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git/trajectory-control/src/matlab/motor-model/doc/"/>
    </mc:Choice>
  </mc:AlternateContent>
  <xr:revisionPtr revIDLastSave="1720" documentId="13_ncr:40009_{1D27AB7E-7751-474E-A572-81C707129C13}" xr6:coauthVersionLast="45" xr6:coauthVersionMax="45" xr10:uidLastSave="{BD7F7F94-6074-4E8D-B53F-790363B451CB}"/>
  <bookViews>
    <workbookView xWindow="-108" yWindow="-108" windowWidth="23256" windowHeight="12576" activeTab="3" xr2:uid="{00000000-000D-0000-FFFF-FFFF00000000}"/>
  </bookViews>
  <sheets>
    <sheet name="data_lastRecoveryFile" sheetId="1" r:id="rId1"/>
    <sheet name="wmot1" sheetId="2" r:id="rId2"/>
    <sheet name="wmot2" sheetId="3" r:id="rId3"/>
    <sheet name="wmot3" sheetId="4" r:id="rId4"/>
  </sheets>
  <definedNames>
    <definedName name="solver_adj" localSheetId="1" hidden="1">wmot1!$F$5:$G$5</definedName>
    <definedName name="solver_adj" localSheetId="2" hidden="1">wmot2!$F$5:$G$5</definedName>
    <definedName name="solver_adj" localSheetId="3" hidden="1">wmot3!$F$5:$G$5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wmot1!$I$5</definedName>
    <definedName name="solver_opt" localSheetId="2" hidden="1">wmot2!$I$5</definedName>
    <definedName name="solver_opt" localSheetId="3" hidden="1">wmot3!$I$5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D201" i="4" s="1"/>
  <c r="C202" i="4"/>
  <c r="C203" i="4"/>
  <c r="C204" i="4"/>
  <c r="C205" i="4"/>
  <c r="C206" i="4"/>
  <c r="C207" i="4"/>
  <c r="C208" i="4"/>
  <c r="C209" i="4"/>
  <c r="C210" i="4"/>
  <c r="C211" i="4"/>
  <c r="C212" i="4"/>
  <c r="C213" i="4"/>
  <c r="D213" i="4" s="1"/>
  <c r="C214" i="4"/>
  <c r="C215" i="4"/>
  <c r="C216" i="4"/>
  <c r="C217" i="4"/>
  <c r="C218" i="4"/>
  <c r="C219" i="4"/>
  <c r="C220" i="4"/>
  <c r="C221" i="4"/>
  <c r="C222" i="4"/>
  <c r="C223" i="4"/>
  <c r="C224" i="4"/>
  <c r="C225" i="4"/>
  <c r="D225" i="4" s="1"/>
  <c r="C226" i="4"/>
  <c r="C227" i="4"/>
  <c r="C228" i="4"/>
  <c r="C229" i="4"/>
  <c r="C230" i="4"/>
  <c r="C231" i="4"/>
  <c r="C232" i="4"/>
  <c r="C233" i="4"/>
  <c r="C234" i="4"/>
  <c r="C235" i="4"/>
  <c r="C236" i="4"/>
  <c r="C237" i="4"/>
  <c r="D237" i="4" s="1"/>
  <c r="C238" i="4"/>
  <c r="C239" i="4"/>
  <c r="C240" i="4"/>
  <c r="C241" i="4"/>
  <c r="C242" i="4"/>
  <c r="C243" i="4"/>
  <c r="C244" i="4"/>
  <c r="C245" i="4"/>
  <c r="C246" i="4"/>
  <c r="C247" i="4"/>
  <c r="C248" i="4"/>
  <c r="C249" i="4"/>
  <c r="D249" i="4" s="1"/>
  <c r="C250" i="4"/>
  <c r="C251" i="4"/>
  <c r="C252" i="4"/>
  <c r="C253" i="4"/>
  <c r="C254" i="4"/>
  <c r="C255" i="4"/>
  <c r="C256" i="4"/>
  <c r="C257" i="4"/>
  <c r="C258" i="4"/>
  <c r="C259" i="4"/>
  <c r="C260" i="4"/>
  <c r="C261" i="4"/>
  <c r="D261" i="4" s="1"/>
  <c r="C262" i="4"/>
  <c r="C263" i="4"/>
  <c r="C264" i="4"/>
  <c r="C265" i="4"/>
  <c r="C266" i="4"/>
  <c r="C267" i="4"/>
  <c r="C268" i="4"/>
  <c r="C269" i="4"/>
  <c r="C270" i="4"/>
  <c r="C271" i="4"/>
  <c r="C272" i="4"/>
  <c r="C273" i="4"/>
  <c r="D273" i="4" s="1"/>
  <c r="C27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H2" i="4"/>
  <c r="G2" i="4"/>
  <c r="E5" i="4" s="1"/>
  <c r="E271" i="4" s="1"/>
  <c r="F2" i="4"/>
  <c r="E2" i="4"/>
  <c r="C9" i="3"/>
  <c r="C10" i="3"/>
  <c r="C11" i="3"/>
  <c r="C12" i="3"/>
  <c r="C13" i="3"/>
  <c r="C14" i="3"/>
  <c r="D14" i="3" s="1"/>
  <c r="C15" i="3"/>
  <c r="C16" i="3"/>
  <c r="C17" i="3"/>
  <c r="C18" i="3"/>
  <c r="C19" i="3"/>
  <c r="C20" i="3"/>
  <c r="C21" i="3"/>
  <c r="C22" i="3"/>
  <c r="C23" i="3"/>
  <c r="C24" i="3"/>
  <c r="C25" i="3"/>
  <c r="C26" i="3"/>
  <c r="D26" i="3" s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D50" i="3" s="1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74" i="3" s="1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D98" i="3" s="1"/>
  <c r="C99" i="3"/>
  <c r="C100" i="3"/>
  <c r="C101" i="3"/>
  <c r="C102" i="3"/>
  <c r="C103" i="3"/>
  <c r="C104" i="3"/>
  <c r="C105" i="3"/>
  <c r="C106" i="3"/>
  <c r="C107" i="3"/>
  <c r="C108" i="3"/>
  <c r="C109" i="3"/>
  <c r="C110" i="3"/>
  <c r="D110" i="3" s="1"/>
  <c r="C111" i="3"/>
  <c r="C112" i="3"/>
  <c r="C113" i="3"/>
  <c r="C114" i="3"/>
  <c r="C115" i="3"/>
  <c r="C116" i="3"/>
  <c r="C117" i="3"/>
  <c r="C118" i="3"/>
  <c r="C119" i="3"/>
  <c r="C120" i="3"/>
  <c r="C121" i="3"/>
  <c r="C122" i="3"/>
  <c r="D122" i="3" s="1"/>
  <c r="C123" i="3"/>
  <c r="C124" i="3"/>
  <c r="C125" i="3"/>
  <c r="C126" i="3"/>
  <c r="C127" i="3"/>
  <c r="C128" i="3"/>
  <c r="C129" i="3"/>
  <c r="C130" i="3"/>
  <c r="C131" i="3"/>
  <c r="C132" i="3"/>
  <c r="C133" i="3"/>
  <c r="C134" i="3"/>
  <c r="D134" i="3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D146" i="3" s="1"/>
  <c r="C147" i="3"/>
  <c r="C148" i="3"/>
  <c r="C149" i="3"/>
  <c r="C150" i="3"/>
  <c r="C151" i="3"/>
  <c r="C152" i="3"/>
  <c r="C153" i="3"/>
  <c r="D153" i="3" s="1"/>
  <c r="C154" i="3"/>
  <c r="C155" i="3"/>
  <c r="C156" i="3"/>
  <c r="C157" i="3"/>
  <c r="C158" i="3"/>
  <c r="C159" i="3"/>
  <c r="C160" i="3"/>
  <c r="C161" i="3"/>
  <c r="C162" i="3"/>
  <c r="C163" i="3"/>
  <c r="C164" i="3"/>
  <c r="C165" i="3"/>
  <c r="D165" i="3" s="1"/>
  <c r="C166" i="3"/>
  <c r="C167" i="3"/>
  <c r="C168" i="3"/>
  <c r="C169" i="3"/>
  <c r="C170" i="3"/>
  <c r="D170" i="3" s="1"/>
  <c r="C171" i="3"/>
  <c r="C172" i="3"/>
  <c r="C173" i="3"/>
  <c r="C174" i="3"/>
  <c r="C175" i="3"/>
  <c r="C176" i="3"/>
  <c r="C177" i="3"/>
  <c r="D177" i="3" s="1"/>
  <c r="C178" i="3"/>
  <c r="C179" i="3"/>
  <c r="C180" i="3"/>
  <c r="C181" i="3"/>
  <c r="C182" i="3"/>
  <c r="D182" i="3" s="1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D206" i="3" s="1"/>
  <c r="C207" i="3"/>
  <c r="C208" i="3"/>
  <c r="C209" i="3"/>
  <c r="C210" i="3"/>
  <c r="C211" i="3"/>
  <c r="C212" i="3"/>
  <c r="C213" i="3"/>
  <c r="D213" i="3" s="1"/>
  <c r="C214" i="3"/>
  <c r="C215" i="3"/>
  <c r="C216" i="3"/>
  <c r="C217" i="3"/>
  <c r="C218" i="3"/>
  <c r="D218" i="3" s="1"/>
  <c r="C219" i="3"/>
  <c r="C220" i="3"/>
  <c r="C221" i="3"/>
  <c r="C222" i="3"/>
  <c r="C223" i="3"/>
  <c r="C224" i="3"/>
  <c r="C225" i="3"/>
  <c r="C226" i="3"/>
  <c r="C227" i="3"/>
  <c r="C228" i="3"/>
  <c r="C229" i="3"/>
  <c r="C230" i="3"/>
  <c r="D230" i="3" s="1"/>
  <c r="C231" i="3"/>
  <c r="C232" i="3"/>
  <c r="C233" i="3"/>
  <c r="C234" i="3"/>
  <c r="C235" i="3"/>
  <c r="C236" i="3"/>
  <c r="C237" i="3"/>
  <c r="D237" i="3" s="1"/>
  <c r="C238" i="3"/>
  <c r="C239" i="3"/>
  <c r="C240" i="3"/>
  <c r="C241" i="3"/>
  <c r="C242" i="3"/>
  <c r="D242" i="3" s="1"/>
  <c r="C243" i="3"/>
  <c r="C244" i="3"/>
  <c r="C245" i="3"/>
  <c r="C246" i="3"/>
  <c r="C247" i="3"/>
  <c r="C248" i="3"/>
  <c r="C249" i="3"/>
  <c r="C250" i="3"/>
  <c r="C251" i="3"/>
  <c r="C252" i="3"/>
  <c r="C253" i="3"/>
  <c r="C254" i="3"/>
  <c r="D254" i="3" s="1"/>
  <c r="C255" i="3"/>
  <c r="C256" i="3"/>
  <c r="C257" i="3"/>
  <c r="C258" i="3"/>
  <c r="C259" i="3"/>
  <c r="C260" i="3"/>
  <c r="C261" i="3"/>
  <c r="D261" i="3" s="1"/>
  <c r="C262" i="3"/>
  <c r="C263" i="3"/>
  <c r="C264" i="3"/>
  <c r="C265" i="3"/>
  <c r="C266" i="3"/>
  <c r="D266" i="3" s="1"/>
  <c r="C267" i="3"/>
  <c r="C268" i="3"/>
  <c r="C269" i="3"/>
  <c r="C270" i="3"/>
  <c r="C271" i="3"/>
  <c r="C272" i="3"/>
  <c r="C273" i="3"/>
  <c r="C274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H2" i="3"/>
  <c r="G2" i="3"/>
  <c r="E5" i="3" s="1"/>
  <c r="E258" i="3" s="1"/>
  <c r="F2" i="3"/>
  <c r="E2" i="3"/>
  <c r="D274" i="4"/>
  <c r="A274" i="4"/>
  <c r="E273" i="4"/>
  <c r="A273" i="4"/>
  <c r="D272" i="4"/>
  <c r="A272" i="4"/>
  <c r="D271" i="4"/>
  <c r="A271" i="4"/>
  <c r="E270" i="4"/>
  <c r="D270" i="4"/>
  <c r="A270" i="4"/>
  <c r="D269" i="4"/>
  <c r="A269" i="4"/>
  <c r="D268" i="4"/>
  <c r="A268" i="4"/>
  <c r="D267" i="4"/>
  <c r="A267" i="4"/>
  <c r="E266" i="4"/>
  <c r="F266" i="4" s="1"/>
  <c r="D266" i="4"/>
  <c r="A266" i="4"/>
  <c r="D265" i="4"/>
  <c r="A265" i="4"/>
  <c r="D264" i="4"/>
  <c r="A264" i="4"/>
  <c r="D263" i="4"/>
  <c r="A263" i="4"/>
  <c r="E262" i="4"/>
  <c r="F262" i="4" s="1"/>
  <c r="D262" i="4"/>
  <c r="A262" i="4"/>
  <c r="A261" i="4"/>
  <c r="E260" i="4"/>
  <c r="D260" i="4"/>
  <c r="A260" i="4"/>
  <c r="D259" i="4"/>
  <c r="A259" i="4"/>
  <c r="D258" i="4"/>
  <c r="A258" i="4"/>
  <c r="E257" i="4"/>
  <c r="F257" i="4" s="1"/>
  <c r="D257" i="4"/>
  <c r="A257" i="4"/>
  <c r="E256" i="4"/>
  <c r="D256" i="4"/>
  <c r="A256" i="4"/>
  <c r="D255" i="4"/>
  <c r="A255" i="4"/>
  <c r="D254" i="4"/>
  <c r="A254" i="4"/>
  <c r="E253" i="4"/>
  <c r="D253" i="4"/>
  <c r="A253" i="4"/>
  <c r="E252" i="4"/>
  <c r="D252" i="4"/>
  <c r="A252" i="4"/>
  <c r="D251" i="4"/>
  <c r="A251" i="4"/>
  <c r="D250" i="4"/>
  <c r="A250" i="4"/>
  <c r="E249" i="4"/>
  <c r="A249" i="4"/>
  <c r="E248" i="4"/>
  <c r="D248" i="4"/>
  <c r="A248" i="4"/>
  <c r="E247" i="4"/>
  <c r="D247" i="4"/>
  <c r="A247" i="4"/>
  <c r="E246" i="4"/>
  <c r="D246" i="4"/>
  <c r="A246" i="4"/>
  <c r="D245" i="4"/>
  <c r="A245" i="4"/>
  <c r="E244" i="4"/>
  <c r="F244" i="4" s="1"/>
  <c r="D244" i="4"/>
  <c r="A244" i="4"/>
  <c r="E243" i="4"/>
  <c r="F243" i="4" s="1"/>
  <c r="D243" i="4"/>
  <c r="A243" i="4"/>
  <c r="E242" i="4"/>
  <c r="F242" i="4" s="1"/>
  <c r="D242" i="4"/>
  <c r="A242" i="4"/>
  <c r="D241" i="4"/>
  <c r="A241" i="4"/>
  <c r="E240" i="4"/>
  <c r="F240" i="4" s="1"/>
  <c r="D240" i="4"/>
  <c r="A240" i="4"/>
  <c r="E239" i="4"/>
  <c r="D239" i="4"/>
  <c r="A239" i="4"/>
  <c r="E238" i="4"/>
  <c r="F238" i="4" s="1"/>
  <c r="D238" i="4"/>
  <c r="A238" i="4"/>
  <c r="A237" i="4"/>
  <c r="D236" i="4"/>
  <c r="A236" i="4"/>
  <c r="D235" i="4"/>
  <c r="A235" i="4"/>
  <c r="D234" i="4"/>
  <c r="A234" i="4"/>
  <c r="E233" i="4"/>
  <c r="F233" i="4" s="1"/>
  <c r="D233" i="4"/>
  <c r="A233" i="4"/>
  <c r="D232" i="4"/>
  <c r="A232" i="4"/>
  <c r="D231" i="4"/>
  <c r="A231" i="4"/>
  <c r="D230" i="4"/>
  <c r="A230" i="4"/>
  <c r="E229" i="4"/>
  <c r="D229" i="4"/>
  <c r="A229" i="4"/>
  <c r="D228" i="4"/>
  <c r="A228" i="4"/>
  <c r="D227" i="4"/>
  <c r="A227" i="4"/>
  <c r="D226" i="4"/>
  <c r="A226" i="4"/>
  <c r="E225" i="4"/>
  <c r="A225" i="4"/>
  <c r="E224" i="4"/>
  <c r="D224" i="4"/>
  <c r="A224" i="4"/>
  <c r="E223" i="4"/>
  <c r="D223" i="4"/>
  <c r="A223" i="4"/>
  <c r="D222" i="4"/>
  <c r="A222" i="4"/>
  <c r="D221" i="4"/>
  <c r="A221" i="4"/>
  <c r="E220" i="4"/>
  <c r="F220" i="4" s="1"/>
  <c r="D220" i="4"/>
  <c r="A220" i="4"/>
  <c r="E219" i="4"/>
  <c r="F219" i="4" s="1"/>
  <c r="D219" i="4"/>
  <c r="A219" i="4"/>
  <c r="D218" i="4"/>
  <c r="A218" i="4"/>
  <c r="D217" i="4"/>
  <c r="A217" i="4"/>
  <c r="E216" i="4"/>
  <c r="F216" i="4" s="1"/>
  <c r="D216" i="4"/>
  <c r="A216" i="4"/>
  <c r="E215" i="4"/>
  <c r="D215" i="4"/>
  <c r="A215" i="4"/>
  <c r="D214" i="4"/>
  <c r="A214" i="4"/>
  <c r="A213" i="4"/>
  <c r="D212" i="4"/>
  <c r="A212" i="4"/>
  <c r="E211" i="4"/>
  <c r="F211" i="4" s="1"/>
  <c r="D211" i="4"/>
  <c r="A211" i="4"/>
  <c r="E210" i="4"/>
  <c r="D210" i="4"/>
  <c r="A210" i="4"/>
  <c r="E209" i="4"/>
  <c r="F209" i="4" s="1"/>
  <c r="D209" i="4"/>
  <c r="A209" i="4"/>
  <c r="D208" i="4"/>
  <c r="A208" i="4"/>
  <c r="E207" i="4"/>
  <c r="F207" i="4" s="1"/>
  <c r="D207" i="4"/>
  <c r="A207" i="4"/>
  <c r="E206" i="4"/>
  <c r="D206" i="4"/>
  <c r="A206" i="4"/>
  <c r="E205" i="4"/>
  <c r="D205" i="4"/>
  <c r="A205" i="4"/>
  <c r="D204" i="4"/>
  <c r="A204" i="4"/>
  <c r="E203" i="4"/>
  <c r="D203" i="4"/>
  <c r="A203" i="4"/>
  <c r="E202" i="4"/>
  <c r="D202" i="4"/>
  <c r="A202" i="4"/>
  <c r="E201" i="4"/>
  <c r="A201" i="4"/>
  <c r="E200" i="4"/>
  <c r="D200" i="4"/>
  <c r="A200" i="4"/>
  <c r="D199" i="4"/>
  <c r="A199" i="4"/>
  <c r="D198" i="4"/>
  <c r="A198" i="4"/>
  <c r="D197" i="4"/>
  <c r="A197" i="4"/>
  <c r="E196" i="4"/>
  <c r="F196" i="4" s="1"/>
  <c r="D196" i="4"/>
  <c r="A196" i="4"/>
  <c r="D195" i="4"/>
  <c r="A195" i="4"/>
  <c r="D194" i="4"/>
  <c r="A194" i="4"/>
  <c r="D193" i="4"/>
  <c r="A193" i="4"/>
  <c r="E192" i="4"/>
  <c r="F192" i="4" s="1"/>
  <c r="D192" i="4"/>
  <c r="A192" i="4"/>
  <c r="D191" i="4"/>
  <c r="A191" i="4"/>
  <c r="D190" i="4"/>
  <c r="A190" i="4"/>
  <c r="D189" i="4"/>
  <c r="A189" i="4"/>
  <c r="E188" i="4"/>
  <c r="D188" i="4"/>
  <c r="A188" i="4"/>
  <c r="D187" i="4"/>
  <c r="A187" i="4"/>
  <c r="D186" i="4"/>
  <c r="A186" i="4"/>
  <c r="D185" i="4"/>
  <c r="A185" i="4"/>
  <c r="E184" i="4"/>
  <c r="D184" i="4"/>
  <c r="A184" i="4"/>
  <c r="D183" i="4"/>
  <c r="A183" i="4"/>
  <c r="D182" i="4"/>
  <c r="A182" i="4"/>
  <c r="D181" i="4"/>
  <c r="A181" i="4"/>
  <c r="E180" i="4"/>
  <c r="D180" i="4"/>
  <c r="A180" i="4"/>
  <c r="D179" i="4"/>
  <c r="A179" i="4"/>
  <c r="D178" i="4"/>
  <c r="A178" i="4"/>
  <c r="D177" i="4"/>
  <c r="A177" i="4"/>
  <c r="E176" i="4"/>
  <c r="D176" i="4"/>
  <c r="A176" i="4"/>
  <c r="D175" i="4"/>
  <c r="A175" i="4"/>
  <c r="D174" i="4"/>
  <c r="A174" i="4"/>
  <c r="D173" i="4"/>
  <c r="A173" i="4"/>
  <c r="E172" i="4"/>
  <c r="F172" i="4" s="1"/>
  <c r="D172" i="4"/>
  <c r="A172" i="4"/>
  <c r="D171" i="4"/>
  <c r="A171" i="4"/>
  <c r="D170" i="4"/>
  <c r="A170" i="4"/>
  <c r="D169" i="4"/>
  <c r="A169" i="4"/>
  <c r="E168" i="4"/>
  <c r="F168" i="4" s="1"/>
  <c r="D168" i="4"/>
  <c r="A168" i="4"/>
  <c r="D167" i="4"/>
  <c r="A167" i="4"/>
  <c r="D166" i="4"/>
  <c r="A166" i="4"/>
  <c r="D165" i="4"/>
  <c r="A165" i="4"/>
  <c r="E164" i="4"/>
  <c r="D164" i="4"/>
  <c r="A164" i="4"/>
  <c r="D163" i="4"/>
  <c r="A163" i="4"/>
  <c r="D162" i="4"/>
  <c r="A162" i="4"/>
  <c r="D161" i="4"/>
  <c r="A161" i="4"/>
  <c r="E160" i="4"/>
  <c r="D160" i="4"/>
  <c r="A160" i="4"/>
  <c r="D159" i="4"/>
  <c r="A159" i="4"/>
  <c r="D158" i="4"/>
  <c r="A158" i="4"/>
  <c r="D157" i="4"/>
  <c r="A157" i="4"/>
  <c r="E156" i="4"/>
  <c r="F156" i="4" s="1"/>
  <c r="D156" i="4"/>
  <c r="A156" i="4"/>
  <c r="D155" i="4"/>
  <c r="A155" i="4"/>
  <c r="D154" i="4"/>
  <c r="A154" i="4"/>
  <c r="D153" i="4"/>
  <c r="A153" i="4"/>
  <c r="E152" i="4"/>
  <c r="F152" i="4" s="1"/>
  <c r="D152" i="4"/>
  <c r="A152" i="4"/>
  <c r="D151" i="4"/>
  <c r="A151" i="4"/>
  <c r="D150" i="4"/>
  <c r="A150" i="4"/>
  <c r="D149" i="4"/>
  <c r="A149" i="4"/>
  <c r="E148" i="4"/>
  <c r="F148" i="4" s="1"/>
  <c r="D148" i="4"/>
  <c r="A148" i="4"/>
  <c r="D147" i="4"/>
  <c r="A147" i="4"/>
  <c r="D146" i="4"/>
  <c r="A146" i="4"/>
  <c r="D145" i="4"/>
  <c r="A145" i="4"/>
  <c r="E144" i="4"/>
  <c r="F144" i="4" s="1"/>
  <c r="D144" i="4"/>
  <c r="A144" i="4"/>
  <c r="D143" i="4"/>
  <c r="A143" i="4"/>
  <c r="D142" i="4"/>
  <c r="A142" i="4"/>
  <c r="D141" i="4"/>
  <c r="A141" i="4"/>
  <c r="E140" i="4"/>
  <c r="D140" i="4"/>
  <c r="A140" i="4"/>
  <c r="D139" i="4"/>
  <c r="A139" i="4"/>
  <c r="D138" i="4"/>
  <c r="A138" i="4"/>
  <c r="D137" i="4"/>
  <c r="A137" i="4"/>
  <c r="E136" i="4"/>
  <c r="D136" i="4"/>
  <c r="A136" i="4"/>
  <c r="D135" i="4"/>
  <c r="A135" i="4"/>
  <c r="D134" i="4"/>
  <c r="A134" i="4"/>
  <c r="D133" i="4"/>
  <c r="A133" i="4"/>
  <c r="E132" i="4"/>
  <c r="F132" i="4" s="1"/>
  <c r="D132" i="4"/>
  <c r="A132" i="4"/>
  <c r="D131" i="4"/>
  <c r="A131" i="4"/>
  <c r="D130" i="4"/>
  <c r="A130" i="4"/>
  <c r="D129" i="4"/>
  <c r="A129" i="4"/>
  <c r="E128" i="4"/>
  <c r="F128" i="4" s="1"/>
  <c r="D128" i="4"/>
  <c r="A128" i="4"/>
  <c r="D127" i="4"/>
  <c r="A127" i="4"/>
  <c r="D126" i="4"/>
  <c r="A126" i="4"/>
  <c r="D125" i="4"/>
  <c r="A125" i="4"/>
  <c r="E124" i="4"/>
  <c r="F124" i="4" s="1"/>
  <c r="D124" i="4"/>
  <c r="A124" i="4"/>
  <c r="D123" i="4"/>
  <c r="A123" i="4"/>
  <c r="D122" i="4"/>
  <c r="A122" i="4"/>
  <c r="D121" i="4"/>
  <c r="A121" i="4"/>
  <c r="E120" i="4"/>
  <c r="D120" i="4"/>
  <c r="A120" i="4"/>
  <c r="D119" i="4"/>
  <c r="A119" i="4"/>
  <c r="D118" i="4"/>
  <c r="A118" i="4"/>
  <c r="E118" i="4" s="1"/>
  <c r="D117" i="4"/>
  <c r="A117" i="4"/>
  <c r="D116" i="4"/>
  <c r="A116" i="4"/>
  <c r="E115" i="4"/>
  <c r="D115" i="4"/>
  <c r="A115" i="4"/>
  <c r="E114" i="4"/>
  <c r="D114" i="4"/>
  <c r="A114" i="4"/>
  <c r="D113" i="4"/>
  <c r="A113" i="4"/>
  <c r="D112" i="4"/>
  <c r="A112" i="4"/>
  <c r="E112" i="4" s="1"/>
  <c r="F112" i="4" s="1"/>
  <c r="D111" i="4"/>
  <c r="A111" i="4"/>
  <c r="E110" i="4"/>
  <c r="D110" i="4"/>
  <c r="A110" i="4"/>
  <c r="D109" i="4"/>
  <c r="A109" i="4"/>
  <c r="D108" i="4"/>
  <c r="A108" i="4"/>
  <c r="D107" i="4"/>
  <c r="A107" i="4"/>
  <c r="D106" i="4"/>
  <c r="A106" i="4"/>
  <c r="D105" i="4"/>
  <c r="A105" i="4"/>
  <c r="E105" i="4" s="1"/>
  <c r="F105" i="4" s="1"/>
  <c r="D104" i="4"/>
  <c r="A104" i="4"/>
  <c r="E104" i="4" s="1"/>
  <c r="F104" i="4" s="1"/>
  <c r="D103" i="4"/>
  <c r="A103" i="4"/>
  <c r="D102" i="4"/>
  <c r="A102" i="4"/>
  <c r="E102" i="4" s="1"/>
  <c r="F102" i="4" s="1"/>
  <c r="D101" i="4"/>
  <c r="A101" i="4"/>
  <c r="D100" i="4"/>
  <c r="A100" i="4"/>
  <c r="E100" i="4" s="1"/>
  <c r="F100" i="4" s="1"/>
  <c r="D99" i="4"/>
  <c r="A99" i="4"/>
  <c r="D98" i="4"/>
  <c r="A98" i="4"/>
  <c r="E98" i="4" s="1"/>
  <c r="F98" i="4" s="1"/>
  <c r="D97" i="4"/>
  <c r="A97" i="4"/>
  <c r="D96" i="4"/>
  <c r="A96" i="4"/>
  <c r="E95" i="4"/>
  <c r="D95" i="4"/>
  <c r="A95" i="4"/>
  <c r="D94" i="4"/>
  <c r="A94" i="4"/>
  <c r="D93" i="4"/>
  <c r="A93" i="4"/>
  <c r="D92" i="4"/>
  <c r="A92" i="4"/>
  <c r="E91" i="4"/>
  <c r="D91" i="4"/>
  <c r="A91" i="4"/>
  <c r="D90" i="4"/>
  <c r="A90" i="4"/>
  <c r="E89" i="4"/>
  <c r="D89" i="4"/>
  <c r="A89" i="4"/>
  <c r="D88" i="4"/>
  <c r="A88" i="4"/>
  <c r="E87" i="4"/>
  <c r="D87" i="4"/>
  <c r="A87" i="4"/>
  <c r="D86" i="4"/>
  <c r="A86" i="4"/>
  <c r="E86" i="4" s="1"/>
  <c r="E85" i="4"/>
  <c r="D85" i="4"/>
  <c r="A85" i="4"/>
  <c r="D84" i="4"/>
  <c r="A84" i="4"/>
  <c r="E83" i="4"/>
  <c r="D83" i="4"/>
  <c r="A83" i="4"/>
  <c r="D82" i="4"/>
  <c r="A82" i="4"/>
  <c r="E82" i="4" s="1"/>
  <c r="D81" i="4"/>
  <c r="A81" i="4"/>
  <c r="D80" i="4"/>
  <c r="A80" i="4"/>
  <c r="E80" i="4" s="1"/>
  <c r="D79" i="4"/>
  <c r="A79" i="4"/>
  <c r="D78" i="4"/>
  <c r="A78" i="4"/>
  <c r="E78" i="4" s="1"/>
  <c r="F78" i="4" s="1"/>
  <c r="D77" i="4"/>
  <c r="A77" i="4"/>
  <c r="D76" i="4"/>
  <c r="A76" i="4"/>
  <c r="E76" i="4" s="1"/>
  <c r="F76" i="4" s="1"/>
  <c r="D75" i="4"/>
  <c r="A75" i="4"/>
  <c r="D74" i="4"/>
  <c r="A74" i="4"/>
  <c r="E74" i="4" s="1"/>
  <c r="D73" i="4"/>
  <c r="A73" i="4"/>
  <c r="D72" i="4"/>
  <c r="A72" i="4"/>
  <c r="E71" i="4"/>
  <c r="D71" i="4"/>
  <c r="A71" i="4"/>
  <c r="D70" i="4"/>
  <c r="A70" i="4"/>
  <c r="D69" i="4"/>
  <c r="A69" i="4"/>
  <c r="D68" i="4"/>
  <c r="A68" i="4"/>
  <c r="E67" i="4"/>
  <c r="D67" i="4"/>
  <c r="A67" i="4"/>
  <c r="D66" i="4"/>
  <c r="A66" i="4"/>
  <c r="E65" i="4"/>
  <c r="D65" i="4"/>
  <c r="A65" i="4"/>
  <c r="D64" i="4"/>
  <c r="A64" i="4"/>
  <c r="E63" i="4"/>
  <c r="D63" i="4"/>
  <c r="A63" i="4"/>
  <c r="D62" i="4"/>
  <c r="A62" i="4"/>
  <c r="E62" i="4" s="1"/>
  <c r="E61" i="4"/>
  <c r="D61" i="4"/>
  <c r="A61" i="4"/>
  <c r="D60" i="4"/>
  <c r="A60" i="4"/>
  <c r="E59" i="4"/>
  <c r="D59" i="4"/>
  <c r="A59" i="4"/>
  <c r="D58" i="4"/>
  <c r="A58" i="4"/>
  <c r="E58" i="4" s="1"/>
  <c r="D57" i="4"/>
  <c r="A57" i="4"/>
  <c r="D56" i="4"/>
  <c r="A56" i="4"/>
  <c r="E56" i="4" s="1"/>
  <c r="D55" i="4"/>
  <c r="A55" i="4"/>
  <c r="D54" i="4"/>
  <c r="A54" i="4"/>
  <c r="E53" i="4"/>
  <c r="F53" i="4" s="1"/>
  <c r="D53" i="4"/>
  <c r="A53" i="4"/>
  <c r="D52" i="4"/>
  <c r="A52" i="4"/>
  <c r="E52" i="4" s="1"/>
  <c r="F52" i="4" s="1"/>
  <c r="E51" i="4"/>
  <c r="D51" i="4"/>
  <c r="A51" i="4"/>
  <c r="D50" i="4"/>
  <c r="A50" i="4"/>
  <c r="E49" i="4"/>
  <c r="D49" i="4"/>
  <c r="A49" i="4"/>
  <c r="D48" i="4"/>
  <c r="A48" i="4"/>
  <c r="E48" i="4" s="1"/>
  <c r="D47" i="4"/>
  <c r="A47" i="4"/>
  <c r="D46" i="4"/>
  <c r="A46" i="4"/>
  <c r="E46" i="4" s="1"/>
  <c r="D45" i="4"/>
  <c r="A45" i="4"/>
  <c r="D44" i="4"/>
  <c r="A44" i="4"/>
  <c r="E44" i="4" s="1"/>
  <c r="F44" i="4" s="1"/>
  <c r="D43" i="4"/>
  <c r="A43" i="4"/>
  <c r="D42" i="4"/>
  <c r="A42" i="4"/>
  <c r="E42" i="4" s="1"/>
  <c r="F42" i="4" s="1"/>
  <c r="D41" i="4"/>
  <c r="A41" i="4"/>
  <c r="D40" i="4"/>
  <c r="A40" i="4"/>
  <c r="E40" i="4" s="1"/>
  <c r="D39" i="4"/>
  <c r="A39" i="4"/>
  <c r="D38" i="4"/>
  <c r="A38" i="4"/>
  <c r="E37" i="4"/>
  <c r="D37" i="4"/>
  <c r="A37" i="4"/>
  <c r="D36" i="4"/>
  <c r="A36" i="4"/>
  <c r="D35" i="4"/>
  <c r="A35" i="4"/>
  <c r="D34" i="4"/>
  <c r="A34" i="4"/>
  <c r="E33" i="4"/>
  <c r="F33" i="4" s="1"/>
  <c r="D33" i="4"/>
  <c r="A33" i="4"/>
  <c r="D32" i="4"/>
  <c r="A32" i="4"/>
  <c r="E31" i="4"/>
  <c r="D31" i="4"/>
  <c r="A31" i="4"/>
  <c r="D30" i="4"/>
  <c r="A30" i="4"/>
  <c r="E29" i="4"/>
  <c r="F29" i="4" s="1"/>
  <c r="D29" i="4"/>
  <c r="A29" i="4"/>
  <c r="D28" i="4"/>
  <c r="A28" i="4"/>
  <c r="E28" i="4" s="1"/>
  <c r="F28" i="4" s="1"/>
  <c r="E27" i="4"/>
  <c r="D27" i="4"/>
  <c r="A27" i="4"/>
  <c r="D26" i="4"/>
  <c r="A26" i="4"/>
  <c r="E25" i="4"/>
  <c r="D25" i="4"/>
  <c r="A25" i="4"/>
  <c r="D24" i="4"/>
  <c r="A24" i="4"/>
  <c r="E24" i="4" s="1"/>
  <c r="F24" i="4" s="1"/>
  <c r="D23" i="4"/>
  <c r="A23" i="4"/>
  <c r="D22" i="4"/>
  <c r="A22" i="4"/>
  <c r="E22" i="4" s="1"/>
  <c r="D21" i="4"/>
  <c r="A21" i="4"/>
  <c r="D20" i="4"/>
  <c r="A20" i="4"/>
  <c r="E20" i="4" s="1"/>
  <c r="F20" i="4" s="1"/>
  <c r="D19" i="4"/>
  <c r="A19" i="4"/>
  <c r="D18" i="4"/>
  <c r="A18" i="4"/>
  <c r="E18" i="4" s="1"/>
  <c r="F18" i="4" s="1"/>
  <c r="D17" i="4"/>
  <c r="A17" i="4"/>
  <c r="D16" i="4"/>
  <c r="A16" i="4"/>
  <c r="E16" i="4" s="1"/>
  <c r="D15" i="4"/>
  <c r="A15" i="4"/>
  <c r="D14" i="4"/>
  <c r="A14" i="4"/>
  <c r="E13" i="4"/>
  <c r="D13" i="4"/>
  <c r="A13" i="4"/>
  <c r="D12" i="4"/>
  <c r="A12" i="4"/>
  <c r="D11" i="4"/>
  <c r="A11" i="4"/>
  <c r="D10" i="4"/>
  <c r="A10" i="4"/>
  <c r="E9" i="4"/>
  <c r="F9" i="4" s="1"/>
  <c r="D9" i="4"/>
  <c r="A9" i="4"/>
  <c r="C6" i="4"/>
  <c r="L5" i="4"/>
  <c r="E274" i="3"/>
  <c r="D274" i="3"/>
  <c r="A274" i="3"/>
  <c r="D273" i="3"/>
  <c r="A273" i="3"/>
  <c r="E272" i="3"/>
  <c r="F272" i="3" s="1"/>
  <c r="D272" i="3"/>
  <c r="A272" i="3"/>
  <c r="D271" i="3"/>
  <c r="A271" i="3"/>
  <c r="E271" i="3" s="1"/>
  <c r="E270" i="3"/>
  <c r="D270" i="3"/>
  <c r="A270" i="3"/>
  <c r="D269" i="3"/>
  <c r="A269" i="3"/>
  <c r="E268" i="3"/>
  <c r="F268" i="3" s="1"/>
  <c r="D268" i="3"/>
  <c r="A268" i="3"/>
  <c r="D267" i="3"/>
  <c r="A267" i="3"/>
  <c r="E267" i="3" s="1"/>
  <c r="F267" i="3" s="1"/>
  <c r="A266" i="3"/>
  <c r="D265" i="3"/>
  <c r="A265" i="3"/>
  <c r="E264" i="3"/>
  <c r="D264" i="3"/>
  <c r="A264" i="3"/>
  <c r="D263" i="3"/>
  <c r="A263" i="3"/>
  <c r="E262" i="3"/>
  <c r="D262" i="3"/>
  <c r="A262" i="3"/>
  <c r="A261" i="3"/>
  <c r="E260" i="3"/>
  <c r="F260" i="3" s="1"/>
  <c r="D260" i="3"/>
  <c r="A260" i="3"/>
  <c r="D259" i="3"/>
  <c r="A259" i="3"/>
  <c r="D258" i="3"/>
  <c r="A258" i="3"/>
  <c r="D257" i="3"/>
  <c r="A257" i="3"/>
  <c r="E256" i="3"/>
  <c r="F256" i="3" s="1"/>
  <c r="D256" i="3"/>
  <c r="A256" i="3"/>
  <c r="D255" i="3"/>
  <c r="A255" i="3"/>
  <c r="E254" i="3"/>
  <c r="A254" i="3"/>
  <c r="D253" i="3"/>
  <c r="A253" i="3"/>
  <c r="E253" i="3" s="1"/>
  <c r="D252" i="3"/>
  <c r="A252" i="3"/>
  <c r="D251" i="3"/>
  <c r="A251" i="3"/>
  <c r="E250" i="3"/>
  <c r="D250" i="3"/>
  <c r="A250" i="3"/>
  <c r="D249" i="3"/>
  <c r="A249" i="3"/>
  <c r="D248" i="3"/>
  <c r="A248" i="3"/>
  <c r="D247" i="3"/>
  <c r="A247" i="3"/>
  <c r="E246" i="3"/>
  <c r="D246" i="3"/>
  <c r="A246" i="3"/>
  <c r="D245" i="3"/>
  <c r="A245" i="3"/>
  <c r="E244" i="3"/>
  <c r="F244" i="3" s="1"/>
  <c r="D244" i="3"/>
  <c r="A244" i="3"/>
  <c r="D243" i="3"/>
  <c r="A243" i="3"/>
  <c r="E242" i="3"/>
  <c r="A242" i="3"/>
  <c r="D241" i="3"/>
  <c r="A241" i="3"/>
  <c r="E240" i="3"/>
  <c r="D240" i="3"/>
  <c r="A240" i="3"/>
  <c r="D239" i="3"/>
  <c r="A239" i="3"/>
  <c r="D238" i="3"/>
  <c r="A238" i="3"/>
  <c r="A237" i="3"/>
  <c r="E237" i="3" s="1"/>
  <c r="D236" i="3"/>
  <c r="A236" i="3"/>
  <c r="D235" i="3"/>
  <c r="A235" i="3"/>
  <c r="E235" i="3" s="1"/>
  <c r="F235" i="3" s="1"/>
  <c r="D234" i="3"/>
  <c r="A234" i="3"/>
  <c r="D233" i="3"/>
  <c r="A233" i="3"/>
  <c r="E233" i="3" s="1"/>
  <c r="D232" i="3"/>
  <c r="A232" i="3"/>
  <c r="D231" i="3"/>
  <c r="A231" i="3"/>
  <c r="E230" i="3"/>
  <c r="A230" i="3"/>
  <c r="D229" i="3"/>
  <c r="A229" i="3"/>
  <c r="E229" i="3" s="1"/>
  <c r="D228" i="3"/>
  <c r="A228" i="3"/>
  <c r="D227" i="3"/>
  <c r="A227" i="3"/>
  <c r="E227" i="3" s="1"/>
  <c r="F227" i="3" s="1"/>
  <c r="D226" i="3"/>
  <c r="A226" i="3"/>
  <c r="D225" i="3"/>
  <c r="A225" i="3"/>
  <c r="E225" i="3" s="1"/>
  <c r="D224" i="3"/>
  <c r="A224" i="3"/>
  <c r="D223" i="3"/>
  <c r="A223" i="3"/>
  <c r="E223" i="3" s="1"/>
  <c r="D222" i="3"/>
  <c r="A222" i="3"/>
  <c r="D221" i="3"/>
  <c r="A221" i="3"/>
  <c r="E220" i="3"/>
  <c r="D220" i="3"/>
  <c r="A220" i="3"/>
  <c r="D219" i="3"/>
  <c r="A219" i="3"/>
  <c r="A218" i="3"/>
  <c r="D217" i="3"/>
  <c r="A217" i="3"/>
  <c r="E217" i="3" s="1"/>
  <c r="D216" i="3"/>
  <c r="A216" i="3"/>
  <c r="D215" i="3"/>
  <c r="A215" i="3"/>
  <c r="E215" i="3" s="1"/>
  <c r="D214" i="3"/>
  <c r="A214" i="3"/>
  <c r="A213" i="3"/>
  <c r="E212" i="3"/>
  <c r="F212" i="3" s="1"/>
  <c r="D212" i="3"/>
  <c r="A212" i="3"/>
  <c r="D211" i="3"/>
  <c r="A211" i="3"/>
  <c r="E211" i="3" s="1"/>
  <c r="D210" i="3"/>
  <c r="A210" i="3"/>
  <c r="D209" i="3"/>
  <c r="A209" i="3"/>
  <c r="E209" i="3" s="1"/>
  <c r="D208" i="3"/>
  <c r="A208" i="3"/>
  <c r="D207" i="3"/>
  <c r="A207" i="3"/>
  <c r="E207" i="3" s="1"/>
  <c r="F207" i="3" s="1"/>
  <c r="A206" i="3"/>
  <c r="D205" i="3"/>
  <c r="A205" i="3"/>
  <c r="E205" i="3" s="1"/>
  <c r="E204" i="3"/>
  <c r="D204" i="3"/>
  <c r="A204" i="3"/>
  <c r="D203" i="3"/>
  <c r="A203" i="3"/>
  <c r="E202" i="3"/>
  <c r="D202" i="3"/>
  <c r="A202" i="3"/>
  <c r="D201" i="3"/>
  <c r="A201" i="3"/>
  <c r="E201" i="3" s="1"/>
  <c r="D200" i="3"/>
  <c r="A200" i="3"/>
  <c r="D199" i="3"/>
  <c r="A199" i="3"/>
  <c r="E199" i="3" s="1"/>
  <c r="D198" i="3"/>
  <c r="A198" i="3"/>
  <c r="D197" i="3"/>
  <c r="A197" i="3"/>
  <c r="E197" i="3" s="1"/>
  <c r="D196" i="3"/>
  <c r="A196" i="3"/>
  <c r="D195" i="3"/>
  <c r="A195" i="3"/>
  <c r="E195" i="3" s="1"/>
  <c r="D194" i="3"/>
  <c r="A194" i="3"/>
  <c r="E194" i="3" s="1"/>
  <c r="D193" i="3"/>
  <c r="A193" i="3"/>
  <c r="E192" i="3"/>
  <c r="D192" i="3"/>
  <c r="A192" i="3"/>
  <c r="D191" i="3"/>
  <c r="A191" i="3"/>
  <c r="E191" i="3" s="1"/>
  <c r="D190" i="3"/>
  <c r="A190" i="3"/>
  <c r="D189" i="3"/>
  <c r="A189" i="3"/>
  <c r="E189" i="3" s="1"/>
  <c r="D188" i="3"/>
  <c r="A188" i="3"/>
  <c r="D187" i="3"/>
  <c r="A187" i="3"/>
  <c r="E186" i="3"/>
  <c r="D186" i="3"/>
  <c r="A186" i="3"/>
  <c r="D185" i="3"/>
  <c r="A185" i="3"/>
  <c r="E185" i="3" s="1"/>
  <c r="E184" i="3"/>
  <c r="D184" i="3"/>
  <c r="A184" i="3"/>
  <c r="D183" i="3"/>
  <c r="A183" i="3"/>
  <c r="A182" i="3"/>
  <c r="E182" i="3" s="1"/>
  <c r="D181" i="3"/>
  <c r="A181" i="3"/>
  <c r="E181" i="3" s="1"/>
  <c r="F181" i="3" s="1"/>
  <c r="D180" i="3"/>
  <c r="A180" i="3"/>
  <c r="D179" i="3"/>
  <c r="A179" i="3"/>
  <c r="E179" i="3" s="1"/>
  <c r="D178" i="3"/>
  <c r="A178" i="3"/>
  <c r="A177" i="3"/>
  <c r="D176" i="3"/>
  <c r="A176" i="3"/>
  <c r="D175" i="3"/>
  <c r="A175" i="3"/>
  <c r="E174" i="3"/>
  <c r="D174" i="3"/>
  <c r="A174" i="3"/>
  <c r="D173" i="3"/>
  <c r="A173" i="3"/>
  <c r="E172" i="3"/>
  <c r="D172" i="3"/>
  <c r="A172" i="3"/>
  <c r="D171" i="3"/>
  <c r="A171" i="3"/>
  <c r="A170" i="3"/>
  <c r="E170" i="3" s="1"/>
  <c r="D169" i="3"/>
  <c r="A169" i="3"/>
  <c r="E169" i="3" s="1"/>
  <c r="F169" i="3" s="1"/>
  <c r="D168" i="3"/>
  <c r="A168" i="3"/>
  <c r="D167" i="3"/>
  <c r="A167" i="3"/>
  <c r="E167" i="3" s="1"/>
  <c r="D166" i="3"/>
  <c r="A166" i="3"/>
  <c r="A165" i="3"/>
  <c r="D164" i="3"/>
  <c r="A164" i="3"/>
  <c r="D163" i="3"/>
  <c r="A163" i="3"/>
  <c r="E162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E157" i="3" s="1"/>
  <c r="F157" i="3" s="1"/>
  <c r="D156" i="3"/>
  <c r="A156" i="3"/>
  <c r="D155" i="3"/>
  <c r="A155" i="3"/>
  <c r="E155" i="3" s="1"/>
  <c r="D154" i="3"/>
  <c r="A154" i="3"/>
  <c r="E153" i="3"/>
  <c r="A153" i="3"/>
  <c r="E152" i="3"/>
  <c r="F152" i="3" s="1"/>
  <c r="D152" i="3"/>
  <c r="A152" i="3"/>
  <c r="E151" i="3"/>
  <c r="D151" i="3"/>
  <c r="A151" i="3"/>
  <c r="D150" i="3"/>
  <c r="A150" i="3"/>
  <c r="D149" i="3"/>
  <c r="A149" i="3"/>
  <c r="E148" i="3"/>
  <c r="D148" i="3"/>
  <c r="A148" i="3"/>
  <c r="D147" i="3"/>
  <c r="A147" i="3"/>
  <c r="E146" i="3"/>
  <c r="A146" i="3"/>
  <c r="D145" i="3"/>
  <c r="A145" i="3"/>
  <c r="E144" i="3"/>
  <c r="D144" i="3"/>
  <c r="A144" i="3"/>
  <c r="D143" i="3"/>
  <c r="A143" i="3"/>
  <c r="D142" i="3"/>
  <c r="A142" i="3"/>
  <c r="E142" i="3" s="1"/>
  <c r="F142" i="3" s="1"/>
  <c r="D141" i="3"/>
  <c r="A141" i="3"/>
  <c r="E140" i="3"/>
  <c r="D140" i="3"/>
  <c r="A140" i="3"/>
  <c r="D139" i="3"/>
  <c r="A139" i="3"/>
  <c r="E139" i="3" s="1"/>
  <c r="D138" i="3"/>
  <c r="A138" i="3"/>
  <c r="D137" i="3"/>
  <c r="A137" i="3"/>
  <c r="D136" i="3"/>
  <c r="A136" i="3"/>
  <c r="E135" i="3"/>
  <c r="D135" i="3"/>
  <c r="A135" i="3"/>
  <c r="A134" i="3"/>
  <c r="D133" i="3"/>
  <c r="A133" i="3"/>
  <c r="E133" i="3" s="1"/>
  <c r="F133" i="3" s="1"/>
  <c r="D132" i="3"/>
  <c r="A132" i="3"/>
  <c r="D131" i="3"/>
  <c r="A131" i="3"/>
  <c r="E130" i="3"/>
  <c r="F130" i="3" s="1"/>
  <c r="D130" i="3"/>
  <c r="A130" i="3"/>
  <c r="D129" i="3"/>
  <c r="A129" i="3"/>
  <c r="D128" i="3"/>
  <c r="A128" i="3"/>
  <c r="D127" i="3"/>
  <c r="A127" i="3"/>
  <c r="E127" i="3" s="1"/>
  <c r="D126" i="3"/>
  <c r="A126" i="3"/>
  <c r="E126" i="3" s="1"/>
  <c r="D125" i="3"/>
  <c r="A125" i="3"/>
  <c r="E125" i="3" s="1"/>
  <c r="D124" i="3"/>
  <c r="A124" i="3"/>
  <c r="D123" i="3"/>
  <c r="A123" i="3"/>
  <c r="E123" i="3" s="1"/>
  <c r="A122" i="3"/>
  <c r="D121" i="3"/>
  <c r="A121" i="3"/>
  <c r="E120" i="3"/>
  <c r="F120" i="3" s="1"/>
  <c r="D120" i="3"/>
  <c r="A120" i="3"/>
  <c r="D119" i="3"/>
  <c r="A119" i="3"/>
  <c r="D118" i="3"/>
  <c r="A118" i="3"/>
  <c r="D117" i="3"/>
  <c r="A117" i="3"/>
  <c r="D116" i="3"/>
  <c r="A116" i="3"/>
  <c r="E115" i="3"/>
  <c r="D115" i="3"/>
  <c r="A115" i="3"/>
  <c r="D114" i="3"/>
  <c r="A114" i="3"/>
  <c r="E113" i="3"/>
  <c r="F113" i="3" s="1"/>
  <c r="D113" i="3"/>
  <c r="A113" i="3"/>
  <c r="D112" i="3"/>
  <c r="A112" i="3"/>
  <c r="E111" i="3"/>
  <c r="D111" i="3"/>
  <c r="A111" i="3"/>
  <c r="A110" i="3"/>
  <c r="D109" i="3"/>
  <c r="A109" i="3"/>
  <c r="E109" i="3" s="1"/>
  <c r="F109" i="3" s="1"/>
  <c r="D108" i="3"/>
  <c r="A108" i="3"/>
  <c r="D107" i="3"/>
  <c r="A107" i="3"/>
  <c r="E106" i="3"/>
  <c r="D106" i="3"/>
  <c r="A106" i="3"/>
  <c r="D105" i="3"/>
  <c r="A105" i="3"/>
  <c r="D104" i="3"/>
  <c r="A104" i="3"/>
  <c r="D103" i="3"/>
  <c r="A103" i="3"/>
  <c r="E103" i="3" s="1"/>
  <c r="D102" i="3"/>
  <c r="A102" i="3"/>
  <c r="D101" i="3"/>
  <c r="A101" i="3"/>
  <c r="E100" i="3"/>
  <c r="F100" i="3" s="1"/>
  <c r="D100" i="3"/>
  <c r="A100" i="3"/>
  <c r="D99" i="3"/>
  <c r="A99" i="3"/>
  <c r="A98" i="3"/>
  <c r="D97" i="3"/>
  <c r="A97" i="3"/>
  <c r="E97" i="3" s="1"/>
  <c r="D96" i="3"/>
  <c r="A96" i="3"/>
  <c r="D95" i="3"/>
  <c r="A95" i="3"/>
  <c r="E95" i="3" s="1"/>
  <c r="D94" i="3"/>
  <c r="A94" i="3"/>
  <c r="D93" i="3"/>
  <c r="A93" i="3"/>
  <c r="E93" i="3" s="1"/>
  <c r="D92" i="3"/>
  <c r="A92" i="3"/>
  <c r="D91" i="3"/>
  <c r="A91" i="3"/>
  <c r="E90" i="3"/>
  <c r="F90" i="3" s="1"/>
  <c r="D90" i="3"/>
  <c r="A90" i="3"/>
  <c r="D89" i="3"/>
  <c r="A89" i="3"/>
  <c r="D88" i="3"/>
  <c r="A88" i="3"/>
  <c r="D87" i="3"/>
  <c r="A87" i="3"/>
  <c r="E86" i="3"/>
  <c r="D86" i="3"/>
  <c r="A86" i="3"/>
  <c r="D85" i="3"/>
  <c r="A85" i="3"/>
  <c r="E84" i="3"/>
  <c r="D84" i="3"/>
  <c r="A84" i="3"/>
  <c r="D83" i="3"/>
  <c r="A83" i="3"/>
  <c r="E82" i="3"/>
  <c r="D82" i="3"/>
  <c r="A82" i="3"/>
  <c r="D81" i="3"/>
  <c r="A81" i="3"/>
  <c r="E81" i="3" s="1"/>
  <c r="E80" i="3"/>
  <c r="D80" i="3"/>
  <c r="A80" i="3"/>
  <c r="D79" i="3"/>
  <c r="A79" i="3"/>
  <c r="E78" i="3"/>
  <c r="F78" i="3" s="1"/>
  <c r="D78" i="3"/>
  <c r="A78" i="3"/>
  <c r="D77" i="3"/>
  <c r="A77" i="3"/>
  <c r="E77" i="3" s="1"/>
  <c r="D76" i="3"/>
  <c r="A76" i="3"/>
  <c r="D75" i="3"/>
  <c r="A75" i="3"/>
  <c r="E75" i="3" s="1"/>
  <c r="A74" i="3"/>
  <c r="D73" i="3"/>
  <c r="A73" i="3"/>
  <c r="E72" i="3"/>
  <c r="F72" i="3" s="1"/>
  <c r="D72" i="3"/>
  <c r="A72" i="3"/>
  <c r="D71" i="3"/>
  <c r="A71" i="3"/>
  <c r="E71" i="3" s="1"/>
  <c r="E70" i="3"/>
  <c r="F70" i="3" s="1"/>
  <c r="D70" i="3"/>
  <c r="A70" i="3"/>
  <c r="D69" i="3"/>
  <c r="A69" i="3"/>
  <c r="E68" i="3"/>
  <c r="D68" i="3"/>
  <c r="A68" i="3"/>
  <c r="D67" i="3"/>
  <c r="A67" i="3"/>
  <c r="E67" i="3" s="1"/>
  <c r="D66" i="3"/>
  <c r="A66" i="3"/>
  <c r="D65" i="3"/>
  <c r="A65" i="3"/>
  <c r="E65" i="3" s="1"/>
  <c r="D64" i="3"/>
  <c r="A64" i="3"/>
  <c r="D63" i="3"/>
  <c r="A63" i="3"/>
  <c r="E63" i="3" s="1"/>
  <c r="D62" i="3"/>
  <c r="A62" i="3"/>
  <c r="D61" i="3"/>
  <c r="A61" i="3"/>
  <c r="E61" i="3" s="1"/>
  <c r="D60" i="3"/>
  <c r="A60" i="3"/>
  <c r="D59" i="3"/>
  <c r="A59" i="3"/>
  <c r="E59" i="3" s="1"/>
  <c r="D58" i="3"/>
  <c r="A58" i="3"/>
  <c r="D57" i="3"/>
  <c r="A57" i="3"/>
  <c r="E56" i="3"/>
  <c r="D56" i="3"/>
  <c r="A56" i="3"/>
  <c r="D55" i="3"/>
  <c r="A55" i="3"/>
  <c r="D54" i="3"/>
  <c r="A54" i="3"/>
  <c r="D53" i="3"/>
  <c r="A53" i="3"/>
  <c r="E52" i="3"/>
  <c r="D52" i="3"/>
  <c r="A52" i="3"/>
  <c r="D51" i="3"/>
  <c r="A51" i="3"/>
  <c r="E50" i="3"/>
  <c r="A50" i="3"/>
  <c r="D49" i="3"/>
  <c r="A49" i="3"/>
  <c r="E49" i="3" s="1"/>
  <c r="F49" i="3" s="1"/>
  <c r="D48" i="3"/>
  <c r="A48" i="3"/>
  <c r="D47" i="3"/>
  <c r="A47" i="3"/>
  <c r="E46" i="3"/>
  <c r="F46" i="3" s="1"/>
  <c r="D46" i="3"/>
  <c r="A46" i="3"/>
  <c r="D45" i="3"/>
  <c r="A45" i="3"/>
  <c r="D44" i="3"/>
  <c r="A44" i="3"/>
  <c r="D43" i="3"/>
  <c r="A43" i="3"/>
  <c r="E42" i="3"/>
  <c r="F42" i="3" s="1"/>
  <c r="D42" i="3"/>
  <c r="A42" i="3"/>
  <c r="D41" i="3"/>
  <c r="A41" i="3"/>
  <c r="E40" i="3"/>
  <c r="D40" i="3"/>
  <c r="A40" i="3"/>
  <c r="D39" i="3"/>
  <c r="A39" i="3"/>
  <c r="E38" i="3"/>
  <c r="D38" i="3"/>
  <c r="A38" i="3"/>
  <c r="D37" i="3"/>
  <c r="A37" i="3"/>
  <c r="E37" i="3" s="1"/>
  <c r="E36" i="3"/>
  <c r="D36" i="3"/>
  <c r="A36" i="3"/>
  <c r="D35" i="3"/>
  <c r="A35" i="3"/>
  <c r="E34" i="3"/>
  <c r="F34" i="3" s="1"/>
  <c r="D34" i="3"/>
  <c r="A34" i="3"/>
  <c r="D33" i="3"/>
  <c r="A33" i="3"/>
  <c r="E33" i="3" s="1"/>
  <c r="D32" i="3"/>
  <c r="A32" i="3"/>
  <c r="D31" i="3"/>
  <c r="A31" i="3"/>
  <c r="E31" i="3" s="1"/>
  <c r="F31" i="3" s="1"/>
  <c r="D30" i="3"/>
  <c r="A30" i="3"/>
  <c r="D29" i="3"/>
  <c r="A29" i="3"/>
  <c r="E29" i="3" s="1"/>
  <c r="D28" i="3"/>
  <c r="A28" i="3"/>
  <c r="D27" i="3"/>
  <c r="A27" i="3"/>
  <c r="E27" i="3" s="1"/>
  <c r="A26" i="3"/>
  <c r="D25" i="3"/>
  <c r="A25" i="3"/>
  <c r="E24" i="3"/>
  <c r="D24" i="3"/>
  <c r="A24" i="3"/>
  <c r="D23" i="3"/>
  <c r="A23" i="3"/>
  <c r="E23" i="3" s="1"/>
  <c r="D22" i="3"/>
  <c r="A22" i="3"/>
  <c r="D21" i="3"/>
  <c r="A21" i="3"/>
  <c r="E21" i="3" s="1"/>
  <c r="D20" i="3"/>
  <c r="A20" i="3"/>
  <c r="D19" i="3"/>
  <c r="A19" i="3"/>
  <c r="E19" i="3" s="1"/>
  <c r="D18" i="3"/>
  <c r="A18" i="3"/>
  <c r="D17" i="3"/>
  <c r="A17" i="3"/>
  <c r="E17" i="3" s="1"/>
  <c r="D16" i="3"/>
  <c r="A16" i="3"/>
  <c r="D15" i="3"/>
  <c r="A15" i="3"/>
  <c r="E15" i="3" s="1"/>
  <c r="A14" i="3"/>
  <c r="D13" i="3"/>
  <c r="A13" i="3"/>
  <c r="E13" i="3" s="1"/>
  <c r="D12" i="3"/>
  <c r="A12" i="3"/>
  <c r="D11" i="3"/>
  <c r="A11" i="3"/>
  <c r="E11" i="3" s="1"/>
  <c r="D10" i="3"/>
  <c r="A10" i="3"/>
  <c r="D9" i="3"/>
  <c r="A9" i="3"/>
  <c r="E9" i="3" s="1"/>
  <c r="C6" i="3"/>
  <c r="L5" i="3"/>
  <c r="H2" i="2"/>
  <c r="G2" i="2"/>
  <c r="E5" i="2" s="1"/>
  <c r="E44" i="2" s="1"/>
  <c r="F2" i="2"/>
  <c r="E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D119" i="2" s="1"/>
  <c r="C120" i="2"/>
  <c r="D120" i="2" s="1"/>
  <c r="C121" i="2"/>
  <c r="C122" i="2"/>
  <c r="C123" i="2"/>
  <c r="C124" i="2"/>
  <c r="C125" i="2"/>
  <c r="C126" i="2"/>
  <c r="D126" i="2" s="1"/>
  <c r="C127" i="2"/>
  <c r="D127" i="2" s="1"/>
  <c r="C128" i="2"/>
  <c r="C129" i="2"/>
  <c r="C130" i="2"/>
  <c r="D130" i="2" s="1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D154" i="2" s="1"/>
  <c r="C155" i="2"/>
  <c r="D155" i="2" s="1"/>
  <c r="C156" i="2"/>
  <c r="C157" i="2"/>
  <c r="C158" i="2"/>
  <c r="C159" i="2"/>
  <c r="C160" i="2"/>
  <c r="C161" i="2"/>
  <c r="D161" i="2" s="1"/>
  <c r="C162" i="2"/>
  <c r="D162" i="2" s="1"/>
  <c r="C163" i="2"/>
  <c r="C164" i="2"/>
  <c r="C165" i="2"/>
  <c r="C166" i="2"/>
  <c r="C167" i="2"/>
  <c r="C168" i="2"/>
  <c r="D168" i="2" s="1"/>
  <c r="C169" i="2"/>
  <c r="C170" i="2"/>
  <c r="C171" i="2"/>
  <c r="C172" i="2"/>
  <c r="C173" i="2"/>
  <c r="C174" i="2"/>
  <c r="C175" i="2"/>
  <c r="D175" i="2" s="1"/>
  <c r="C176" i="2"/>
  <c r="C177" i="2"/>
  <c r="C178" i="2"/>
  <c r="C179" i="2"/>
  <c r="C180" i="2"/>
  <c r="D180" i="2" s="1"/>
  <c r="C181" i="2"/>
  <c r="C182" i="2"/>
  <c r="C183" i="2"/>
  <c r="C184" i="2"/>
  <c r="C185" i="2"/>
  <c r="C186" i="2"/>
  <c r="C187" i="2"/>
  <c r="D187" i="2" s="1"/>
  <c r="C188" i="2"/>
  <c r="C189" i="2"/>
  <c r="C190" i="2"/>
  <c r="C191" i="2"/>
  <c r="D191" i="2" s="1"/>
  <c r="C192" i="2"/>
  <c r="D192" i="2" s="1"/>
  <c r="C193" i="2"/>
  <c r="C194" i="2"/>
  <c r="C195" i="2"/>
  <c r="C196" i="2"/>
  <c r="C197" i="2"/>
  <c r="C198" i="2"/>
  <c r="D198" i="2" s="1"/>
  <c r="C199" i="2"/>
  <c r="D199" i="2" s="1"/>
  <c r="C200" i="2"/>
  <c r="C201" i="2"/>
  <c r="C202" i="2"/>
  <c r="C203" i="2"/>
  <c r="C204" i="2"/>
  <c r="D204" i="2" s="1"/>
  <c r="C205" i="2"/>
  <c r="C206" i="2"/>
  <c r="C207" i="2"/>
  <c r="C208" i="2"/>
  <c r="D208" i="2" s="1"/>
  <c r="C209" i="2"/>
  <c r="D209" i="2" s="1"/>
  <c r="C210" i="2"/>
  <c r="C211" i="2"/>
  <c r="C212" i="2"/>
  <c r="C213" i="2"/>
  <c r="D213" i="2" s="1"/>
  <c r="C214" i="2"/>
  <c r="C215" i="2"/>
  <c r="C216" i="2"/>
  <c r="C217" i="2"/>
  <c r="C218" i="2"/>
  <c r="C219" i="2"/>
  <c r="C220" i="2"/>
  <c r="C221" i="2"/>
  <c r="D221" i="2" s="1"/>
  <c r="C222" i="2"/>
  <c r="C223" i="2"/>
  <c r="C224" i="2"/>
  <c r="C225" i="2"/>
  <c r="D225" i="2" s="1"/>
  <c r="C226" i="2"/>
  <c r="D226" i="2" s="1"/>
  <c r="C227" i="2"/>
  <c r="C228" i="2"/>
  <c r="C229" i="2"/>
  <c r="C230" i="2"/>
  <c r="C231" i="2"/>
  <c r="C232" i="2"/>
  <c r="C233" i="2"/>
  <c r="D233" i="2" s="1"/>
  <c r="C234" i="2"/>
  <c r="D234" i="2" s="1"/>
  <c r="C235" i="2"/>
  <c r="D235" i="2" s="1"/>
  <c r="C236" i="2"/>
  <c r="C237" i="2"/>
  <c r="C238" i="2"/>
  <c r="D238" i="2" s="1"/>
  <c r="C239" i="2"/>
  <c r="D239" i="2" s="1"/>
  <c r="C240" i="2"/>
  <c r="C241" i="2"/>
  <c r="C242" i="2"/>
  <c r="C243" i="2"/>
  <c r="C244" i="2"/>
  <c r="D244" i="2" s="1"/>
  <c r="C245" i="2"/>
  <c r="C246" i="2"/>
  <c r="C247" i="2"/>
  <c r="C248" i="2"/>
  <c r="C249" i="2"/>
  <c r="D249" i="2" s="1"/>
  <c r="C250" i="2"/>
  <c r="C251" i="2"/>
  <c r="C252" i="2"/>
  <c r="C253" i="2"/>
  <c r="C254" i="2"/>
  <c r="C255" i="2"/>
  <c r="C256" i="2"/>
  <c r="C257" i="2"/>
  <c r="D257" i="2" s="1"/>
  <c r="C258" i="2"/>
  <c r="D258" i="2" s="1"/>
  <c r="C259" i="2"/>
  <c r="C260" i="2"/>
  <c r="C261" i="2"/>
  <c r="C262" i="2"/>
  <c r="D262" i="2" s="1"/>
  <c r="C263" i="2"/>
  <c r="D263" i="2" s="1"/>
  <c r="C264" i="2"/>
  <c r="D264" i="2" s="1"/>
  <c r="C265" i="2"/>
  <c r="C266" i="2"/>
  <c r="C267" i="2"/>
  <c r="C268" i="2"/>
  <c r="C269" i="2"/>
  <c r="C270" i="2"/>
  <c r="D270" i="2" s="1"/>
  <c r="C271" i="2"/>
  <c r="D271" i="2" s="1"/>
  <c r="C272" i="2"/>
  <c r="C273" i="2"/>
  <c r="D273" i="2" s="1"/>
  <c r="C27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C6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E203" i="2" s="1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E227" i="2" s="1"/>
  <c r="A228" i="2"/>
  <c r="A229" i="2"/>
  <c r="A230" i="2"/>
  <c r="A231" i="2"/>
  <c r="A232" i="2"/>
  <c r="A233" i="2"/>
  <c r="A234" i="2"/>
  <c r="A235" i="2"/>
  <c r="A236" i="2"/>
  <c r="A237" i="2"/>
  <c r="A238" i="2"/>
  <c r="A239" i="2"/>
  <c r="E239" i="2" s="1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E263" i="2" s="1"/>
  <c r="A264" i="2"/>
  <c r="A265" i="2"/>
  <c r="A266" i="2"/>
  <c r="A267" i="2"/>
  <c r="A268" i="2"/>
  <c r="A269" i="2"/>
  <c r="A270" i="2"/>
  <c r="A271" i="2"/>
  <c r="A272" i="2"/>
  <c r="A273" i="2"/>
  <c r="A274" i="2"/>
  <c r="E9" i="2"/>
  <c r="E178" i="2"/>
  <c r="E190" i="2"/>
  <c r="E252" i="2"/>
  <c r="E258" i="2"/>
  <c r="D274" i="2"/>
  <c r="D272" i="2"/>
  <c r="D269" i="2"/>
  <c r="D268" i="2"/>
  <c r="D267" i="2"/>
  <c r="D266" i="2"/>
  <c r="D265" i="2"/>
  <c r="E265" i="2"/>
  <c r="D261" i="2"/>
  <c r="D260" i="2"/>
  <c r="D259" i="2"/>
  <c r="D256" i="2"/>
  <c r="D255" i="2"/>
  <c r="D254" i="2"/>
  <c r="D253" i="2"/>
  <c r="D252" i="2"/>
  <c r="D251" i="2"/>
  <c r="D250" i="2"/>
  <c r="D248" i="2"/>
  <c r="D247" i="2"/>
  <c r="D246" i="2"/>
  <c r="D245" i="2"/>
  <c r="D243" i="2"/>
  <c r="D242" i="2"/>
  <c r="D241" i="2"/>
  <c r="D240" i="2"/>
  <c r="D237" i="2"/>
  <c r="D236" i="2"/>
  <c r="D232" i="2"/>
  <c r="D231" i="2"/>
  <c r="D230" i="2"/>
  <c r="D229" i="2"/>
  <c r="D228" i="2"/>
  <c r="D227" i="2"/>
  <c r="D224" i="2"/>
  <c r="D223" i="2"/>
  <c r="D222" i="2"/>
  <c r="D220" i="2"/>
  <c r="D219" i="2"/>
  <c r="D218" i="2"/>
  <c r="D217" i="2"/>
  <c r="D216" i="2"/>
  <c r="D215" i="2"/>
  <c r="D214" i="2"/>
  <c r="D212" i="2"/>
  <c r="D211" i="2"/>
  <c r="D210" i="2"/>
  <c r="D207" i="2"/>
  <c r="D206" i="2"/>
  <c r="D205" i="2"/>
  <c r="D203" i="2"/>
  <c r="D202" i="2"/>
  <c r="D201" i="2"/>
  <c r="D200" i="2"/>
  <c r="D197" i="2"/>
  <c r="D196" i="2"/>
  <c r="D195" i="2"/>
  <c r="D194" i="2"/>
  <c r="D193" i="2"/>
  <c r="D190" i="2"/>
  <c r="D189" i="2"/>
  <c r="D188" i="2"/>
  <c r="D186" i="2"/>
  <c r="D185" i="2"/>
  <c r="D184" i="2"/>
  <c r="D183" i="2"/>
  <c r="D182" i="2"/>
  <c r="D181" i="2"/>
  <c r="D179" i="2"/>
  <c r="E179" i="2"/>
  <c r="D178" i="2"/>
  <c r="D177" i="2"/>
  <c r="D176" i="2"/>
  <c r="D174" i="2"/>
  <c r="D173" i="2"/>
  <c r="D172" i="2"/>
  <c r="D171" i="2"/>
  <c r="D170" i="2"/>
  <c r="D169" i="2"/>
  <c r="D167" i="2"/>
  <c r="D166" i="2"/>
  <c r="D165" i="2"/>
  <c r="D164" i="2"/>
  <c r="D163" i="2"/>
  <c r="D160" i="2"/>
  <c r="D159" i="2"/>
  <c r="D158" i="2"/>
  <c r="E157" i="2"/>
  <c r="D157" i="2"/>
  <c r="D156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29" i="2"/>
  <c r="D128" i="2"/>
  <c r="E126" i="2"/>
  <c r="D125" i="2"/>
  <c r="D124" i="2"/>
  <c r="D123" i="2"/>
  <c r="D122" i="2"/>
  <c r="D121" i="2"/>
  <c r="D118" i="2"/>
  <c r="D117" i="2"/>
  <c r="D116" i="2"/>
  <c r="E115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E97" i="2"/>
  <c r="D97" i="2"/>
  <c r="D96" i="2"/>
  <c r="D95" i="2"/>
  <c r="D94" i="2"/>
  <c r="D93" i="2"/>
  <c r="D92" i="2"/>
  <c r="D91" i="2"/>
  <c r="E90" i="2"/>
  <c r="D90" i="2"/>
  <c r="D89" i="2"/>
  <c r="D88" i="2"/>
  <c r="D87" i="2"/>
  <c r="D86" i="2"/>
  <c r="D85" i="2"/>
  <c r="D84" i="2"/>
  <c r="E83" i="2"/>
  <c r="D83" i="2"/>
  <c r="D82" i="2"/>
  <c r="D81" i="2"/>
  <c r="D80" i="2"/>
  <c r="D79" i="2"/>
  <c r="D78" i="2"/>
  <c r="D77" i="2"/>
  <c r="D76" i="2"/>
  <c r="D75" i="2"/>
  <c r="E74" i="2"/>
  <c r="D74" i="2"/>
  <c r="D73" i="2"/>
  <c r="D72" i="2"/>
  <c r="D71" i="2"/>
  <c r="D70" i="2"/>
  <c r="D69" i="2"/>
  <c r="D68" i="2"/>
  <c r="D67" i="2"/>
  <c r="D66" i="2"/>
  <c r="E65" i="2"/>
  <c r="D65" i="2"/>
  <c r="D64" i="2"/>
  <c r="D63" i="2"/>
  <c r="D62" i="2"/>
  <c r="D61" i="2"/>
  <c r="D60" i="2"/>
  <c r="E59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E42" i="2"/>
  <c r="D42" i="2"/>
  <c r="D41" i="2"/>
  <c r="D40" i="2"/>
  <c r="D39" i="2"/>
  <c r="D38" i="2"/>
  <c r="D37" i="2"/>
  <c r="E36" i="2"/>
  <c r="D36" i="2"/>
  <c r="D35" i="2"/>
  <c r="D34" i="2"/>
  <c r="D33" i="2"/>
  <c r="D32" i="2"/>
  <c r="D31" i="2"/>
  <c r="D30" i="2"/>
  <c r="E29" i="2"/>
  <c r="D29" i="2"/>
  <c r="D28" i="2"/>
  <c r="D27" i="2"/>
  <c r="D26" i="2"/>
  <c r="D25" i="2"/>
  <c r="D24" i="2"/>
  <c r="D23" i="2"/>
  <c r="E22" i="2"/>
  <c r="D22" i="2"/>
  <c r="D21" i="2"/>
  <c r="D20" i="2"/>
  <c r="D19" i="2"/>
  <c r="D18" i="2"/>
  <c r="D17" i="2"/>
  <c r="D16" i="2"/>
  <c r="E15" i="2"/>
  <c r="D15" i="2"/>
  <c r="D14" i="2"/>
  <c r="D13" i="2"/>
  <c r="D12" i="2"/>
  <c r="D11" i="2"/>
  <c r="D10" i="2"/>
  <c r="D9" i="2"/>
  <c r="L5" i="2"/>
  <c r="E256" i="2" l="1"/>
  <c r="E13" i="2"/>
  <c r="E34" i="2"/>
  <c r="E49" i="2"/>
  <c r="E57" i="2"/>
  <c r="E113" i="2"/>
  <c r="F113" i="2" s="1"/>
  <c r="E135" i="2"/>
  <c r="F135" i="2" s="1"/>
  <c r="E142" i="2"/>
  <c r="E153" i="2"/>
  <c r="F153" i="2" s="1"/>
  <c r="E271" i="2"/>
  <c r="E208" i="2"/>
  <c r="E68" i="2"/>
  <c r="F68" i="2" s="1"/>
  <c r="E28" i="2"/>
  <c r="E41" i="2"/>
  <c r="E64" i="2"/>
  <c r="E82" i="2"/>
  <c r="E89" i="2"/>
  <c r="E96" i="2"/>
  <c r="E124" i="2"/>
  <c r="F124" i="2" s="1"/>
  <c r="E217" i="2"/>
  <c r="E266" i="2"/>
  <c r="F266" i="2" s="1"/>
  <c r="E201" i="2"/>
  <c r="E92" i="2"/>
  <c r="F92" i="2" s="1"/>
  <c r="E156" i="2"/>
  <c r="F156" i="2" s="1"/>
  <c r="E212" i="2"/>
  <c r="F212" i="2" s="1"/>
  <c r="E248" i="2"/>
  <c r="E205" i="2"/>
  <c r="E193" i="2"/>
  <c r="E183" i="2"/>
  <c r="E174" i="2"/>
  <c r="E167" i="2"/>
  <c r="F167" i="2" s="1"/>
  <c r="E136" i="2"/>
  <c r="E121" i="2"/>
  <c r="F121" i="2" s="1"/>
  <c r="E112" i="2"/>
  <c r="E79" i="2"/>
  <c r="E73" i="2"/>
  <c r="F73" i="2" s="1"/>
  <c r="E104" i="2"/>
  <c r="E176" i="2"/>
  <c r="E215" i="2"/>
  <c r="E251" i="2"/>
  <c r="E232" i="2"/>
  <c r="E223" i="2"/>
  <c r="F223" i="2" s="1"/>
  <c r="E191" i="2"/>
  <c r="E182" i="2"/>
  <c r="E165" i="2"/>
  <c r="F165" i="2" s="1"/>
  <c r="E148" i="2"/>
  <c r="E127" i="2"/>
  <c r="E118" i="2"/>
  <c r="F118" i="2" s="1"/>
  <c r="E111" i="2"/>
  <c r="E78" i="2"/>
  <c r="E72" i="2"/>
  <c r="E53" i="2"/>
  <c r="E47" i="2"/>
  <c r="E114" i="2"/>
  <c r="E188" i="2"/>
  <c r="F188" i="2" s="1"/>
  <c r="E224" i="2"/>
  <c r="E254" i="2"/>
  <c r="E268" i="2"/>
  <c r="E231" i="2"/>
  <c r="E220" i="2"/>
  <c r="E189" i="2"/>
  <c r="E181" i="2"/>
  <c r="E164" i="2"/>
  <c r="E134" i="2"/>
  <c r="E117" i="2"/>
  <c r="E110" i="2"/>
  <c r="E103" i="2"/>
  <c r="E77" i="2"/>
  <c r="F77" i="2" s="1"/>
  <c r="E71" i="2"/>
  <c r="E52" i="2"/>
  <c r="E46" i="2"/>
  <c r="E27" i="2"/>
  <c r="F27" i="2" s="1"/>
  <c r="E21" i="2"/>
  <c r="E20" i="2"/>
  <c r="E128" i="2"/>
  <c r="E192" i="2"/>
  <c r="E230" i="2"/>
  <c r="E260" i="2"/>
  <c r="E267" i="2"/>
  <c r="F267" i="2" s="1"/>
  <c r="E219" i="2"/>
  <c r="E196" i="2"/>
  <c r="E155" i="2"/>
  <c r="E146" i="2"/>
  <c r="E109" i="2"/>
  <c r="F109" i="2" s="1"/>
  <c r="E76" i="2"/>
  <c r="E70" i="2"/>
  <c r="E51" i="2"/>
  <c r="E45" i="2"/>
  <c r="E26" i="2"/>
  <c r="E56" i="2"/>
  <c r="E144" i="2"/>
  <c r="F144" i="2" s="1"/>
  <c r="E204" i="2"/>
  <c r="E240" i="2"/>
  <c r="E270" i="2"/>
  <c r="E253" i="2"/>
  <c r="F253" i="2" s="1"/>
  <c r="E241" i="2"/>
  <c r="F241" i="2" s="1"/>
  <c r="E206" i="2"/>
  <c r="E195" i="2"/>
  <c r="E185" i="2"/>
  <c r="E177" i="2"/>
  <c r="F177" i="2" s="1"/>
  <c r="E169" i="2"/>
  <c r="F169" i="2" s="1"/>
  <c r="E160" i="2"/>
  <c r="E145" i="2"/>
  <c r="F145" i="2" s="1"/>
  <c r="E122" i="2"/>
  <c r="E100" i="2"/>
  <c r="E87" i="2"/>
  <c r="E81" i="2"/>
  <c r="E62" i="2"/>
  <c r="E43" i="2"/>
  <c r="E37" i="2"/>
  <c r="E18" i="2"/>
  <c r="E12" i="2"/>
  <c r="E80" i="2"/>
  <c r="F80" i="2" s="1"/>
  <c r="E154" i="2"/>
  <c r="E209" i="2"/>
  <c r="E244" i="2"/>
  <c r="E272" i="2"/>
  <c r="F272" i="2" s="1"/>
  <c r="E261" i="2"/>
  <c r="E237" i="2"/>
  <c r="E225" i="2"/>
  <c r="F225" i="2" s="1"/>
  <c r="E216" i="2"/>
  <c r="E159" i="2"/>
  <c r="E150" i="2"/>
  <c r="E143" i="2"/>
  <c r="E137" i="2"/>
  <c r="E129" i="2"/>
  <c r="E106" i="2"/>
  <c r="E99" i="2"/>
  <c r="E86" i="2"/>
  <c r="E67" i="2"/>
  <c r="E14" i="2"/>
  <c r="E35" i="2"/>
  <c r="F35" i="2" s="1"/>
  <c r="E50" i="2"/>
  <c r="E58" i="2"/>
  <c r="E105" i="2"/>
  <c r="E262" i="2"/>
  <c r="E200" i="2"/>
  <c r="E32" i="2"/>
  <c r="E23" i="2"/>
  <c r="E30" i="2"/>
  <c r="E66" i="2"/>
  <c r="E75" i="2"/>
  <c r="E84" i="2"/>
  <c r="E91" i="2"/>
  <c r="F91" i="2" s="1"/>
  <c r="E98" i="2"/>
  <c r="E138" i="2"/>
  <c r="E147" i="2"/>
  <c r="E207" i="2"/>
  <c r="E249" i="2"/>
  <c r="E175" i="2"/>
  <c r="E16" i="2"/>
  <c r="F16" i="2" s="1"/>
  <c r="E131" i="2"/>
  <c r="E170" i="2"/>
  <c r="E152" i="2"/>
  <c r="E10" i="2"/>
  <c r="E24" i="2"/>
  <c r="F24" i="2" s="1"/>
  <c r="E31" i="2"/>
  <c r="E38" i="2"/>
  <c r="E54" i="2"/>
  <c r="E85" i="2"/>
  <c r="E119" i="2"/>
  <c r="E210" i="2"/>
  <c r="E236" i="2"/>
  <c r="E139" i="2"/>
  <c r="E259" i="2"/>
  <c r="E247" i="2"/>
  <c r="E235" i="2"/>
  <c r="E211" i="2"/>
  <c r="F211" i="2" s="1"/>
  <c r="E199" i="2"/>
  <c r="E187" i="2"/>
  <c r="E163" i="2"/>
  <c r="E151" i="2"/>
  <c r="E60" i="2"/>
  <c r="E108" i="2"/>
  <c r="E158" i="2"/>
  <c r="F158" i="2" s="1"/>
  <c r="E194" i="2"/>
  <c r="E242" i="2"/>
  <c r="E17" i="2"/>
  <c r="E61" i="2"/>
  <c r="E93" i="2"/>
  <c r="E140" i="2"/>
  <c r="F140" i="2" s="1"/>
  <c r="E171" i="2"/>
  <c r="E233" i="2"/>
  <c r="E132" i="2"/>
  <c r="E11" i="2"/>
  <c r="E25" i="2"/>
  <c r="E39" i="2"/>
  <c r="F39" i="2" s="1"/>
  <c r="E55" i="2"/>
  <c r="E69" i="2"/>
  <c r="E101" i="2"/>
  <c r="E133" i="2"/>
  <c r="F133" i="2" s="1"/>
  <c r="E255" i="2"/>
  <c r="F255" i="2" s="1"/>
  <c r="E228" i="2"/>
  <c r="E116" i="2"/>
  <c r="F116" i="2" s="1"/>
  <c r="E161" i="2"/>
  <c r="E33" i="2"/>
  <c r="E48" i="2"/>
  <c r="E94" i="2"/>
  <c r="E123" i="2"/>
  <c r="F123" i="2" s="1"/>
  <c r="E141" i="2"/>
  <c r="E162" i="2"/>
  <c r="E172" i="2"/>
  <c r="F172" i="2" s="1"/>
  <c r="E184" i="2"/>
  <c r="E243" i="2"/>
  <c r="F243" i="2" s="1"/>
  <c r="E273" i="2"/>
  <c r="E218" i="2"/>
  <c r="E107" i="2"/>
  <c r="E19" i="2"/>
  <c r="E40" i="2"/>
  <c r="E63" i="2"/>
  <c r="E88" i="2"/>
  <c r="F88" i="2" s="1"/>
  <c r="E229" i="2"/>
  <c r="E213" i="2"/>
  <c r="E95" i="2"/>
  <c r="E269" i="2"/>
  <c r="E257" i="2"/>
  <c r="F257" i="2" s="1"/>
  <c r="E245" i="2"/>
  <c r="E221" i="2"/>
  <c r="E197" i="2"/>
  <c r="E173" i="2"/>
  <c r="E149" i="2"/>
  <c r="E125" i="2"/>
  <c r="E10" i="3"/>
  <c r="F10" i="3" s="1"/>
  <c r="E20" i="3"/>
  <c r="E30" i="3"/>
  <c r="E45" i="3"/>
  <c r="E55" i="3"/>
  <c r="E64" i="3"/>
  <c r="F64" i="3" s="1"/>
  <c r="E74" i="3"/>
  <c r="E89" i="3"/>
  <c r="E99" i="3"/>
  <c r="E122" i="3"/>
  <c r="E161" i="3"/>
  <c r="E166" i="3"/>
  <c r="E198" i="3"/>
  <c r="F198" i="3" s="1"/>
  <c r="E208" i="3"/>
  <c r="F208" i="3" s="1"/>
  <c r="E219" i="3"/>
  <c r="E228" i="3"/>
  <c r="E239" i="3"/>
  <c r="F239" i="3" s="1"/>
  <c r="E249" i="3"/>
  <c r="F249" i="3" s="1"/>
  <c r="E259" i="3"/>
  <c r="F259" i="3" s="1"/>
  <c r="E12" i="4"/>
  <c r="F12" i="4" s="1"/>
  <c r="E21" i="4"/>
  <c r="E36" i="4"/>
  <c r="F36" i="4" s="1"/>
  <c r="E45" i="4"/>
  <c r="E70" i="4"/>
  <c r="E79" i="4"/>
  <c r="E94" i="4"/>
  <c r="F94" i="4" s="1"/>
  <c r="E103" i="4"/>
  <c r="E109" i="4"/>
  <c r="F109" i="4" s="1"/>
  <c r="E113" i="4"/>
  <c r="F113" i="4" s="1"/>
  <c r="E117" i="4"/>
  <c r="F117" i="4" s="1"/>
  <c r="E214" i="4"/>
  <c r="F214" i="4" s="1"/>
  <c r="E218" i="4"/>
  <c r="F218" i="4" s="1"/>
  <c r="E222" i="4"/>
  <c r="E251" i="4"/>
  <c r="E255" i="4"/>
  <c r="F255" i="4" s="1"/>
  <c r="E259" i="4"/>
  <c r="F259" i="4" s="1"/>
  <c r="E16" i="3"/>
  <c r="F16" i="3" s="1"/>
  <c r="E26" i="3"/>
  <c r="E41" i="3"/>
  <c r="E51" i="3"/>
  <c r="E60" i="3"/>
  <c r="E85" i="3"/>
  <c r="F85" i="3" s="1"/>
  <c r="E94" i="3"/>
  <c r="F94" i="3" s="1"/>
  <c r="E104" i="3"/>
  <c r="E108" i="3"/>
  <c r="E114" i="3"/>
  <c r="F114" i="3" s="1"/>
  <c r="E118" i="3"/>
  <c r="F118" i="3" s="1"/>
  <c r="E128" i="3"/>
  <c r="F128" i="3" s="1"/>
  <c r="E132" i="3"/>
  <c r="F132" i="3" s="1"/>
  <c r="E137" i="3"/>
  <c r="E147" i="3"/>
  <c r="F147" i="3" s="1"/>
  <c r="E156" i="3"/>
  <c r="E173" i="3"/>
  <c r="E178" i="3"/>
  <c r="F178" i="3" s="1"/>
  <c r="E214" i="3"/>
  <c r="E224" i="3"/>
  <c r="F224" i="3" s="1"/>
  <c r="E234" i="3"/>
  <c r="E245" i="3"/>
  <c r="E255" i="3"/>
  <c r="F255" i="3" s="1"/>
  <c r="E265" i="3"/>
  <c r="E17" i="4"/>
  <c r="F17" i="4" s="1"/>
  <c r="E32" i="4"/>
  <c r="E41" i="4"/>
  <c r="F41" i="4" s="1"/>
  <c r="E66" i="4"/>
  <c r="E75" i="4"/>
  <c r="E90" i="4"/>
  <c r="F90" i="4" s="1"/>
  <c r="E99" i="4"/>
  <c r="E122" i="4"/>
  <c r="F122" i="4" s="1"/>
  <c r="E126" i="4"/>
  <c r="F126" i="4" s="1"/>
  <c r="E130" i="4"/>
  <c r="F130" i="4" s="1"/>
  <c r="E134" i="4"/>
  <c r="E138" i="4"/>
  <c r="E142" i="4"/>
  <c r="F142" i="4" s="1"/>
  <c r="E146" i="4"/>
  <c r="F146" i="4" s="1"/>
  <c r="E150" i="4"/>
  <c r="E154" i="4"/>
  <c r="E158" i="4"/>
  <c r="E162" i="4"/>
  <c r="F162" i="4" s="1"/>
  <c r="E166" i="4"/>
  <c r="E170" i="4"/>
  <c r="F170" i="4" s="1"/>
  <c r="E174" i="4"/>
  <c r="E178" i="4"/>
  <c r="E182" i="4"/>
  <c r="E186" i="4"/>
  <c r="E190" i="4"/>
  <c r="F190" i="4" s="1"/>
  <c r="E194" i="4"/>
  <c r="F194" i="4" s="1"/>
  <c r="E198" i="4"/>
  <c r="E227" i="4"/>
  <c r="E231" i="4"/>
  <c r="F231" i="4" s="1"/>
  <c r="E235" i="4"/>
  <c r="F235" i="4" s="1"/>
  <c r="E264" i="4"/>
  <c r="F264" i="4" s="1"/>
  <c r="E268" i="4"/>
  <c r="F268" i="4" s="1"/>
  <c r="E272" i="4"/>
  <c r="E264" i="2"/>
  <c r="E180" i="2"/>
  <c r="E168" i="2"/>
  <c r="E120" i="2"/>
  <c r="E12" i="3"/>
  <c r="E22" i="3"/>
  <c r="E32" i="3"/>
  <c r="E47" i="3"/>
  <c r="E57" i="3"/>
  <c r="F57" i="3" s="1"/>
  <c r="E66" i="3"/>
  <c r="F66" i="3" s="1"/>
  <c r="E76" i="3"/>
  <c r="F76" i="3" s="1"/>
  <c r="E91" i="3"/>
  <c r="E101" i="3"/>
  <c r="E105" i="3"/>
  <c r="E110" i="3"/>
  <c r="E119" i="3"/>
  <c r="F119" i="3" s="1"/>
  <c r="E124" i="3"/>
  <c r="E129" i="3"/>
  <c r="E134" i="3"/>
  <c r="E138" i="3"/>
  <c r="E143" i="3"/>
  <c r="E158" i="3"/>
  <c r="E163" i="3"/>
  <c r="E168" i="3"/>
  <c r="E190" i="3"/>
  <c r="E200" i="3"/>
  <c r="E210" i="3"/>
  <c r="E221" i="3"/>
  <c r="F221" i="3" s="1"/>
  <c r="E231" i="3"/>
  <c r="F231" i="3" s="1"/>
  <c r="E241" i="3"/>
  <c r="E251" i="3"/>
  <c r="F251" i="3" s="1"/>
  <c r="E261" i="3"/>
  <c r="E266" i="3"/>
  <c r="E14" i="4"/>
  <c r="E23" i="4"/>
  <c r="E38" i="4"/>
  <c r="E47" i="4"/>
  <c r="E57" i="4"/>
  <c r="E72" i="4"/>
  <c r="E81" i="4"/>
  <c r="F81" i="4" s="1"/>
  <c r="E96" i="4"/>
  <c r="F96" i="4" s="1"/>
  <c r="E106" i="4"/>
  <c r="F106" i="4" s="1"/>
  <c r="E119" i="4"/>
  <c r="F119" i="4" s="1"/>
  <c r="E123" i="4"/>
  <c r="E127" i="4"/>
  <c r="F127" i="4" s="1"/>
  <c r="E131" i="4"/>
  <c r="E135" i="4"/>
  <c r="E139" i="4"/>
  <c r="E143" i="4"/>
  <c r="E147" i="4"/>
  <c r="E151" i="4"/>
  <c r="F151" i="4" s="1"/>
  <c r="E155" i="4"/>
  <c r="F155" i="4" s="1"/>
  <c r="E159" i="4"/>
  <c r="E163" i="4"/>
  <c r="F163" i="4" s="1"/>
  <c r="E167" i="4"/>
  <c r="F167" i="4" s="1"/>
  <c r="E171" i="4"/>
  <c r="E175" i="4"/>
  <c r="F175" i="4" s="1"/>
  <c r="E179" i="4"/>
  <c r="E183" i="4"/>
  <c r="F183" i="4" s="1"/>
  <c r="E187" i="4"/>
  <c r="F187" i="4" s="1"/>
  <c r="E191" i="4"/>
  <c r="F191" i="4" s="1"/>
  <c r="E195" i="4"/>
  <c r="E199" i="4"/>
  <c r="E228" i="4"/>
  <c r="E232" i="4"/>
  <c r="E236" i="4"/>
  <c r="E261" i="4"/>
  <c r="E265" i="4"/>
  <c r="E269" i="4"/>
  <c r="F269" i="4" s="1"/>
  <c r="E274" i="2"/>
  <c r="E250" i="2"/>
  <c r="E238" i="2"/>
  <c r="E226" i="2"/>
  <c r="E214" i="2"/>
  <c r="E202" i="2"/>
  <c r="E166" i="2"/>
  <c r="F166" i="2" s="1"/>
  <c r="E130" i="2"/>
  <c r="E18" i="3"/>
  <c r="E28" i="3"/>
  <c r="E43" i="3"/>
  <c r="E53" i="3"/>
  <c r="E62" i="3"/>
  <c r="E87" i="3"/>
  <c r="E96" i="3"/>
  <c r="F96" i="3" s="1"/>
  <c r="E116" i="3"/>
  <c r="E149" i="3"/>
  <c r="F149" i="3" s="1"/>
  <c r="E159" i="3"/>
  <c r="E164" i="3"/>
  <c r="F164" i="3" s="1"/>
  <c r="E175" i="3"/>
  <c r="F175" i="3" s="1"/>
  <c r="E180" i="3"/>
  <c r="E196" i="3"/>
  <c r="E206" i="3"/>
  <c r="E216" i="3"/>
  <c r="F216" i="3" s="1"/>
  <c r="E226" i="3"/>
  <c r="E236" i="3"/>
  <c r="F236" i="3" s="1"/>
  <c r="E247" i="3"/>
  <c r="E257" i="3"/>
  <c r="E10" i="4"/>
  <c r="E19" i="4"/>
  <c r="E34" i="4"/>
  <c r="F34" i="4" s="1"/>
  <c r="E43" i="4"/>
  <c r="E68" i="4"/>
  <c r="E77" i="4"/>
  <c r="E92" i="4"/>
  <c r="E101" i="4"/>
  <c r="F101" i="4" s="1"/>
  <c r="E107" i="4"/>
  <c r="E111" i="4"/>
  <c r="F111" i="4" s="1"/>
  <c r="E204" i="4"/>
  <c r="E208" i="4"/>
  <c r="E212" i="4"/>
  <c r="E237" i="4"/>
  <c r="E241" i="4"/>
  <c r="F241" i="4" s="1"/>
  <c r="E245" i="4"/>
  <c r="E274" i="4"/>
  <c r="F274" i="4" s="1"/>
  <c r="E14" i="3"/>
  <c r="E39" i="3"/>
  <c r="E48" i="3"/>
  <c r="E58" i="3"/>
  <c r="E73" i="3"/>
  <c r="F73" i="3" s="1"/>
  <c r="E83" i="3"/>
  <c r="E92" i="3"/>
  <c r="E102" i="3"/>
  <c r="F102" i="3" s="1"/>
  <c r="E112" i="3"/>
  <c r="F112" i="3" s="1"/>
  <c r="E150" i="3"/>
  <c r="F150" i="3" s="1"/>
  <c r="E154" i="3"/>
  <c r="E165" i="3"/>
  <c r="E171" i="3"/>
  <c r="E176" i="3"/>
  <c r="E187" i="3"/>
  <c r="F187" i="3" s="1"/>
  <c r="E222" i="3"/>
  <c r="E232" i="3"/>
  <c r="F232" i="3" s="1"/>
  <c r="E243" i="3"/>
  <c r="F243" i="3" s="1"/>
  <c r="E252" i="3"/>
  <c r="E263" i="3"/>
  <c r="F263" i="3" s="1"/>
  <c r="E273" i="3"/>
  <c r="E15" i="4"/>
  <c r="F15" i="4" s="1"/>
  <c r="E30" i="4"/>
  <c r="F30" i="4" s="1"/>
  <c r="E39" i="4"/>
  <c r="E54" i="4"/>
  <c r="F54" i="4" s="1"/>
  <c r="E64" i="4"/>
  <c r="F64" i="4" s="1"/>
  <c r="E73" i="4"/>
  <c r="F73" i="4" s="1"/>
  <c r="E88" i="4"/>
  <c r="F88" i="4" s="1"/>
  <c r="E97" i="4"/>
  <c r="E116" i="4"/>
  <c r="E213" i="4"/>
  <c r="E217" i="4"/>
  <c r="E221" i="4"/>
  <c r="E250" i="4"/>
  <c r="F250" i="4" s="1"/>
  <c r="E254" i="4"/>
  <c r="F254" i="4" s="1"/>
  <c r="E258" i="4"/>
  <c r="E246" i="2"/>
  <c r="E234" i="2"/>
  <c r="E222" i="2"/>
  <c r="E198" i="2"/>
  <c r="E186" i="2"/>
  <c r="F186" i="2" s="1"/>
  <c r="E102" i="2"/>
  <c r="E25" i="3"/>
  <c r="F25" i="3" s="1"/>
  <c r="E35" i="3"/>
  <c r="E44" i="3"/>
  <c r="E54" i="3"/>
  <c r="E69" i="3"/>
  <c r="F69" i="3" s="1"/>
  <c r="E79" i="3"/>
  <c r="E88" i="3"/>
  <c r="F88" i="3" s="1"/>
  <c r="E98" i="3"/>
  <c r="E107" i="3"/>
  <c r="F107" i="3" s="1"/>
  <c r="E117" i="3"/>
  <c r="F117" i="3" s="1"/>
  <c r="E121" i="3"/>
  <c r="E131" i="3"/>
  <c r="F131" i="3" s="1"/>
  <c r="E136" i="3"/>
  <c r="F136" i="3" s="1"/>
  <c r="E141" i="3"/>
  <c r="F141" i="3" s="1"/>
  <c r="E145" i="3"/>
  <c r="F145" i="3" s="1"/>
  <c r="E160" i="3"/>
  <c r="F160" i="3" s="1"/>
  <c r="E177" i="3"/>
  <c r="E183" i="3"/>
  <c r="E188" i="3"/>
  <c r="E193" i="3"/>
  <c r="F193" i="3" s="1"/>
  <c r="E203" i="3"/>
  <c r="E213" i="3"/>
  <c r="E218" i="3"/>
  <c r="E238" i="3"/>
  <c r="E248" i="3"/>
  <c r="F248" i="3" s="1"/>
  <c r="E269" i="3"/>
  <c r="E11" i="4"/>
  <c r="E26" i="4"/>
  <c r="F26" i="4" s="1"/>
  <c r="E35" i="4"/>
  <c r="E50" i="4"/>
  <c r="F50" i="4" s="1"/>
  <c r="E55" i="4"/>
  <c r="F55" i="4" s="1"/>
  <c r="E60" i="4"/>
  <c r="F60" i="4" s="1"/>
  <c r="E69" i="4"/>
  <c r="F69" i="4" s="1"/>
  <c r="E84" i="4"/>
  <c r="E93" i="4"/>
  <c r="E108" i="4"/>
  <c r="F108" i="4" s="1"/>
  <c r="E121" i="4"/>
  <c r="F121" i="4" s="1"/>
  <c r="E125" i="4"/>
  <c r="F125" i="4" s="1"/>
  <c r="E129" i="4"/>
  <c r="E133" i="4"/>
  <c r="F133" i="4" s="1"/>
  <c r="E137" i="4"/>
  <c r="F137" i="4" s="1"/>
  <c r="E141" i="4"/>
  <c r="E145" i="4"/>
  <c r="F145" i="4" s="1"/>
  <c r="E149" i="4"/>
  <c r="E153" i="4"/>
  <c r="F153" i="4" s="1"/>
  <c r="E157" i="4"/>
  <c r="E161" i="4"/>
  <c r="F161" i="4" s="1"/>
  <c r="E165" i="4"/>
  <c r="E169" i="4"/>
  <c r="F169" i="4" s="1"/>
  <c r="E173" i="4"/>
  <c r="E177" i="4"/>
  <c r="E181" i="4"/>
  <c r="F181" i="4" s="1"/>
  <c r="E185" i="4"/>
  <c r="F185" i="4" s="1"/>
  <c r="E189" i="4"/>
  <c r="F189" i="4" s="1"/>
  <c r="E193" i="4"/>
  <c r="F193" i="4" s="1"/>
  <c r="E197" i="4"/>
  <c r="E226" i="4"/>
  <c r="F226" i="4" s="1"/>
  <c r="E230" i="4"/>
  <c r="E234" i="4"/>
  <c r="E263" i="4"/>
  <c r="E267" i="4"/>
  <c r="F267" i="4" s="1"/>
  <c r="F140" i="4"/>
  <c r="F158" i="4"/>
  <c r="F160" i="4"/>
  <c r="F164" i="4"/>
  <c r="F110" i="4"/>
  <c r="F13" i="4"/>
  <c r="F37" i="4"/>
  <c r="F62" i="4"/>
  <c r="F86" i="4"/>
  <c r="F114" i="4"/>
  <c r="F14" i="4"/>
  <c r="F38" i="4"/>
  <c r="F72" i="4"/>
  <c r="F48" i="4"/>
  <c r="F58" i="4"/>
  <c r="F82" i="4"/>
  <c r="F134" i="4"/>
  <c r="F138" i="4"/>
  <c r="F149" i="4"/>
  <c r="F157" i="4"/>
  <c r="F10" i="4"/>
  <c r="F68" i="4"/>
  <c r="F92" i="4"/>
  <c r="F107" i="4"/>
  <c r="F115" i="4"/>
  <c r="F213" i="4"/>
  <c r="F225" i="4"/>
  <c r="F237" i="4"/>
  <c r="F249" i="4"/>
  <c r="F261" i="4"/>
  <c r="F273" i="4"/>
  <c r="F120" i="4"/>
  <c r="F131" i="4"/>
  <c r="F139" i="4"/>
  <c r="F150" i="4"/>
  <c r="F154" i="4"/>
  <c r="F16" i="4"/>
  <c r="F25" i="4"/>
  <c r="F40" i="4"/>
  <c r="F49" i="4"/>
  <c r="F74" i="4"/>
  <c r="F116" i="4"/>
  <c r="F84" i="4"/>
  <c r="F143" i="4"/>
  <c r="F21" i="4"/>
  <c r="F45" i="4"/>
  <c r="F70" i="4"/>
  <c r="F136" i="4"/>
  <c r="F22" i="4"/>
  <c r="F46" i="4"/>
  <c r="F56" i="4"/>
  <c r="F80" i="4"/>
  <c r="F32" i="4"/>
  <c r="F66" i="4"/>
  <c r="F118" i="4"/>
  <c r="F85" i="4"/>
  <c r="F89" i="4"/>
  <c r="F93" i="4"/>
  <c r="F97" i="4"/>
  <c r="F166" i="4"/>
  <c r="F83" i="4"/>
  <c r="F87" i="4"/>
  <c r="F91" i="4"/>
  <c r="F95" i="4"/>
  <c r="F99" i="4"/>
  <c r="F103" i="4"/>
  <c r="F12" i="3"/>
  <c r="F22" i="3"/>
  <c r="F108" i="3"/>
  <c r="F28" i="3"/>
  <c r="F26" i="3"/>
  <c r="F58" i="3"/>
  <c r="F82" i="3"/>
  <c r="F137" i="3"/>
  <c r="F151" i="3"/>
  <c r="F206" i="3"/>
  <c r="F30" i="3"/>
  <c r="F44" i="3"/>
  <c r="F68" i="3"/>
  <c r="F92" i="3"/>
  <c r="F106" i="3"/>
  <c r="F115" i="3"/>
  <c r="F182" i="3"/>
  <c r="F240" i="3"/>
  <c r="F264" i="3"/>
  <c r="F218" i="3"/>
  <c r="F124" i="3"/>
  <c r="F134" i="3"/>
  <c r="F217" i="3"/>
  <c r="F17" i="3"/>
  <c r="F111" i="3"/>
  <c r="F125" i="3"/>
  <c r="F110" i="3"/>
  <c r="F50" i="3"/>
  <c r="F74" i="3"/>
  <c r="F98" i="3"/>
  <c r="F51" i="3"/>
  <c r="F75" i="3"/>
  <c r="F84" i="3"/>
  <c r="F99" i="3"/>
  <c r="F126" i="3"/>
  <c r="F163" i="3"/>
  <c r="F199" i="3"/>
  <c r="F247" i="3"/>
  <c r="F271" i="3"/>
  <c r="F80" i="3"/>
  <c r="F104" i="3"/>
  <c r="F121" i="3"/>
  <c r="F127" i="3"/>
  <c r="F228" i="3"/>
  <c r="F252" i="3"/>
  <c r="F153" i="3"/>
  <c r="F122" i="3"/>
  <c r="F205" i="3"/>
  <c r="F214" i="3"/>
  <c r="F14" i="3"/>
  <c r="F24" i="3"/>
  <c r="F86" i="3"/>
  <c r="F105" i="3"/>
  <c r="F123" i="3"/>
  <c r="F32" i="3"/>
  <c r="F11" i="4"/>
  <c r="F19" i="4"/>
  <c r="F23" i="4"/>
  <c r="F27" i="4"/>
  <c r="F31" i="4"/>
  <c r="F35" i="4"/>
  <c r="F39" i="4"/>
  <c r="F43" i="4"/>
  <c r="F47" i="4"/>
  <c r="F51" i="4"/>
  <c r="F57" i="4"/>
  <c r="F61" i="4"/>
  <c r="F65" i="4"/>
  <c r="F77" i="4"/>
  <c r="F59" i="4"/>
  <c r="F63" i="4"/>
  <c r="F67" i="4"/>
  <c r="F71" i="4"/>
  <c r="F75" i="4"/>
  <c r="F79" i="4"/>
  <c r="F123" i="4"/>
  <c r="F129" i="4"/>
  <c r="F135" i="4"/>
  <c r="F141" i="4"/>
  <c r="F147" i="4"/>
  <c r="F159" i="4"/>
  <c r="F165" i="4"/>
  <c r="F182" i="4"/>
  <c r="F199" i="4"/>
  <c r="F206" i="4"/>
  <c r="F223" i="4"/>
  <c r="F230" i="4"/>
  <c r="F247" i="4"/>
  <c r="F271" i="4"/>
  <c r="F179" i="4"/>
  <c r="F186" i="4"/>
  <c r="F203" i="4"/>
  <c r="F210" i="4"/>
  <c r="F227" i="4"/>
  <c r="F234" i="4"/>
  <c r="F251" i="4"/>
  <c r="F258" i="4"/>
  <c r="F176" i="4"/>
  <c r="F200" i="4"/>
  <c r="F217" i="4"/>
  <c r="F224" i="4"/>
  <c r="F248" i="4"/>
  <c r="F265" i="4"/>
  <c r="F272" i="4"/>
  <c r="K5" i="4"/>
  <c r="F173" i="4"/>
  <c r="F180" i="4"/>
  <c r="F197" i="4"/>
  <c r="F204" i="4"/>
  <c r="F221" i="4"/>
  <c r="F228" i="4"/>
  <c r="F245" i="4"/>
  <c r="F252" i="4"/>
  <c r="F177" i="4"/>
  <c r="F184" i="4"/>
  <c r="F201" i="4"/>
  <c r="F208" i="4"/>
  <c r="F232" i="4"/>
  <c r="F256" i="4"/>
  <c r="F174" i="4"/>
  <c r="F198" i="4"/>
  <c r="F215" i="4"/>
  <c r="F222" i="4"/>
  <c r="F239" i="4"/>
  <c r="F246" i="4"/>
  <c r="F263" i="4"/>
  <c r="F270" i="4"/>
  <c r="F188" i="4"/>
  <c r="F205" i="4"/>
  <c r="F212" i="4"/>
  <c r="F229" i="4"/>
  <c r="F236" i="4"/>
  <c r="F253" i="4"/>
  <c r="F260" i="4"/>
  <c r="F171" i="4"/>
  <c r="F178" i="4"/>
  <c r="F195" i="4"/>
  <c r="F202" i="4"/>
  <c r="F18" i="3"/>
  <c r="F20" i="3"/>
  <c r="F55" i="3"/>
  <c r="F79" i="3"/>
  <c r="F103" i="3"/>
  <c r="F139" i="3"/>
  <c r="F188" i="3"/>
  <c r="F23" i="3"/>
  <c r="F35" i="3"/>
  <c r="F48" i="3"/>
  <c r="F59" i="3"/>
  <c r="F83" i="3"/>
  <c r="F176" i="3"/>
  <c r="F11" i="3"/>
  <c r="F38" i="3"/>
  <c r="F62" i="3"/>
  <c r="F97" i="3"/>
  <c r="F39" i="3"/>
  <c r="F52" i="3"/>
  <c r="F63" i="3"/>
  <c r="F87" i="3"/>
  <c r="F129" i="3"/>
  <c r="F13" i="3"/>
  <c r="F93" i="3"/>
  <c r="F29" i="3"/>
  <c r="F9" i="3"/>
  <c r="F21" i="3"/>
  <c r="F53" i="3"/>
  <c r="F77" i="3"/>
  <c r="F101" i="3"/>
  <c r="F194" i="3"/>
  <c r="F45" i="3"/>
  <c r="F27" i="3"/>
  <c r="F33" i="3"/>
  <c r="F43" i="3"/>
  <c r="F56" i="3"/>
  <c r="F67" i="3"/>
  <c r="F91" i="3"/>
  <c r="F144" i="3"/>
  <c r="F19" i="3"/>
  <c r="F81" i="3"/>
  <c r="F36" i="3"/>
  <c r="F47" i="3"/>
  <c r="F60" i="3"/>
  <c r="F71" i="3"/>
  <c r="F95" i="3"/>
  <c r="F116" i="3"/>
  <c r="F37" i="3"/>
  <c r="F61" i="3"/>
  <c r="F170" i="3"/>
  <c r="F40" i="3"/>
  <c r="F15" i="3"/>
  <c r="F41" i="3"/>
  <c r="F54" i="3"/>
  <c r="F65" i="3"/>
  <c r="F89" i="3"/>
  <c r="F158" i="3"/>
  <c r="F200" i="3"/>
  <c r="F220" i="3"/>
  <c r="F159" i="3"/>
  <c r="F165" i="3"/>
  <c r="F171" i="3"/>
  <c r="F177" i="3"/>
  <c r="F183" i="3"/>
  <c r="F189" i="3"/>
  <c r="F195" i="3"/>
  <c r="F201" i="3"/>
  <c r="F210" i="3"/>
  <c r="F211" i="3"/>
  <c r="F225" i="3"/>
  <c r="F156" i="3"/>
  <c r="F162" i="3"/>
  <c r="F168" i="3"/>
  <c r="F174" i="3"/>
  <c r="F180" i="3"/>
  <c r="F186" i="3"/>
  <c r="F192" i="3"/>
  <c r="F204" i="3"/>
  <c r="F215" i="3"/>
  <c r="F229" i="3"/>
  <c r="F233" i="3"/>
  <c r="F237" i="3"/>
  <c r="F241" i="3"/>
  <c r="F245" i="3"/>
  <c r="F253" i="3"/>
  <c r="F257" i="3"/>
  <c r="F261" i="3"/>
  <c r="F265" i="3"/>
  <c r="F269" i="3"/>
  <c r="F273" i="3"/>
  <c r="F140" i="3"/>
  <c r="F148" i="3"/>
  <c r="F135" i="3"/>
  <c r="F143" i="3"/>
  <c r="F219" i="3"/>
  <c r="F209" i="3"/>
  <c r="F222" i="3"/>
  <c r="F138" i="3"/>
  <c r="F146" i="3"/>
  <c r="F154" i="3"/>
  <c r="F166" i="3"/>
  <c r="F172" i="3"/>
  <c r="F184" i="3"/>
  <c r="F190" i="3"/>
  <c r="F196" i="3"/>
  <c r="F202" i="3"/>
  <c r="F223" i="3"/>
  <c r="F155" i="3"/>
  <c r="F161" i="3"/>
  <c r="F167" i="3"/>
  <c r="F173" i="3"/>
  <c r="F179" i="3"/>
  <c r="F185" i="3"/>
  <c r="F191" i="3"/>
  <c r="F197" i="3"/>
  <c r="F203" i="3"/>
  <c r="F213" i="3"/>
  <c r="F226" i="3"/>
  <c r="F230" i="3"/>
  <c r="F234" i="3"/>
  <c r="F238" i="3"/>
  <c r="F242" i="3"/>
  <c r="F246" i="3"/>
  <c r="F250" i="3"/>
  <c r="F254" i="3"/>
  <c r="F258" i="3"/>
  <c r="F262" i="3"/>
  <c r="F266" i="3"/>
  <c r="F270" i="3"/>
  <c r="F274" i="3"/>
  <c r="F142" i="2"/>
  <c r="F137" i="2"/>
  <c r="F150" i="2"/>
  <c r="F195" i="2"/>
  <c r="F205" i="2"/>
  <c r="F270" i="2"/>
  <c r="F56" i="2"/>
  <c r="F236" i="2"/>
  <c r="F159" i="2"/>
  <c r="F262" i="2"/>
  <c r="F65" i="2"/>
  <c r="F138" i="2"/>
  <c r="F189" i="2"/>
  <c r="F260" i="2"/>
  <c r="F128" i="2"/>
  <c r="F53" i="2"/>
  <c r="F160" i="2"/>
  <c r="F261" i="2"/>
  <c r="F119" i="2"/>
  <c r="F207" i="2"/>
  <c r="F217" i="2"/>
  <c r="F224" i="2"/>
  <c r="F274" i="2"/>
  <c r="F202" i="2"/>
  <c r="F155" i="2"/>
  <c r="F252" i="2"/>
  <c r="F218" i="2"/>
  <c r="F134" i="2"/>
  <c r="F176" i="2"/>
  <c r="F104" i="2"/>
  <c r="F127" i="2"/>
  <c r="F162" i="2"/>
  <c r="F265" i="2"/>
  <c r="F273" i="2"/>
  <c r="F259" i="2"/>
  <c r="F148" i="2"/>
  <c r="F94" i="2"/>
  <c r="F157" i="2"/>
  <c r="F122" i="2"/>
  <c r="F164" i="2"/>
  <c r="F194" i="2"/>
  <c r="F220" i="2"/>
  <c r="F152" i="2"/>
  <c r="F126" i="2"/>
  <c r="F248" i="2"/>
  <c r="F254" i="2"/>
  <c r="F242" i="2"/>
  <c r="F230" i="2"/>
  <c r="F72" i="2"/>
  <c r="F250" i="2"/>
  <c r="I2" i="2"/>
  <c r="F58" i="2"/>
  <c r="F82" i="2"/>
  <c r="F112" i="2"/>
  <c r="F129" i="2"/>
  <c r="F146" i="2"/>
  <c r="F171" i="2"/>
  <c r="F184" i="2"/>
  <c r="F196" i="2"/>
  <c r="F214" i="2"/>
  <c r="F219" i="2"/>
  <c r="F271" i="2"/>
  <c r="F247" i="2"/>
  <c r="F235" i="2"/>
  <c r="F199" i="2"/>
  <c r="F187" i="2"/>
  <c r="F175" i="2"/>
  <c r="F163" i="2"/>
  <c r="F139" i="2"/>
  <c r="F234" i="2"/>
  <c r="F136" i="2"/>
  <c r="F141" i="2"/>
  <c r="F147" i="2"/>
  <c r="F179" i="2"/>
  <c r="F185" i="2"/>
  <c r="F258" i="2"/>
  <c r="F246" i="2"/>
  <c r="F222" i="2"/>
  <c r="F114" i="2"/>
  <c r="F102" i="2"/>
  <c r="F54" i="2"/>
  <c r="F78" i="2"/>
  <c r="F108" i="2"/>
  <c r="F131" i="2"/>
  <c r="F197" i="2"/>
  <c r="F256" i="2"/>
  <c r="F269" i="2"/>
  <c r="F245" i="2"/>
  <c r="F233" i="2"/>
  <c r="F209" i="2"/>
  <c r="F173" i="2"/>
  <c r="F149" i="2"/>
  <c r="F125" i="2"/>
  <c r="F244" i="2"/>
  <c r="F208" i="2"/>
  <c r="F74" i="2"/>
  <c r="F161" i="2"/>
  <c r="F216" i="2"/>
  <c r="F221" i="2"/>
  <c r="F231" i="2"/>
  <c r="F60" i="2"/>
  <c r="F84" i="2"/>
  <c r="F89" i="2"/>
  <c r="F70" i="2"/>
  <c r="F174" i="2"/>
  <c r="F181" i="2"/>
  <c r="F237" i="2"/>
  <c r="F268" i="2"/>
  <c r="F64" i="2"/>
  <c r="F98" i="2"/>
  <c r="F110" i="2"/>
  <c r="F206" i="2"/>
  <c r="F232" i="2"/>
  <c r="F264" i="2"/>
  <c r="F240" i="2"/>
  <c r="F228" i="2"/>
  <c r="F204" i="2"/>
  <c r="F192" i="2"/>
  <c r="F180" i="2"/>
  <c r="F168" i="2"/>
  <c r="F132" i="2"/>
  <c r="F120" i="2"/>
  <c r="F210" i="2"/>
  <c r="F66" i="2"/>
  <c r="F90" i="2"/>
  <c r="F100" i="2"/>
  <c r="F182" i="2"/>
  <c r="F263" i="2"/>
  <c r="F251" i="2"/>
  <c r="F227" i="2"/>
  <c r="F215" i="2"/>
  <c r="F52" i="2"/>
  <c r="F76" i="2"/>
  <c r="F229" i="2"/>
  <c r="F238" i="2"/>
  <c r="F226" i="2"/>
  <c r="F190" i="2"/>
  <c r="F178" i="2"/>
  <c r="F154" i="2"/>
  <c r="F130" i="2"/>
  <c r="F62" i="2"/>
  <c r="F86" i="2"/>
  <c r="F96" i="2"/>
  <c r="F101" i="2"/>
  <c r="F106" i="2"/>
  <c r="F117" i="2"/>
  <c r="F170" i="2"/>
  <c r="F183" i="2"/>
  <c r="F203" i="2"/>
  <c r="F239" i="2"/>
  <c r="F249" i="2"/>
  <c r="F213" i="2"/>
  <c r="F11" i="2"/>
  <c r="F15" i="2"/>
  <c r="F19" i="2"/>
  <c r="F23" i="2"/>
  <c r="F31" i="2"/>
  <c r="F43" i="2"/>
  <c r="F47" i="2"/>
  <c r="F51" i="2"/>
  <c r="F75" i="2"/>
  <c r="F99" i="2"/>
  <c r="F55" i="2"/>
  <c r="F79" i="2"/>
  <c r="F103" i="2"/>
  <c r="F12" i="2"/>
  <c r="F20" i="2"/>
  <c r="F28" i="2"/>
  <c r="F32" i="2"/>
  <c r="F36" i="2"/>
  <c r="F40" i="2"/>
  <c r="F44" i="2"/>
  <c r="F48" i="2"/>
  <c r="F69" i="2"/>
  <c r="F93" i="2"/>
  <c r="F59" i="2"/>
  <c r="F83" i="2"/>
  <c r="F107" i="2"/>
  <c r="F97" i="2"/>
  <c r="F9" i="2"/>
  <c r="F13" i="2"/>
  <c r="F17" i="2"/>
  <c r="F21" i="2"/>
  <c r="F25" i="2"/>
  <c r="F29" i="2"/>
  <c r="F33" i="2"/>
  <c r="F37" i="2"/>
  <c r="F41" i="2"/>
  <c r="F45" i="2"/>
  <c r="F49" i="2"/>
  <c r="F63" i="2"/>
  <c r="F87" i="2"/>
  <c r="F111" i="2"/>
  <c r="F67" i="2"/>
  <c r="F115" i="2"/>
  <c r="F10" i="2"/>
  <c r="F14" i="2"/>
  <c r="F18" i="2"/>
  <c r="F22" i="2"/>
  <c r="F26" i="2"/>
  <c r="F30" i="2"/>
  <c r="F34" i="2"/>
  <c r="F38" i="2"/>
  <c r="F42" i="2"/>
  <c r="F46" i="2"/>
  <c r="F50" i="2"/>
  <c r="F57" i="2"/>
  <c r="F81" i="2"/>
  <c r="F105" i="2"/>
  <c r="F71" i="2"/>
  <c r="F95" i="2"/>
  <c r="F61" i="2"/>
  <c r="F85" i="2"/>
  <c r="F201" i="2"/>
  <c r="F191" i="2"/>
  <c r="F198" i="2"/>
  <c r="F143" i="2"/>
  <c r="F151" i="2"/>
  <c r="F193" i="2"/>
  <c r="F200" i="2"/>
  <c r="I5" i="4" l="1"/>
  <c r="I2" i="4"/>
  <c r="I5" i="3"/>
  <c r="K5" i="3"/>
  <c r="I2" i="3"/>
  <c r="K5" i="2"/>
  <c r="I5" i="2"/>
</calcChain>
</file>

<file path=xl/sharedStrings.xml><?xml version="1.0" encoding="utf-8"?>
<sst xmlns="http://schemas.openxmlformats.org/spreadsheetml/2006/main" count="99" uniqueCount="52">
  <si>
    <t>t (s)</t>
  </si>
  <si>
    <t>vbatt (V)</t>
  </si>
  <si>
    <t>pwm1 (max: 1023)</t>
  </si>
  <si>
    <t>pwm2 (max: 1023)</t>
  </si>
  <si>
    <t>pwm3 (max: 1023)</t>
  </si>
  <si>
    <t>filtO1 (tk/cyc)</t>
  </si>
  <si>
    <t>filtO2 (tk/cyc)</t>
  </si>
  <si>
    <t>filtO3 (tk/cyc)</t>
  </si>
  <si>
    <t>o1 (tk/cyc)</t>
  </si>
  <si>
    <t>o2 (tk/cyc)</t>
  </si>
  <si>
    <t>o3 (tk/cyc)</t>
  </si>
  <si>
    <t>filtWWh1 (rad/s)</t>
  </si>
  <si>
    <t>filtWWh2 (rad/s)</t>
  </si>
  <si>
    <t>filtWWh3 (rad/s)</t>
  </si>
  <si>
    <t>wWh1 (rad/s)</t>
  </si>
  <si>
    <t>wWh2 (rad/s)</t>
  </si>
  <si>
    <t>wWh3 (rad/s)</t>
  </si>
  <si>
    <t>filtVWh1 (m/s)</t>
  </si>
  <si>
    <t>filtVWh2 (m/s)</t>
  </si>
  <si>
    <t>filtVWh3 (m/s)</t>
  </si>
  <si>
    <t>vWh1 (m/s)</t>
  </si>
  <si>
    <t>vWh2 (m/s)</t>
  </si>
  <si>
    <t>vWh3 (m/s)</t>
  </si>
  <si>
    <t>filtV (m/s)</t>
  </si>
  <si>
    <t>filtVn (m/s)</t>
  </si>
  <si>
    <t>filtW (rad/s)</t>
  </si>
  <si>
    <t>v (m/s)</t>
  </si>
  <si>
    <t>vn (m/s)</t>
  </si>
  <si>
    <t>w (rad/s)</t>
  </si>
  <si>
    <t>Index: 1 - 1797</t>
  </si>
  <si>
    <t>MOTOR OF THE WHEEL 1</t>
  </si>
  <si>
    <t>Vini</t>
  </si>
  <si>
    <t>Vfin</t>
  </si>
  <si>
    <t>Wmot,ini</t>
  </si>
  <si>
    <t>Wmot,fin</t>
  </si>
  <si>
    <t>K0</t>
  </si>
  <si>
    <t>Sampling period:</t>
  </si>
  <si>
    <t>Gear reduction ratio:</t>
  </si>
  <si>
    <t>Resolution of the enc.:</t>
  </si>
  <si>
    <t>tau</t>
  </si>
  <si>
    <t>Sum Abs(error)</t>
  </si>
  <si>
    <t>K</t>
  </si>
  <si>
    <t>PWM maximum value:</t>
  </si>
  <si>
    <t>Vbatt (V):</t>
  </si>
  <si>
    <t>t</t>
  </si>
  <si>
    <t>V</t>
  </si>
  <si>
    <t>W</t>
  </si>
  <si>
    <t>Wmot</t>
  </si>
  <si>
    <t>Wmot,sim</t>
  </si>
  <si>
    <t>Abs(error)</t>
  </si>
  <si>
    <t>MOTOR OF THE WHEEL 2</t>
  </si>
  <si>
    <t>MOTOR OF THE WHEEL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</si>
</sst>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data_lastRecoveryFile!$Z$2:$Z$1798</c:f>
              <c:numCache>
                <c:formatCode>General</c:formatCode>
                <c:ptCount val="1797"/>
                <c:pt idx="0">
                  <c:v>0</c:v>
                </c:pt>
                <c:pt idx="1">
                  <c:v>0</c:v>
                </c:pt>
                <c:pt idx="2">
                  <c:v>2.6911940000000001E-3</c:v>
                </c:pt>
                <c:pt idx="3">
                  <c:v>2.0984908E-2</c:v>
                </c:pt>
                <c:pt idx="4">
                  <c:v>5.0023821000000003E-2</c:v>
                </c:pt>
                <c:pt idx="5">
                  <c:v>8.7565755999999995E-2</c:v>
                </c:pt>
                <c:pt idx="6">
                  <c:v>0.124899021</c:v>
                </c:pt>
                <c:pt idx="7">
                  <c:v>0.15099153000000001</c:v>
                </c:pt>
                <c:pt idx="8">
                  <c:v>0.17764470500000001</c:v>
                </c:pt>
                <c:pt idx="9">
                  <c:v>0.20546233899999999</c:v>
                </c:pt>
                <c:pt idx="10">
                  <c:v>0.233323101</c:v>
                </c:pt>
                <c:pt idx="11">
                  <c:v>0.26083883800000002</c:v>
                </c:pt>
                <c:pt idx="12">
                  <c:v>0.28667257899999998</c:v>
                </c:pt>
                <c:pt idx="13">
                  <c:v>0.310349914</c:v>
                </c:pt>
                <c:pt idx="14">
                  <c:v>0.33200022800000001</c:v>
                </c:pt>
                <c:pt idx="15">
                  <c:v>0.35149413600000001</c:v>
                </c:pt>
                <c:pt idx="16">
                  <c:v>0.36714964100000003</c:v>
                </c:pt>
                <c:pt idx="17">
                  <c:v>0.38056248500000001</c:v>
                </c:pt>
                <c:pt idx="18">
                  <c:v>0.39246584499999998</c:v>
                </c:pt>
                <c:pt idx="19">
                  <c:v>0.40475735800000001</c:v>
                </c:pt>
                <c:pt idx="20">
                  <c:v>0.41890337900000002</c:v>
                </c:pt>
                <c:pt idx="21">
                  <c:v>0.431539917</c:v>
                </c:pt>
                <c:pt idx="22">
                  <c:v>0.44296886699999999</c:v>
                </c:pt>
                <c:pt idx="23">
                  <c:v>0.45745991400000002</c:v>
                </c:pt>
                <c:pt idx="24">
                  <c:v>0.471260911</c:v>
                </c:pt>
                <c:pt idx="25">
                  <c:v>0.485579445</c:v>
                </c:pt>
                <c:pt idx="26">
                  <c:v>0.50024300399999999</c:v>
                </c:pt>
                <c:pt idx="27">
                  <c:v>0.50929990800000002</c:v>
                </c:pt>
                <c:pt idx="28">
                  <c:v>0.517968659</c:v>
                </c:pt>
                <c:pt idx="29">
                  <c:v>0.52659428200000002</c:v>
                </c:pt>
                <c:pt idx="30">
                  <c:v>0.53543554500000001</c:v>
                </c:pt>
                <c:pt idx="31">
                  <c:v>0.54393178399999997</c:v>
                </c:pt>
                <c:pt idx="32">
                  <c:v>0.54988346399999999</c:v>
                </c:pt>
                <c:pt idx="33">
                  <c:v>0.55579201600000006</c:v>
                </c:pt>
                <c:pt idx="34">
                  <c:v>0.56476266399999997</c:v>
                </c:pt>
                <c:pt idx="35">
                  <c:v>0.57468213000000001</c:v>
                </c:pt>
                <c:pt idx="36">
                  <c:v>0.58184139700000004</c:v>
                </c:pt>
                <c:pt idx="37">
                  <c:v>0.589216305</c:v>
                </c:pt>
                <c:pt idx="38">
                  <c:v>0.59352911600000002</c:v>
                </c:pt>
                <c:pt idx="39">
                  <c:v>0.59719500599999997</c:v>
                </c:pt>
                <c:pt idx="40">
                  <c:v>0.60620878199999995</c:v>
                </c:pt>
                <c:pt idx="41">
                  <c:v>0.61500691699999999</c:v>
                </c:pt>
                <c:pt idx="42">
                  <c:v>0.62298561900000005</c:v>
                </c:pt>
                <c:pt idx="43">
                  <c:v>0.62962734799999998</c:v>
                </c:pt>
                <c:pt idx="44">
                  <c:v>0.63570841199999994</c:v>
                </c:pt>
                <c:pt idx="45">
                  <c:v>0.64196198900000001</c:v>
                </c:pt>
                <c:pt idx="46">
                  <c:v>0.64782741300000002</c:v>
                </c:pt>
                <c:pt idx="47">
                  <c:v>0.65675493200000001</c:v>
                </c:pt>
                <c:pt idx="48">
                  <c:v>0.66529429900000003</c:v>
                </c:pt>
                <c:pt idx="49">
                  <c:v>0.67542940600000001</c:v>
                </c:pt>
                <c:pt idx="50">
                  <c:v>0.69423326399999996</c:v>
                </c:pt>
                <c:pt idx="51">
                  <c:v>0.71385655599999998</c:v>
                </c:pt>
                <c:pt idx="52">
                  <c:v>0.73339359199999998</c:v>
                </c:pt>
                <c:pt idx="53">
                  <c:v>0.75107612000000001</c:v>
                </c:pt>
                <c:pt idx="54">
                  <c:v>0.76030553599999995</c:v>
                </c:pt>
                <c:pt idx="55">
                  <c:v>0.76591219099999996</c:v>
                </c:pt>
                <c:pt idx="56">
                  <c:v>0.77009561800000004</c:v>
                </c:pt>
                <c:pt idx="57">
                  <c:v>0.77225202400000004</c:v>
                </c:pt>
                <c:pt idx="58">
                  <c:v>0.77164823000000005</c:v>
                </c:pt>
                <c:pt idx="59">
                  <c:v>0.76901741499999998</c:v>
                </c:pt>
                <c:pt idx="60">
                  <c:v>0.76052117699999999</c:v>
                </c:pt>
                <c:pt idx="61">
                  <c:v>0.75107612000000001</c:v>
                </c:pt>
                <c:pt idx="62">
                  <c:v>0.739345272</c:v>
                </c:pt>
                <c:pt idx="63">
                  <c:v>0.71825562399999998</c:v>
                </c:pt>
                <c:pt idx="64">
                  <c:v>0.69845981899999998</c:v>
                </c:pt>
                <c:pt idx="65">
                  <c:v>0.67849150199999997</c:v>
                </c:pt>
                <c:pt idx="66">
                  <c:v>0.65998954099999996</c:v>
                </c:pt>
                <c:pt idx="67">
                  <c:v>0.65002694699999997</c:v>
                </c:pt>
                <c:pt idx="68">
                  <c:v>0.65002694699999997</c:v>
                </c:pt>
                <c:pt idx="69">
                  <c:v>0.65175207099999999</c:v>
                </c:pt>
                <c:pt idx="70">
                  <c:v>0.65533170500000004</c:v>
                </c:pt>
                <c:pt idx="71">
                  <c:v>0.66339666200000003</c:v>
                </c:pt>
                <c:pt idx="72">
                  <c:v>0.66689003899999999</c:v>
                </c:pt>
                <c:pt idx="73">
                  <c:v>0.673186744</c:v>
                </c:pt>
                <c:pt idx="74">
                  <c:v>0.68069103600000003</c:v>
                </c:pt>
                <c:pt idx="75">
                  <c:v>0.68772091899999999</c:v>
                </c:pt>
                <c:pt idx="76">
                  <c:v>0.69604464499999996</c:v>
                </c:pt>
                <c:pt idx="77">
                  <c:v>0.70531719000000004</c:v>
                </c:pt>
                <c:pt idx="78">
                  <c:v>0.71467599100000001</c:v>
                </c:pt>
                <c:pt idx="79">
                  <c:v>0.724207304</c:v>
                </c:pt>
                <c:pt idx="80">
                  <c:v>0.73477369199999998</c:v>
                </c:pt>
                <c:pt idx="81">
                  <c:v>0.73731825100000004</c:v>
                </c:pt>
                <c:pt idx="82">
                  <c:v>0.73973342500000006</c:v>
                </c:pt>
                <c:pt idx="83">
                  <c:v>0.74124290900000001</c:v>
                </c:pt>
                <c:pt idx="84">
                  <c:v>0.73908650399999998</c:v>
                </c:pt>
                <c:pt idx="85">
                  <c:v>0.74253675299999999</c:v>
                </c:pt>
                <c:pt idx="86">
                  <c:v>0.74326993100000005</c:v>
                </c:pt>
                <c:pt idx="87">
                  <c:v>0.74201921500000001</c:v>
                </c:pt>
                <c:pt idx="88">
                  <c:v>0.741932959</c:v>
                </c:pt>
                <c:pt idx="89">
                  <c:v>0.74568510499999996</c:v>
                </c:pt>
                <c:pt idx="90">
                  <c:v>0.74753961400000002</c:v>
                </c:pt>
                <c:pt idx="91">
                  <c:v>0.74827279199999996</c:v>
                </c:pt>
                <c:pt idx="92">
                  <c:v>0.74788463900000002</c:v>
                </c:pt>
                <c:pt idx="93">
                  <c:v>0.73895711900000005</c:v>
                </c:pt>
                <c:pt idx="94">
                  <c:v>0.73330733599999998</c:v>
                </c:pt>
                <c:pt idx="95">
                  <c:v>0.72839073099999996</c:v>
                </c:pt>
                <c:pt idx="96">
                  <c:v>0.72261156400000004</c:v>
                </c:pt>
                <c:pt idx="97">
                  <c:v>0.71803998400000002</c:v>
                </c:pt>
                <c:pt idx="98">
                  <c:v>0.71148451000000001</c:v>
                </c:pt>
                <c:pt idx="99">
                  <c:v>0.70492903699999998</c:v>
                </c:pt>
                <c:pt idx="100">
                  <c:v>0.69953802200000004</c:v>
                </c:pt>
                <c:pt idx="101">
                  <c:v>0.69414700799999995</c:v>
                </c:pt>
                <c:pt idx="102">
                  <c:v>0.68431379800000003</c:v>
                </c:pt>
                <c:pt idx="103">
                  <c:v>0.67542940600000001</c:v>
                </c:pt>
                <c:pt idx="104">
                  <c:v>0.66680378299999998</c:v>
                </c:pt>
                <c:pt idx="105">
                  <c:v>0.661326513</c:v>
                </c:pt>
                <c:pt idx="106">
                  <c:v>0.66408671200000002</c:v>
                </c:pt>
                <c:pt idx="107">
                  <c:v>0.66619998999999996</c:v>
                </c:pt>
                <c:pt idx="108">
                  <c:v>0.66874454800000005</c:v>
                </c:pt>
                <c:pt idx="109">
                  <c:v>0.67379053799999999</c:v>
                </c:pt>
                <c:pt idx="110">
                  <c:v>0.68655646000000004</c:v>
                </c:pt>
                <c:pt idx="111">
                  <c:v>0.70454088400000003</c:v>
                </c:pt>
                <c:pt idx="112">
                  <c:v>0.72343099799999999</c:v>
                </c:pt>
                <c:pt idx="113">
                  <c:v>0.74007845000000005</c:v>
                </c:pt>
                <c:pt idx="114">
                  <c:v>0.74831592000000002</c:v>
                </c:pt>
                <c:pt idx="115">
                  <c:v>0.75245621900000004</c:v>
                </c:pt>
                <c:pt idx="116">
                  <c:v>0.75478513700000005</c:v>
                </c:pt>
                <c:pt idx="117">
                  <c:v>0.75538893100000004</c:v>
                </c:pt>
                <c:pt idx="118">
                  <c:v>0.75124863200000003</c:v>
                </c:pt>
                <c:pt idx="119">
                  <c:v>0.744003109</c:v>
                </c:pt>
                <c:pt idx="120">
                  <c:v>0.73468743599999997</c:v>
                </c:pt>
                <c:pt idx="121">
                  <c:v>0.72407792000000004</c:v>
                </c:pt>
                <c:pt idx="122">
                  <c:v>0.71256271299999996</c:v>
                </c:pt>
                <c:pt idx="123">
                  <c:v>0.69337070199999995</c:v>
                </c:pt>
                <c:pt idx="124">
                  <c:v>0.67115972300000004</c:v>
                </c:pt>
                <c:pt idx="125">
                  <c:v>0.64881935899999998</c:v>
                </c:pt>
                <c:pt idx="126">
                  <c:v>0.62958422000000003</c:v>
                </c:pt>
                <c:pt idx="127">
                  <c:v>0.619147216</c:v>
                </c:pt>
                <c:pt idx="128">
                  <c:v>0.61297989600000002</c:v>
                </c:pt>
                <c:pt idx="129">
                  <c:v>0.60836518799999995</c:v>
                </c:pt>
                <c:pt idx="130">
                  <c:v>0.60521683500000001</c:v>
                </c:pt>
                <c:pt idx="131">
                  <c:v>0.60603626899999996</c:v>
                </c:pt>
                <c:pt idx="132">
                  <c:v>0.60905523699999997</c:v>
                </c:pt>
                <c:pt idx="133">
                  <c:v>0.61293676799999997</c:v>
                </c:pt>
                <c:pt idx="134">
                  <c:v>0.62251120900000001</c:v>
                </c:pt>
                <c:pt idx="135">
                  <c:v>0.63169749799999997</c:v>
                </c:pt>
                <c:pt idx="136">
                  <c:v>0.64097004199999996</c:v>
                </c:pt>
                <c:pt idx="137">
                  <c:v>0.65054448399999998</c:v>
                </c:pt>
                <c:pt idx="138">
                  <c:v>0.65403786100000005</c:v>
                </c:pt>
                <c:pt idx="139">
                  <c:v>0.65658242</c:v>
                </c:pt>
                <c:pt idx="140">
                  <c:v>0.65856631300000001</c:v>
                </c:pt>
                <c:pt idx="141">
                  <c:v>0.66093835999999995</c:v>
                </c:pt>
                <c:pt idx="142">
                  <c:v>0.66425922400000004</c:v>
                </c:pt>
                <c:pt idx="143">
                  <c:v>0.66689003899999999</c:v>
                </c:pt>
                <c:pt idx="144">
                  <c:v>0.66770947400000003</c:v>
                </c:pt>
                <c:pt idx="145">
                  <c:v>0.66766634599999997</c:v>
                </c:pt>
                <c:pt idx="146">
                  <c:v>0.66749383299999998</c:v>
                </c:pt>
                <c:pt idx="147">
                  <c:v>0.66175779400000001</c:v>
                </c:pt>
                <c:pt idx="148">
                  <c:v>0.65597862600000001</c:v>
                </c:pt>
                <c:pt idx="149">
                  <c:v>0.64950940899999998</c:v>
                </c:pt>
                <c:pt idx="150">
                  <c:v>0.64157383599999995</c:v>
                </c:pt>
                <c:pt idx="151">
                  <c:v>0.63872737999999996</c:v>
                </c:pt>
                <c:pt idx="152">
                  <c:v>0.63941742999999995</c:v>
                </c:pt>
                <c:pt idx="153">
                  <c:v>0.63915866200000004</c:v>
                </c:pt>
                <c:pt idx="154">
                  <c:v>0.63739040899999999</c:v>
                </c:pt>
                <c:pt idx="155">
                  <c:v>0.63398328800000003</c:v>
                </c:pt>
                <c:pt idx="156">
                  <c:v>0.62979986099999996</c:v>
                </c:pt>
                <c:pt idx="157">
                  <c:v>0.63122308800000004</c:v>
                </c:pt>
                <c:pt idx="158">
                  <c:v>0.63333636599999998</c:v>
                </c:pt>
                <c:pt idx="159">
                  <c:v>0.63592405299999999</c:v>
                </c:pt>
                <c:pt idx="160">
                  <c:v>0.63596718100000005</c:v>
                </c:pt>
                <c:pt idx="161">
                  <c:v>0.63057616699999997</c:v>
                </c:pt>
                <c:pt idx="162">
                  <c:v>0.62609084299999995</c:v>
                </c:pt>
                <c:pt idx="163">
                  <c:v>0.62289936199999996</c:v>
                </c:pt>
                <c:pt idx="164">
                  <c:v>0.62069982800000001</c:v>
                </c:pt>
                <c:pt idx="165">
                  <c:v>0.61487753300000003</c:v>
                </c:pt>
                <c:pt idx="166">
                  <c:v>0.61004718400000002</c:v>
                </c:pt>
                <c:pt idx="167">
                  <c:v>0.60646755100000005</c:v>
                </c:pt>
                <c:pt idx="168">
                  <c:v>0.603664223</c:v>
                </c:pt>
                <c:pt idx="169">
                  <c:v>0.602542892</c:v>
                </c:pt>
                <c:pt idx="170">
                  <c:v>0.59512485599999998</c:v>
                </c:pt>
                <c:pt idx="171">
                  <c:v>0.58740492399999999</c:v>
                </c:pt>
                <c:pt idx="172">
                  <c:v>0.57977124800000002</c:v>
                </c:pt>
                <c:pt idx="173">
                  <c:v>0.57554469200000002</c:v>
                </c:pt>
                <c:pt idx="174">
                  <c:v>0.57998688799999998</c:v>
                </c:pt>
                <c:pt idx="175">
                  <c:v>0.59020825099999996</c:v>
                </c:pt>
                <c:pt idx="176">
                  <c:v>0.600731511</c:v>
                </c:pt>
                <c:pt idx="177">
                  <c:v>0.61155666799999997</c:v>
                </c:pt>
                <c:pt idx="178">
                  <c:v>0.62298561900000005</c:v>
                </c:pt>
                <c:pt idx="179">
                  <c:v>0.62859227299999998</c:v>
                </c:pt>
                <c:pt idx="180">
                  <c:v>0.63325010999999998</c:v>
                </c:pt>
                <c:pt idx="181">
                  <c:v>0.63769230600000004</c:v>
                </c:pt>
                <c:pt idx="182">
                  <c:v>0.64260891099999995</c:v>
                </c:pt>
                <c:pt idx="183">
                  <c:v>0.64756864400000003</c:v>
                </c:pt>
                <c:pt idx="184">
                  <c:v>0.65226960899999997</c:v>
                </c:pt>
                <c:pt idx="185">
                  <c:v>0.65576298600000005</c:v>
                </c:pt>
                <c:pt idx="186">
                  <c:v>0.65571985799999999</c:v>
                </c:pt>
                <c:pt idx="187">
                  <c:v>0.65313217099999998</c:v>
                </c:pt>
                <c:pt idx="188">
                  <c:v>0.64463593200000002</c:v>
                </c:pt>
                <c:pt idx="189">
                  <c:v>0.63592405299999999</c:v>
                </c:pt>
                <c:pt idx="190">
                  <c:v>0.62682402100000001</c:v>
                </c:pt>
                <c:pt idx="191">
                  <c:v>0.61716332299999999</c:v>
                </c:pt>
                <c:pt idx="192">
                  <c:v>0.61328179299999996</c:v>
                </c:pt>
                <c:pt idx="193">
                  <c:v>0.61052159299999997</c:v>
                </c:pt>
                <c:pt idx="194">
                  <c:v>0.60819267499999996</c:v>
                </c:pt>
                <c:pt idx="195">
                  <c:v>0.60577750100000005</c:v>
                </c:pt>
                <c:pt idx="196">
                  <c:v>0.60353483900000005</c:v>
                </c:pt>
                <c:pt idx="197">
                  <c:v>0.60176658599999999</c:v>
                </c:pt>
                <c:pt idx="198">
                  <c:v>0.60133530499999999</c:v>
                </c:pt>
                <c:pt idx="199">
                  <c:v>0.60948651899999995</c:v>
                </c:pt>
                <c:pt idx="200">
                  <c:v>0.61755147600000004</c:v>
                </c:pt>
                <c:pt idx="201">
                  <c:v>0.62501264000000001</c:v>
                </c:pt>
                <c:pt idx="202">
                  <c:v>0.63359513499999998</c:v>
                </c:pt>
                <c:pt idx="203">
                  <c:v>0.63570841199999994</c:v>
                </c:pt>
                <c:pt idx="204">
                  <c:v>0.637907946</c:v>
                </c:pt>
                <c:pt idx="205">
                  <c:v>0.63946055800000001</c:v>
                </c:pt>
                <c:pt idx="206">
                  <c:v>0.64127193900000001</c:v>
                </c:pt>
                <c:pt idx="207">
                  <c:v>0.64308332000000001</c:v>
                </c:pt>
                <c:pt idx="208">
                  <c:v>0.64519659799999995</c:v>
                </c:pt>
                <c:pt idx="209">
                  <c:v>0.64843120600000004</c:v>
                </c:pt>
                <c:pt idx="210">
                  <c:v>0.64899187199999997</c:v>
                </c:pt>
                <c:pt idx="211">
                  <c:v>0.64899187199999997</c:v>
                </c:pt>
                <c:pt idx="212">
                  <c:v>0.64321270399999997</c:v>
                </c:pt>
                <c:pt idx="213">
                  <c:v>0.63777856200000005</c:v>
                </c:pt>
                <c:pt idx="214">
                  <c:v>0.63277570100000002</c:v>
                </c:pt>
                <c:pt idx="215">
                  <c:v>0.62669463599999997</c:v>
                </c:pt>
                <c:pt idx="216">
                  <c:v>0.62686714899999996</c:v>
                </c:pt>
                <c:pt idx="217">
                  <c:v>0.62699653300000002</c:v>
                </c:pt>
                <c:pt idx="218">
                  <c:v>0.62816099199999997</c:v>
                </c:pt>
                <c:pt idx="219">
                  <c:v>0.63074867899999998</c:v>
                </c:pt>
                <c:pt idx="220">
                  <c:v>0.63273257299999996</c:v>
                </c:pt>
                <c:pt idx="221">
                  <c:v>0.63337949400000004</c:v>
                </c:pt>
                <c:pt idx="222">
                  <c:v>0.63208565100000003</c:v>
                </c:pt>
                <c:pt idx="223">
                  <c:v>0.63303446900000004</c:v>
                </c:pt>
                <c:pt idx="224">
                  <c:v>0.63950368700000004</c:v>
                </c:pt>
                <c:pt idx="225">
                  <c:v>0.64709423499999996</c:v>
                </c:pt>
                <c:pt idx="226">
                  <c:v>0.65343406800000003</c:v>
                </c:pt>
                <c:pt idx="227">
                  <c:v>0.65679806100000004</c:v>
                </c:pt>
                <c:pt idx="228">
                  <c:v>0.65429663000000005</c:v>
                </c:pt>
                <c:pt idx="229">
                  <c:v>0.65028571499999999</c:v>
                </c:pt>
                <c:pt idx="230">
                  <c:v>0.64623167199999998</c:v>
                </c:pt>
                <c:pt idx="231">
                  <c:v>0.64127193900000001</c:v>
                </c:pt>
                <c:pt idx="232">
                  <c:v>0.63355200700000003</c:v>
                </c:pt>
                <c:pt idx="233">
                  <c:v>0.62634961199999994</c:v>
                </c:pt>
                <c:pt idx="234">
                  <c:v>0.62005290700000004</c:v>
                </c:pt>
                <c:pt idx="235">
                  <c:v>0.61461876400000004</c:v>
                </c:pt>
                <c:pt idx="236">
                  <c:v>0.60927087800000002</c:v>
                </c:pt>
                <c:pt idx="237">
                  <c:v>0.59775567100000004</c:v>
                </c:pt>
                <c:pt idx="238">
                  <c:v>0.58511913400000004</c:v>
                </c:pt>
                <c:pt idx="239">
                  <c:v>0.57373331100000002</c:v>
                </c:pt>
                <c:pt idx="240">
                  <c:v>0.565452713</c:v>
                </c:pt>
                <c:pt idx="241">
                  <c:v>0.56342569200000003</c:v>
                </c:pt>
                <c:pt idx="242">
                  <c:v>0.56308066700000003</c:v>
                </c:pt>
                <c:pt idx="243">
                  <c:v>0.56351194800000004</c:v>
                </c:pt>
                <c:pt idx="244">
                  <c:v>0.56523707300000003</c:v>
                </c:pt>
                <c:pt idx="245">
                  <c:v>0.56989490899999995</c:v>
                </c:pt>
                <c:pt idx="246">
                  <c:v>0.57485464200000003</c:v>
                </c:pt>
                <c:pt idx="247">
                  <c:v>0.57977124800000002</c:v>
                </c:pt>
                <c:pt idx="248">
                  <c:v>0.58494662100000006</c:v>
                </c:pt>
                <c:pt idx="249">
                  <c:v>0.58718928299999995</c:v>
                </c:pt>
                <c:pt idx="250">
                  <c:v>0.59089830099999996</c:v>
                </c:pt>
                <c:pt idx="251">
                  <c:v>0.59948079600000004</c:v>
                </c:pt>
                <c:pt idx="252">
                  <c:v>0.60853769999999996</c:v>
                </c:pt>
                <c:pt idx="253">
                  <c:v>0.62216618400000001</c:v>
                </c:pt>
                <c:pt idx="254">
                  <c:v>0.63846861200000005</c:v>
                </c:pt>
                <c:pt idx="255">
                  <c:v>0.65123453399999998</c:v>
                </c:pt>
                <c:pt idx="256">
                  <c:v>0.66339666200000003</c:v>
                </c:pt>
                <c:pt idx="257">
                  <c:v>0.67154787599999999</c:v>
                </c:pt>
                <c:pt idx="258">
                  <c:v>0.67836211800000001</c:v>
                </c:pt>
                <c:pt idx="259">
                  <c:v>0.68470195099999998</c:v>
                </c:pt>
                <c:pt idx="260">
                  <c:v>0.69052424599999995</c:v>
                </c:pt>
                <c:pt idx="261">
                  <c:v>0.69608777300000002</c:v>
                </c:pt>
                <c:pt idx="262">
                  <c:v>0.70083186600000003</c:v>
                </c:pt>
                <c:pt idx="263">
                  <c:v>0.70428211500000004</c:v>
                </c:pt>
                <c:pt idx="264">
                  <c:v>0.70290201500000005</c:v>
                </c:pt>
                <c:pt idx="265">
                  <c:v>0.70109063400000005</c:v>
                </c:pt>
                <c:pt idx="266">
                  <c:v>0.694362649</c:v>
                </c:pt>
                <c:pt idx="267">
                  <c:v>0.68457256700000002</c:v>
                </c:pt>
                <c:pt idx="268">
                  <c:v>0.68267492900000004</c:v>
                </c:pt>
                <c:pt idx="269">
                  <c:v>0.68112231700000003</c:v>
                </c:pt>
                <c:pt idx="270">
                  <c:v>0.68530574399999999</c:v>
                </c:pt>
                <c:pt idx="271">
                  <c:v>0.69475080199999995</c:v>
                </c:pt>
                <c:pt idx="272">
                  <c:v>0.69936551000000002</c:v>
                </c:pt>
                <c:pt idx="273">
                  <c:v>0.70419585900000004</c:v>
                </c:pt>
                <c:pt idx="274">
                  <c:v>0.70712857100000004</c:v>
                </c:pt>
                <c:pt idx="275">
                  <c:v>0.70738733899999995</c:v>
                </c:pt>
                <c:pt idx="276">
                  <c:v>0.70794800499999999</c:v>
                </c:pt>
                <c:pt idx="277">
                  <c:v>0.70816364499999995</c:v>
                </c:pt>
                <c:pt idx="278">
                  <c:v>0.70725795499999999</c:v>
                </c:pt>
                <c:pt idx="279">
                  <c:v>0.70639539299999998</c:v>
                </c:pt>
                <c:pt idx="280">
                  <c:v>0.70557595799999995</c:v>
                </c:pt>
                <c:pt idx="281">
                  <c:v>0.70018494399999998</c:v>
                </c:pt>
                <c:pt idx="282">
                  <c:v>0.69449203299999995</c:v>
                </c:pt>
                <c:pt idx="283">
                  <c:v>0.68586641000000004</c:v>
                </c:pt>
                <c:pt idx="284">
                  <c:v>0.67111659499999998</c:v>
                </c:pt>
                <c:pt idx="285">
                  <c:v>0.66188717799999996</c:v>
                </c:pt>
                <c:pt idx="286">
                  <c:v>0.65308904300000004</c:v>
                </c:pt>
                <c:pt idx="287">
                  <c:v>0.65235586499999998</c:v>
                </c:pt>
                <c:pt idx="288">
                  <c:v>0.65783313499999996</c:v>
                </c:pt>
                <c:pt idx="289">
                  <c:v>0.66348291800000003</c:v>
                </c:pt>
                <c:pt idx="290">
                  <c:v>0.67184977300000004</c:v>
                </c:pt>
                <c:pt idx="291">
                  <c:v>0.67547253399999996</c:v>
                </c:pt>
                <c:pt idx="292">
                  <c:v>0.67978534599999996</c:v>
                </c:pt>
                <c:pt idx="293">
                  <c:v>0.68323559499999997</c:v>
                </c:pt>
                <c:pt idx="294">
                  <c:v>0.68651333199999998</c:v>
                </c:pt>
                <c:pt idx="295">
                  <c:v>0.69052424599999995</c:v>
                </c:pt>
                <c:pt idx="296">
                  <c:v>0.69742474499999996</c:v>
                </c:pt>
                <c:pt idx="297">
                  <c:v>0.70471339600000005</c:v>
                </c:pt>
                <c:pt idx="298">
                  <c:v>0.709500617</c:v>
                </c:pt>
                <c:pt idx="299">
                  <c:v>0.71415845300000003</c:v>
                </c:pt>
                <c:pt idx="300">
                  <c:v>0.71148451000000001</c:v>
                </c:pt>
                <c:pt idx="301">
                  <c:v>0.70993189800000001</c:v>
                </c:pt>
                <c:pt idx="302">
                  <c:v>0.70863805499999999</c:v>
                </c:pt>
                <c:pt idx="303">
                  <c:v>0.70484278</c:v>
                </c:pt>
                <c:pt idx="304">
                  <c:v>0.705877855</c:v>
                </c:pt>
                <c:pt idx="305">
                  <c:v>0.70579159899999999</c:v>
                </c:pt>
                <c:pt idx="306">
                  <c:v>0.71308024999999997</c:v>
                </c:pt>
                <c:pt idx="307">
                  <c:v>0.72662247800000002</c:v>
                </c:pt>
                <c:pt idx="308">
                  <c:v>0.73861209400000005</c:v>
                </c:pt>
                <c:pt idx="309">
                  <c:v>0.74792776699999997</c:v>
                </c:pt>
                <c:pt idx="310">
                  <c:v>0.75029981400000001</c:v>
                </c:pt>
                <c:pt idx="311">
                  <c:v>0.74814340800000001</c:v>
                </c:pt>
                <c:pt idx="312">
                  <c:v>0.74598700200000001</c:v>
                </c:pt>
                <c:pt idx="313">
                  <c:v>0.744779415</c:v>
                </c:pt>
                <c:pt idx="314">
                  <c:v>0.74232111199999995</c:v>
                </c:pt>
                <c:pt idx="315">
                  <c:v>0.74007845000000005</c:v>
                </c:pt>
                <c:pt idx="316">
                  <c:v>0.73826706900000005</c:v>
                </c:pt>
                <c:pt idx="317">
                  <c:v>0.73684384199999997</c:v>
                </c:pt>
                <c:pt idx="318">
                  <c:v>0.73563625399999999</c:v>
                </c:pt>
                <c:pt idx="319">
                  <c:v>0.72705375999999999</c:v>
                </c:pt>
                <c:pt idx="320">
                  <c:v>0.71239020099999995</c:v>
                </c:pt>
                <c:pt idx="321">
                  <c:v>0.69893422900000002</c:v>
                </c:pt>
                <c:pt idx="322">
                  <c:v>0.68595266600000004</c:v>
                </c:pt>
                <c:pt idx="323">
                  <c:v>0.67948344900000002</c:v>
                </c:pt>
                <c:pt idx="324">
                  <c:v>0.68163985500000002</c:v>
                </c:pt>
                <c:pt idx="325">
                  <c:v>0.68470195099999998</c:v>
                </c:pt>
                <c:pt idx="326">
                  <c:v>0.68953229999999999</c:v>
                </c:pt>
                <c:pt idx="327">
                  <c:v>0.69582900400000003</c:v>
                </c:pt>
                <c:pt idx="328">
                  <c:v>0.70229822200000003</c:v>
                </c:pt>
                <c:pt idx="329">
                  <c:v>0.71540916899999996</c:v>
                </c:pt>
                <c:pt idx="330">
                  <c:v>0.73102154600000002</c:v>
                </c:pt>
                <c:pt idx="331">
                  <c:v>0.74706520499999995</c:v>
                </c:pt>
                <c:pt idx="332">
                  <c:v>0.761383739</c:v>
                </c:pt>
                <c:pt idx="333">
                  <c:v>0.76875864699999996</c:v>
                </c:pt>
                <c:pt idx="334">
                  <c:v>0.77246766499999997</c:v>
                </c:pt>
                <c:pt idx="335">
                  <c:v>0.77522786399999999</c:v>
                </c:pt>
                <c:pt idx="336">
                  <c:v>0.77807431900000001</c:v>
                </c:pt>
                <c:pt idx="337">
                  <c:v>0.77854872900000005</c:v>
                </c:pt>
                <c:pt idx="338">
                  <c:v>0.77828995999999995</c:v>
                </c:pt>
                <c:pt idx="339">
                  <c:v>0.77634919499999999</c:v>
                </c:pt>
                <c:pt idx="340">
                  <c:v>0.77345961100000005</c:v>
                </c:pt>
                <c:pt idx="341">
                  <c:v>0.77022500299999996</c:v>
                </c:pt>
                <c:pt idx="342">
                  <c:v>0.75944297400000005</c:v>
                </c:pt>
                <c:pt idx="343">
                  <c:v>0.74779838300000001</c:v>
                </c:pt>
                <c:pt idx="344">
                  <c:v>0.73511871699999998</c:v>
                </c:pt>
                <c:pt idx="345">
                  <c:v>0.72196464199999999</c:v>
                </c:pt>
                <c:pt idx="346">
                  <c:v>0.71579732200000001</c:v>
                </c:pt>
                <c:pt idx="347">
                  <c:v>0.71489163099999997</c:v>
                </c:pt>
                <c:pt idx="348">
                  <c:v>0.71389968500000001</c:v>
                </c:pt>
                <c:pt idx="349">
                  <c:v>0.71584044999999996</c:v>
                </c:pt>
                <c:pt idx="350">
                  <c:v>0.71929069899999998</c:v>
                </c:pt>
                <c:pt idx="351">
                  <c:v>0.71855752100000003</c:v>
                </c:pt>
                <c:pt idx="352">
                  <c:v>0.71864377700000004</c:v>
                </c:pt>
                <c:pt idx="353">
                  <c:v>0.71734993400000002</c:v>
                </c:pt>
                <c:pt idx="354">
                  <c:v>0.71605609000000003</c:v>
                </c:pt>
                <c:pt idx="355">
                  <c:v>0.71553855300000002</c:v>
                </c:pt>
                <c:pt idx="356">
                  <c:v>0.71674614000000003</c:v>
                </c:pt>
                <c:pt idx="357">
                  <c:v>0.71920444299999997</c:v>
                </c:pt>
                <c:pt idx="358">
                  <c:v>0.72256843599999998</c:v>
                </c:pt>
                <c:pt idx="359">
                  <c:v>0.72614806899999995</c:v>
                </c:pt>
                <c:pt idx="360">
                  <c:v>0.72563053200000005</c:v>
                </c:pt>
                <c:pt idx="361">
                  <c:v>0.72653622200000001</c:v>
                </c:pt>
                <c:pt idx="362">
                  <c:v>0.72476797000000004</c:v>
                </c:pt>
                <c:pt idx="363">
                  <c:v>0.72131772000000005</c:v>
                </c:pt>
                <c:pt idx="364">
                  <c:v>0.72131772000000005</c:v>
                </c:pt>
                <c:pt idx="365">
                  <c:v>0.71985136400000005</c:v>
                </c:pt>
                <c:pt idx="366">
                  <c:v>0.71933382700000004</c:v>
                </c:pt>
                <c:pt idx="367">
                  <c:v>0.71868690499999999</c:v>
                </c:pt>
                <c:pt idx="368">
                  <c:v>0.71760870200000004</c:v>
                </c:pt>
                <c:pt idx="369">
                  <c:v>0.71493475900000003</c:v>
                </c:pt>
                <c:pt idx="370">
                  <c:v>0.71148451000000001</c:v>
                </c:pt>
                <c:pt idx="371">
                  <c:v>0.70859492599999996</c:v>
                </c:pt>
                <c:pt idx="372">
                  <c:v>0.706309136</c:v>
                </c:pt>
                <c:pt idx="373">
                  <c:v>0.708810567</c:v>
                </c:pt>
                <c:pt idx="374">
                  <c:v>0.710535692</c:v>
                </c:pt>
                <c:pt idx="375">
                  <c:v>0.70889682300000001</c:v>
                </c:pt>
                <c:pt idx="376">
                  <c:v>0.70695605800000005</c:v>
                </c:pt>
                <c:pt idx="377">
                  <c:v>0.70755985200000004</c:v>
                </c:pt>
                <c:pt idx="378">
                  <c:v>0.71148451000000001</c:v>
                </c:pt>
                <c:pt idx="379">
                  <c:v>0.71976510800000004</c:v>
                </c:pt>
                <c:pt idx="380">
                  <c:v>0.72942580599999995</c:v>
                </c:pt>
                <c:pt idx="381">
                  <c:v>0.73266041500000001</c:v>
                </c:pt>
                <c:pt idx="382">
                  <c:v>0.73481682000000004</c:v>
                </c:pt>
                <c:pt idx="383">
                  <c:v>0.73766327600000003</c:v>
                </c:pt>
                <c:pt idx="384">
                  <c:v>0.73990593800000004</c:v>
                </c:pt>
                <c:pt idx="385">
                  <c:v>0.74141542199999999</c:v>
                </c:pt>
                <c:pt idx="386">
                  <c:v>0.73818081300000005</c:v>
                </c:pt>
                <c:pt idx="387">
                  <c:v>0.73619692000000003</c:v>
                </c:pt>
                <c:pt idx="388">
                  <c:v>0.73818081300000005</c:v>
                </c:pt>
                <c:pt idx="389">
                  <c:v>0.74132916599999998</c:v>
                </c:pt>
                <c:pt idx="390">
                  <c:v>0.74288177799999999</c:v>
                </c:pt>
                <c:pt idx="391">
                  <c:v>0.74145855000000005</c:v>
                </c:pt>
                <c:pt idx="392">
                  <c:v>0.73576563900000003</c:v>
                </c:pt>
                <c:pt idx="393">
                  <c:v>0.72869262800000001</c:v>
                </c:pt>
                <c:pt idx="394">
                  <c:v>0.72770068099999996</c:v>
                </c:pt>
                <c:pt idx="395">
                  <c:v>0.72770068099999996</c:v>
                </c:pt>
                <c:pt idx="396">
                  <c:v>0.72670873499999999</c:v>
                </c:pt>
                <c:pt idx="397">
                  <c:v>0.72744191300000005</c:v>
                </c:pt>
                <c:pt idx="398">
                  <c:v>0.72804570599999996</c:v>
                </c:pt>
                <c:pt idx="399">
                  <c:v>0.72597555700000005</c:v>
                </c:pt>
                <c:pt idx="400">
                  <c:v>0.72192151400000004</c:v>
                </c:pt>
                <c:pt idx="401">
                  <c:v>0.72179212999999998</c:v>
                </c:pt>
                <c:pt idx="402">
                  <c:v>0.71998074899999998</c:v>
                </c:pt>
                <c:pt idx="403">
                  <c:v>0.71937695499999998</c:v>
                </c:pt>
                <c:pt idx="404">
                  <c:v>0.72537176299999995</c:v>
                </c:pt>
                <c:pt idx="405">
                  <c:v>0.72524237899999999</c:v>
                </c:pt>
                <c:pt idx="406">
                  <c:v>0.72459545700000005</c:v>
                </c:pt>
                <c:pt idx="407">
                  <c:v>0.72429356</c:v>
                </c:pt>
                <c:pt idx="408">
                  <c:v>0.71631485900000003</c:v>
                </c:pt>
                <c:pt idx="409">
                  <c:v>0.70889682300000001</c:v>
                </c:pt>
                <c:pt idx="410">
                  <c:v>0.70156504399999997</c:v>
                </c:pt>
                <c:pt idx="411">
                  <c:v>0.69388823899999996</c:v>
                </c:pt>
                <c:pt idx="412">
                  <c:v>0.69112804000000005</c:v>
                </c:pt>
                <c:pt idx="413">
                  <c:v>0.68974793999999995</c:v>
                </c:pt>
                <c:pt idx="414">
                  <c:v>0.68362374800000003</c:v>
                </c:pt>
                <c:pt idx="415">
                  <c:v>0.67887965500000003</c:v>
                </c:pt>
                <c:pt idx="416">
                  <c:v>0.67279859099999995</c:v>
                </c:pt>
                <c:pt idx="417">
                  <c:v>0.66085210299999997</c:v>
                </c:pt>
                <c:pt idx="418">
                  <c:v>0.65593549799999995</c:v>
                </c:pt>
                <c:pt idx="419">
                  <c:v>0.65231273700000003</c:v>
                </c:pt>
                <c:pt idx="420">
                  <c:v>0.64929376900000002</c:v>
                </c:pt>
                <c:pt idx="421">
                  <c:v>0.65438288600000005</c:v>
                </c:pt>
                <c:pt idx="422">
                  <c:v>0.65895446599999996</c:v>
                </c:pt>
                <c:pt idx="423">
                  <c:v>0.66374168700000002</c:v>
                </c:pt>
                <c:pt idx="424">
                  <c:v>0.67504125299999995</c:v>
                </c:pt>
                <c:pt idx="425">
                  <c:v>0.68539200099999997</c:v>
                </c:pt>
                <c:pt idx="426">
                  <c:v>0.69483705799999995</c:v>
                </c:pt>
                <c:pt idx="427">
                  <c:v>0.70307452800000003</c:v>
                </c:pt>
                <c:pt idx="428">
                  <c:v>0.70454088400000003</c:v>
                </c:pt>
                <c:pt idx="429">
                  <c:v>0.70635226500000003</c:v>
                </c:pt>
                <c:pt idx="430">
                  <c:v>0.70807738899999995</c:v>
                </c:pt>
                <c:pt idx="431">
                  <c:v>0.70967312900000001</c:v>
                </c:pt>
                <c:pt idx="432">
                  <c:v>0.71032005099999995</c:v>
                </c:pt>
                <c:pt idx="433">
                  <c:v>0.70850866999999995</c:v>
                </c:pt>
                <c:pt idx="434">
                  <c:v>0.70544657399999999</c:v>
                </c:pt>
                <c:pt idx="435">
                  <c:v>0.70320391199999999</c:v>
                </c:pt>
                <c:pt idx="436">
                  <c:v>0.70096124999999998</c:v>
                </c:pt>
                <c:pt idx="437">
                  <c:v>0.69207685900000004</c:v>
                </c:pt>
                <c:pt idx="438">
                  <c:v>0.68358061999999997</c:v>
                </c:pt>
                <c:pt idx="439">
                  <c:v>0.67512750899999996</c:v>
                </c:pt>
                <c:pt idx="440">
                  <c:v>0.66865829200000004</c:v>
                </c:pt>
                <c:pt idx="441">
                  <c:v>0.66801136999999999</c:v>
                </c:pt>
                <c:pt idx="442">
                  <c:v>0.66801136999999999</c:v>
                </c:pt>
                <c:pt idx="443">
                  <c:v>0.673100488</c:v>
                </c:pt>
                <c:pt idx="444">
                  <c:v>0.67594694399999999</c:v>
                </c:pt>
                <c:pt idx="445">
                  <c:v>0.67862088700000001</c:v>
                </c:pt>
                <c:pt idx="446">
                  <c:v>0.68280431399999997</c:v>
                </c:pt>
                <c:pt idx="447">
                  <c:v>0.68043226800000001</c:v>
                </c:pt>
                <c:pt idx="448">
                  <c:v>0.67762893999999996</c:v>
                </c:pt>
                <c:pt idx="449">
                  <c:v>0.67534315</c:v>
                </c:pt>
                <c:pt idx="450">
                  <c:v>0.67249669400000001</c:v>
                </c:pt>
                <c:pt idx="451">
                  <c:v>0.66982275099999999</c:v>
                </c:pt>
                <c:pt idx="452">
                  <c:v>0.66641563000000004</c:v>
                </c:pt>
                <c:pt idx="453">
                  <c:v>0.66115400000000002</c:v>
                </c:pt>
                <c:pt idx="454">
                  <c:v>0.65619426700000005</c:v>
                </c:pt>
                <c:pt idx="455">
                  <c:v>0.64959566499999999</c:v>
                </c:pt>
                <c:pt idx="456">
                  <c:v>0.63769230600000004</c:v>
                </c:pt>
                <c:pt idx="457">
                  <c:v>0.62699653300000002</c:v>
                </c:pt>
                <c:pt idx="458">
                  <c:v>0.61574009500000004</c:v>
                </c:pt>
                <c:pt idx="459">
                  <c:v>0.60914149399999995</c:v>
                </c:pt>
                <c:pt idx="460">
                  <c:v>0.60892585300000002</c:v>
                </c:pt>
                <c:pt idx="461">
                  <c:v>0.609098366</c:v>
                </c:pt>
                <c:pt idx="462">
                  <c:v>0.60892585300000002</c:v>
                </c:pt>
                <c:pt idx="463">
                  <c:v>0.60793390599999997</c:v>
                </c:pt>
                <c:pt idx="464">
                  <c:v>0.60733011299999995</c:v>
                </c:pt>
                <c:pt idx="465">
                  <c:v>0.60871021299999994</c:v>
                </c:pt>
                <c:pt idx="466">
                  <c:v>0.61341117700000003</c:v>
                </c:pt>
                <c:pt idx="467">
                  <c:v>0.61668891400000003</c:v>
                </c:pt>
                <c:pt idx="468">
                  <c:v>0.624926384</c:v>
                </c:pt>
                <c:pt idx="469">
                  <c:v>0.63424205700000003</c:v>
                </c:pt>
                <c:pt idx="470">
                  <c:v>0.64260891099999995</c:v>
                </c:pt>
                <c:pt idx="471">
                  <c:v>0.65162268700000003</c:v>
                </c:pt>
                <c:pt idx="472">
                  <c:v>0.651838327</c:v>
                </c:pt>
                <c:pt idx="473">
                  <c:v>0.65037197099999999</c:v>
                </c:pt>
                <c:pt idx="474">
                  <c:v>0.64843120600000004</c:v>
                </c:pt>
                <c:pt idx="475">
                  <c:v>0.64597290399999996</c:v>
                </c:pt>
                <c:pt idx="476">
                  <c:v>0.64472218800000003</c:v>
                </c:pt>
                <c:pt idx="477">
                  <c:v>0.64295393599999995</c:v>
                </c:pt>
                <c:pt idx="478">
                  <c:v>0.63967619899999995</c:v>
                </c:pt>
                <c:pt idx="479">
                  <c:v>0.63359513499999998</c:v>
                </c:pt>
                <c:pt idx="480">
                  <c:v>0.63570841199999994</c:v>
                </c:pt>
                <c:pt idx="481">
                  <c:v>0.63342262199999999</c:v>
                </c:pt>
                <c:pt idx="482">
                  <c:v>0.62967047600000003</c:v>
                </c:pt>
                <c:pt idx="483">
                  <c:v>0.62932545100000004</c:v>
                </c:pt>
                <c:pt idx="484">
                  <c:v>0.62320125900000001</c:v>
                </c:pt>
                <c:pt idx="485">
                  <c:v>0.62151926300000004</c:v>
                </c:pt>
                <c:pt idx="486">
                  <c:v>0.62069982800000001</c:v>
                </c:pt>
                <c:pt idx="487">
                  <c:v>0.61962162600000004</c:v>
                </c:pt>
                <c:pt idx="488">
                  <c:v>0.61871593499999999</c:v>
                </c:pt>
                <c:pt idx="489">
                  <c:v>0.62022541899999994</c:v>
                </c:pt>
                <c:pt idx="490">
                  <c:v>0.622683722</c:v>
                </c:pt>
                <c:pt idx="491">
                  <c:v>0.62445197399999997</c:v>
                </c:pt>
                <c:pt idx="492">
                  <c:v>0.62665150800000002</c:v>
                </c:pt>
                <c:pt idx="493">
                  <c:v>0.62087234099999999</c:v>
                </c:pt>
                <c:pt idx="494">
                  <c:v>0.61552445499999997</c:v>
                </c:pt>
                <c:pt idx="495">
                  <c:v>0.61194482100000003</c:v>
                </c:pt>
                <c:pt idx="496">
                  <c:v>0.60737324100000001</c:v>
                </c:pt>
                <c:pt idx="497">
                  <c:v>0.60935713400000002</c:v>
                </c:pt>
                <c:pt idx="498">
                  <c:v>0.61198794899999998</c:v>
                </c:pt>
                <c:pt idx="499">
                  <c:v>0.61522255800000003</c:v>
                </c:pt>
                <c:pt idx="500">
                  <c:v>0.62000977899999998</c:v>
                </c:pt>
                <c:pt idx="501">
                  <c:v>0.625616434</c:v>
                </c:pt>
                <c:pt idx="502">
                  <c:v>0.62958422000000003</c:v>
                </c:pt>
                <c:pt idx="503">
                  <c:v>0.63277570100000002</c:v>
                </c:pt>
                <c:pt idx="504">
                  <c:v>0.63674348700000005</c:v>
                </c:pt>
                <c:pt idx="505">
                  <c:v>0.64049563300000001</c:v>
                </c:pt>
                <c:pt idx="506">
                  <c:v>0.64575726300000003</c:v>
                </c:pt>
                <c:pt idx="507">
                  <c:v>0.64963879400000002</c:v>
                </c:pt>
                <c:pt idx="508">
                  <c:v>0.65136391800000004</c:v>
                </c:pt>
                <c:pt idx="509">
                  <c:v>0.65287340199999999</c:v>
                </c:pt>
                <c:pt idx="510">
                  <c:v>0.65300278599999995</c:v>
                </c:pt>
                <c:pt idx="511">
                  <c:v>0.65278714599999998</c:v>
                </c:pt>
                <c:pt idx="512">
                  <c:v>0.657617495</c:v>
                </c:pt>
                <c:pt idx="513">
                  <c:v>0.66102461599999995</c:v>
                </c:pt>
                <c:pt idx="514">
                  <c:v>0.66382794300000003</c:v>
                </c:pt>
                <c:pt idx="515">
                  <c:v>0.66667439900000003</c:v>
                </c:pt>
                <c:pt idx="516">
                  <c:v>0.66395732799999996</c:v>
                </c:pt>
                <c:pt idx="517">
                  <c:v>0.66154215299999997</c:v>
                </c:pt>
                <c:pt idx="518">
                  <c:v>0.65869569800000005</c:v>
                </c:pt>
                <c:pt idx="519">
                  <c:v>0.65507293600000005</c:v>
                </c:pt>
                <c:pt idx="520">
                  <c:v>0.65205396800000004</c:v>
                </c:pt>
                <c:pt idx="521">
                  <c:v>0.64860371900000002</c:v>
                </c:pt>
                <c:pt idx="522">
                  <c:v>0.64480844500000001</c:v>
                </c:pt>
                <c:pt idx="523">
                  <c:v>0.64204824500000002</c:v>
                </c:pt>
                <c:pt idx="524">
                  <c:v>0.63885676499999999</c:v>
                </c:pt>
                <c:pt idx="525">
                  <c:v>0.63018801400000002</c:v>
                </c:pt>
                <c:pt idx="526">
                  <c:v>0.62440884600000002</c:v>
                </c:pt>
                <c:pt idx="527">
                  <c:v>0.61850029500000003</c:v>
                </c:pt>
                <c:pt idx="528">
                  <c:v>0.61060784999999995</c:v>
                </c:pt>
                <c:pt idx="529">
                  <c:v>0.60836518799999995</c:v>
                </c:pt>
                <c:pt idx="530">
                  <c:v>0.60810641899999995</c:v>
                </c:pt>
                <c:pt idx="531">
                  <c:v>0.60896898099999996</c:v>
                </c:pt>
                <c:pt idx="532">
                  <c:v>0.61306615200000003</c:v>
                </c:pt>
                <c:pt idx="533">
                  <c:v>0.61759460399999999</c:v>
                </c:pt>
                <c:pt idx="534">
                  <c:v>0.621648647</c:v>
                </c:pt>
                <c:pt idx="535">
                  <c:v>0.63117995999999998</c:v>
                </c:pt>
                <c:pt idx="536">
                  <c:v>0.64062501800000005</c:v>
                </c:pt>
                <c:pt idx="537">
                  <c:v>0.65067386800000004</c:v>
                </c:pt>
                <c:pt idx="538">
                  <c:v>0.658738826</c:v>
                </c:pt>
                <c:pt idx="539">
                  <c:v>0.65774687899999995</c:v>
                </c:pt>
                <c:pt idx="540">
                  <c:v>0.65649616399999999</c:v>
                </c:pt>
                <c:pt idx="541">
                  <c:v>0.65722934200000005</c:v>
                </c:pt>
                <c:pt idx="542">
                  <c:v>0.657617495</c:v>
                </c:pt>
                <c:pt idx="543">
                  <c:v>0.65567673000000004</c:v>
                </c:pt>
                <c:pt idx="544">
                  <c:v>0.65287340199999999</c:v>
                </c:pt>
                <c:pt idx="545">
                  <c:v>0.64722361900000003</c:v>
                </c:pt>
                <c:pt idx="546">
                  <c:v>0.64122881099999995</c:v>
                </c:pt>
                <c:pt idx="547">
                  <c:v>0.63769230600000004</c:v>
                </c:pt>
                <c:pt idx="548">
                  <c:v>0.62872165800000002</c:v>
                </c:pt>
                <c:pt idx="549">
                  <c:v>0.61936285700000004</c:v>
                </c:pt>
                <c:pt idx="550">
                  <c:v>0.60935713400000002</c:v>
                </c:pt>
                <c:pt idx="551">
                  <c:v>0.60159407399999998</c:v>
                </c:pt>
                <c:pt idx="552">
                  <c:v>0.60081776799999997</c:v>
                </c:pt>
                <c:pt idx="553">
                  <c:v>0.60638129399999996</c:v>
                </c:pt>
                <c:pt idx="554">
                  <c:v>0.61789650100000004</c:v>
                </c:pt>
                <c:pt idx="555">
                  <c:v>0.62992924500000003</c:v>
                </c:pt>
                <c:pt idx="556">
                  <c:v>0.64269516699999996</c:v>
                </c:pt>
                <c:pt idx="557">
                  <c:v>0.65015633100000003</c:v>
                </c:pt>
                <c:pt idx="558">
                  <c:v>0.65257150500000005</c:v>
                </c:pt>
                <c:pt idx="559">
                  <c:v>0.65537483299999999</c:v>
                </c:pt>
                <c:pt idx="560">
                  <c:v>0.65740185399999995</c:v>
                </c:pt>
                <c:pt idx="561">
                  <c:v>0.659515132</c:v>
                </c:pt>
                <c:pt idx="562">
                  <c:v>0.66244784400000001</c:v>
                </c:pt>
                <c:pt idx="563">
                  <c:v>0.66585496499999997</c:v>
                </c:pt>
                <c:pt idx="564">
                  <c:v>0.66934834200000004</c:v>
                </c:pt>
                <c:pt idx="565">
                  <c:v>0.67210854099999995</c:v>
                </c:pt>
                <c:pt idx="566">
                  <c:v>0.66891706100000003</c:v>
                </c:pt>
                <c:pt idx="567">
                  <c:v>0.66033456599999996</c:v>
                </c:pt>
                <c:pt idx="568">
                  <c:v>0.65170894300000004</c:v>
                </c:pt>
                <c:pt idx="569">
                  <c:v>0.64286767899999997</c:v>
                </c:pt>
                <c:pt idx="570">
                  <c:v>0.64592977600000001</c:v>
                </c:pt>
                <c:pt idx="571">
                  <c:v>0.65636677899999996</c:v>
                </c:pt>
                <c:pt idx="572">
                  <c:v>0.66059333499999995</c:v>
                </c:pt>
                <c:pt idx="573">
                  <c:v>0.66986587900000005</c:v>
                </c:pt>
                <c:pt idx="574">
                  <c:v>0.67905216800000001</c:v>
                </c:pt>
                <c:pt idx="575">
                  <c:v>0.68569389800000002</c:v>
                </c:pt>
                <c:pt idx="576">
                  <c:v>0.69845981899999998</c:v>
                </c:pt>
                <c:pt idx="577">
                  <c:v>0.706999186</c:v>
                </c:pt>
                <c:pt idx="578">
                  <c:v>0.70954374499999995</c:v>
                </c:pt>
                <c:pt idx="579">
                  <c:v>0.71174327900000001</c:v>
                </c:pt>
                <c:pt idx="580">
                  <c:v>0.71260584100000002</c:v>
                </c:pt>
                <c:pt idx="581">
                  <c:v>0.71273522600000006</c:v>
                </c:pt>
                <c:pt idx="582">
                  <c:v>0.712778354</c:v>
                </c:pt>
                <c:pt idx="583">
                  <c:v>0.70600724000000004</c:v>
                </c:pt>
                <c:pt idx="584">
                  <c:v>0.69707971999999996</c:v>
                </c:pt>
                <c:pt idx="585">
                  <c:v>0.693672599</c:v>
                </c:pt>
                <c:pt idx="586">
                  <c:v>0.68491759100000005</c:v>
                </c:pt>
                <c:pt idx="587">
                  <c:v>0.67633509700000005</c:v>
                </c:pt>
                <c:pt idx="588">
                  <c:v>0.67236731000000005</c:v>
                </c:pt>
                <c:pt idx="589">
                  <c:v>0.66218907500000002</c:v>
                </c:pt>
                <c:pt idx="590">
                  <c:v>0.655547345</c:v>
                </c:pt>
                <c:pt idx="591">
                  <c:v>0.65459852699999999</c:v>
                </c:pt>
                <c:pt idx="592">
                  <c:v>0.65403786100000005</c:v>
                </c:pt>
                <c:pt idx="593">
                  <c:v>0.65455539900000004</c:v>
                </c:pt>
                <c:pt idx="594">
                  <c:v>0.65162268700000003</c:v>
                </c:pt>
                <c:pt idx="595">
                  <c:v>0.64864684699999997</c:v>
                </c:pt>
                <c:pt idx="596">
                  <c:v>0.64308332000000001</c:v>
                </c:pt>
                <c:pt idx="597">
                  <c:v>0.64002122400000006</c:v>
                </c:pt>
                <c:pt idx="598">
                  <c:v>0.64881935899999998</c:v>
                </c:pt>
                <c:pt idx="599">
                  <c:v>0.65869569800000005</c:v>
                </c:pt>
                <c:pt idx="600">
                  <c:v>0.66874454800000005</c:v>
                </c:pt>
                <c:pt idx="601">
                  <c:v>0.67616258399999996</c:v>
                </c:pt>
                <c:pt idx="602">
                  <c:v>0.67754268399999995</c:v>
                </c:pt>
                <c:pt idx="603">
                  <c:v>0.68181236700000003</c:v>
                </c:pt>
                <c:pt idx="604">
                  <c:v>0.68672897200000005</c:v>
                </c:pt>
                <c:pt idx="605">
                  <c:v>0.68992045300000004</c:v>
                </c:pt>
                <c:pt idx="606">
                  <c:v>0.69272378000000001</c:v>
                </c:pt>
                <c:pt idx="607">
                  <c:v>0.69768351299999998</c:v>
                </c:pt>
                <c:pt idx="608">
                  <c:v>0.70341955300000003</c:v>
                </c:pt>
                <c:pt idx="609">
                  <c:v>0.71648737100000004</c:v>
                </c:pt>
                <c:pt idx="610">
                  <c:v>0.72709688800000005</c:v>
                </c:pt>
                <c:pt idx="611">
                  <c:v>0.72118833599999999</c:v>
                </c:pt>
                <c:pt idx="612">
                  <c:v>0.72123146400000004</c:v>
                </c:pt>
                <c:pt idx="613">
                  <c:v>0.72308597299999999</c:v>
                </c:pt>
                <c:pt idx="614">
                  <c:v>0.72442294500000004</c:v>
                </c:pt>
                <c:pt idx="615">
                  <c:v>0.73606753599999997</c:v>
                </c:pt>
                <c:pt idx="616">
                  <c:v>0.73856896599999999</c:v>
                </c:pt>
                <c:pt idx="617">
                  <c:v>0.73451492299999999</c:v>
                </c:pt>
                <c:pt idx="618">
                  <c:v>0.73222913300000003</c:v>
                </c:pt>
                <c:pt idx="619">
                  <c:v>0.72985708699999996</c:v>
                </c:pt>
                <c:pt idx="620">
                  <c:v>0.72921016500000002</c:v>
                </c:pt>
                <c:pt idx="621">
                  <c:v>0.72701063200000005</c:v>
                </c:pt>
                <c:pt idx="622">
                  <c:v>0.72209402600000006</c:v>
                </c:pt>
                <c:pt idx="623">
                  <c:v>0.71743619000000003</c:v>
                </c:pt>
                <c:pt idx="624">
                  <c:v>0.71743619000000003</c:v>
                </c:pt>
                <c:pt idx="625">
                  <c:v>0.710880717</c:v>
                </c:pt>
                <c:pt idx="626">
                  <c:v>0.70203945300000004</c:v>
                </c:pt>
                <c:pt idx="627">
                  <c:v>0.69406075199999995</c:v>
                </c:pt>
                <c:pt idx="628">
                  <c:v>0.68297682599999998</c:v>
                </c:pt>
                <c:pt idx="629">
                  <c:v>0.67944032099999996</c:v>
                </c:pt>
                <c:pt idx="630">
                  <c:v>0.68297682599999998</c:v>
                </c:pt>
                <c:pt idx="631">
                  <c:v>0.68888537800000005</c:v>
                </c:pt>
                <c:pt idx="632">
                  <c:v>0.69561336399999996</c:v>
                </c:pt>
                <c:pt idx="633">
                  <c:v>0.70363519299999999</c:v>
                </c:pt>
                <c:pt idx="634">
                  <c:v>0.70402334600000005</c:v>
                </c:pt>
                <c:pt idx="635">
                  <c:v>0.70337642499999997</c:v>
                </c:pt>
                <c:pt idx="636">
                  <c:v>0.70928497599999996</c:v>
                </c:pt>
                <c:pt idx="637">
                  <c:v>0.71523665599999997</c:v>
                </c:pt>
                <c:pt idx="638">
                  <c:v>0.72839073099999996</c:v>
                </c:pt>
                <c:pt idx="639">
                  <c:v>0.741587934</c:v>
                </c:pt>
                <c:pt idx="640">
                  <c:v>0.74723771699999997</c:v>
                </c:pt>
                <c:pt idx="641">
                  <c:v>0.75331878200000002</c:v>
                </c:pt>
                <c:pt idx="642">
                  <c:v>0.75840789900000005</c:v>
                </c:pt>
                <c:pt idx="643">
                  <c:v>0.76306573499999997</c:v>
                </c:pt>
                <c:pt idx="644">
                  <c:v>0.77143258999999997</c:v>
                </c:pt>
                <c:pt idx="645">
                  <c:v>0.77570227300000005</c:v>
                </c:pt>
                <c:pt idx="646">
                  <c:v>0.77820370400000005</c:v>
                </c:pt>
                <c:pt idx="647">
                  <c:v>0.78851132300000004</c:v>
                </c:pt>
                <c:pt idx="648">
                  <c:v>0.79092649800000003</c:v>
                </c:pt>
                <c:pt idx="649">
                  <c:v>0.78674307099999996</c:v>
                </c:pt>
                <c:pt idx="650">
                  <c:v>0.78260277199999995</c:v>
                </c:pt>
                <c:pt idx="651">
                  <c:v>0.76832736599999996</c:v>
                </c:pt>
                <c:pt idx="652">
                  <c:v>0.75379319099999997</c:v>
                </c:pt>
                <c:pt idx="653">
                  <c:v>0.74684956400000002</c:v>
                </c:pt>
                <c:pt idx="654">
                  <c:v>0.73852583800000005</c:v>
                </c:pt>
                <c:pt idx="655">
                  <c:v>0.73080590599999995</c:v>
                </c:pt>
                <c:pt idx="656">
                  <c:v>0.72325848599999998</c:v>
                </c:pt>
                <c:pt idx="657">
                  <c:v>0.710276923</c:v>
                </c:pt>
                <c:pt idx="658">
                  <c:v>0.70203945300000004</c:v>
                </c:pt>
                <c:pt idx="659">
                  <c:v>0.69518208299999995</c:v>
                </c:pt>
                <c:pt idx="660">
                  <c:v>0.69362947100000005</c:v>
                </c:pt>
                <c:pt idx="661">
                  <c:v>0.69902048500000002</c:v>
                </c:pt>
                <c:pt idx="662">
                  <c:v>0.69940863799999997</c:v>
                </c:pt>
                <c:pt idx="663">
                  <c:v>0.70044371299999997</c:v>
                </c:pt>
                <c:pt idx="664">
                  <c:v>0.70721482700000005</c:v>
                </c:pt>
                <c:pt idx="665">
                  <c:v>0.71657362800000002</c:v>
                </c:pt>
                <c:pt idx="666">
                  <c:v>0.72304284500000005</c:v>
                </c:pt>
                <c:pt idx="667">
                  <c:v>0.728261347</c:v>
                </c:pt>
                <c:pt idx="668">
                  <c:v>0.73149595499999998</c:v>
                </c:pt>
                <c:pt idx="669">
                  <c:v>0.73300543900000004</c:v>
                </c:pt>
                <c:pt idx="670">
                  <c:v>0.73895711900000005</c:v>
                </c:pt>
                <c:pt idx="671">
                  <c:v>0.74188983100000006</c:v>
                </c:pt>
                <c:pt idx="672">
                  <c:v>0.73710260999999999</c:v>
                </c:pt>
                <c:pt idx="673">
                  <c:v>0.72744191300000005</c:v>
                </c:pt>
                <c:pt idx="674">
                  <c:v>0.71752244600000004</c:v>
                </c:pt>
                <c:pt idx="675">
                  <c:v>0.71251958500000001</c:v>
                </c:pt>
                <c:pt idx="676">
                  <c:v>0.70691292999999999</c:v>
                </c:pt>
                <c:pt idx="677">
                  <c:v>0.69643279800000002</c:v>
                </c:pt>
                <c:pt idx="678">
                  <c:v>0.68448631000000004</c:v>
                </c:pt>
                <c:pt idx="679">
                  <c:v>0.6760332</c:v>
                </c:pt>
                <c:pt idx="680">
                  <c:v>0.66930521399999998</c:v>
                </c:pt>
                <c:pt idx="681">
                  <c:v>0.67120285099999999</c:v>
                </c:pt>
                <c:pt idx="682">
                  <c:v>0.67478248399999996</c:v>
                </c:pt>
                <c:pt idx="683">
                  <c:v>0.66736444900000003</c:v>
                </c:pt>
                <c:pt idx="684">
                  <c:v>0.66464737699999998</c:v>
                </c:pt>
                <c:pt idx="685">
                  <c:v>0.669477726</c:v>
                </c:pt>
                <c:pt idx="686">
                  <c:v>0.67685263399999995</c:v>
                </c:pt>
                <c:pt idx="687">
                  <c:v>0.691516193</c:v>
                </c:pt>
                <c:pt idx="688">
                  <c:v>0.70505842100000005</c:v>
                </c:pt>
                <c:pt idx="689">
                  <c:v>0.71325276299999996</c:v>
                </c:pt>
                <c:pt idx="690">
                  <c:v>0.72450920100000005</c:v>
                </c:pt>
                <c:pt idx="691">
                  <c:v>0.73477369199999998</c:v>
                </c:pt>
                <c:pt idx="692">
                  <c:v>0.74391685299999999</c:v>
                </c:pt>
                <c:pt idx="693">
                  <c:v>0.75288750000000004</c:v>
                </c:pt>
                <c:pt idx="694">
                  <c:v>0.75275811599999998</c:v>
                </c:pt>
                <c:pt idx="695">
                  <c:v>0.75288750000000004</c:v>
                </c:pt>
                <c:pt idx="696">
                  <c:v>0.75819225899999998</c:v>
                </c:pt>
                <c:pt idx="697">
                  <c:v>0.75849415499999995</c:v>
                </c:pt>
                <c:pt idx="698">
                  <c:v>0.756984671</c:v>
                </c:pt>
                <c:pt idx="699">
                  <c:v>0.75198180999999997</c:v>
                </c:pt>
                <c:pt idx="700">
                  <c:v>0.73895711900000005</c:v>
                </c:pt>
                <c:pt idx="701">
                  <c:v>0.72813196199999997</c:v>
                </c:pt>
                <c:pt idx="702">
                  <c:v>0.72787319399999995</c:v>
                </c:pt>
                <c:pt idx="703">
                  <c:v>0.72606181299999994</c:v>
                </c:pt>
                <c:pt idx="704">
                  <c:v>0.72364663900000004</c:v>
                </c:pt>
                <c:pt idx="705">
                  <c:v>0.72088643900000005</c:v>
                </c:pt>
                <c:pt idx="706">
                  <c:v>0.71126887000000005</c:v>
                </c:pt>
                <c:pt idx="707">
                  <c:v>0.70467026799999999</c:v>
                </c:pt>
                <c:pt idx="708">
                  <c:v>0.69725223199999997</c:v>
                </c:pt>
                <c:pt idx="709">
                  <c:v>0.68875599399999998</c:v>
                </c:pt>
                <c:pt idx="710">
                  <c:v>0.68245928899999997</c:v>
                </c:pt>
                <c:pt idx="711">
                  <c:v>0.67590381499999996</c:v>
                </c:pt>
                <c:pt idx="712">
                  <c:v>0.670599057</c:v>
                </c:pt>
                <c:pt idx="713">
                  <c:v>0.66676065500000004</c:v>
                </c:pt>
                <c:pt idx="714">
                  <c:v>0.66249097199999996</c:v>
                </c:pt>
                <c:pt idx="715">
                  <c:v>0.653735964</c:v>
                </c:pt>
                <c:pt idx="716">
                  <c:v>0.64618854400000003</c:v>
                </c:pt>
                <c:pt idx="717">
                  <c:v>0.639719327</c:v>
                </c:pt>
                <c:pt idx="718">
                  <c:v>0.63415580000000005</c:v>
                </c:pt>
                <c:pt idx="719">
                  <c:v>0.636096565</c:v>
                </c:pt>
                <c:pt idx="720">
                  <c:v>0.638252971</c:v>
                </c:pt>
                <c:pt idx="721">
                  <c:v>0.64148757999999995</c:v>
                </c:pt>
                <c:pt idx="722">
                  <c:v>0.64713736300000002</c:v>
                </c:pt>
                <c:pt idx="723">
                  <c:v>0.65274401800000004</c:v>
                </c:pt>
                <c:pt idx="724">
                  <c:v>0.66033456599999996</c:v>
                </c:pt>
                <c:pt idx="725">
                  <c:v>0.66844265199999997</c:v>
                </c:pt>
                <c:pt idx="726">
                  <c:v>0.67611945600000001</c:v>
                </c:pt>
                <c:pt idx="727">
                  <c:v>0.68263180099999998</c:v>
                </c:pt>
                <c:pt idx="728">
                  <c:v>0.68716025300000005</c:v>
                </c:pt>
                <c:pt idx="729">
                  <c:v>0.68974793999999995</c:v>
                </c:pt>
                <c:pt idx="730">
                  <c:v>0.690826143</c:v>
                </c:pt>
                <c:pt idx="731">
                  <c:v>0.69022234999999998</c:v>
                </c:pt>
                <c:pt idx="732">
                  <c:v>0.68746214999999999</c:v>
                </c:pt>
                <c:pt idx="733">
                  <c:v>0.68655646000000004</c:v>
                </c:pt>
                <c:pt idx="734">
                  <c:v>0.68418441299999999</c:v>
                </c:pt>
                <c:pt idx="735">
                  <c:v>0.68289056999999997</c:v>
                </c:pt>
                <c:pt idx="736">
                  <c:v>0.687893431</c:v>
                </c:pt>
                <c:pt idx="737">
                  <c:v>0.689014762</c:v>
                </c:pt>
                <c:pt idx="738">
                  <c:v>0.68992045300000004</c:v>
                </c:pt>
                <c:pt idx="739">
                  <c:v>0.68944604300000001</c:v>
                </c:pt>
                <c:pt idx="740">
                  <c:v>0.68396877300000003</c:v>
                </c:pt>
                <c:pt idx="741">
                  <c:v>0.68056165199999996</c:v>
                </c:pt>
                <c:pt idx="742">
                  <c:v>0.678965912</c:v>
                </c:pt>
                <c:pt idx="743">
                  <c:v>0.67831898999999996</c:v>
                </c:pt>
                <c:pt idx="744">
                  <c:v>0.67918155199999997</c:v>
                </c:pt>
                <c:pt idx="745">
                  <c:v>0.68151046999999998</c:v>
                </c:pt>
                <c:pt idx="746">
                  <c:v>0.68099293299999997</c:v>
                </c:pt>
                <c:pt idx="747">
                  <c:v>0.68133795799999997</c:v>
                </c:pt>
                <c:pt idx="748">
                  <c:v>0.67952657699999996</c:v>
                </c:pt>
                <c:pt idx="749">
                  <c:v>0.67098720999999995</c:v>
                </c:pt>
                <c:pt idx="750">
                  <c:v>0.66632937400000003</c:v>
                </c:pt>
                <c:pt idx="751">
                  <c:v>0.66197343399999997</c:v>
                </c:pt>
                <c:pt idx="752">
                  <c:v>0.65960138800000001</c:v>
                </c:pt>
                <c:pt idx="753">
                  <c:v>0.66499240199999998</c:v>
                </c:pt>
                <c:pt idx="754">
                  <c:v>0.66977962300000005</c:v>
                </c:pt>
                <c:pt idx="755">
                  <c:v>0.67460997199999995</c:v>
                </c:pt>
                <c:pt idx="756">
                  <c:v>0.68582328199999998</c:v>
                </c:pt>
                <c:pt idx="757">
                  <c:v>0.69526833899999996</c:v>
                </c:pt>
                <c:pt idx="758">
                  <c:v>0.70208258099999998</c:v>
                </c:pt>
                <c:pt idx="759">
                  <c:v>0.70842241399999994</c:v>
                </c:pt>
                <c:pt idx="760">
                  <c:v>0.70704231399999995</c:v>
                </c:pt>
                <c:pt idx="761">
                  <c:v>0.70324704000000005</c:v>
                </c:pt>
                <c:pt idx="762">
                  <c:v>0.69919299700000004</c:v>
                </c:pt>
                <c:pt idx="763">
                  <c:v>0.69229249900000001</c:v>
                </c:pt>
                <c:pt idx="764">
                  <c:v>0.68414128500000004</c:v>
                </c:pt>
                <c:pt idx="765">
                  <c:v>0.675601919</c:v>
                </c:pt>
                <c:pt idx="766">
                  <c:v>0.66512178700000002</c:v>
                </c:pt>
                <c:pt idx="767">
                  <c:v>0.65507293600000005</c:v>
                </c:pt>
                <c:pt idx="768">
                  <c:v>0.64498095700000002</c:v>
                </c:pt>
                <c:pt idx="769">
                  <c:v>0.62837663300000002</c:v>
                </c:pt>
                <c:pt idx="770">
                  <c:v>0.61354056099999998</c:v>
                </c:pt>
                <c:pt idx="771">
                  <c:v>0.60142156099999999</c:v>
                </c:pt>
                <c:pt idx="772">
                  <c:v>0.59189024800000001</c:v>
                </c:pt>
                <c:pt idx="773">
                  <c:v>0.59051014800000001</c:v>
                </c:pt>
                <c:pt idx="774">
                  <c:v>0.59387414100000002</c:v>
                </c:pt>
                <c:pt idx="775">
                  <c:v>0.60357796699999999</c:v>
                </c:pt>
                <c:pt idx="776">
                  <c:v>0.61392871400000004</c:v>
                </c:pt>
                <c:pt idx="777">
                  <c:v>0.62462448699999995</c:v>
                </c:pt>
                <c:pt idx="778">
                  <c:v>0.63501836300000003</c:v>
                </c:pt>
                <c:pt idx="779">
                  <c:v>0.63885676499999999</c:v>
                </c:pt>
                <c:pt idx="780">
                  <c:v>0.641875733</c:v>
                </c:pt>
                <c:pt idx="781">
                  <c:v>0.64476531699999995</c:v>
                </c:pt>
                <c:pt idx="782">
                  <c:v>0.64653356900000003</c:v>
                </c:pt>
                <c:pt idx="783">
                  <c:v>0.64830182199999997</c:v>
                </c:pt>
                <c:pt idx="784">
                  <c:v>0.64933689699999997</c:v>
                </c:pt>
                <c:pt idx="785">
                  <c:v>0.64847433399999999</c:v>
                </c:pt>
                <c:pt idx="786">
                  <c:v>0.64799992500000003</c:v>
                </c:pt>
                <c:pt idx="787">
                  <c:v>0.64601603200000002</c:v>
                </c:pt>
                <c:pt idx="788">
                  <c:v>0.63833922700000001</c:v>
                </c:pt>
                <c:pt idx="789">
                  <c:v>0.63234441900000005</c:v>
                </c:pt>
                <c:pt idx="790">
                  <c:v>0.62565956199999995</c:v>
                </c:pt>
                <c:pt idx="791">
                  <c:v>0.61837091</c:v>
                </c:pt>
                <c:pt idx="792">
                  <c:v>0.61703393900000003</c:v>
                </c:pt>
                <c:pt idx="793">
                  <c:v>0.61530881400000004</c:v>
                </c:pt>
                <c:pt idx="794">
                  <c:v>0.61233297399999997</c:v>
                </c:pt>
                <c:pt idx="795">
                  <c:v>0.60952964700000001</c:v>
                </c:pt>
                <c:pt idx="796">
                  <c:v>0.60569124500000004</c:v>
                </c:pt>
                <c:pt idx="797">
                  <c:v>0.60180971400000005</c:v>
                </c:pt>
                <c:pt idx="798">
                  <c:v>0.59904951500000003</c:v>
                </c:pt>
                <c:pt idx="799">
                  <c:v>0.59538362499999997</c:v>
                </c:pt>
                <c:pt idx="800">
                  <c:v>0.59094142900000002</c:v>
                </c:pt>
                <c:pt idx="801">
                  <c:v>0.58619733699999998</c:v>
                </c:pt>
                <c:pt idx="802">
                  <c:v>0.58201390900000005</c:v>
                </c:pt>
                <c:pt idx="803">
                  <c:v>0.57899494100000004</c:v>
                </c:pt>
                <c:pt idx="804">
                  <c:v>0.57886555699999998</c:v>
                </c:pt>
                <c:pt idx="805">
                  <c:v>0.584558468</c:v>
                </c:pt>
                <c:pt idx="806">
                  <c:v>0.589216305</c:v>
                </c:pt>
                <c:pt idx="807">
                  <c:v>0.59538362499999997</c:v>
                </c:pt>
                <c:pt idx="808">
                  <c:v>0.60172345800000004</c:v>
                </c:pt>
                <c:pt idx="809">
                  <c:v>0.60405237599999995</c:v>
                </c:pt>
                <c:pt idx="810">
                  <c:v>0.60672631899999996</c:v>
                </c:pt>
                <c:pt idx="811">
                  <c:v>0.60853769999999996</c:v>
                </c:pt>
                <c:pt idx="812">
                  <c:v>0.61147041199999996</c:v>
                </c:pt>
                <c:pt idx="813">
                  <c:v>0.61513630200000002</c:v>
                </c:pt>
                <c:pt idx="814">
                  <c:v>0.61936285700000004</c:v>
                </c:pt>
                <c:pt idx="815">
                  <c:v>0.62302874699999999</c:v>
                </c:pt>
                <c:pt idx="816">
                  <c:v>0.62613397100000001</c:v>
                </c:pt>
                <c:pt idx="817">
                  <c:v>0.62772971099999997</c:v>
                </c:pt>
                <c:pt idx="818">
                  <c:v>0.62432259000000001</c:v>
                </c:pt>
                <c:pt idx="819">
                  <c:v>0.62259746599999999</c:v>
                </c:pt>
                <c:pt idx="820">
                  <c:v>0.620268547</c:v>
                </c:pt>
                <c:pt idx="821">
                  <c:v>0.61862967899999999</c:v>
                </c:pt>
                <c:pt idx="822">
                  <c:v>0.621648647</c:v>
                </c:pt>
                <c:pt idx="823">
                  <c:v>0.62488325600000005</c:v>
                </c:pt>
                <c:pt idx="824">
                  <c:v>0.62928232299999998</c:v>
                </c:pt>
                <c:pt idx="825">
                  <c:v>0.63225816300000004</c:v>
                </c:pt>
                <c:pt idx="826">
                  <c:v>0.63406954400000004</c:v>
                </c:pt>
                <c:pt idx="827">
                  <c:v>0.63527713100000005</c:v>
                </c:pt>
                <c:pt idx="828">
                  <c:v>0.63264631599999999</c:v>
                </c:pt>
                <c:pt idx="829">
                  <c:v>0.63036052600000003</c:v>
                </c:pt>
                <c:pt idx="830">
                  <c:v>0.63152498499999998</c:v>
                </c:pt>
                <c:pt idx="831">
                  <c:v>0.63174062600000003</c:v>
                </c:pt>
                <c:pt idx="832">
                  <c:v>0.63631220600000005</c:v>
                </c:pt>
                <c:pt idx="833">
                  <c:v>0.64338521699999995</c:v>
                </c:pt>
                <c:pt idx="834">
                  <c:v>0.64666295399999996</c:v>
                </c:pt>
                <c:pt idx="835">
                  <c:v>0.653649708</c:v>
                </c:pt>
                <c:pt idx="836">
                  <c:v>0.65718621399999999</c:v>
                </c:pt>
                <c:pt idx="837">
                  <c:v>0.655547345</c:v>
                </c:pt>
                <c:pt idx="838">
                  <c:v>0.65421037400000004</c:v>
                </c:pt>
                <c:pt idx="839">
                  <c:v>0.64968192199999997</c:v>
                </c:pt>
                <c:pt idx="840">
                  <c:v>0.64515347000000001</c:v>
                </c:pt>
                <c:pt idx="841">
                  <c:v>0.64407526699999995</c:v>
                </c:pt>
                <c:pt idx="842">
                  <c:v>0.642910808</c:v>
                </c:pt>
                <c:pt idx="843">
                  <c:v>0.63833922700000001</c:v>
                </c:pt>
                <c:pt idx="844">
                  <c:v>0.63445769699999999</c:v>
                </c:pt>
                <c:pt idx="845">
                  <c:v>0.62656525200000002</c:v>
                </c:pt>
                <c:pt idx="846">
                  <c:v>0.61569696699999998</c:v>
                </c:pt>
                <c:pt idx="847">
                  <c:v>0.60819267499999996</c:v>
                </c:pt>
                <c:pt idx="848">
                  <c:v>0.59684998099999997</c:v>
                </c:pt>
                <c:pt idx="849">
                  <c:v>0.588526255</c:v>
                </c:pt>
                <c:pt idx="850">
                  <c:v>0.58356652200000003</c:v>
                </c:pt>
                <c:pt idx="851">
                  <c:v>0.57813237900000003</c:v>
                </c:pt>
                <c:pt idx="852">
                  <c:v>0.57580346100000002</c:v>
                </c:pt>
                <c:pt idx="853">
                  <c:v>0.57377644000000005</c:v>
                </c:pt>
                <c:pt idx="854">
                  <c:v>0.572698237</c:v>
                </c:pt>
                <c:pt idx="855">
                  <c:v>0.57226695599999999</c:v>
                </c:pt>
                <c:pt idx="856">
                  <c:v>0.57571720500000001</c:v>
                </c:pt>
                <c:pt idx="857">
                  <c:v>0.57921058199999997</c:v>
                </c:pt>
                <c:pt idx="858">
                  <c:v>0.585334774</c:v>
                </c:pt>
                <c:pt idx="859">
                  <c:v>0.592925323</c:v>
                </c:pt>
                <c:pt idx="860">
                  <c:v>0.59779879999999996</c:v>
                </c:pt>
                <c:pt idx="861">
                  <c:v>0.60918462200000001</c:v>
                </c:pt>
                <c:pt idx="862">
                  <c:v>0.61841403800000005</c:v>
                </c:pt>
                <c:pt idx="863">
                  <c:v>0.62738468599999997</c:v>
                </c:pt>
                <c:pt idx="864">
                  <c:v>0.63734728100000004</c:v>
                </c:pt>
                <c:pt idx="865">
                  <c:v>0.64269516699999996</c:v>
                </c:pt>
                <c:pt idx="866">
                  <c:v>0.64851746300000002</c:v>
                </c:pt>
                <c:pt idx="867">
                  <c:v>0.653735964</c:v>
                </c:pt>
                <c:pt idx="868">
                  <c:v>0.65860944099999996</c:v>
                </c:pt>
                <c:pt idx="869">
                  <c:v>0.659428876</c:v>
                </c:pt>
                <c:pt idx="870">
                  <c:v>0.659515132</c:v>
                </c:pt>
                <c:pt idx="871">
                  <c:v>0.65649616399999999</c:v>
                </c:pt>
                <c:pt idx="872">
                  <c:v>0.65170894300000004</c:v>
                </c:pt>
                <c:pt idx="873">
                  <c:v>0.64963879400000002</c:v>
                </c:pt>
                <c:pt idx="874">
                  <c:v>0.64148757999999995</c:v>
                </c:pt>
                <c:pt idx="875">
                  <c:v>0.636096565</c:v>
                </c:pt>
                <c:pt idx="876">
                  <c:v>0.63135247299999997</c:v>
                </c:pt>
                <c:pt idx="877">
                  <c:v>0.62660837999999996</c:v>
                </c:pt>
                <c:pt idx="878">
                  <c:v>0.62945483599999996</c:v>
                </c:pt>
                <c:pt idx="879">
                  <c:v>0.63199939500000002</c:v>
                </c:pt>
                <c:pt idx="880">
                  <c:v>0.63299134099999999</c:v>
                </c:pt>
                <c:pt idx="881">
                  <c:v>0.63881363700000005</c:v>
                </c:pt>
                <c:pt idx="882">
                  <c:v>0.64511034099999998</c:v>
                </c:pt>
                <c:pt idx="883">
                  <c:v>0.64498095700000002</c:v>
                </c:pt>
                <c:pt idx="884">
                  <c:v>0.64873310299999998</c:v>
                </c:pt>
                <c:pt idx="885">
                  <c:v>0.65334781099999995</c:v>
                </c:pt>
                <c:pt idx="886">
                  <c:v>0.65455539900000004</c:v>
                </c:pt>
                <c:pt idx="887">
                  <c:v>0.661326513</c:v>
                </c:pt>
                <c:pt idx="888">
                  <c:v>0.66568245199999998</c:v>
                </c:pt>
                <c:pt idx="889">
                  <c:v>0.66456112099999998</c:v>
                </c:pt>
                <c:pt idx="890">
                  <c:v>0.66391420000000001</c:v>
                </c:pt>
                <c:pt idx="891">
                  <c:v>0.66171466599999995</c:v>
                </c:pt>
                <c:pt idx="892">
                  <c:v>0.65994641300000001</c:v>
                </c:pt>
                <c:pt idx="893">
                  <c:v>0.66016205400000005</c:v>
                </c:pt>
                <c:pt idx="894">
                  <c:v>0.65589237</c:v>
                </c:pt>
                <c:pt idx="895">
                  <c:v>0.65153643100000003</c:v>
                </c:pt>
                <c:pt idx="896">
                  <c:v>0.65412411699999995</c:v>
                </c:pt>
                <c:pt idx="897">
                  <c:v>0.652959658</c:v>
                </c:pt>
                <c:pt idx="898">
                  <c:v>0.65110514900000005</c:v>
                </c:pt>
                <c:pt idx="899">
                  <c:v>0.65705682899999995</c:v>
                </c:pt>
                <c:pt idx="900">
                  <c:v>0.65705682899999995</c:v>
                </c:pt>
                <c:pt idx="901">
                  <c:v>0.65796252</c:v>
                </c:pt>
                <c:pt idx="902">
                  <c:v>0.66326727799999996</c:v>
                </c:pt>
                <c:pt idx="903">
                  <c:v>0.65895446599999996</c:v>
                </c:pt>
                <c:pt idx="904">
                  <c:v>0.65550421699999994</c:v>
                </c:pt>
                <c:pt idx="905">
                  <c:v>0.657703751</c:v>
                </c:pt>
                <c:pt idx="906">
                  <c:v>0.65998954099999996</c:v>
                </c:pt>
                <c:pt idx="907">
                  <c:v>0.66598434900000003</c:v>
                </c:pt>
                <c:pt idx="908">
                  <c:v>0.670944082</c:v>
                </c:pt>
                <c:pt idx="909">
                  <c:v>0.67008151999999999</c:v>
                </c:pt>
                <c:pt idx="910">
                  <c:v>0.67029716100000003</c:v>
                </c:pt>
                <c:pt idx="911">
                  <c:v>0.67176351599999995</c:v>
                </c:pt>
                <c:pt idx="912">
                  <c:v>0.67021090400000005</c:v>
                </c:pt>
                <c:pt idx="913">
                  <c:v>0.668787676</c:v>
                </c:pt>
                <c:pt idx="914">
                  <c:v>0.66814075500000003</c:v>
                </c:pt>
                <c:pt idx="915">
                  <c:v>0.66857203600000004</c:v>
                </c:pt>
                <c:pt idx="916">
                  <c:v>0.67611945600000001</c:v>
                </c:pt>
                <c:pt idx="917">
                  <c:v>0.68228677599999998</c:v>
                </c:pt>
                <c:pt idx="918">
                  <c:v>0.68176923899999997</c:v>
                </c:pt>
                <c:pt idx="919">
                  <c:v>0.68064790799999997</c:v>
                </c:pt>
                <c:pt idx="920">
                  <c:v>0.67573130299999995</c:v>
                </c:pt>
                <c:pt idx="921">
                  <c:v>0.67400617799999996</c:v>
                </c:pt>
                <c:pt idx="922">
                  <c:v>0.67806022099999996</c:v>
                </c:pt>
                <c:pt idx="923">
                  <c:v>0.68043226800000001</c:v>
                </c:pt>
                <c:pt idx="924">
                  <c:v>0.68120857400000001</c:v>
                </c:pt>
                <c:pt idx="925">
                  <c:v>0.67659386499999996</c:v>
                </c:pt>
                <c:pt idx="926">
                  <c:v>0.67249669400000001</c:v>
                </c:pt>
                <c:pt idx="927">
                  <c:v>0.67258295099999998</c:v>
                </c:pt>
                <c:pt idx="928">
                  <c:v>0.671720388</c:v>
                </c:pt>
                <c:pt idx="929">
                  <c:v>0.67607632799999995</c:v>
                </c:pt>
                <c:pt idx="930">
                  <c:v>0.68569389800000002</c:v>
                </c:pt>
                <c:pt idx="931">
                  <c:v>0.69147306500000005</c:v>
                </c:pt>
                <c:pt idx="932">
                  <c:v>0.69707971999999996</c:v>
                </c:pt>
                <c:pt idx="933">
                  <c:v>0.69975366299999997</c:v>
                </c:pt>
                <c:pt idx="934">
                  <c:v>0.69328444600000005</c:v>
                </c:pt>
                <c:pt idx="935">
                  <c:v>0.68707399700000005</c:v>
                </c:pt>
                <c:pt idx="936">
                  <c:v>0.68250241700000003</c:v>
                </c:pt>
                <c:pt idx="937">
                  <c:v>0.67952657699999996</c:v>
                </c:pt>
                <c:pt idx="938">
                  <c:v>0.68194175199999996</c:v>
                </c:pt>
                <c:pt idx="939">
                  <c:v>0.68409815699999998</c:v>
                </c:pt>
                <c:pt idx="940">
                  <c:v>0.68306308299999996</c:v>
                </c:pt>
                <c:pt idx="941">
                  <c:v>0.68388251700000002</c:v>
                </c:pt>
                <c:pt idx="942">
                  <c:v>0.68172611100000002</c:v>
                </c:pt>
                <c:pt idx="943">
                  <c:v>0.67460997199999995</c:v>
                </c:pt>
                <c:pt idx="944">
                  <c:v>0.67146161999999998</c:v>
                </c:pt>
                <c:pt idx="945">
                  <c:v>0.66831326700000004</c:v>
                </c:pt>
                <c:pt idx="946">
                  <c:v>0.66801136999999999</c:v>
                </c:pt>
                <c:pt idx="947">
                  <c:v>0.67430807500000001</c:v>
                </c:pt>
                <c:pt idx="948">
                  <c:v>0.68004411399999998</c:v>
                </c:pt>
                <c:pt idx="949">
                  <c:v>0.68664271600000004</c:v>
                </c:pt>
                <c:pt idx="950">
                  <c:v>0.69910674100000003</c:v>
                </c:pt>
                <c:pt idx="951">
                  <c:v>0.71139825400000001</c:v>
                </c:pt>
                <c:pt idx="952">
                  <c:v>0.72381915100000005</c:v>
                </c:pt>
                <c:pt idx="953">
                  <c:v>0.73520497299999998</c:v>
                </c:pt>
                <c:pt idx="954">
                  <c:v>0.73757702000000003</c:v>
                </c:pt>
                <c:pt idx="955">
                  <c:v>0.74076850000000005</c:v>
                </c:pt>
                <c:pt idx="956">
                  <c:v>0.744003109</c:v>
                </c:pt>
                <c:pt idx="957">
                  <c:v>0.74568510499999996</c:v>
                </c:pt>
                <c:pt idx="958">
                  <c:v>0.74788463900000002</c:v>
                </c:pt>
                <c:pt idx="959">
                  <c:v>0.74753961400000002</c:v>
                </c:pt>
                <c:pt idx="960">
                  <c:v>0.74628889899999995</c:v>
                </c:pt>
                <c:pt idx="961">
                  <c:v>0.74499505499999996</c:v>
                </c:pt>
                <c:pt idx="962">
                  <c:v>0.74176044699999999</c:v>
                </c:pt>
                <c:pt idx="963">
                  <c:v>0.73128031500000001</c:v>
                </c:pt>
                <c:pt idx="964">
                  <c:v>0.71972197999999998</c:v>
                </c:pt>
                <c:pt idx="965">
                  <c:v>0.70678354600000004</c:v>
                </c:pt>
                <c:pt idx="966">
                  <c:v>0.69375885500000001</c:v>
                </c:pt>
                <c:pt idx="967">
                  <c:v>0.68884224999999999</c:v>
                </c:pt>
                <c:pt idx="968">
                  <c:v>0.68470195099999998</c:v>
                </c:pt>
                <c:pt idx="969">
                  <c:v>0.68034601100000003</c:v>
                </c:pt>
                <c:pt idx="970">
                  <c:v>0.68025975500000002</c:v>
                </c:pt>
                <c:pt idx="971">
                  <c:v>0.68664271600000004</c:v>
                </c:pt>
                <c:pt idx="972">
                  <c:v>0.69535459499999996</c:v>
                </c:pt>
                <c:pt idx="973">
                  <c:v>0.70505842100000005</c:v>
                </c:pt>
                <c:pt idx="974">
                  <c:v>0.71338214700000002</c:v>
                </c:pt>
                <c:pt idx="975">
                  <c:v>0.71553855300000002</c:v>
                </c:pt>
                <c:pt idx="976">
                  <c:v>0.71653049999999996</c:v>
                </c:pt>
                <c:pt idx="977">
                  <c:v>0.71868690499999999</c:v>
                </c:pt>
                <c:pt idx="978">
                  <c:v>0.72222341099999998</c:v>
                </c:pt>
                <c:pt idx="979">
                  <c:v>0.72662247800000002</c:v>
                </c:pt>
                <c:pt idx="980">
                  <c:v>0.73059026500000002</c:v>
                </c:pt>
                <c:pt idx="981">
                  <c:v>0.73244477399999997</c:v>
                </c:pt>
                <c:pt idx="982">
                  <c:v>0.73442866699999998</c:v>
                </c:pt>
                <c:pt idx="983">
                  <c:v>0.73365236099999998</c:v>
                </c:pt>
                <c:pt idx="984">
                  <c:v>0.72606181299999994</c:v>
                </c:pt>
                <c:pt idx="985">
                  <c:v>0.71765183099999996</c:v>
                </c:pt>
                <c:pt idx="986">
                  <c:v>0.70816364499999995</c:v>
                </c:pt>
                <c:pt idx="987">
                  <c:v>0.70052996899999997</c:v>
                </c:pt>
                <c:pt idx="988">
                  <c:v>0.69945176600000003</c:v>
                </c:pt>
                <c:pt idx="989">
                  <c:v>0.70022807200000003</c:v>
                </c:pt>
                <c:pt idx="990">
                  <c:v>0.70044371299999997</c:v>
                </c:pt>
                <c:pt idx="991">
                  <c:v>0.70691292999999999</c:v>
                </c:pt>
                <c:pt idx="992">
                  <c:v>0.71532291199999998</c:v>
                </c:pt>
                <c:pt idx="993">
                  <c:v>0.72437981699999998</c:v>
                </c:pt>
                <c:pt idx="994">
                  <c:v>0.73343672100000001</c:v>
                </c:pt>
                <c:pt idx="995">
                  <c:v>0.73498933300000002</c:v>
                </c:pt>
                <c:pt idx="996">
                  <c:v>0.73684384199999997</c:v>
                </c:pt>
                <c:pt idx="997">
                  <c:v>0.73981968200000003</c:v>
                </c:pt>
                <c:pt idx="998">
                  <c:v>0.74426187700000002</c:v>
                </c:pt>
                <c:pt idx="999">
                  <c:v>0.74969602000000002</c:v>
                </c:pt>
                <c:pt idx="1000">
                  <c:v>0.75487139400000003</c:v>
                </c:pt>
                <c:pt idx="1001">
                  <c:v>0.75974487099999999</c:v>
                </c:pt>
                <c:pt idx="1002">
                  <c:v>0.76487711599999997</c:v>
                </c:pt>
                <c:pt idx="1003">
                  <c:v>0.77048377099999998</c:v>
                </c:pt>
                <c:pt idx="1004">
                  <c:v>0.76733541900000002</c:v>
                </c:pt>
                <c:pt idx="1005">
                  <c:v>0.76125435500000005</c:v>
                </c:pt>
                <c:pt idx="1006">
                  <c:v>0.75353442199999998</c:v>
                </c:pt>
                <c:pt idx="1007">
                  <c:v>0.74490879899999995</c:v>
                </c:pt>
                <c:pt idx="1008">
                  <c:v>0.74348557100000001</c:v>
                </c:pt>
                <c:pt idx="1009">
                  <c:v>0.74098414099999999</c:v>
                </c:pt>
                <c:pt idx="1010">
                  <c:v>0.73593815100000004</c:v>
                </c:pt>
                <c:pt idx="1011">
                  <c:v>0.72869262800000001</c:v>
                </c:pt>
                <c:pt idx="1012">
                  <c:v>0.72015326099999999</c:v>
                </c:pt>
                <c:pt idx="1013">
                  <c:v>0.71208830400000001</c:v>
                </c:pt>
                <c:pt idx="1014">
                  <c:v>0.70484278</c:v>
                </c:pt>
                <c:pt idx="1015">
                  <c:v>0.69751100099999996</c:v>
                </c:pt>
                <c:pt idx="1016">
                  <c:v>0.68983419700000004</c:v>
                </c:pt>
                <c:pt idx="1017">
                  <c:v>0.68388251700000002</c:v>
                </c:pt>
                <c:pt idx="1018">
                  <c:v>0.67823273399999995</c:v>
                </c:pt>
                <c:pt idx="1019">
                  <c:v>0.68051852400000001</c:v>
                </c:pt>
                <c:pt idx="1020">
                  <c:v>0.68547825699999998</c:v>
                </c:pt>
                <c:pt idx="1021">
                  <c:v>0.68983419700000004</c:v>
                </c:pt>
                <c:pt idx="1022">
                  <c:v>0.69712284800000002</c:v>
                </c:pt>
                <c:pt idx="1023">
                  <c:v>0.69971053500000002</c:v>
                </c:pt>
                <c:pt idx="1024">
                  <c:v>0.70173755599999998</c:v>
                </c:pt>
                <c:pt idx="1025">
                  <c:v>0.704411499</c:v>
                </c:pt>
                <c:pt idx="1026">
                  <c:v>0.70600724000000004</c:v>
                </c:pt>
                <c:pt idx="1027">
                  <c:v>0.70686980200000005</c:v>
                </c:pt>
                <c:pt idx="1028">
                  <c:v>0.70799113300000005</c:v>
                </c:pt>
                <c:pt idx="1029">
                  <c:v>0.710190667</c:v>
                </c:pt>
                <c:pt idx="1030">
                  <c:v>0.71187266299999996</c:v>
                </c:pt>
                <c:pt idx="1031">
                  <c:v>0.71463286299999995</c:v>
                </c:pt>
                <c:pt idx="1032">
                  <c:v>0.71113948500000002</c:v>
                </c:pt>
                <c:pt idx="1033">
                  <c:v>0.70661103300000006</c:v>
                </c:pt>
                <c:pt idx="1034">
                  <c:v>0.70398021799999999</c:v>
                </c:pt>
                <c:pt idx="1035">
                  <c:v>0.70001243199999996</c:v>
                </c:pt>
                <c:pt idx="1036">
                  <c:v>0.70264324700000003</c:v>
                </c:pt>
                <c:pt idx="1037">
                  <c:v>0.70652477700000005</c:v>
                </c:pt>
                <c:pt idx="1038">
                  <c:v>0.71006128199999996</c:v>
                </c:pt>
                <c:pt idx="1039">
                  <c:v>0.71618547499999996</c:v>
                </c:pt>
                <c:pt idx="1040">
                  <c:v>0.72123146400000004</c:v>
                </c:pt>
                <c:pt idx="1041">
                  <c:v>0.72657934999999996</c:v>
                </c:pt>
                <c:pt idx="1042">
                  <c:v>0.72968457499999995</c:v>
                </c:pt>
                <c:pt idx="1043">
                  <c:v>0.73322107999999997</c:v>
                </c:pt>
                <c:pt idx="1044">
                  <c:v>0.742277984</c:v>
                </c:pt>
                <c:pt idx="1045">
                  <c:v>0.74879032899999998</c:v>
                </c:pt>
                <c:pt idx="1046">
                  <c:v>0.75448324099999997</c:v>
                </c:pt>
                <c:pt idx="1047">
                  <c:v>0.75573395600000004</c:v>
                </c:pt>
                <c:pt idx="1048">
                  <c:v>0.74952350700000003</c:v>
                </c:pt>
                <c:pt idx="1049">
                  <c:v>0.743313059</c:v>
                </c:pt>
                <c:pt idx="1050">
                  <c:v>0.73757702000000003</c:v>
                </c:pt>
                <c:pt idx="1051">
                  <c:v>0.73244477399999997</c:v>
                </c:pt>
                <c:pt idx="1052">
                  <c:v>0.72476797000000004</c:v>
                </c:pt>
                <c:pt idx="1053">
                  <c:v>0.71821249600000003</c:v>
                </c:pt>
                <c:pt idx="1054">
                  <c:v>0.71161389500000005</c:v>
                </c:pt>
                <c:pt idx="1055">
                  <c:v>0.706309136</c:v>
                </c:pt>
                <c:pt idx="1056">
                  <c:v>0.70191006899999997</c:v>
                </c:pt>
                <c:pt idx="1057">
                  <c:v>0.69086927099999995</c:v>
                </c:pt>
                <c:pt idx="1058">
                  <c:v>0.68621143500000004</c:v>
                </c:pt>
                <c:pt idx="1059">
                  <c:v>0.68220051999999998</c:v>
                </c:pt>
                <c:pt idx="1060">
                  <c:v>0.68366687599999998</c:v>
                </c:pt>
                <c:pt idx="1061">
                  <c:v>0.69224937099999995</c:v>
                </c:pt>
                <c:pt idx="1062">
                  <c:v>0.69595838899999996</c:v>
                </c:pt>
                <c:pt idx="1063">
                  <c:v>0.70609349600000004</c:v>
                </c:pt>
                <c:pt idx="1064">
                  <c:v>0.71450347800000003</c:v>
                </c:pt>
                <c:pt idx="1065">
                  <c:v>0.72416417600000005</c:v>
                </c:pt>
                <c:pt idx="1066">
                  <c:v>0.73360923300000003</c:v>
                </c:pt>
                <c:pt idx="1067">
                  <c:v>0.73485994799999999</c:v>
                </c:pt>
                <c:pt idx="1068">
                  <c:v>0.73554999799999998</c:v>
                </c:pt>
                <c:pt idx="1069">
                  <c:v>0.73563625399999999</c:v>
                </c:pt>
                <c:pt idx="1070">
                  <c:v>0.73550687000000003</c:v>
                </c:pt>
                <c:pt idx="1071">
                  <c:v>0.73063339299999996</c:v>
                </c:pt>
                <c:pt idx="1072">
                  <c:v>0.72425043200000006</c:v>
                </c:pt>
                <c:pt idx="1073">
                  <c:v>0.71696178099999996</c:v>
                </c:pt>
                <c:pt idx="1074">
                  <c:v>0.709845642</c:v>
                </c:pt>
                <c:pt idx="1075">
                  <c:v>0.70906933599999999</c:v>
                </c:pt>
                <c:pt idx="1076">
                  <c:v>0.70173755599999998</c:v>
                </c:pt>
                <c:pt idx="1077">
                  <c:v>0.69621715799999995</c:v>
                </c:pt>
                <c:pt idx="1078">
                  <c:v>0.69565649200000002</c:v>
                </c:pt>
                <c:pt idx="1079">
                  <c:v>0.69328444600000005</c:v>
                </c:pt>
                <c:pt idx="1080">
                  <c:v>0.69845981899999998</c:v>
                </c:pt>
                <c:pt idx="1081">
                  <c:v>0.70096124999999998</c:v>
                </c:pt>
                <c:pt idx="1082">
                  <c:v>0.69617402900000003</c:v>
                </c:pt>
                <c:pt idx="1083">
                  <c:v>0.69104178400000005</c:v>
                </c:pt>
                <c:pt idx="1084">
                  <c:v>0.68578015400000003</c:v>
                </c:pt>
                <c:pt idx="1085">
                  <c:v>0.68060478000000002</c:v>
                </c:pt>
                <c:pt idx="1086">
                  <c:v>0.673445513</c:v>
                </c:pt>
                <c:pt idx="1087">
                  <c:v>0.66533742699999998</c:v>
                </c:pt>
                <c:pt idx="1088">
                  <c:v>0.65507293600000005</c:v>
                </c:pt>
                <c:pt idx="1089">
                  <c:v>0.64549849400000003</c:v>
                </c:pt>
                <c:pt idx="1090">
                  <c:v>0.63635533399999999</c:v>
                </c:pt>
                <c:pt idx="1091">
                  <c:v>0.62190741599999999</c:v>
                </c:pt>
                <c:pt idx="1092">
                  <c:v>0.61362681799999996</c:v>
                </c:pt>
                <c:pt idx="1093">
                  <c:v>0.60538934799999999</c:v>
                </c:pt>
                <c:pt idx="1094">
                  <c:v>0.60133530499999999</c:v>
                </c:pt>
                <c:pt idx="1095">
                  <c:v>0.61207420599999995</c:v>
                </c:pt>
                <c:pt idx="1096">
                  <c:v>0.62182115900000001</c:v>
                </c:pt>
                <c:pt idx="1097">
                  <c:v>0.63187000999999998</c:v>
                </c:pt>
                <c:pt idx="1098">
                  <c:v>0.64204824500000002</c:v>
                </c:pt>
                <c:pt idx="1099">
                  <c:v>0.64670608200000002</c:v>
                </c:pt>
                <c:pt idx="1100">
                  <c:v>0.65015633100000003</c:v>
                </c:pt>
                <c:pt idx="1101">
                  <c:v>0.65382222099999998</c:v>
                </c:pt>
                <c:pt idx="1102">
                  <c:v>0.65675493200000001</c:v>
                </c:pt>
                <c:pt idx="1103">
                  <c:v>0.658393801</c:v>
                </c:pt>
                <c:pt idx="1104">
                  <c:v>0.65947200399999995</c:v>
                </c:pt>
                <c:pt idx="1105">
                  <c:v>0.65636677899999996</c:v>
                </c:pt>
                <c:pt idx="1106">
                  <c:v>0.65287340199999999</c:v>
                </c:pt>
                <c:pt idx="1107">
                  <c:v>0.64804305299999998</c:v>
                </c:pt>
                <c:pt idx="1108">
                  <c:v>0.63544964400000004</c:v>
                </c:pt>
                <c:pt idx="1109">
                  <c:v>0.62440884600000002</c:v>
                </c:pt>
                <c:pt idx="1110">
                  <c:v>0.61349743300000004</c:v>
                </c:pt>
                <c:pt idx="1111">
                  <c:v>0.60258601999999994</c:v>
                </c:pt>
                <c:pt idx="1112">
                  <c:v>0.59693623699999998</c:v>
                </c:pt>
                <c:pt idx="1113">
                  <c:v>0.59206276000000002</c:v>
                </c:pt>
                <c:pt idx="1114">
                  <c:v>0.58658549000000004</c:v>
                </c:pt>
                <c:pt idx="1115">
                  <c:v>0.58136698799999997</c:v>
                </c:pt>
                <c:pt idx="1116">
                  <c:v>0.57877930099999997</c:v>
                </c:pt>
                <c:pt idx="1117">
                  <c:v>0.57623474200000002</c:v>
                </c:pt>
                <c:pt idx="1118">
                  <c:v>0.57507028299999996</c:v>
                </c:pt>
                <c:pt idx="1119">
                  <c:v>0.57985750400000002</c:v>
                </c:pt>
                <c:pt idx="1120">
                  <c:v>0.58550728699999999</c:v>
                </c:pt>
                <c:pt idx="1121">
                  <c:v>0.59253716899999997</c:v>
                </c:pt>
                <c:pt idx="1122">
                  <c:v>0.59866136199999997</c:v>
                </c:pt>
                <c:pt idx="1123">
                  <c:v>0.59892013</c:v>
                </c:pt>
                <c:pt idx="1124">
                  <c:v>0.59775567100000004</c:v>
                </c:pt>
                <c:pt idx="1125">
                  <c:v>0.59762628699999998</c:v>
                </c:pt>
                <c:pt idx="1126">
                  <c:v>0.59861823400000003</c:v>
                </c:pt>
                <c:pt idx="1127">
                  <c:v>0.60042961500000003</c:v>
                </c:pt>
                <c:pt idx="1128">
                  <c:v>0.60202535499999998</c:v>
                </c:pt>
                <c:pt idx="1129">
                  <c:v>0.601852842</c:v>
                </c:pt>
                <c:pt idx="1130">
                  <c:v>0.60275853300000004</c:v>
                </c:pt>
                <c:pt idx="1131">
                  <c:v>0.60314668599999999</c:v>
                </c:pt>
                <c:pt idx="1132">
                  <c:v>0.59831633699999998</c:v>
                </c:pt>
                <c:pt idx="1133">
                  <c:v>0.59486608799999996</c:v>
                </c:pt>
                <c:pt idx="1134">
                  <c:v>0.59650495599999998</c:v>
                </c:pt>
                <c:pt idx="1135">
                  <c:v>0.60193909899999998</c:v>
                </c:pt>
                <c:pt idx="1136">
                  <c:v>0.61392871400000004</c:v>
                </c:pt>
                <c:pt idx="1137">
                  <c:v>0.62587520200000002</c:v>
                </c:pt>
                <c:pt idx="1138">
                  <c:v>0.63130934500000002</c:v>
                </c:pt>
                <c:pt idx="1139">
                  <c:v>0.63648471900000003</c:v>
                </c:pt>
                <c:pt idx="1140">
                  <c:v>0.64230701400000001</c:v>
                </c:pt>
                <c:pt idx="1141">
                  <c:v>0.64903500000000003</c:v>
                </c:pt>
                <c:pt idx="1142">
                  <c:v>0.655547345</c:v>
                </c:pt>
                <c:pt idx="1143">
                  <c:v>0.65852318499999996</c:v>
                </c:pt>
                <c:pt idx="1144">
                  <c:v>0.659773901</c:v>
                </c:pt>
                <c:pt idx="1145">
                  <c:v>0.66037769400000002</c:v>
                </c:pt>
                <c:pt idx="1146">
                  <c:v>0.65860944099999996</c:v>
                </c:pt>
                <c:pt idx="1147">
                  <c:v>0.65024258700000004</c:v>
                </c:pt>
                <c:pt idx="1148">
                  <c:v>0.63855486800000005</c:v>
                </c:pt>
                <c:pt idx="1149">
                  <c:v>0.62540079299999995</c:v>
                </c:pt>
                <c:pt idx="1150">
                  <c:v>0.61591260800000003</c:v>
                </c:pt>
                <c:pt idx="1151">
                  <c:v>0.61285051199999996</c:v>
                </c:pt>
                <c:pt idx="1152">
                  <c:v>0.61009031199999997</c:v>
                </c:pt>
                <c:pt idx="1153">
                  <c:v>0.61237610200000003</c:v>
                </c:pt>
                <c:pt idx="1154">
                  <c:v>0.61418748300000003</c:v>
                </c:pt>
                <c:pt idx="1155">
                  <c:v>0.61699081099999997</c:v>
                </c:pt>
                <c:pt idx="1156">
                  <c:v>0.62479699899999996</c:v>
                </c:pt>
                <c:pt idx="1157">
                  <c:v>0.62781596699999997</c:v>
                </c:pt>
                <c:pt idx="1158">
                  <c:v>0.62928232299999998</c:v>
                </c:pt>
                <c:pt idx="1159">
                  <c:v>0.63096432000000002</c:v>
                </c:pt>
                <c:pt idx="1160">
                  <c:v>0.63187000999999998</c:v>
                </c:pt>
                <c:pt idx="1161">
                  <c:v>0.63406954400000004</c:v>
                </c:pt>
                <c:pt idx="1162">
                  <c:v>0.63773543399999999</c:v>
                </c:pt>
                <c:pt idx="1163">
                  <c:v>0.639978096</c:v>
                </c:pt>
                <c:pt idx="1164">
                  <c:v>0.641444452</c:v>
                </c:pt>
                <c:pt idx="1165">
                  <c:v>0.64299706400000001</c:v>
                </c:pt>
                <c:pt idx="1166">
                  <c:v>0.639288046</c:v>
                </c:pt>
                <c:pt idx="1167">
                  <c:v>0.63721789600000001</c:v>
                </c:pt>
                <c:pt idx="1168">
                  <c:v>0.63381077500000005</c:v>
                </c:pt>
                <c:pt idx="1169">
                  <c:v>0.62665150800000002</c:v>
                </c:pt>
                <c:pt idx="1170">
                  <c:v>0.62363254000000001</c:v>
                </c:pt>
                <c:pt idx="1171">
                  <c:v>0.62169177499999995</c:v>
                </c:pt>
                <c:pt idx="1172">
                  <c:v>0.62484012700000002</c:v>
                </c:pt>
                <c:pt idx="1173">
                  <c:v>0.62919606699999997</c:v>
                </c:pt>
                <c:pt idx="1174">
                  <c:v>0.63290508499999998</c:v>
                </c:pt>
                <c:pt idx="1175">
                  <c:v>0.63553590000000004</c:v>
                </c:pt>
                <c:pt idx="1176">
                  <c:v>0.63286195700000003</c:v>
                </c:pt>
                <c:pt idx="1177">
                  <c:v>0.63152498499999998</c:v>
                </c:pt>
                <c:pt idx="1178">
                  <c:v>0.63023114199999997</c:v>
                </c:pt>
                <c:pt idx="1179">
                  <c:v>0.62643586799999995</c:v>
                </c:pt>
                <c:pt idx="1180">
                  <c:v>0.62082921300000005</c:v>
                </c:pt>
                <c:pt idx="1181">
                  <c:v>0.61599886400000003</c:v>
                </c:pt>
                <c:pt idx="1182">
                  <c:v>0.61246235900000001</c:v>
                </c:pt>
                <c:pt idx="1183">
                  <c:v>0.61043533699999997</c:v>
                </c:pt>
                <c:pt idx="1184">
                  <c:v>0.60871021299999994</c:v>
                </c:pt>
                <c:pt idx="1185">
                  <c:v>0.60180971400000005</c:v>
                </c:pt>
                <c:pt idx="1186">
                  <c:v>0.59590116199999998</c:v>
                </c:pt>
                <c:pt idx="1187">
                  <c:v>0.59063953199999997</c:v>
                </c:pt>
                <c:pt idx="1188">
                  <c:v>0.58628359299999999</c:v>
                </c:pt>
                <c:pt idx="1189">
                  <c:v>0.58718928299999995</c:v>
                </c:pt>
                <c:pt idx="1190">
                  <c:v>0.58697364299999999</c:v>
                </c:pt>
                <c:pt idx="1191">
                  <c:v>0.58645610500000001</c:v>
                </c:pt>
                <c:pt idx="1192">
                  <c:v>0.59400352499999998</c:v>
                </c:pt>
                <c:pt idx="1193">
                  <c:v>0.60344858300000004</c:v>
                </c:pt>
                <c:pt idx="1194">
                  <c:v>0.61194482100000003</c:v>
                </c:pt>
                <c:pt idx="1195">
                  <c:v>0.62005290700000004</c:v>
                </c:pt>
                <c:pt idx="1196">
                  <c:v>0.62281310599999995</c:v>
                </c:pt>
                <c:pt idx="1197">
                  <c:v>0.62669463599999997</c:v>
                </c:pt>
                <c:pt idx="1198">
                  <c:v>0.63126621699999996</c:v>
                </c:pt>
                <c:pt idx="1199">
                  <c:v>0.63506149099999998</c:v>
                </c:pt>
                <c:pt idx="1200">
                  <c:v>0.63820984300000005</c:v>
                </c:pt>
                <c:pt idx="1201">
                  <c:v>0.64114255499999995</c:v>
                </c:pt>
                <c:pt idx="1202">
                  <c:v>0.64463593200000002</c:v>
                </c:pt>
                <c:pt idx="1203">
                  <c:v>0.64925063999999999</c:v>
                </c:pt>
                <c:pt idx="1204">
                  <c:v>0.65399473299999999</c:v>
                </c:pt>
                <c:pt idx="1205">
                  <c:v>0.65011320299999997</c:v>
                </c:pt>
                <c:pt idx="1206">
                  <c:v>0.64398900999999997</c:v>
                </c:pt>
                <c:pt idx="1207">
                  <c:v>0.63877050899999999</c:v>
                </c:pt>
                <c:pt idx="1208">
                  <c:v>0.63368139099999998</c:v>
                </c:pt>
                <c:pt idx="1209">
                  <c:v>0.63363826300000003</c:v>
                </c:pt>
                <c:pt idx="1210">
                  <c:v>0.63234441900000005</c:v>
                </c:pt>
                <c:pt idx="1211">
                  <c:v>0.63010175800000001</c:v>
                </c:pt>
                <c:pt idx="1212">
                  <c:v>0.62807473599999997</c:v>
                </c:pt>
                <c:pt idx="1213">
                  <c:v>0.62578894600000001</c:v>
                </c:pt>
                <c:pt idx="1214">
                  <c:v>0.62281310599999995</c:v>
                </c:pt>
                <c:pt idx="1215">
                  <c:v>0.61845716699999997</c:v>
                </c:pt>
                <c:pt idx="1216">
                  <c:v>0.616559529</c:v>
                </c:pt>
                <c:pt idx="1217">
                  <c:v>0.61500691699999999</c:v>
                </c:pt>
                <c:pt idx="1218">
                  <c:v>0.61845716699999997</c:v>
                </c:pt>
                <c:pt idx="1219">
                  <c:v>0.62872165800000002</c:v>
                </c:pt>
                <c:pt idx="1220">
                  <c:v>0.63549277199999998</c:v>
                </c:pt>
                <c:pt idx="1221">
                  <c:v>0.64269516699999996</c:v>
                </c:pt>
                <c:pt idx="1222">
                  <c:v>0.64864684699999997</c:v>
                </c:pt>
                <c:pt idx="1223">
                  <c:v>0.64955253700000004</c:v>
                </c:pt>
                <c:pt idx="1224">
                  <c:v>0.65067386800000004</c:v>
                </c:pt>
                <c:pt idx="1225">
                  <c:v>0.65088950899999998</c:v>
                </c:pt>
                <c:pt idx="1226">
                  <c:v>0.65114827799999997</c:v>
                </c:pt>
                <c:pt idx="1227">
                  <c:v>0.65201083999999998</c:v>
                </c:pt>
                <c:pt idx="1228">
                  <c:v>0.653649708</c:v>
                </c:pt>
                <c:pt idx="1229">
                  <c:v>0.65244212099999999</c:v>
                </c:pt>
                <c:pt idx="1230">
                  <c:v>0.65132078999999998</c:v>
                </c:pt>
                <c:pt idx="1231">
                  <c:v>0.64782741300000002</c:v>
                </c:pt>
                <c:pt idx="1232">
                  <c:v>0.638252971</c:v>
                </c:pt>
                <c:pt idx="1233">
                  <c:v>0.63294821300000004</c:v>
                </c:pt>
                <c:pt idx="1234">
                  <c:v>0.62803160800000002</c:v>
                </c:pt>
                <c:pt idx="1235">
                  <c:v>0.62509889600000001</c:v>
                </c:pt>
                <c:pt idx="1236">
                  <c:v>0.62742781400000003</c:v>
                </c:pt>
                <c:pt idx="1237">
                  <c:v>0.62967047600000003</c:v>
                </c:pt>
                <c:pt idx="1238">
                  <c:v>0.63273257299999996</c:v>
                </c:pt>
                <c:pt idx="1239">
                  <c:v>0.63557902799999999</c:v>
                </c:pt>
                <c:pt idx="1240">
                  <c:v>0.63820984300000005</c:v>
                </c:pt>
                <c:pt idx="1241">
                  <c:v>0.64049563300000001</c:v>
                </c:pt>
                <c:pt idx="1242">
                  <c:v>0.64230701400000001</c:v>
                </c:pt>
                <c:pt idx="1243">
                  <c:v>0.64454967600000002</c:v>
                </c:pt>
                <c:pt idx="1244">
                  <c:v>0.64735300299999998</c:v>
                </c:pt>
                <c:pt idx="1245">
                  <c:v>0.64998381800000005</c:v>
                </c:pt>
                <c:pt idx="1246">
                  <c:v>0.65826441599999996</c:v>
                </c:pt>
                <c:pt idx="1247">
                  <c:v>0.66831326700000004</c:v>
                </c:pt>
                <c:pt idx="1248">
                  <c:v>0.67228105400000004</c:v>
                </c:pt>
                <c:pt idx="1249">
                  <c:v>0.67754268399999995</c:v>
                </c:pt>
                <c:pt idx="1250">
                  <c:v>0.68392564499999997</c:v>
                </c:pt>
                <c:pt idx="1251">
                  <c:v>0.69065363099999999</c:v>
                </c:pt>
                <c:pt idx="1252">
                  <c:v>0.70471339600000005</c:v>
                </c:pt>
                <c:pt idx="1253">
                  <c:v>0.722050898</c:v>
                </c:pt>
                <c:pt idx="1254">
                  <c:v>0.73287605499999997</c:v>
                </c:pt>
                <c:pt idx="1255">
                  <c:v>0.74076850000000005</c:v>
                </c:pt>
                <c:pt idx="1256">
                  <c:v>0.74654766800000005</c:v>
                </c:pt>
                <c:pt idx="1257">
                  <c:v>0.74818653599999996</c:v>
                </c:pt>
                <c:pt idx="1258">
                  <c:v>0.74948037899999997</c:v>
                </c:pt>
                <c:pt idx="1259">
                  <c:v>0.74413249299999995</c:v>
                </c:pt>
                <c:pt idx="1260">
                  <c:v>0.73619692000000003</c:v>
                </c:pt>
                <c:pt idx="1261">
                  <c:v>0.73347984899999996</c:v>
                </c:pt>
                <c:pt idx="1262">
                  <c:v>0.72912390900000001</c:v>
                </c:pt>
                <c:pt idx="1263">
                  <c:v>0.72364663900000004</c:v>
                </c:pt>
                <c:pt idx="1264">
                  <c:v>0.71795372700000004</c:v>
                </c:pt>
                <c:pt idx="1265">
                  <c:v>0.70531719000000004</c:v>
                </c:pt>
                <c:pt idx="1266">
                  <c:v>0.69112804000000005</c:v>
                </c:pt>
                <c:pt idx="1267">
                  <c:v>0.68319246700000003</c:v>
                </c:pt>
                <c:pt idx="1268">
                  <c:v>0.67646448100000001</c:v>
                </c:pt>
                <c:pt idx="1269">
                  <c:v>0.67146161999999998</c:v>
                </c:pt>
                <c:pt idx="1270">
                  <c:v>0.67460997199999995</c:v>
                </c:pt>
                <c:pt idx="1271">
                  <c:v>0.67814647699999997</c:v>
                </c:pt>
                <c:pt idx="1272">
                  <c:v>0.68366687599999998</c:v>
                </c:pt>
                <c:pt idx="1273">
                  <c:v>0.69142993699999999</c:v>
                </c:pt>
                <c:pt idx="1274">
                  <c:v>0.69337070199999995</c:v>
                </c:pt>
                <c:pt idx="1275">
                  <c:v>0.69638966999999996</c:v>
                </c:pt>
                <c:pt idx="1276">
                  <c:v>0.69319818899999996</c:v>
                </c:pt>
                <c:pt idx="1277">
                  <c:v>0.68953229999999999</c:v>
                </c:pt>
                <c:pt idx="1278">
                  <c:v>0.69337070199999995</c:v>
                </c:pt>
                <c:pt idx="1279">
                  <c:v>0.69669156700000001</c:v>
                </c:pt>
                <c:pt idx="1280">
                  <c:v>0.70781861999999995</c:v>
                </c:pt>
                <c:pt idx="1281">
                  <c:v>0.72161961699999999</c:v>
                </c:pt>
                <c:pt idx="1282">
                  <c:v>0.72800257800000001</c:v>
                </c:pt>
                <c:pt idx="1283">
                  <c:v>0.72972770300000001</c:v>
                </c:pt>
                <c:pt idx="1284">
                  <c:v>0.73153908400000001</c:v>
                </c:pt>
                <c:pt idx="1285">
                  <c:v>0.72899452499999995</c:v>
                </c:pt>
                <c:pt idx="1286">
                  <c:v>0.72407792000000004</c:v>
                </c:pt>
                <c:pt idx="1287">
                  <c:v>0.72416417600000005</c:v>
                </c:pt>
                <c:pt idx="1288">
                  <c:v>0.72265469199999999</c:v>
                </c:pt>
                <c:pt idx="1289">
                  <c:v>0.72744191300000005</c:v>
                </c:pt>
                <c:pt idx="1290">
                  <c:v>0.73227226199999995</c:v>
                </c:pt>
                <c:pt idx="1291">
                  <c:v>0.72890826900000005</c:v>
                </c:pt>
                <c:pt idx="1292">
                  <c:v>0.72381915100000005</c:v>
                </c:pt>
                <c:pt idx="1293">
                  <c:v>0.71049256400000005</c:v>
                </c:pt>
                <c:pt idx="1294">
                  <c:v>0.70031432800000004</c:v>
                </c:pt>
                <c:pt idx="1295">
                  <c:v>0.69746787300000002</c:v>
                </c:pt>
                <c:pt idx="1296">
                  <c:v>0.69457828899999996</c:v>
                </c:pt>
                <c:pt idx="1297">
                  <c:v>0.69785602599999996</c:v>
                </c:pt>
                <c:pt idx="1298">
                  <c:v>0.70152191600000002</c:v>
                </c:pt>
                <c:pt idx="1299">
                  <c:v>0.70648164899999999</c:v>
                </c:pt>
                <c:pt idx="1300">
                  <c:v>0.713123379</c:v>
                </c:pt>
                <c:pt idx="1301">
                  <c:v>0.71407219700000002</c:v>
                </c:pt>
                <c:pt idx="1302">
                  <c:v>0.71230394399999997</c:v>
                </c:pt>
                <c:pt idx="1303">
                  <c:v>0.70975938599999999</c:v>
                </c:pt>
                <c:pt idx="1304">
                  <c:v>0.70794800499999999</c:v>
                </c:pt>
                <c:pt idx="1305">
                  <c:v>0.70695605800000005</c:v>
                </c:pt>
                <c:pt idx="1306">
                  <c:v>0.70704231399999995</c:v>
                </c:pt>
                <c:pt idx="1307">
                  <c:v>0.70376457800000003</c:v>
                </c:pt>
                <c:pt idx="1308">
                  <c:v>0.70057309700000003</c:v>
                </c:pt>
                <c:pt idx="1309">
                  <c:v>0.69841669100000003</c:v>
                </c:pt>
                <c:pt idx="1310">
                  <c:v>0.69112804000000005</c:v>
                </c:pt>
                <c:pt idx="1311">
                  <c:v>0.68690148500000003</c:v>
                </c:pt>
                <c:pt idx="1312">
                  <c:v>0.68267492900000004</c:v>
                </c:pt>
                <c:pt idx="1313">
                  <c:v>0.67801709300000002</c:v>
                </c:pt>
                <c:pt idx="1314">
                  <c:v>0.68038913899999998</c:v>
                </c:pt>
                <c:pt idx="1315">
                  <c:v>0.68565076899999999</c:v>
                </c:pt>
                <c:pt idx="1316">
                  <c:v>0.69121429599999995</c:v>
                </c:pt>
                <c:pt idx="1317">
                  <c:v>0.70247073400000004</c:v>
                </c:pt>
                <c:pt idx="1318">
                  <c:v>0.71458973400000003</c:v>
                </c:pt>
                <c:pt idx="1319">
                  <c:v>0.72571678799999995</c:v>
                </c:pt>
                <c:pt idx="1320">
                  <c:v>0.73843958200000004</c:v>
                </c:pt>
                <c:pt idx="1321">
                  <c:v>0.74413249299999995</c:v>
                </c:pt>
                <c:pt idx="1322">
                  <c:v>0.74650453900000002</c:v>
                </c:pt>
                <c:pt idx="1323">
                  <c:v>0.74710833300000001</c:v>
                </c:pt>
                <c:pt idx="1324">
                  <c:v>0.74603012999999996</c:v>
                </c:pt>
                <c:pt idx="1325">
                  <c:v>0.74482254299999995</c:v>
                </c:pt>
                <c:pt idx="1326">
                  <c:v>0.74417562100000001</c:v>
                </c:pt>
                <c:pt idx="1327">
                  <c:v>0.74344244299999995</c:v>
                </c:pt>
                <c:pt idx="1328">
                  <c:v>0.74007845000000005</c:v>
                </c:pt>
                <c:pt idx="1329">
                  <c:v>0.73688697000000003</c:v>
                </c:pt>
                <c:pt idx="1330">
                  <c:v>0.727830066</c:v>
                </c:pt>
                <c:pt idx="1331">
                  <c:v>0.71691865300000002</c:v>
                </c:pt>
                <c:pt idx="1332">
                  <c:v>0.70596411100000001</c:v>
                </c:pt>
                <c:pt idx="1333">
                  <c:v>0.691516193</c:v>
                </c:pt>
                <c:pt idx="1334">
                  <c:v>0.68254554499999998</c:v>
                </c:pt>
                <c:pt idx="1335">
                  <c:v>0.67620571200000001</c:v>
                </c:pt>
                <c:pt idx="1336">
                  <c:v>0.670944082</c:v>
                </c:pt>
                <c:pt idx="1337">
                  <c:v>0.66684691100000004</c:v>
                </c:pt>
                <c:pt idx="1338">
                  <c:v>0.66305163700000003</c:v>
                </c:pt>
                <c:pt idx="1339">
                  <c:v>0.65917010700000001</c:v>
                </c:pt>
                <c:pt idx="1340">
                  <c:v>0.65632365100000001</c:v>
                </c:pt>
                <c:pt idx="1341">
                  <c:v>0.65766062300000006</c:v>
                </c:pt>
                <c:pt idx="1342">
                  <c:v>0.66016205400000005</c:v>
                </c:pt>
                <c:pt idx="1343">
                  <c:v>0.66348291800000003</c:v>
                </c:pt>
                <c:pt idx="1344">
                  <c:v>0.66960711100000003</c:v>
                </c:pt>
                <c:pt idx="1345">
                  <c:v>0.67659386499999996</c:v>
                </c:pt>
                <c:pt idx="1346">
                  <c:v>0.68759153500000003</c:v>
                </c:pt>
                <c:pt idx="1347">
                  <c:v>0.69902048500000002</c:v>
                </c:pt>
                <c:pt idx="1348">
                  <c:v>0.706567905</c:v>
                </c:pt>
                <c:pt idx="1349">
                  <c:v>0.71847126500000003</c:v>
                </c:pt>
                <c:pt idx="1350">
                  <c:v>0.72839073099999996</c:v>
                </c:pt>
                <c:pt idx="1351">
                  <c:v>0.73697322600000004</c:v>
                </c:pt>
                <c:pt idx="1352">
                  <c:v>0.74542633700000005</c:v>
                </c:pt>
                <c:pt idx="1353">
                  <c:v>0.746935821</c:v>
                </c:pt>
                <c:pt idx="1354">
                  <c:v>0.74495192700000001</c:v>
                </c:pt>
                <c:pt idx="1355">
                  <c:v>0.74249362500000005</c:v>
                </c:pt>
                <c:pt idx="1356">
                  <c:v>0.74007845000000005</c:v>
                </c:pt>
                <c:pt idx="1357">
                  <c:v>0.73559312600000004</c:v>
                </c:pt>
                <c:pt idx="1358">
                  <c:v>0.73097841799999996</c:v>
                </c:pt>
                <c:pt idx="1359">
                  <c:v>0.72274094799999999</c:v>
                </c:pt>
                <c:pt idx="1360">
                  <c:v>0.71424471</c:v>
                </c:pt>
                <c:pt idx="1361">
                  <c:v>0.710880717</c:v>
                </c:pt>
                <c:pt idx="1362">
                  <c:v>0.70122001899999997</c:v>
                </c:pt>
                <c:pt idx="1363">
                  <c:v>0.691516193</c:v>
                </c:pt>
                <c:pt idx="1364">
                  <c:v>0.68112231700000003</c:v>
                </c:pt>
                <c:pt idx="1365">
                  <c:v>0.66982275099999999</c:v>
                </c:pt>
                <c:pt idx="1366">
                  <c:v>0.670254032</c:v>
                </c:pt>
                <c:pt idx="1367">
                  <c:v>0.67547253399999996</c:v>
                </c:pt>
                <c:pt idx="1368">
                  <c:v>0.68159672699999996</c:v>
                </c:pt>
                <c:pt idx="1369">
                  <c:v>0.68560764100000005</c:v>
                </c:pt>
                <c:pt idx="1370">
                  <c:v>0.68470195099999998</c:v>
                </c:pt>
                <c:pt idx="1371">
                  <c:v>0.68323559499999997</c:v>
                </c:pt>
                <c:pt idx="1372">
                  <c:v>0.68340810699999999</c:v>
                </c:pt>
                <c:pt idx="1373">
                  <c:v>0.68500384800000003</c:v>
                </c:pt>
                <c:pt idx="1374">
                  <c:v>0.68491759100000005</c:v>
                </c:pt>
                <c:pt idx="1375">
                  <c:v>0.68595266600000004</c:v>
                </c:pt>
                <c:pt idx="1376">
                  <c:v>0.68836784100000004</c:v>
                </c:pt>
                <c:pt idx="1377">
                  <c:v>0.691171168</c:v>
                </c:pt>
                <c:pt idx="1378">
                  <c:v>0.69384511100000001</c:v>
                </c:pt>
                <c:pt idx="1379">
                  <c:v>0.68987732499999999</c:v>
                </c:pt>
                <c:pt idx="1380">
                  <c:v>0.68431379800000003</c:v>
                </c:pt>
                <c:pt idx="1381">
                  <c:v>0.68293369800000003</c:v>
                </c:pt>
                <c:pt idx="1382">
                  <c:v>0.68517636000000004</c:v>
                </c:pt>
                <c:pt idx="1383">
                  <c:v>0.69211998699999999</c:v>
                </c:pt>
                <c:pt idx="1384">
                  <c:v>0.69686407900000003</c:v>
                </c:pt>
                <c:pt idx="1385">
                  <c:v>0.695138955</c:v>
                </c:pt>
                <c:pt idx="1386">
                  <c:v>0.69337070199999995</c:v>
                </c:pt>
                <c:pt idx="1387">
                  <c:v>0.69207685900000004</c:v>
                </c:pt>
                <c:pt idx="1388">
                  <c:v>0.69091239900000001</c:v>
                </c:pt>
                <c:pt idx="1389">
                  <c:v>0.68910101899999998</c:v>
                </c:pt>
                <c:pt idx="1390">
                  <c:v>0.68487446299999999</c:v>
                </c:pt>
                <c:pt idx="1391">
                  <c:v>0.68082042099999995</c:v>
                </c:pt>
                <c:pt idx="1392">
                  <c:v>0.677154531</c:v>
                </c:pt>
                <c:pt idx="1393">
                  <c:v>0.671289107</c:v>
                </c:pt>
                <c:pt idx="1394">
                  <c:v>0.65925636300000001</c:v>
                </c:pt>
                <c:pt idx="1395">
                  <c:v>0.64394588200000002</c:v>
                </c:pt>
                <c:pt idx="1396">
                  <c:v>0.62846288900000002</c:v>
                </c:pt>
                <c:pt idx="1397">
                  <c:v>0.61630076099999997</c:v>
                </c:pt>
                <c:pt idx="1398">
                  <c:v>0.61013344000000003</c:v>
                </c:pt>
                <c:pt idx="1399">
                  <c:v>0.60780452200000001</c:v>
                </c:pt>
                <c:pt idx="1400">
                  <c:v>0.60573437299999999</c:v>
                </c:pt>
                <c:pt idx="1401">
                  <c:v>0.60517370699999995</c:v>
                </c:pt>
                <c:pt idx="1402">
                  <c:v>0.61289364000000002</c:v>
                </c:pt>
                <c:pt idx="1403">
                  <c:v>0.62289936199999996</c:v>
                </c:pt>
                <c:pt idx="1404">
                  <c:v>0.63406954400000004</c:v>
                </c:pt>
                <c:pt idx="1405">
                  <c:v>0.64713736300000002</c:v>
                </c:pt>
                <c:pt idx="1406">
                  <c:v>0.66076584699999996</c:v>
                </c:pt>
                <c:pt idx="1407">
                  <c:v>0.68120857400000001</c:v>
                </c:pt>
                <c:pt idx="1408">
                  <c:v>0.71182953500000001</c:v>
                </c:pt>
                <c:pt idx="1409">
                  <c:v>0.75344816599999997</c:v>
                </c:pt>
                <c:pt idx="1410">
                  <c:v>0.80390806000000004</c:v>
                </c:pt>
                <c:pt idx="1411">
                  <c:v>0.86338173100000004</c:v>
                </c:pt>
                <c:pt idx="1412">
                  <c:v>0.92833267100000005</c:v>
                </c:pt>
                <c:pt idx="1413">
                  <c:v>1.0007879040000001</c:v>
                </c:pt>
                <c:pt idx="1414">
                  <c:v>1.0780303579999999</c:v>
                </c:pt>
                <c:pt idx="1415">
                  <c:v>1.152771381</c:v>
                </c:pt>
                <c:pt idx="1416">
                  <c:v>1.236138027</c:v>
                </c:pt>
                <c:pt idx="1417">
                  <c:v>1.328863474</c:v>
                </c:pt>
                <c:pt idx="1418">
                  <c:v>1.4416003660000001</c:v>
                </c:pt>
                <c:pt idx="1419">
                  <c:v>1.560720219</c:v>
                </c:pt>
                <c:pt idx="1420">
                  <c:v>1.6857917520000001</c:v>
                </c:pt>
                <c:pt idx="1421">
                  <c:v>1.8024533030000001</c:v>
                </c:pt>
                <c:pt idx="1422">
                  <c:v>1.895955056</c:v>
                </c:pt>
                <c:pt idx="1423">
                  <c:v>2.0036890860000001</c:v>
                </c:pt>
                <c:pt idx="1424">
                  <c:v>2.0957676119999999</c:v>
                </c:pt>
                <c:pt idx="1425">
                  <c:v>2.1807731260000001</c:v>
                </c:pt>
                <c:pt idx="1426">
                  <c:v>2.2626734160000002</c:v>
                </c:pt>
                <c:pt idx="1427">
                  <c:v>2.323915339</c:v>
                </c:pt>
                <c:pt idx="1428">
                  <c:v>2.3844240839999999</c:v>
                </c:pt>
                <c:pt idx="1429">
                  <c:v>2.4372128970000002</c:v>
                </c:pt>
                <c:pt idx="1430">
                  <c:v>2.4769338900000002</c:v>
                </c:pt>
                <c:pt idx="1431">
                  <c:v>2.4915974489999999</c:v>
                </c:pt>
                <c:pt idx="1432">
                  <c:v>2.4992311260000002</c:v>
                </c:pt>
                <c:pt idx="1433">
                  <c:v>2.4953927230000001</c:v>
                </c:pt>
                <c:pt idx="1434">
                  <c:v>2.4932794459999998</c:v>
                </c:pt>
                <c:pt idx="1435">
                  <c:v>2.507943005</c:v>
                </c:pt>
                <c:pt idx="1436">
                  <c:v>2.5024226060000001</c:v>
                </c:pt>
                <c:pt idx="1437">
                  <c:v>2.5291189090000001</c:v>
                </c:pt>
                <c:pt idx="1438">
                  <c:v>2.5537019349999999</c:v>
                </c:pt>
                <c:pt idx="1439">
                  <c:v>2.5704356430000002</c:v>
                </c:pt>
                <c:pt idx="1440">
                  <c:v>2.6212405620000001</c:v>
                </c:pt>
                <c:pt idx="1441">
                  <c:v>2.6440122069999998</c:v>
                </c:pt>
                <c:pt idx="1442">
                  <c:v>2.6712260479999999</c:v>
                </c:pt>
                <c:pt idx="1443">
                  <c:v>2.7050384900000002</c:v>
                </c:pt>
                <c:pt idx="1444">
                  <c:v>2.7212977889999999</c:v>
                </c:pt>
                <c:pt idx="1445">
                  <c:v>2.7381608819999999</c:v>
                </c:pt>
                <c:pt idx="1446">
                  <c:v>2.7505386509999998</c:v>
                </c:pt>
                <c:pt idx="1447">
                  <c:v>2.758905505</c:v>
                </c:pt>
                <c:pt idx="1448">
                  <c:v>2.761148167</c:v>
                </c:pt>
                <c:pt idx="1449">
                  <c:v>2.7584310959999998</c:v>
                </c:pt>
                <c:pt idx="1450">
                  <c:v>2.7323817140000002</c:v>
                </c:pt>
                <c:pt idx="1451">
                  <c:v>2.7085749950000002</c:v>
                </c:pt>
                <c:pt idx="1452">
                  <c:v>2.6923588239999998</c:v>
                </c:pt>
                <c:pt idx="1453">
                  <c:v>2.6612634530000001</c:v>
                </c:pt>
                <c:pt idx="1454">
                  <c:v>2.6758838840000001</c:v>
                </c:pt>
                <c:pt idx="1455">
                  <c:v>2.681619923</c:v>
                </c:pt>
                <c:pt idx="1456">
                  <c:v>2.681318026</c:v>
                </c:pt>
                <c:pt idx="1457">
                  <c:v>2.727939519</c:v>
                </c:pt>
                <c:pt idx="1458">
                  <c:v>2.7551102310000002</c:v>
                </c:pt>
                <c:pt idx="1459">
                  <c:v>2.7891814419999998</c:v>
                </c:pt>
                <c:pt idx="1460">
                  <c:v>2.824977777</c:v>
                </c:pt>
                <c:pt idx="1461">
                  <c:v>2.8342503219999999</c:v>
                </c:pt>
                <c:pt idx="1462">
                  <c:v>2.8414527170000001</c:v>
                </c:pt>
                <c:pt idx="1463">
                  <c:v>2.843652251</c:v>
                </c:pt>
                <c:pt idx="1464">
                  <c:v>2.8409351790000001</c:v>
                </c:pt>
                <c:pt idx="1465">
                  <c:v>2.8365361120000001</c:v>
                </c:pt>
                <c:pt idx="1466">
                  <c:v>2.8315332500000001</c:v>
                </c:pt>
                <c:pt idx="1467">
                  <c:v>2.8087184779999999</c:v>
                </c:pt>
                <c:pt idx="1468">
                  <c:v>2.7936667659999999</c:v>
                </c:pt>
                <c:pt idx="1469">
                  <c:v>2.7788306939999998</c:v>
                </c:pt>
                <c:pt idx="1470">
                  <c:v>2.7328992520000002</c:v>
                </c:pt>
                <c:pt idx="1471">
                  <c:v>2.700725678</c:v>
                </c:pt>
                <c:pt idx="1472">
                  <c:v>2.664023652</c:v>
                </c:pt>
                <c:pt idx="1473">
                  <c:v>2.6309443880000001</c:v>
                </c:pt>
                <c:pt idx="1474">
                  <c:v>2.6403031889999999</c:v>
                </c:pt>
                <c:pt idx="1475">
                  <c:v>2.6572094100000001</c:v>
                </c:pt>
                <c:pt idx="1476">
                  <c:v>2.6663094420000002</c:v>
                </c:pt>
                <c:pt idx="1477">
                  <c:v>2.6730374280000002</c:v>
                </c:pt>
                <c:pt idx="1478">
                  <c:v>2.681404283</c:v>
                </c:pt>
                <c:pt idx="1479">
                  <c:v>2.6835175599999999</c:v>
                </c:pt>
                <c:pt idx="1480">
                  <c:v>2.6922725679999999</c:v>
                </c:pt>
                <c:pt idx="1481">
                  <c:v>2.7006825499999998</c:v>
                </c:pt>
                <c:pt idx="1482">
                  <c:v>2.6783421860000001</c:v>
                </c:pt>
                <c:pt idx="1483">
                  <c:v>2.6743744</c:v>
                </c:pt>
                <c:pt idx="1484">
                  <c:v>2.7022782900000002</c:v>
                </c:pt>
                <c:pt idx="1485">
                  <c:v>2.7281120310000002</c:v>
                </c:pt>
                <c:pt idx="1486">
                  <c:v>2.762528267</c:v>
                </c:pt>
                <c:pt idx="1487">
                  <c:v>2.7852999110000001</c:v>
                </c:pt>
                <c:pt idx="1488">
                  <c:v>2.7815046369999998</c:v>
                </c:pt>
                <c:pt idx="1489">
                  <c:v>2.7922435380000001</c:v>
                </c:pt>
                <c:pt idx="1490">
                  <c:v>2.8112630360000002</c:v>
                </c:pt>
                <c:pt idx="1491">
                  <c:v>2.8127293920000001</c:v>
                </c:pt>
                <c:pt idx="1492">
                  <c:v>2.8120393419999998</c:v>
                </c:pt>
                <c:pt idx="1493">
                  <c:v>2.7951331210000001</c:v>
                </c:pt>
                <c:pt idx="1494">
                  <c:v>2.773224039</c:v>
                </c:pt>
                <c:pt idx="1495">
                  <c:v>2.7834885300000001</c:v>
                </c:pt>
                <c:pt idx="1496">
                  <c:v>2.7825828399999999</c:v>
                </c:pt>
                <c:pt idx="1497">
                  <c:v>2.757956686</c:v>
                </c:pt>
                <c:pt idx="1498">
                  <c:v>2.7397566219999998</c:v>
                </c:pt>
                <c:pt idx="1499">
                  <c:v>2.7109470409999998</c:v>
                </c:pt>
                <c:pt idx="1500">
                  <c:v>2.6773071119999998</c:v>
                </c:pt>
                <c:pt idx="1501">
                  <c:v>2.6630317059999999</c:v>
                </c:pt>
                <c:pt idx="1502">
                  <c:v>2.6396993960000001</c:v>
                </c:pt>
                <c:pt idx="1503">
                  <c:v>2.6099409960000002</c:v>
                </c:pt>
                <c:pt idx="1504">
                  <c:v>2.5973044590000001</c:v>
                </c:pt>
                <c:pt idx="1505">
                  <c:v>2.5941561059999998</c:v>
                </c:pt>
                <c:pt idx="1506">
                  <c:v>2.599633377</c:v>
                </c:pt>
                <c:pt idx="1507">
                  <c:v>2.6086471530000002</c:v>
                </c:pt>
                <c:pt idx="1508">
                  <c:v>2.6145988330000001</c:v>
                </c:pt>
                <c:pt idx="1509">
                  <c:v>2.6145988330000001</c:v>
                </c:pt>
                <c:pt idx="1510">
                  <c:v>2.6110191989999998</c:v>
                </c:pt>
                <c:pt idx="1511">
                  <c:v>2.6123561710000001</c:v>
                </c:pt>
                <c:pt idx="1512">
                  <c:v>2.637974271</c:v>
                </c:pt>
                <c:pt idx="1513">
                  <c:v>2.6762289090000002</c:v>
                </c:pt>
                <c:pt idx="1514">
                  <c:v>2.7220309669999998</c:v>
                </c:pt>
                <c:pt idx="1515">
                  <c:v>2.7715420430000002</c:v>
                </c:pt>
                <c:pt idx="1516">
                  <c:v>2.7947880970000001</c:v>
                </c:pt>
                <c:pt idx="1517">
                  <c:v>2.8026374129999998</c:v>
                </c:pt>
                <c:pt idx="1518">
                  <c:v>2.8026374129999998</c:v>
                </c:pt>
                <c:pt idx="1519">
                  <c:v>2.794572456</c:v>
                </c:pt>
                <c:pt idx="1520">
                  <c:v>2.7896127229999998</c:v>
                </c:pt>
                <c:pt idx="1521">
                  <c:v>2.7902165160000001</c:v>
                </c:pt>
                <c:pt idx="1522">
                  <c:v>2.7947449679999998</c:v>
                </c:pt>
                <c:pt idx="1523">
                  <c:v>2.797763936</c:v>
                </c:pt>
                <c:pt idx="1524">
                  <c:v>2.7915103600000002</c:v>
                </c:pt>
                <c:pt idx="1525">
                  <c:v>2.7601562199999998</c:v>
                </c:pt>
                <c:pt idx="1526">
                  <c:v>2.7189257429999998</c:v>
                </c:pt>
                <c:pt idx="1527">
                  <c:v>2.675107578</c:v>
                </c:pt>
                <c:pt idx="1528">
                  <c:v>2.6410363669999999</c:v>
                </c:pt>
                <c:pt idx="1529">
                  <c:v>2.637111709</c:v>
                </c:pt>
                <c:pt idx="1530">
                  <c:v>2.6459961000000001</c:v>
                </c:pt>
                <c:pt idx="1531">
                  <c:v>2.6554411579999999</c:v>
                </c:pt>
                <c:pt idx="1532">
                  <c:v>2.668810873</c:v>
                </c:pt>
                <c:pt idx="1533">
                  <c:v>2.7024076749999999</c:v>
                </c:pt>
                <c:pt idx="1534">
                  <c:v>2.7433362560000001</c:v>
                </c:pt>
                <c:pt idx="1535">
                  <c:v>2.7866800110000001</c:v>
                </c:pt>
                <c:pt idx="1536">
                  <c:v>2.826487261</c:v>
                </c:pt>
                <c:pt idx="1537">
                  <c:v>2.8423584069999999</c:v>
                </c:pt>
                <c:pt idx="1538">
                  <c:v>2.8449029659999998</c:v>
                </c:pt>
                <c:pt idx="1539">
                  <c:v>2.8452911190000001</c:v>
                </c:pt>
                <c:pt idx="1540">
                  <c:v>2.8458517840000002</c:v>
                </c:pt>
                <c:pt idx="1541">
                  <c:v>2.839296311</c:v>
                </c:pt>
                <c:pt idx="1542">
                  <c:v>2.8333446310000001</c:v>
                </c:pt>
                <c:pt idx="1543">
                  <c:v>2.8257972109999998</c:v>
                </c:pt>
                <c:pt idx="1544">
                  <c:v>2.8187673279999998</c:v>
                </c:pt>
                <c:pt idx="1545">
                  <c:v>2.813678211</c:v>
                </c:pt>
                <c:pt idx="1546">
                  <c:v>2.783790427</c:v>
                </c:pt>
                <c:pt idx="1547">
                  <c:v>2.743551896</c:v>
                </c:pt>
                <c:pt idx="1548">
                  <c:v>2.70158824</c:v>
                </c:pt>
                <c:pt idx="1549">
                  <c:v>2.6652743679999999</c:v>
                </c:pt>
                <c:pt idx="1550">
                  <c:v>2.656131207</c:v>
                </c:pt>
                <c:pt idx="1551">
                  <c:v>2.689210471</c:v>
                </c:pt>
                <c:pt idx="1552">
                  <c:v>2.7478647079999998</c:v>
                </c:pt>
                <c:pt idx="1553">
                  <c:v>2.8019473640000001</c:v>
                </c:pt>
                <c:pt idx="1554">
                  <c:v>2.8539598700000002</c:v>
                </c:pt>
                <c:pt idx="1555">
                  <c:v>2.879750483</c:v>
                </c:pt>
                <c:pt idx="1556">
                  <c:v>2.8823812979999999</c:v>
                </c:pt>
                <c:pt idx="1557">
                  <c:v>2.8872547750000002</c:v>
                </c:pt>
                <c:pt idx="1558">
                  <c:v>2.8892817960000001</c:v>
                </c:pt>
                <c:pt idx="1559">
                  <c:v>2.8879016960000001</c:v>
                </c:pt>
                <c:pt idx="1560">
                  <c:v>2.8873841589999998</c:v>
                </c:pt>
                <c:pt idx="1561">
                  <c:v>2.8866078530000001</c:v>
                </c:pt>
                <c:pt idx="1562">
                  <c:v>2.896829216</c:v>
                </c:pt>
                <c:pt idx="1563">
                  <c:v>2.9070505789999999</c:v>
                </c:pt>
                <c:pt idx="1564">
                  <c:v>2.8771627959999999</c:v>
                </c:pt>
                <c:pt idx="1565">
                  <c:v>2.8239858299999998</c:v>
                </c:pt>
                <c:pt idx="1566">
                  <c:v>2.7825397120000002</c:v>
                </c:pt>
                <c:pt idx="1567">
                  <c:v>2.73979975</c:v>
                </c:pt>
                <c:pt idx="1568">
                  <c:v>2.7280257749999999</c:v>
                </c:pt>
                <c:pt idx="1569">
                  <c:v>2.7377296009999998</c:v>
                </c:pt>
                <c:pt idx="1570">
                  <c:v>2.7415680029999998</c:v>
                </c:pt>
                <c:pt idx="1571">
                  <c:v>2.7755529569999999</c:v>
                </c:pt>
                <c:pt idx="1572">
                  <c:v>2.8131606730000001</c:v>
                </c:pt>
                <c:pt idx="1573">
                  <c:v>2.8506390050000001</c:v>
                </c:pt>
                <c:pt idx="1574">
                  <c:v>2.8741438279999998</c:v>
                </c:pt>
                <c:pt idx="1575">
                  <c:v>2.860429087</c:v>
                </c:pt>
                <c:pt idx="1576">
                  <c:v>2.8469299870000002</c:v>
                </c:pt>
                <c:pt idx="1577">
                  <c:v>2.8449892220000002</c:v>
                </c:pt>
                <c:pt idx="1578">
                  <c:v>2.8442991719999999</c:v>
                </c:pt>
                <c:pt idx="1579">
                  <c:v>2.8331721189999999</c:v>
                </c:pt>
                <c:pt idx="1580">
                  <c:v>2.8229938840000002</c:v>
                </c:pt>
                <c:pt idx="1581">
                  <c:v>2.806001406</c:v>
                </c:pt>
                <c:pt idx="1582">
                  <c:v>2.7884051360000002</c:v>
                </c:pt>
                <c:pt idx="1583">
                  <c:v>2.7751216759999999</c:v>
                </c:pt>
                <c:pt idx="1584">
                  <c:v>2.732338586</c:v>
                </c:pt>
                <c:pt idx="1585">
                  <c:v>2.690806212</c:v>
                </c:pt>
                <c:pt idx="1586">
                  <c:v>2.6535003920000002</c:v>
                </c:pt>
                <c:pt idx="1587">
                  <c:v>2.6310306450000001</c:v>
                </c:pt>
                <c:pt idx="1588">
                  <c:v>2.635300328</c:v>
                </c:pt>
                <c:pt idx="1589">
                  <c:v>2.6589345350000002</c:v>
                </c:pt>
                <c:pt idx="1590">
                  <c:v>2.7025801870000001</c:v>
                </c:pt>
                <c:pt idx="1591">
                  <c:v>2.7430774869999999</c:v>
                </c:pt>
                <c:pt idx="1592">
                  <c:v>2.7868525229999999</c:v>
                </c:pt>
                <c:pt idx="1593">
                  <c:v>2.8101848330000001</c:v>
                </c:pt>
                <c:pt idx="1594">
                  <c:v>2.8088909900000001</c:v>
                </c:pt>
                <c:pt idx="1595">
                  <c:v>2.8100123209999999</c:v>
                </c:pt>
                <c:pt idx="1596">
                  <c:v>2.811651189</c:v>
                </c:pt>
                <c:pt idx="1597">
                  <c:v>2.8113492930000001</c:v>
                </c:pt>
                <c:pt idx="1598">
                  <c:v>2.806518944</c:v>
                </c:pt>
                <c:pt idx="1599">
                  <c:v>2.7953918899999999</c:v>
                </c:pt>
                <c:pt idx="1600">
                  <c:v>2.7831003769999998</c:v>
                </c:pt>
                <c:pt idx="1601">
                  <c:v>2.7758117260000001</c:v>
                </c:pt>
                <c:pt idx="1602">
                  <c:v>2.7516599820000001</c:v>
                </c:pt>
                <c:pt idx="1603">
                  <c:v>2.7077124330000002</c:v>
                </c:pt>
                <c:pt idx="1604">
                  <c:v>2.6646274459999999</c:v>
                </c:pt>
                <c:pt idx="1605">
                  <c:v>2.6161514449999999</c:v>
                </c:pt>
                <c:pt idx="1606">
                  <c:v>2.5872124799999998</c:v>
                </c:pt>
                <c:pt idx="1607">
                  <c:v>2.5840209989999998</c:v>
                </c:pt>
                <c:pt idx="1608">
                  <c:v>2.5819508500000001</c:v>
                </c:pt>
                <c:pt idx="1609">
                  <c:v>2.5823821310000001</c:v>
                </c:pt>
                <c:pt idx="1610">
                  <c:v>2.5855304829999999</c:v>
                </c:pt>
                <c:pt idx="1611">
                  <c:v>2.592172213</c:v>
                </c:pt>
                <c:pt idx="1612">
                  <c:v>2.60230732</c:v>
                </c:pt>
                <c:pt idx="1613">
                  <c:v>2.6344808940000002</c:v>
                </c:pt>
                <c:pt idx="1614">
                  <c:v>2.6608752999999998</c:v>
                </c:pt>
                <c:pt idx="1615">
                  <c:v>2.6834744320000001</c:v>
                </c:pt>
                <c:pt idx="1616">
                  <c:v>2.7136209839999998</c:v>
                </c:pt>
                <c:pt idx="1617">
                  <c:v>2.722505376</c:v>
                </c:pt>
                <c:pt idx="1618">
                  <c:v>2.7383765219999998</c:v>
                </c:pt>
                <c:pt idx="1619">
                  <c:v>2.7555415120000002</c:v>
                </c:pt>
                <c:pt idx="1620">
                  <c:v>2.7765449040000001</c:v>
                </c:pt>
                <c:pt idx="1621">
                  <c:v>2.7946155840000002</c:v>
                </c:pt>
                <c:pt idx="1622">
                  <c:v>2.8107023710000001</c:v>
                </c:pt>
                <c:pt idx="1623">
                  <c:v>2.8273066949999999</c:v>
                </c:pt>
                <c:pt idx="1624">
                  <c:v>2.8276085919999998</c:v>
                </c:pt>
                <c:pt idx="1625">
                  <c:v>2.8265735169999999</c:v>
                </c:pt>
                <c:pt idx="1626">
                  <c:v>2.8033705910000002</c:v>
                </c:pt>
                <c:pt idx="1627">
                  <c:v>2.7837041710000001</c:v>
                </c:pt>
                <c:pt idx="1628">
                  <c:v>2.7643396469999999</c:v>
                </c:pt>
                <c:pt idx="1629">
                  <c:v>2.7352712979999998</c:v>
                </c:pt>
                <c:pt idx="1630">
                  <c:v>2.7271200840000001</c:v>
                </c:pt>
                <c:pt idx="1631">
                  <c:v>2.7134484720000001</c:v>
                </c:pt>
                <c:pt idx="1632">
                  <c:v>2.7005962939999999</c:v>
                </c:pt>
                <c:pt idx="1633">
                  <c:v>2.684940788</c:v>
                </c:pt>
                <c:pt idx="1634">
                  <c:v>2.6718729689999998</c:v>
                </c:pt>
                <c:pt idx="1635">
                  <c:v>2.6666544669999999</c:v>
                </c:pt>
                <c:pt idx="1636">
                  <c:v>2.6596677130000002</c:v>
                </c:pt>
                <c:pt idx="1637">
                  <c:v>2.661134069</c:v>
                </c:pt>
                <c:pt idx="1638">
                  <c:v>2.6626435530000001</c:v>
                </c:pt>
                <c:pt idx="1639">
                  <c:v>2.680455464</c:v>
                </c:pt>
                <c:pt idx="1640">
                  <c:v>2.6969735319999999</c:v>
                </c:pt>
                <c:pt idx="1641">
                  <c:v>2.6936526669999998</c:v>
                </c:pt>
                <c:pt idx="1642">
                  <c:v>2.7003375250000001</c:v>
                </c:pt>
                <c:pt idx="1643">
                  <c:v>2.7107314009999999</c:v>
                </c:pt>
                <c:pt idx="1644">
                  <c:v>2.7244892690000002</c:v>
                </c:pt>
                <c:pt idx="1645">
                  <c:v>2.763606469</c:v>
                </c:pt>
                <c:pt idx="1646">
                  <c:v>2.7969445020000001</c:v>
                </c:pt>
                <c:pt idx="1647">
                  <c:v>2.801171058</c:v>
                </c:pt>
                <c:pt idx="1648">
                  <c:v>2.7972895270000002</c:v>
                </c:pt>
                <c:pt idx="1649">
                  <c:v>2.796168196</c:v>
                </c:pt>
                <c:pt idx="1650">
                  <c:v>2.8041037690000001</c:v>
                </c:pt>
                <c:pt idx="1651">
                  <c:v>2.811219908</c:v>
                </c:pt>
                <c:pt idx="1652">
                  <c:v>2.8009554169999999</c:v>
                </c:pt>
                <c:pt idx="1653">
                  <c:v>2.7903027730000001</c:v>
                </c:pt>
                <c:pt idx="1654">
                  <c:v>2.7893970819999998</c:v>
                </c:pt>
                <c:pt idx="1655">
                  <c:v>2.7780543880000002</c:v>
                </c:pt>
                <c:pt idx="1656">
                  <c:v>2.7618382170000002</c:v>
                </c:pt>
                <c:pt idx="1657">
                  <c:v>2.743551896</c:v>
                </c:pt>
                <c:pt idx="1658">
                  <c:v>2.7028389559999999</c:v>
                </c:pt>
                <c:pt idx="1659">
                  <c:v>2.6687677449999998</c:v>
                </c:pt>
                <c:pt idx="1660">
                  <c:v>2.66316109</c:v>
                </c:pt>
                <c:pt idx="1661">
                  <c:v>2.6627729370000002</c:v>
                </c:pt>
                <c:pt idx="1662">
                  <c:v>2.657295666</c:v>
                </c:pt>
                <c:pt idx="1663">
                  <c:v>2.6584169969999998</c:v>
                </c:pt>
                <c:pt idx="1664">
                  <c:v>2.6616947340000001</c:v>
                </c:pt>
                <c:pt idx="1665">
                  <c:v>2.6585895100000001</c:v>
                </c:pt>
                <c:pt idx="1666">
                  <c:v>2.657295666</c:v>
                </c:pt>
                <c:pt idx="1667">
                  <c:v>2.6664388269999999</c:v>
                </c:pt>
                <c:pt idx="1668">
                  <c:v>2.6875716029999999</c:v>
                </c:pt>
                <c:pt idx="1669">
                  <c:v>2.710990169</c:v>
                </c:pt>
                <c:pt idx="1670">
                  <c:v>2.7476059390000001</c:v>
                </c:pt>
                <c:pt idx="1671">
                  <c:v>2.7689112279999999</c:v>
                </c:pt>
                <c:pt idx="1672">
                  <c:v>2.7777524910000002</c:v>
                </c:pt>
                <c:pt idx="1673">
                  <c:v>2.7902165160000001</c:v>
                </c:pt>
                <c:pt idx="1674">
                  <c:v>2.7851273989999998</c:v>
                </c:pt>
                <c:pt idx="1675">
                  <c:v>2.7855155520000001</c:v>
                </c:pt>
                <c:pt idx="1676">
                  <c:v>2.7766742880000002</c:v>
                </c:pt>
                <c:pt idx="1677">
                  <c:v>2.7623988819999998</c:v>
                </c:pt>
                <c:pt idx="1678">
                  <c:v>2.7614069360000002</c:v>
                </c:pt>
                <c:pt idx="1679">
                  <c:v>2.7573528930000002</c:v>
                </c:pt>
                <c:pt idx="1680">
                  <c:v>2.7439831770000001</c:v>
                </c:pt>
                <c:pt idx="1681">
                  <c:v>2.7223759919999999</c:v>
                </c:pt>
                <c:pt idx="1682">
                  <c:v>2.7112489380000002</c:v>
                </c:pt>
                <c:pt idx="1683">
                  <c:v>2.6905043150000001</c:v>
                </c:pt>
                <c:pt idx="1684">
                  <c:v>2.697534198</c:v>
                </c:pt>
                <c:pt idx="1685">
                  <c:v>2.7117664750000001</c:v>
                </c:pt>
                <c:pt idx="1686">
                  <c:v>2.7028820840000001</c:v>
                </c:pt>
                <c:pt idx="1687">
                  <c:v>2.7097825819999999</c:v>
                </c:pt>
                <c:pt idx="1688">
                  <c:v>2.708833764</c:v>
                </c:pt>
                <c:pt idx="1689">
                  <c:v>2.7302684369999999</c:v>
                </c:pt>
                <c:pt idx="1690">
                  <c:v>2.7610619110000001</c:v>
                </c:pt>
                <c:pt idx="1691">
                  <c:v>2.7836610429999999</c:v>
                </c:pt>
                <c:pt idx="1692">
                  <c:v>2.804060641</c:v>
                </c:pt>
                <c:pt idx="1693">
                  <c:v>2.8104004740000001</c:v>
                </c:pt>
                <c:pt idx="1694">
                  <c:v>2.8109611399999999</c:v>
                </c:pt>
                <c:pt idx="1695">
                  <c:v>2.7980227050000002</c:v>
                </c:pt>
                <c:pt idx="1696">
                  <c:v>2.7841785799999998</c:v>
                </c:pt>
                <c:pt idx="1697">
                  <c:v>2.7762430070000002</c:v>
                </c:pt>
                <c:pt idx="1698">
                  <c:v>2.7742591139999999</c:v>
                </c:pt>
                <c:pt idx="1699">
                  <c:v>2.7771918260000001</c:v>
                </c:pt>
                <c:pt idx="1700">
                  <c:v>2.7755098290000002</c:v>
                </c:pt>
                <c:pt idx="1701">
                  <c:v>2.782496584</c:v>
                </c:pt>
                <c:pt idx="1702">
                  <c:v>2.7633045730000001</c:v>
                </c:pt>
                <c:pt idx="1703">
                  <c:v>2.7561021779999999</c:v>
                </c:pt>
                <c:pt idx="1704">
                  <c:v>2.7644259039999999</c:v>
                </c:pt>
                <c:pt idx="1705">
                  <c:v>2.7571372520000001</c:v>
                </c:pt>
                <c:pt idx="1706">
                  <c:v>2.7909928220000002</c:v>
                </c:pt>
                <c:pt idx="1707">
                  <c:v>2.8228213709999999</c:v>
                </c:pt>
                <c:pt idx="1708">
                  <c:v>2.8434797380000001</c:v>
                </c:pt>
                <c:pt idx="1709">
                  <c:v>2.8594802690000001</c:v>
                </c:pt>
                <c:pt idx="1710">
                  <c:v>2.8367517520000001</c:v>
                </c:pt>
                <c:pt idx="1711">
                  <c:v>2.8145839010000002</c:v>
                </c:pt>
                <c:pt idx="1712">
                  <c:v>2.810788627</c:v>
                </c:pt>
                <c:pt idx="1713">
                  <c:v>2.8108748829999999</c:v>
                </c:pt>
                <c:pt idx="1714">
                  <c:v>2.810788627</c:v>
                </c:pt>
                <c:pt idx="1715">
                  <c:v>2.8127725200000002</c:v>
                </c:pt>
                <c:pt idx="1716">
                  <c:v>2.7922435380000001</c:v>
                </c:pt>
                <c:pt idx="1717">
                  <c:v>2.754118284</c:v>
                </c:pt>
                <c:pt idx="1718">
                  <c:v>2.7291039779999999</c:v>
                </c:pt>
                <c:pt idx="1719">
                  <c:v>2.6768758309999998</c:v>
                </c:pt>
                <c:pt idx="1720">
                  <c:v>2.6203780000000001</c:v>
                </c:pt>
                <c:pt idx="1721">
                  <c:v>2.5702631309999999</c:v>
                </c:pt>
                <c:pt idx="1722">
                  <c:v>2.518078112</c:v>
                </c:pt>
                <c:pt idx="1723">
                  <c:v>2.4658068370000001</c:v>
                </c:pt>
                <c:pt idx="1724">
                  <c:v>2.3907639170000001</c:v>
                </c:pt>
                <c:pt idx="1725">
                  <c:v>2.290059769</c:v>
                </c:pt>
                <c:pt idx="1726">
                  <c:v>2.1564057409999999</c:v>
                </c:pt>
                <c:pt idx="1727">
                  <c:v>2.0085625629999999</c:v>
                </c:pt>
                <c:pt idx="1728">
                  <c:v>1.854810834</c:v>
                </c:pt>
                <c:pt idx="1729">
                  <c:v>1.697824496</c:v>
                </c:pt>
                <c:pt idx="1730">
                  <c:v>1.540493133</c:v>
                </c:pt>
                <c:pt idx="1731">
                  <c:v>1.3837655639999999</c:v>
                </c:pt>
                <c:pt idx="1732">
                  <c:v>1.231178294</c:v>
                </c:pt>
                <c:pt idx="1733">
                  <c:v>1.081998145</c:v>
                </c:pt>
                <c:pt idx="1734">
                  <c:v>0.93657014100000002</c:v>
                </c:pt>
                <c:pt idx="1735">
                  <c:v>0.79269475</c:v>
                </c:pt>
                <c:pt idx="1736">
                  <c:v>0.66270661200000003</c:v>
                </c:pt>
                <c:pt idx="1737">
                  <c:v>0.54833085199999998</c:v>
                </c:pt>
                <c:pt idx="1738">
                  <c:v>0.45267269300000001</c:v>
                </c:pt>
                <c:pt idx="1739">
                  <c:v>0.384487144</c:v>
                </c:pt>
                <c:pt idx="1740">
                  <c:v>0.325746651</c:v>
                </c:pt>
                <c:pt idx="1741">
                  <c:v>0.27334599199999998</c:v>
                </c:pt>
                <c:pt idx="1742">
                  <c:v>0.228622137</c:v>
                </c:pt>
                <c:pt idx="1743">
                  <c:v>0.187866068</c:v>
                </c:pt>
                <c:pt idx="1744">
                  <c:v>0.150819018</c:v>
                </c:pt>
                <c:pt idx="1745">
                  <c:v>0.11687719100000001</c:v>
                </c:pt>
                <c:pt idx="1746">
                  <c:v>8.7895098000000005E-2</c:v>
                </c:pt>
                <c:pt idx="1747">
                  <c:v>6.1457563999999999E-2</c:v>
                </c:pt>
                <c:pt idx="1748">
                  <c:v>3.7305818999999997E-2</c:v>
                </c:pt>
                <c:pt idx="1749">
                  <c:v>1.6302427000000001E-2</c:v>
                </c:pt>
                <c:pt idx="1750">
                  <c:v>-1.6819960000000001E-3</c:v>
                </c:pt>
                <c:pt idx="1751">
                  <c:v>-1.647494E-2</c:v>
                </c:pt>
                <c:pt idx="1752">
                  <c:v>-2.7601992999999998E-2</c:v>
                </c:pt>
                <c:pt idx="1753">
                  <c:v>-3.5753207000000002E-2</c:v>
                </c:pt>
                <c:pt idx="1754">
                  <c:v>-4.1230478000000001E-2</c:v>
                </c:pt>
                <c:pt idx="1755">
                  <c:v>-4.4853239000000003E-2</c:v>
                </c:pt>
                <c:pt idx="1756">
                  <c:v>-4.7139028999999999E-2</c:v>
                </c:pt>
                <c:pt idx="1757">
                  <c:v>-4.8001592000000003E-2</c:v>
                </c:pt>
                <c:pt idx="1758">
                  <c:v>-4.7527183000000001E-2</c:v>
                </c:pt>
                <c:pt idx="1759">
                  <c:v>-4.5586416999999997E-2</c:v>
                </c:pt>
                <c:pt idx="1760">
                  <c:v>-4.2179295999999998E-2</c:v>
                </c:pt>
                <c:pt idx="1761">
                  <c:v>-3.752146E-2</c:v>
                </c:pt>
                <c:pt idx="1762">
                  <c:v>-3.2518599000000002E-2</c:v>
                </c:pt>
                <c:pt idx="1763">
                  <c:v>-2.7386352999999999E-2</c:v>
                </c:pt>
                <c:pt idx="1764">
                  <c:v>-2.2426620000000001E-2</c:v>
                </c:pt>
                <c:pt idx="1765">
                  <c:v>-1.8329449000000001E-2</c:v>
                </c:pt>
                <c:pt idx="1766">
                  <c:v>-1.4620431E-2</c:v>
                </c:pt>
                <c:pt idx="1767">
                  <c:v>-1.1385822E-2</c:v>
                </c:pt>
                <c:pt idx="1768">
                  <c:v>-8.6687510000000006E-3</c:v>
                </c:pt>
                <c:pt idx="1769">
                  <c:v>-6.3829610000000004E-3</c:v>
                </c:pt>
                <c:pt idx="1770">
                  <c:v>-4.5284519999999997E-3</c:v>
                </c:pt>
                <c:pt idx="1771">
                  <c:v>-3.0189679999999999E-3</c:v>
                </c:pt>
                <c:pt idx="1772">
                  <c:v>-1.9407649999999999E-3</c:v>
                </c:pt>
                <c:pt idx="1773">
                  <c:v>-1.1213309999999999E-3</c:v>
                </c:pt>
                <c:pt idx="1774">
                  <c:v>-5.6066500000000001E-4</c:v>
                </c:pt>
                <c:pt idx="1775">
                  <c:v>-2.15641E-4</c:v>
                </c:pt>
                <c:pt idx="1776" formatCode="0.00E+00">
                  <c:v>-4.3099999999999997E-5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8FF-9E00-2E69DE177F60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data_lastRecoveryFile!$AC$2:$AC$1798</c:f>
              <c:numCache>
                <c:formatCode>General</c:formatCode>
                <c:ptCount val="17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0.107647775</c:v>
                </c:pt>
                <c:pt idx="7">
                  <c:v>0.14353036599999999</c:v>
                </c:pt>
                <c:pt idx="8">
                  <c:v>0.206324901</c:v>
                </c:pt>
                <c:pt idx="9">
                  <c:v>0.13455971799999999</c:v>
                </c:pt>
                <c:pt idx="10">
                  <c:v>0.30051670400000002</c:v>
                </c:pt>
                <c:pt idx="11">
                  <c:v>0.46198836599999998</c:v>
                </c:pt>
                <c:pt idx="12">
                  <c:v>0.215295549</c:v>
                </c:pt>
                <c:pt idx="13">
                  <c:v>0.40367915500000001</c:v>
                </c:pt>
                <c:pt idx="14">
                  <c:v>0.32742864799999999</c:v>
                </c:pt>
                <c:pt idx="15">
                  <c:v>0.358825915</c:v>
                </c:pt>
                <c:pt idx="16">
                  <c:v>0.37676721099999999</c:v>
                </c:pt>
                <c:pt idx="17">
                  <c:v>0.36331123900000001</c:v>
                </c:pt>
                <c:pt idx="18">
                  <c:v>0.37228188699999998</c:v>
                </c:pt>
                <c:pt idx="19">
                  <c:v>0.38573785900000002</c:v>
                </c:pt>
                <c:pt idx="20">
                  <c:v>0.42610577399999999</c:v>
                </c:pt>
                <c:pt idx="21">
                  <c:v>0.43956174599999998</c:v>
                </c:pt>
                <c:pt idx="22">
                  <c:v>0.42610577399999999</c:v>
                </c:pt>
                <c:pt idx="23">
                  <c:v>0.43507642200000002</c:v>
                </c:pt>
                <c:pt idx="24">
                  <c:v>0.48890031</c:v>
                </c:pt>
                <c:pt idx="25">
                  <c:v>0.47095901400000001</c:v>
                </c:pt>
                <c:pt idx="26">
                  <c:v>0.515812253</c:v>
                </c:pt>
                <c:pt idx="27">
                  <c:v>0.68176923899999997</c:v>
                </c:pt>
                <c:pt idx="28">
                  <c:v>0.358825915</c:v>
                </c:pt>
                <c:pt idx="29">
                  <c:v>0.50235628099999996</c:v>
                </c:pt>
                <c:pt idx="30">
                  <c:v>0.47992966199999998</c:v>
                </c:pt>
                <c:pt idx="31">
                  <c:v>1.040595154</c:v>
                </c:pt>
                <c:pt idx="32">
                  <c:v>0</c:v>
                </c:pt>
                <c:pt idx="33">
                  <c:v>0.99125659099999996</c:v>
                </c:pt>
                <c:pt idx="34">
                  <c:v>0.15250101399999999</c:v>
                </c:pt>
                <c:pt idx="35">
                  <c:v>0.91500608400000005</c:v>
                </c:pt>
                <c:pt idx="36">
                  <c:v>0.18838360600000001</c:v>
                </c:pt>
                <c:pt idx="37">
                  <c:v>0.91052076000000004</c:v>
                </c:pt>
                <c:pt idx="38">
                  <c:v>0.34985526700000003</c:v>
                </c:pt>
                <c:pt idx="39">
                  <c:v>0.80287298500000004</c:v>
                </c:pt>
                <c:pt idx="40">
                  <c:v>0.37228188699999998</c:v>
                </c:pt>
                <c:pt idx="41">
                  <c:v>0.83875557700000003</c:v>
                </c:pt>
                <c:pt idx="42">
                  <c:v>0.64140132400000005</c:v>
                </c:pt>
                <c:pt idx="43">
                  <c:v>0.60551873199999995</c:v>
                </c:pt>
                <c:pt idx="44">
                  <c:v>0.60551873199999995</c:v>
                </c:pt>
                <c:pt idx="45">
                  <c:v>0.62794535200000001</c:v>
                </c:pt>
                <c:pt idx="46">
                  <c:v>0.66382794300000003</c:v>
                </c:pt>
                <c:pt idx="47">
                  <c:v>0.67728391499999996</c:v>
                </c:pt>
                <c:pt idx="48">
                  <c:v>0.63691600000000004</c:v>
                </c:pt>
                <c:pt idx="49">
                  <c:v>0.63691600000000004</c:v>
                </c:pt>
                <c:pt idx="50">
                  <c:v>0.67728391499999996</c:v>
                </c:pt>
                <c:pt idx="51">
                  <c:v>0.64140132400000005</c:v>
                </c:pt>
                <c:pt idx="52">
                  <c:v>0.69971053500000002</c:v>
                </c:pt>
                <c:pt idx="53">
                  <c:v>0.66382794300000003</c:v>
                </c:pt>
                <c:pt idx="54">
                  <c:v>0.72213715499999998</c:v>
                </c:pt>
                <c:pt idx="55">
                  <c:v>1.134786957</c:v>
                </c:pt>
                <c:pt idx="56">
                  <c:v>0.26014878899999999</c:v>
                </c:pt>
                <c:pt idx="57">
                  <c:v>1.3052292670000001</c:v>
                </c:pt>
                <c:pt idx="58">
                  <c:v>1.004712563</c:v>
                </c:pt>
                <c:pt idx="59">
                  <c:v>0.74904909799999997</c:v>
                </c:pt>
                <c:pt idx="60">
                  <c:v>0.73110780200000003</c:v>
                </c:pt>
                <c:pt idx="61">
                  <c:v>0.74456377399999996</c:v>
                </c:pt>
                <c:pt idx="62">
                  <c:v>0.72662247800000002</c:v>
                </c:pt>
                <c:pt idx="63">
                  <c:v>0.67279859099999995</c:v>
                </c:pt>
                <c:pt idx="64">
                  <c:v>0.63691600000000004</c:v>
                </c:pt>
                <c:pt idx="65">
                  <c:v>0.65485729500000001</c:v>
                </c:pt>
                <c:pt idx="66">
                  <c:v>0.61897470399999999</c:v>
                </c:pt>
                <c:pt idx="67">
                  <c:v>0.64140132400000005</c:v>
                </c:pt>
                <c:pt idx="68">
                  <c:v>0.59654808400000003</c:v>
                </c:pt>
                <c:pt idx="69">
                  <c:v>0.65037197099999999</c:v>
                </c:pt>
                <c:pt idx="70">
                  <c:v>0.58757743600000001</c:v>
                </c:pt>
                <c:pt idx="71">
                  <c:v>0.623460028</c:v>
                </c:pt>
                <c:pt idx="72">
                  <c:v>0.64588664799999995</c:v>
                </c:pt>
                <c:pt idx="73">
                  <c:v>0.66831326700000004</c:v>
                </c:pt>
                <c:pt idx="74">
                  <c:v>0.63243067600000002</c:v>
                </c:pt>
                <c:pt idx="75">
                  <c:v>0.62794535200000001</c:v>
                </c:pt>
                <c:pt idx="76">
                  <c:v>1.3231705629999999</c:v>
                </c:pt>
                <c:pt idx="77">
                  <c:v>0</c:v>
                </c:pt>
                <c:pt idx="78">
                  <c:v>1.3097145910000001</c:v>
                </c:pt>
                <c:pt idx="79">
                  <c:v>0.21978087299999999</c:v>
                </c:pt>
                <c:pt idx="80">
                  <c:v>1.1168456609999999</c:v>
                </c:pt>
                <c:pt idx="81">
                  <c:v>0.42610577399999999</c:v>
                </c:pt>
                <c:pt idx="82">
                  <c:v>0.964344647</c:v>
                </c:pt>
                <c:pt idx="83">
                  <c:v>0.47992966199999998</c:v>
                </c:pt>
                <c:pt idx="84">
                  <c:v>0.94191802800000002</c:v>
                </c:pt>
                <c:pt idx="85">
                  <c:v>0.73110780200000003</c:v>
                </c:pt>
                <c:pt idx="86">
                  <c:v>0.73559312600000004</c:v>
                </c:pt>
                <c:pt idx="87">
                  <c:v>0.78941701399999997</c:v>
                </c:pt>
                <c:pt idx="88">
                  <c:v>0.78941701399999997</c:v>
                </c:pt>
                <c:pt idx="89">
                  <c:v>0.73110780200000003</c:v>
                </c:pt>
                <c:pt idx="90">
                  <c:v>0.73110780200000003</c:v>
                </c:pt>
                <c:pt idx="91">
                  <c:v>0.70868118300000005</c:v>
                </c:pt>
                <c:pt idx="92">
                  <c:v>0.75801974599999999</c:v>
                </c:pt>
                <c:pt idx="93">
                  <c:v>0.73110780200000003</c:v>
                </c:pt>
                <c:pt idx="94">
                  <c:v>0.66831326700000004</c:v>
                </c:pt>
                <c:pt idx="95">
                  <c:v>0.64588664799999995</c:v>
                </c:pt>
                <c:pt idx="96">
                  <c:v>0.85669687299999997</c:v>
                </c:pt>
                <c:pt idx="97">
                  <c:v>1.1168456609999999</c:v>
                </c:pt>
                <c:pt idx="98">
                  <c:v>0.215295549</c:v>
                </c:pt>
                <c:pt idx="99">
                  <c:v>1.0585364500000001</c:v>
                </c:pt>
                <c:pt idx="100">
                  <c:v>0.40816447900000002</c:v>
                </c:pt>
                <c:pt idx="101">
                  <c:v>0.83427025300000002</c:v>
                </c:pt>
                <c:pt idx="102">
                  <c:v>0.68625456299999998</c:v>
                </c:pt>
                <c:pt idx="103">
                  <c:v>0.65934261900000002</c:v>
                </c:pt>
                <c:pt idx="104">
                  <c:v>0.63243067600000002</c:v>
                </c:pt>
                <c:pt idx="105">
                  <c:v>0.623460028</c:v>
                </c:pt>
                <c:pt idx="106">
                  <c:v>0.65934261900000002</c:v>
                </c:pt>
                <c:pt idx="107">
                  <c:v>0.623460028</c:v>
                </c:pt>
                <c:pt idx="108">
                  <c:v>0.66382794300000003</c:v>
                </c:pt>
                <c:pt idx="109">
                  <c:v>0.62794535200000001</c:v>
                </c:pt>
                <c:pt idx="110">
                  <c:v>0.67728391499999996</c:v>
                </c:pt>
                <c:pt idx="111">
                  <c:v>0.63691600000000004</c:v>
                </c:pt>
                <c:pt idx="112">
                  <c:v>0.63691600000000004</c:v>
                </c:pt>
                <c:pt idx="113">
                  <c:v>0.94640335200000003</c:v>
                </c:pt>
                <c:pt idx="114">
                  <c:v>0.48441498599999999</c:v>
                </c:pt>
                <c:pt idx="115">
                  <c:v>0.95088867600000004</c:v>
                </c:pt>
                <c:pt idx="116">
                  <c:v>0.43956174599999998</c:v>
                </c:pt>
                <c:pt idx="117">
                  <c:v>1.2289787599999999</c:v>
                </c:pt>
                <c:pt idx="118">
                  <c:v>1.018168535</c:v>
                </c:pt>
                <c:pt idx="119">
                  <c:v>0.72213715499999998</c:v>
                </c:pt>
                <c:pt idx="120">
                  <c:v>0.69971053500000002</c:v>
                </c:pt>
                <c:pt idx="121">
                  <c:v>0.73110780200000003</c:v>
                </c:pt>
                <c:pt idx="122">
                  <c:v>0.67728391499999996</c:v>
                </c:pt>
                <c:pt idx="123">
                  <c:v>0.65934261900000002</c:v>
                </c:pt>
                <c:pt idx="124">
                  <c:v>0.60551873199999995</c:v>
                </c:pt>
                <c:pt idx="125">
                  <c:v>0.63243067600000002</c:v>
                </c:pt>
                <c:pt idx="126">
                  <c:v>0.57412146399999997</c:v>
                </c:pt>
                <c:pt idx="127">
                  <c:v>0.56515081700000003</c:v>
                </c:pt>
                <c:pt idx="128">
                  <c:v>0.60551873199999995</c:v>
                </c:pt>
                <c:pt idx="129">
                  <c:v>0.61448937999999997</c:v>
                </c:pt>
                <c:pt idx="130">
                  <c:v>0.583092112</c:v>
                </c:pt>
                <c:pt idx="131">
                  <c:v>0.57412146399999997</c:v>
                </c:pt>
                <c:pt idx="132">
                  <c:v>0.58757743600000001</c:v>
                </c:pt>
                <c:pt idx="133">
                  <c:v>0.65037197099999999</c:v>
                </c:pt>
                <c:pt idx="134">
                  <c:v>0.63243067600000002</c:v>
                </c:pt>
                <c:pt idx="135">
                  <c:v>0.60103340800000005</c:v>
                </c:pt>
                <c:pt idx="136">
                  <c:v>0.60103340800000005</c:v>
                </c:pt>
                <c:pt idx="137">
                  <c:v>0.64140132400000005</c:v>
                </c:pt>
                <c:pt idx="138">
                  <c:v>0.60103340800000005</c:v>
                </c:pt>
                <c:pt idx="139">
                  <c:v>0.84324090100000004</c:v>
                </c:pt>
                <c:pt idx="140">
                  <c:v>0.39022318299999997</c:v>
                </c:pt>
                <c:pt idx="141">
                  <c:v>0.84772622500000006</c:v>
                </c:pt>
                <c:pt idx="142">
                  <c:v>0.96882997100000001</c:v>
                </c:pt>
                <c:pt idx="143">
                  <c:v>0.42610577399999999</c:v>
                </c:pt>
                <c:pt idx="144">
                  <c:v>0.83427025300000002</c:v>
                </c:pt>
                <c:pt idx="145">
                  <c:v>0.42610577399999999</c:v>
                </c:pt>
                <c:pt idx="146">
                  <c:v>0.77596104200000005</c:v>
                </c:pt>
                <c:pt idx="147">
                  <c:v>0.60551873199999995</c:v>
                </c:pt>
                <c:pt idx="148">
                  <c:v>0.67279859099999995</c:v>
                </c:pt>
                <c:pt idx="149">
                  <c:v>0.66831326700000004</c:v>
                </c:pt>
                <c:pt idx="150">
                  <c:v>0.63691600000000004</c:v>
                </c:pt>
                <c:pt idx="151">
                  <c:v>0.63243067600000002</c:v>
                </c:pt>
                <c:pt idx="152">
                  <c:v>0.66831326700000004</c:v>
                </c:pt>
                <c:pt idx="153">
                  <c:v>0.61448937999999997</c:v>
                </c:pt>
                <c:pt idx="154">
                  <c:v>0.67279859099999995</c:v>
                </c:pt>
                <c:pt idx="155">
                  <c:v>0.59206276000000002</c:v>
                </c:pt>
                <c:pt idx="156">
                  <c:v>0.65485729500000001</c:v>
                </c:pt>
                <c:pt idx="157">
                  <c:v>0.583092112</c:v>
                </c:pt>
                <c:pt idx="158">
                  <c:v>0.57412146399999997</c:v>
                </c:pt>
                <c:pt idx="159">
                  <c:v>0.60551873199999995</c:v>
                </c:pt>
                <c:pt idx="160">
                  <c:v>0.99574191499999998</c:v>
                </c:pt>
                <c:pt idx="161">
                  <c:v>0.16147166199999999</c:v>
                </c:pt>
                <c:pt idx="162">
                  <c:v>0.91949140799999995</c:v>
                </c:pt>
                <c:pt idx="163">
                  <c:v>0.19286892899999999</c:v>
                </c:pt>
                <c:pt idx="164">
                  <c:v>1.2155227879999999</c:v>
                </c:pt>
                <c:pt idx="165">
                  <c:v>0.54720952099999998</c:v>
                </c:pt>
                <c:pt idx="166">
                  <c:v>0.54720952099999998</c:v>
                </c:pt>
                <c:pt idx="167">
                  <c:v>0.59654808400000003</c:v>
                </c:pt>
                <c:pt idx="168">
                  <c:v>0.54272419699999996</c:v>
                </c:pt>
                <c:pt idx="169">
                  <c:v>0.60103340800000005</c:v>
                </c:pt>
                <c:pt idx="170">
                  <c:v>0.54272419699999996</c:v>
                </c:pt>
                <c:pt idx="171">
                  <c:v>0.60551873199999995</c:v>
                </c:pt>
                <c:pt idx="172">
                  <c:v>0.55169484499999999</c:v>
                </c:pt>
                <c:pt idx="173">
                  <c:v>0.56963614100000004</c:v>
                </c:pt>
                <c:pt idx="174">
                  <c:v>0.59654808400000003</c:v>
                </c:pt>
                <c:pt idx="175">
                  <c:v>0.60551873199999995</c:v>
                </c:pt>
                <c:pt idx="176">
                  <c:v>0.56515081700000003</c:v>
                </c:pt>
                <c:pt idx="177">
                  <c:v>0.53823887299999995</c:v>
                </c:pt>
                <c:pt idx="178">
                  <c:v>0.57860678799999998</c:v>
                </c:pt>
                <c:pt idx="179">
                  <c:v>0.60551873199999995</c:v>
                </c:pt>
                <c:pt idx="180">
                  <c:v>0.60551873199999995</c:v>
                </c:pt>
                <c:pt idx="181">
                  <c:v>0.583092112</c:v>
                </c:pt>
                <c:pt idx="182">
                  <c:v>0.81632895699999997</c:v>
                </c:pt>
                <c:pt idx="183">
                  <c:v>1.018168535</c:v>
                </c:pt>
                <c:pt idx="184">
                  <c:v>0.22875152100000001</c:v>
                </c:pt>
                <c:pt idx="185">
                  <c:v>1.009197887</c:v>
                </c:pt>
                <c:pt idx="186">
                  <c:v>0.43059109800000001</c:v>
                </c:pt>
                <c:pt idx="187">
                  <c:v>0.82081428099999998</c:v>
                </c:pt>
                <c:pt idx="188">
                  <c:v>0.381252535</c:v>
                </c:pt>
                <c:pt idx="189">
                  <c:v>0.84772622500000006</c:v>
                </c:pt>
                <c:pt idx="190">
                  <c:v>0.623460028</c:v>
                </c:pt>
                <c:pt idx="191">
                  <c:v>0.583092112</c:v>
                </c:pt>
                <c:pt idx="192">
                  <c:v>0.57412146399999997</c:v>
                </c:pt>
                <c:pt idx="193">
                  <c:v>0.56963614100000004</c:v>
                </c:pt>
                <c:pt idx="194">
                  <c:v>0.61897470399999999</c:v>
                </c:pt>
                <c:pt idx="195">
                  <c:v>0.60551873199999995</c:v>
                </c:pt>
                <c:pt idx="196">
                  <c:v>0.58757743600000001</c:v>
                </c:pt>
                <c:pt idx="197">
                  <c:v>0.56963614100000004</c:v>
                </c:pt>
                <c:pt idx="198">
                  <c:v>0.62794535200000001</c:v>
                </c:pt>
                <c:pt idx="199">
                  <c:v>0.57860678799999998</c:v>
                </c:pt>
                <c:pt idx="200">
                  <c:v>0.63243067600000002</c:v>
                </c:pt>
                <c:pt idx="201">
                  <c:v>0.59654808400000003</c:v>
                </c:pt>
                <c:pt idx="202">
                  <c:v>0.63691600000000004</c:v>
                </c:pt>
                <c:pt idx="203">
                  <c:v>0.59206276000000002</c:v>
                </c:pt>
                <c:pt idx="204">
                  <c:v>0.59206276000000002</c:v>
                </c:pt>
                <c:pt idx="205">
                  <c:v>0.64140132400000005</c:v>
                </c:pt>
                <c:pt idx="206">
                  <c:v>0.64588664799999995</c:v>
                </c:pt>
                <c:pt idx="207">
                  <c:v>1.1930961680000001</c:v>
                </c:pt>
                <c:pt idx="208">
                  <c:v>0</c:v>
                </c:pt>
                <c:pt idx="209">
                  <c:v>1.2065521400000001</c:v>
                </c:pt>
                <c:pt idx="210">
                  <c:v>0.21081022499999999</c:v>
                </c:pt>
                <c:pt idx="211">
                  <c:v>0.964344647</c:v>
                </c:pt>
                <c:pt idx="212">
                  <c:v>0.21978087299999999</c:v>
                </c:pt>
                <c:pt idx="213">
                  <c:v>0.93743270400000001</c:v>
                </c:pt>
                <c:pt idx="214">
                  <c:v>0.57860678799999998</c:v>
                </c:pt>
                <c:pt idx="215">
                  <c:v>0.63243067600000002</c:v>
                </c:pt>
                <c:pt idx="216">
                  <c:v>0.60551873199999995</c:v>
                </c:pt>
                <c:pt idx="217">
                  <c:v>0.64140132400000005</c:v>
                </c:pt>
                <c:pt idx="218">
                  <c:v>0.60103340800000005</c:v>
                </c:pt>
                <c:pt idx="219">
                  <c:v>0.60551873199999995</c:v>
                </c:pt>
                <c:pt idx="220">
                  <c:v>0.64140132400000005</c:v>
                </c:pt>
                <c:pt idx="221">
                  <c:v>0.65037197099999999</c:v>
                </c:pt>
                <c:pt idx="222">
                  <c:v>0.61000405599999996</c:v>
                </c:pt>
                <c:pt idx="223">
                  <c:v>0.61448937999999997</c:v>
                </c:pt>
                <c:pt idx="224">
                  <c:v>0.61897470399999999</c:v>
                </c:pt>
                <c:pt idx="225">
                  <c:v>0.65934261900000002</c:v>
                </c:pt>
                <c:pt idx="226">
                  <c:v>0.65934261900000002</c:v>
                </c:pt>
                <c:pt idx="227">
                  <c:v>0.81184363299999995</c:v>
                </c:pt>
                <c:pt idx="228">
                  <c:v>0.39470850699999999</c:v>
                </c:pt>
                <c:pt idx="229">
                  <c:v>0.798387662</c:v>
                </c:pt>
                <c:pt idx="230">
                  <c:v>0.40816447900000002</c:v>
                </c:pt>
                <c:pt idx="231">
                  <c:v>1.0226538590000001</c:v>
                </c:pt>
                <c:pt idx="232">
                  <c:v>0.75353442199999998</c:v>
                </c:pt>
                <c:pt idx="233">
                  <c:v>0.56515081700000003</c:v>
                </c:pt>
                <c:pt idx="234">
                  <c:v>0.556180169</c:v>
                </c:pt>
                <c:pt idx="235">
                  <c:v>0.583092112</c:v>
                </c:pt>
                <c:pt idx="236">
                  <c:v>0.60103340800000005</c:v>
                </c:pt>
                <c:pt idx="237">
                  <c:v>0.54720952099999998</c:v>
                </c:pt>
                <c:pt idx="238">
                  <c:v>0.556180169</c:v>
                </c:pt>
                <c:pt idx="239">
                  <c:v>0.54720952099999998</c:v>
                </c:pt>
                <c:pt idx="240">
                  <c:v>0.59654808400000003</c:v>
                </c:pt>
                <c:pt idx="241">
                  <c:v>0.57860678799999998</c:v>
                </c:pt>
                <c:pt idx="242">
                  <c:v>0.53375354900000005</c:v>
                </c:pt>
                <c:pt idx="243">
                  <c:v>0.54720952099999998</c:v>
                </c:pt>
                <c:pt idx="244">
                  <c:v>0.56515081700000003</c:v>
                </c:pt>
                <c:pt idx="245">
                  <c:v>0.53823887299999995</c:v>
                </c:pt>
                <c:pt idx="246">
                  <c:v>0.583092112</c:v>
                </c:pt>
                <c:pt idx="247">
                  <c:v>0.54272419699999996</c:v>
                </c:pt>
                <c:pt idx="248">
                  <c:v>0.60103340800000005</c:v>
                </c:pt>
                <c:pt idx="249">
                  <c:v>0.56066549300000001</c:v>
                </c:pt>
                <c:pt idx="250">
                  <c:v>0.56515081700000003</c:v>
                </c:pt>
                <c:pt idx="251">
                  <c:v>0.623460028</c:v>
                </c:pt>
                <c:pt idx="252">
                  <c:v>0.61897470399999999</c:v>
                </c:pt>
                <c:pt idx="253">
                  <c:v>0.80735830900000005</c:v>
                </c:pt>
                <c:pt idx="254">
                  <c:v>0.37676721099999999</c:v>
                </c:pt>
                <c:pt idx="255">
                  <c:v>0.81632895699999997</c:v>
                </c:pt>
                <c:pt idx="256">
                  <c:v>0.43059109800000001</c:v>
                </c:pt>
                <c:pt idx="257">
                  <c:v>0.65934261900000002</c:v>
                </c:pt>
                <c:pt idx="258">
                  <c:v>0.60551873199999995</c:v>
                </c:pt>
                <c:pt idx="259">
                  <c:v>1.10338969</c:v>
                </c:pt>
                <c:pt idx="260">
                  <c:v>0.23772216900000001</c:v>
                </c:pt>
                <c:pt idx="261">
                  <c:v>1.3590531539999999</c:v>
                </c:pt>
                <c:pt idx="262">
                  <c:v>0.242207493</c:v>
                </c:pt>
                <c:pt idx="263">
                  <c:v>1.10338969</c:v>
                </c:pt>
                <c:pt idx="264">
                  <c:v>0.23772216900000001</c:v>
                </c:pt>
                <c:pt idx="265">
                  <c:v>1.040595154</c:v>
                </c:pt>
                <c:pt idx="266">
                  <c:v>0.68625456299999998</c:v>
                </c:pt>
                <c:pt idx="267">
                  <c:v>0.66831326700000004</c:v>
                </c:pt>
                <c:pt idx="268">
                  <c:v>0.623460028</c:v>
                </c:pt>
                <c:pt idx="269">
                  <c:v>0.63243067600000002</c:v>
                </c:pt>
                <c:pt idx="270">
                  <c:v>0.67279859099999995</c:v>
                </c:pt>
                <c:pt idx="271">
                  <c:v>0.62794535200000001</c:v>
                </c:pt>
                <c:pt idx="272">
                  <c:v>0.67728391499999996</c:v>
                </c:pt>
                <c:pt idx="273">
                  <c:v>0.62794535200000001</c:v>
                </c:pt>
                <c:pt idx="274">
                  <c:v>0.67279859099999995</c:v>
                </c:pt>
                <c:pt idx="275">
                  <c:v>0.64588664799999995</c:v>
                </c:pt>
                <c:pt idx="276">
                  <c:v>1.1168456609999999</c:v>
                </c:pt>
                <c:pt idx="277">
                  <c:v>0.224266197</c:v>
                </c:pt>
                <c:pt idx="278">
                  <c:v>1.3545678299999999</c:v>
                </c:pt>
                <c:pt idx="279">
                  <c:v>0.63691600000000004</c:v>
                </c:pt>
                <c:pt idx="280">
                  <c:v>0.63243067600000002</c:v>
                </c:pt>
                <c:pt idx="281">
                  <c:v>0.68176923899999997</c:v>
                </c:pt>
                <c:pt idx="282">
                  <c:v>0.67728391499999996</c:v>
                </c:pt>
                <c:pt idx="283">
                  <c:v>0.61448937999999997</c:v>
                </c:pt>
                <c:pt idx="284">
                  <c:v>0.63243067600000002</c:v>
                </c:pt>
                <c:pt idx="285">
                  <c:v>0.65934261900000002</c:v>
                </c:pt>
                <c:pt idx="286">
                  <c:v>0.63243067600000002</c:v>
                </c:pt>
                <c:pt idx="287">
                  <c:v>0.65934261900000002</c:v>
                </c:pt>
                <c:pt idx="288">
                  <c:v>0.61000405599999996</c:v>
                </c:pt>
                <c:pt idx="289">
                  <c:v>0.66382794300000003</c:v>
                </c:pt>
                <c:pt idx="290">
                  <c:v>0.63243067600000002</c:v>
                </c:pt>
                <c:pt idx="291">
                  <c:v>0.63243067600000002</c:v>
                </c:pt>
                <c:pt idx="292">
                  <c:v>0.67279859099999995</c:v>
                </c:pt>
                <c:pt idx="293">
                  <c:v>0.68176923899999997</c:v>
                </c:pt>
                <c:pt idx="294">
                  <c:v>0.63243067600000002</c:v>
                </c:pt>
                <c:pt idx="295">
                  <c:v>1.25140538</c:v>
                </c:pt>
                <c:pt idx="296">
                  <c:v>0</c:v>
                </c:pt>
                <c:pt idx="297">
                  <c:v>1.3500825059999999</c:v>
                </c:pt>
                <c:pt idx="298">
                  <c:v>0.224266197</c:v>
                </c:pt>
                <c:pt idx="299">
                  <c:v>1.098904366</c:v>
                </c:pt>
                <c:pt idx="300">
                  <c:v>0.224266197</c:v>
                </c:pt>
                <c:pt idx="301">
                  <c:v>1.0585364500000001</c:v>
                </c:pt>
                <c:pt idx="302">
                  <c:v>0.47992966199999998</c:v>
                </c:pt>
                <c:pt idx="303">
                  <c:v>0.92397673199999997</c:v>
                </c:pt>
                <c:pt idx="304">
                  <c:v>0.67279859099999995</c:v>
                </c:pt>
                <c:pt idx="305">
                  <c:v>0.68625456299999998</c:v>
                </c:pt>
                <c:pt idx="306">
                  <c:v>0.67279859099999995</c:v>
                </c:pt>
                <c:pt idx="307">
                  <c:v>0.73559312600000004</c:v>
                </c:pt>
                <c:pt idx="308">
                  <c:v>0.71765183099999996</c:v>
                </c:pt>
                <c:pt idx="309">
                  <c:v>0.70419585900000004</c:v>
                </c:pt>
                <c:pt idx="310">
                  <c:v>0.67728391499999996</c:v>
                </c:pt>
                <c:pt idx="311">
                  <c:v>0.73110780200000003</c:v>
                </c:pt>
                <c:pt idx="312">
                  <c:v>0.66382794300000003</c:v>
                </c:pt>
                <c:pt idx="313">
                  <c:v>0.71316650699999995</c:v>
                </c:pt>
                <c:pt idx="314">
                  <c:v>1.368023802</c:v>
                </c:pt>
                <c:pt idx="315">
                  <c:v>0.65485729500000001</c:v>
                </c:pt>
                <c:pt idx="316">
                  <c:v>0.65934261900000002</c:v>
                </c:pt>
                <c:pt idx="317">
                  <c:v>0.71316650699999995</c:v>
                </c:pt>
                <c:pt idx="318">
                  <c:v>0.72213715499999998</c:v>
                </c:pt>
                <c:pt idx="319">
                  <c:v>0.65037197099999999</c:v>
                </c:pt>
                <c:pt idx="320">
                  <c:v>0.66831326700000004</c:v>
                </c:pt>
                <c:pt idx="321">
                  <c:v>0.65934261900000002</c:v>
                </c:pt>
                <c:pt idx="322">
                  <c:v>0.70868118300000005</c:v>
                </c:pt>
                <c:pt idx="323">
                  <c:v>0.70868118300000005</c:v>
                </c:pt>
                <c:pt idx="324">
                  <c:v>0.65485729500000001</c:v>
                </c:pt>
                <c:pt idx="325">
                  <c:v>0.65485729500000001</c:v>
                </c:pt>
                <c:pt idx="326">
                  <c:v>0.690739887</c:v>
                </c:pt>
                <c:pt idx="327">
                  <c:v>0.65934261900000002</c:v>
                </c:pt>
                <c:pt idx="328">
                  <c:v>0.68625456299999998</c:v>
                </c:pt>
                <c:pt idx="329">
                  <c:v>0.66831326700000004</c:v>
                </c:pt>
                <c:pt idx="330">
                  <c:v>0.72213715499999998</c:v>
                </c:pt>
                <c:pt idx="331">
                  <c:v>0.65934261900000002</c:v>
                </c:pt>
                <c:pt idx="332">
                  <c:v>0.93294737999999999</c:v>
                </c:pt>
                <c:pt idx="333">
                  <c:v>0.52029757700000001</c:v>
                </c:pt>
                <c:pt idx="334">
                  <c:v>1.009197887</c:v>
                </c:pt>
                <c:pt idx="335">
                  <c:v>0.45750304200000003</c:v>
                </c:pt>
                <c:pt idx="336">
                  <c:v>1.1975814920000001</c:v>
                </c:pt>
                <c:pt idx="337">
                  <c:v>0.99125659099999996</c:v>
                </c:pt>
                <c:pt idx="338">
                  <c:v>0.78044636599999995</c:v>
                </c:pt>
                <c:pt idx="339">
                  <c:v>0.70868118300000005</c:v>
                </c:pt>
                <c:pt idx="340">
                  <c:v>0.69971053500000002</c:v>
                </c:pt>
                <c:pt idx="341">
                  <c:v>0.74904909799999997</c:v>
                </c:pt>
                <c:pt idx="342">
                  <c:v>0.68625456299999998</c:v>
                </c:pt>
                <c:pt idx="343">
                  <c:v>0.74904909799999997</c:v>
                </c:pt>
                <c:pt idx="344">
                  <c:v>0.69971053500000002</c:v>
                </c:pt>
                <c:pt idx="345">
                  <c:v>0.74904909799999997</c:v>
                </c:pt>
                <c:pt idx="346">
                  <c:v>0.70868118300000005</c:v>
                </c:pt>
                <c:pt idx="347">
                  <c:v>0.690739887</c:v>
                </c:pt>
                <c:pt idx="348">
                  <c:v>0.74456377399999996</c:v>
                </c:pt>
                <c:pt idx="349">
                  <c:v>0.73110780200000003</c:v>
                </c:pt>
                <c:pt idx="350">
                  <c:v>0.67728391499999996</c:v>
                </c:pt>
                <c:pt idx="351">
                  <c:v>0.87463816900000002</c:v>
                </c:pt>
                <c:pt idx="352">
                  <c:v>0.47544433800000002</c:v>
                </c:pt>
                <c:pt idx="353">
                  <c:v>0.70419585900000004</c:v>
                </c:pt>
                <c:pt idx="354">
                  <c:v>0.690739887</c:v>
                </c:pt>
                <c:pt idx="355">
                  <c:v>1.0719924219999999</c:v>
                </c:pt>
                <c:pt idx="356">
                  <c:v>0.215295549</c:v>
                </c:pt>
                <c:pt idx="357">
                  <c:v>1.3097145910000001</c:v>
                </c:pt>
                <c:pt idx="358">
                  <c:v>0.242207493</c:v>
                </c:pt>
                <c:pt idx="359">
                  <c:v>1.1078750129999999</c:v>
                </c:pt>
                <c:pt idx="360">
                  <c:v>0.22875152100000001</c:v>
                </c:pt>
                <c:pt idx="361">
                  <c:v>1.139272281</c:v>
                </c:pt>
                <c:pt idx="362">
                  <c:v>0.43956174599999998</c:v>
                </c:pt>
                <c:pt idx="363">
                  <c:v>0.94191802800000002</c:v>
                </c:pt>
                <c:pt idx="364">
                  <c:v>0.72662247800000002</c:v>
                </c:pt>
                <c:pt idx="365">
                  <c:v>0.68625456299999998</c:v>
                </c:pt>
                <c:pt idx="366">
                  <c:v>0.690739887</c:v>
                </c:pt>
                <c:pt idx="367">
                  <c:v>0.69971053500000002</c:v>
                </c:pt>
                <c:pt idx="368">
                  <c:v>0.75353442199999998</c:v>
                </c:pt>
                <c:pt idx="369">
                  <c:v>0.74456377399999996</c:v>
                </c:pt>
                <c:pt idx="370">
                  <c:v>0.69971053500000002</c:v>
                </c:pt>
                <c:pt idx="371">
                  <c:v>0.67279859099999995</c:v>
                </c:pt>
                <c:pt idx="372">
                  <c:v>0.72662247800000002</c:v>
                </c:pt>
                <c:pt idx="373">
                  <c:v>0.66831326700000004</c:v>
                </c:pt>
                <c:pt idx="374">
                  <c:v>0.71765183099999996</c:v>
                </c:pt>
                <c:pt idx="375">
                  <c:v>0.66831326700000004</c:v>
                </c:pt>
                <c:pt idx="376">
                  <c:v>0.71765183099999996</c:v>
                </c:pt>
                <c:pt idx="377">
                  <c:v>0.84324090100000004</c:v>
                </c:pt>
                <c:pt idx="378">
                  <c:v>0.50684160499999997</c:v>
                </c:pt>
                <c:pt idx="379">
                  <c:v>0.73559312600000004</c:v>
                </c:pt>
                <c:pt idx="380">
                  <c:v>0.72213715499999998</c:v>
                </c:pt>
                <c:pt idx="381">
                  <c:v>1.1213309849999999</c:v>
                </c:pt>
                <c:pt idx="382">
                  <c:v>0.233236845</c:v>
                </c:pt>
                <c:pt idx="383">
                  <c:v>0.72662247800000002</c:v>
                </c:pt>
                <c:pt idx="384">
                  <c:v>0.68176923899999997</c:v>
                </c:pt>
                <c:pt idx="385">
                  <c:v>1.372509126</c:v>
                </c:pt>
                <c:pt idx="386">
                  <c:v>0.224266197</c:v>
                </c:pt>
                <c:pt idx="387">
                  <c:v>1.130301633</c:v>
                </c:pt>
                <c:pt idx="388">
                  <c:v>0.43507642200000002</c:v>
                </c:pt>
                <c:pt idx="389">
                  <c:v>0.93743270400000001</c:v>
                </c:pt>
                <c:pt idx="390">
                  <c:v>0.71316650699999995</c:v>
                </c:pt>
                <c:pt idx="391">
                  <c:v>0.67728391499999996</c:v>
                </c:pt>
                <c:pt idx="392">
                  <c:v>0.68176923899999997</c:v>
                </c:pt>
                <c:pt idx="393">
                  <c:v>0.68625456299999998</c:v>
                </c:pt>
                <c:pt idx="394">
                  <c:v>0.75353442199999998</c:v>
                </c:pt>
                <c:pt idx="395">
                  <c:v>0.77147571800000003</c:v>
                </c:pt>
                <c:pt idx="396">
                  <c:v>0.71765183099999996</c:v>
                </c:pt>
                <c:pt idx="397">
                  <c:v>0.72213715499999998</c:v>
                </c:pt>
                <c:pt idx="398">
                  <c:v>0.76250507000000001</c:v>
                </c:pt>
                <c:pt idx="399">
                  <c:v>0.69522521100000001</c:v>
                </c:pt>
                <c:pt idx="400">
                  <c:v>0.74456377399999996</c:v>
                </c:pt>
                <c:pt idx="401">
                  <c:v>0.70868118300000005</c:v>
                </c:pt>
                <c:pt idx="402">
                  <c:v>0.72662247800000002</c:v>
                </c:pt>
                <c:pt idx="403">
                  <c:v>0.88809413999999998</c:v>
                </c:pt>
                <c:pt idx="404">
                  <c:v>0.48441498599999999</c:v>
                </c:pt>
                <c:pt idx="405">
                  <c:v>0.94191802800000002</c:v>
                </c:pt>
                <c:pt idx="406">
                  <c:v>0.47544433800000002</c:v>
                </c:pt>
                <c:pt idx="407">
                  <c:v>0.65037197099999999</c:v>
                </c:pt>
                <c:pt idx="408">
                  <c:v>0.65037197099999999</c:v>
                </c:pt>
                <c:pt idx="409">
                  <c:v>1.3141999150000001</c:v>
                </c:pt>
                <c:pt idx="410">
                  <c:v>0</c:v>
                </c:pt>
                <c:pt idx="411">
                  <c:v>1.2962586190000001</c:v>
                </c:pt>
                <c:pt idx="412">
                  <c:v>0.623460028</c:v>
                </c:pt>
                <c:pt idx="413">
                  <c:v>0.65485729500000001</c:v>
                </c:pt>
                <c:pt idx="414">
                  <c:v>0.61897470399999999</c:v>
                </c:pt>
                <c:pt idx="415">
                  <c:v>0.66382794300000003</c:v>
                </c:pt>
                <c:pt idx="416">
                  <c:v>0.61448937999999997</c:v>
                </c:pt>
                <c:pt idx="417">
                  <c:v>0.65485729500000001</c:v>
                </c:pt>
                <c:pt idx="418">
                  <c:v>0.60103340800000005</c:v>
                </c:pt>
                <c:pt idx="419">
                  <c:v>0.62794535200000001</c:v>
                </c:pt>
                <c:pt idx="420">
                  <c:v>0.67279859099999995</c:v>
                </c:pt>
                <c:pt idx="421">
                  <c:v>0.66831326700000004</c:v>
                </c:pt>
                <c:pt idx="422">
                  <c:v>0.63243067600000002</c:v>
                </c:pt>
                <c:pt idx="423">
                  <c:v>0.63691600000000004</c:v>
                </c:pt>
                <c:pt idx="424">
                  <c:v>0.69522521100000001</c:v>
                </c:pt>
                <c:pt idx="425">
                  <c:v>0.65485729500000001</c:v>
                </c:pt>
                <c:pt idx="426">
                  <c:v>0.690739887</c:v>
                </c:pt>
                <c:pt idx="427">
                  <c:v>0.67279859099999995</c:v>
                </c:pt>
                <c:pt idx="428">
                  <c:v>0.70868118300000005</c:v>
                </c:pt>
                <c:pt idx="429">
                  <c:v>0.84324090100000004</c:v>
                </c:pt>
                <c:pt idx="430">
                  <c:v>0.43956174599999998</c:v>
                </c:pt>
                <c:pt idx="431">
                  <c:v>0.92846205599999998</c:v>
                </c:pt>
                <c:pt idx="432">
                  <c:v>1.0764777459999999</c:v>
                </c:pt>
                <c:pt idx="433">
                  <c:v>0.399193831</c:v>
                </c:pt>
                <c:pt idx="434">
                  <c:v>0.86118219699999998</c:v>
                </c:pt>
                <c:pt idx="435">
                  <c:v>0.42610577399999999</c:v>
                </c:pt>
                <c:pt idx="436">
                  <c:v>0.91500608400000005</c:v>
                </c:pt>
                <c:pt idx="437">
                  <c:v>0.62794535200000001</c:v>
                </c:pt>
                <c:pt idx="438">
                  <c:v>0.63243067600000002</c:v>
                </c:pt>
                <c:pt idx="439">
                  <c:v>0.68625456299999998</c:v>
                </c:pt>
                <c:pt idx="440">
                  <c:v>0.65037197099999999</c:v>
                </c:pt>
                <c:pt idx="441">
                  <c:v>0.68625456299999998</c:v>
                </c:pt>
                <c:pt idx="442">
                  <c:v>0.64588664799999995</c:v>
                </c:pt>
                <c:pt idx="443">
                  <c:v>0.69522521100000001</c:v>
                </c:pt>
                <c:pt idx="444">
                  <c:v>0.64588664799999995</c:v>
                </c:pt>
                <c:pt idx="445">
                  <c:v>0.623460028</c:v>
                </c:pt>
                <c:pt idx="446">
                  <c:v>0.67279859099999995</c:v>
                </c:pt>
                <c:pt idx="447">
                  <c:v>0.65037197099999999</c:v>
                </c:pt>
                <c:pt idx="448">
                  <c:v>0.81632895699999997</c:v>
                </c:pt>
                <c:pt idx="449">
                  <c:v>0.39470850699999999</c:v>
                </c:pt>
                <c:pt idx="450">
                  <c:v>1.03610983</c:v>
                </c:pt>
                <c:pt idx="451">
                  <c:v>0.81632895699999997</c:v>
                </c:pt>
                <c:pt idx="452">
                  <c:v>0.448532394</c:v>
                </c:pt>
                <c:pt idx="453">
                  <c:v>0.74007845000000005</c:v>
                </c:pt>
                <c:pt idx="454">
                  <c:v>0.64140132400000005</c:v>
                </c:pt>
                <c:pt idx="455">
                  <c:v>0.60103340800000005</c:v>
                </c:pt>
                <c:pt idx="456">
                  <c:v>0.64140132400000005</c:v>
                </c:pt>
                <c:pt idx="457">
                  <c:v>0.60551873199999995</c:v>
                </c:pt>
                <c:pt idx="458">
                  <c:v>0.65037197099999999</c:v>
                </c:pt>
                <c:pt idx="459">
                  <c:v>0.57412146399999997</c:v>
                </c:pt>
                <c:pt idx="460">
                  <c:v>0.57412146399999997</c:v>
                </c:pt>
                <c:pt idx="461">
                  <c:v>0.60551873199999995</c:v>
                </c:pt>
                <c:pt idx="462">
                  <c:v>0.623460028</c:v>
                </c:pt>
                <c:pt idx="463">
                  <c:v>0.56515081700000003</c:v>
                </c:pt>
                <c:pt idx="464">
                  <c:v>0.56066549300000001</c:v>
                </c:pt>
                <c:pt idx="465">
                  <c:v>0.54272419699999996</c:v>
                </c:pt>
                <c:pt idx="466">
                  <c:v>0.60551873199999995</c:v>
                </c:pt>
                <c:pt idx="467">
                  <c:v>1.018168535</c:v>
                </c:pt>
                <c:pt idx="468">
                  <c:v>0.16147166199999999</c:v>
                </c:pt>
                <c:pt idx="469">
                  <c:v>0.95985932299999999</c:v>
                </c:pt>
                <c:pt idx="470">
                  <c:v>0.21081022499999999</c:v>
                </c:pt>
                <c:pt idx="471">
                  <c:v>1.2020668160000001</c:v>
                </c:pt>
                <c:pt idx="472">
                  <c:v>0</c:v>
                </c:pt>
                <c:pt idx="473">
                  <c:v>1.233464084</c:v>
                </c:pt>
                <c:pt idx="474">
                  <c:v>0.215295549</c:v>
                </c:pt>
                <c:pt idx="475">
                  <c:v>1.0226538590000001</c:v>
                </c:pt>
                <c:pt idx="476">
                  <c:v>0.65934261900000002</c:v>
                </c:pt>
                <c:pt idx="477">
                  <c:v>0.66382794300000003</c:v>
                </c:pt>
                <c:pt idx="478">
                  <c:v>0.61000405599999996</c:v>
                </c:pt>
                <c:pt idx="479">
                  <c:v>0.61448937999999997</c:v>
                </c:pt>
                <c:pt idx="480">
                  <c:v>0.58757743600000001</c:v>
                </c:pt>
                <c:pt idx="481">
                  <c:v>0.61448937999999997</c:v>
                </c:pt>
                <c:pt idx="482">
                  <c:v>0.62794535200000001</c:v>
                </c:pt>
                <c:pt idx="483">
                  <c:v>0.56515081700000003</c:v>
                </c:pt>
                <c:pt idx="484">
                  <c:v>0.55169484499999999</c:v>
                </c:pt>
                <c:pt idx="485">
                  <c:v>0.61897470399999999</c:v>
                </c:pt>
                <c:pt idx="486">
                  <c:v>0.57860678799999998</c:v>
                </c:pt>
                <c:pt idx="487">
                  <c:v>0.60103340800000005</c:v>
                </c:pt>
                <c:pt idx="488">
                  <c:v>1.1930961680000001</c:v>
                </c:pt>
                <c:pt idx="489">
                  <c:v>0</c:v>
                </c:pt>
                <c:pt idx="490">
                  <c:v>1.134786957</c:v>
                </c:pt>
                <c:pt idx="491">
                  <c:v>0.224266197</c:v>
                </c:pt>
                <c:pt idx="492">
                  <c:v>0.95537399899999997</c:v>
                </c:pt>
                <c:pt idx="493">
                  <c:v>0.21978087299999999</c:v>
                </c:pt>
                <c:pt idx="494">
                  <c:v>0.88360881599999996</c:v>
                </c:pt>
                <c:pt idx="495">
                  <c:v>0.41713512699999999</c:v>
                </c:pt>
                <c:pt idx="496">
                  <c:v>0.74904909799999997</c:v>
                </c:pt>
                <c:pt idx="497">
                  <c:v>0.59206276000000002</c:v>
                </c:pt>
                <c:pt idx="498">
                  <c:v>0.57860678799999998</c:v>
                </c:pt>
                <c:pt idx="499">
                  <c:v>0.60551873199999995</c:v>
                </c:pt>
                <c:pt idx="500">
                  <c:v>0.59206276000000002</c:v>
                </c:pt>
                <c:pt idx="501">
                  <c:v>0.59654808400000003</c:v>
                </c:pt>
                <c:pt idx="502">
                  <c:v>0.64140132400000005</c:v>
                </c:pt>
                <c:pt idx="503">
                  <c:v>0.66382794300000003</c:v>
                </c:pt>
                <c:pt idx="504">
                  <c:v>0.61000405599999996</c:v>
                </c:pt>
                <c:pt idx="505">
                  <c:v>0.64588664799999995</c:v>
                </c:pt>
                <c:pt idx="506">
                  <c:v>0.64140132400000005</c:v>
                </c:pt>
                <c:pt idx="507">
                  <c:v>0.69522521100000001</c:v>
                </c:pt>
                <c:pt idx="508">
                  <c:v>0.68176923899999997</c:v>
                </c:pt>
                <c:pt idx="509">
                  <c:v>0.64588664799999995</c:v>
                </c:pt>
                <c:pt idx="510">
                  <c:v>0.63691600000000004</c:v>
                </c:pt>
                <c:pt idx="511">
                  <c:v>0.68625456299999998</c:v>
                </c:pt>
                <c:pt idx="512">
                  <c:v>0.65485729500000001</c:v>
                </c:pt>
                <c:pt idx="513">
                  <c:v>0.68176923899999997</c:v>
                </c:pt>
                <c:pt idx="514">
                  <c:v>0.60551873199999995</c:v>
                </c:pt>
                <c:pt idx="515">
                  <c:v>0.64140132400000005</c:v>
                </c:pt>
                <c:pt idx="516">
                  <c:v>0.59654808400000003</c:v>
                </c:pt>
                <c:pt idx="517">
                  <c:v>0.79390233799999999</c:v>
                </c:pt>
                <c:pt idx="518">
                  <c:v>0.41713512699999999</c:v>
                </c:pt>
                <c:pt idx="519">
                  <c:v>0.84324090100000004</c:v>
                </c:pt>
                <c:pt idx="520">
                  <c:v>0.95088867600000004</c:v>
                </c:pt>
                <c:pt idx="521">
                  <c:v>0.39470850699999999</c:v>
                </c:pt>
                <c:pt idx="522">
                  <c:v>0.82529960499999999</c:v>
                </c:pt>
                <c:pt idx="523">
                  <c:v>0.43507642200000002</c:v>
                </c:pt>
                <c:pt idx="524">
                  <c:v>0.76699039400000002</c:v>
                </c:pt>
                <c:pt idx="525">
                  <c:v>0.57412146399999997</c:v>
                </c:pt>
                <c:pt idx="526">
                  <c:v>0.61000405599999996</c:v>
                </c:pt>
                <c:pt idx="527">
                  <c:v>0.57412146399999997</c:v>
                </c:pt>
                <c:pt idx="528">
                  <c:v>0.61448937999999997</c:v>
                </c:pt>
                <c:pt idx="529">
                  <c:v>0.57860678799999998</c:v>
                </c:pt>
                <c:pt idx="530">
                  <c:v>0.623460028</c:v>
                </c:pt>
                <c:pt idx="531">
                  <c:v>0.59206276000000002</c:v>
                </c:pt>
                <c:pt idx="532">
                  <c:v>0.56515081700000003</c:v>
                </c:pt>
                <c:pt idx="533">
                  <c:v>0.61448937999999997</c:v>
                </c:pt>
                <c:pt idx="534">
                  <c:v>0.84324090100000004</c:v>
                </c:pt>
                <c:pt idx="535">
                  <c:v>0.36779656300000002</c:v>
                </c:pt>
                <c:pt idx="536">
                  <c:v>0.583092112</c:v>
                </c:pt>
                <c:pt idx="537">
                  <c:v>0.59206276000000002</c:v>
                </c:pt>
                <c:pt idx="538">
                  <c:v>1.0675070980000001</c:v>
                </c:pt>
                <c:pt idx="539">
                  <c:v>0.224266197</c:v>
                </c:pt>
                <c:pt idx="540">
                  <c:v>0.98677126699999995</c:v>
                </c:pt>
                <c:pt idx="541">
                  <c:v>0.21978087299999999</c:v>
                </c:pt>
                <c:pt idx="542">
                  <c:v>1.242434732</c:v>
                </c:pt>
                <c:pt idx="543">
                  <c:v>0.63691600000000004</c:v>
                </c:pt>
                <c:pt idx="544">
                  <c:v>0.59654808400000003</c:v>
                </c:pt>
                <c:pt idx="545">
                  <c:v>0.64140132400000005</c:v>
                </c:pt>
                <c:pt idx="546">
                  <c:v>0.60103340800000005</c:v>
                </c:pt>
                <c:pt idx="547">
                  <c:v>0.59206276000000002</c:v>
                </c:pt>
                <c:pt idx="548">
                  <c:v>0.61000405599999996</c:v>
                </c:pt>
                <c:pt idx="549">
                  <c:v>0.62794535200000001</c:v>
                </c:pt>
                <c:pt idx="550">
                  <c:v>0.57412146399999997</c:v>
                </c:pt>
                <c:pt idx="551">
                  <c:v>0.57860678799999998</c:v>
                </c:pt>
                <c:pt idx="552">
                  <c:v>0.61448937999999997</c:v>
                </c:pt>
                <c:pt idx="553">
                  <c:v>0.58757743600000001</c:v>
                </c:pt>
                <c:pt idx="554">
                  <c:v>0.61000405599999996</c:v>
                </c:pt>
                <c:pt idx="555">
                  <c:v>0.60103340800000005</c:v>
                </c:pt>
                <c:pt idx="556">
                  <c:v>0.61448937999999997</c:v>
                </c:pt>
                <c:pt idx="557">
                  <c:v>0.56963614100000004</c:v>
                </c:pt>
                <c:pt idx="558">
                  <c:v>0.59206276000000002</c:v>
                </c:pt>
                <c:pt idx="559">
                  <c:v>0.63243067600000002</c:v>
                </c:pt>
                <c:pt idx="560">
                  <c:v>0.623460028</c:v>
                </c:pt>
                <c:pt idx="561">
                  <c:v>1.1886108440000001</c:v>
                </c:pt>
                <c:pt idx="562">
                  <c:v>0.59206276000000002</c:v>
                </c:pt>
                <c:pt idx="563">
                  <c:v>0.64588664799999995</c:v>
                </c:pt>
                <c:pt idx="564">
                  <c:v>0.64588664799999995</c:v>
                </c:pt>
                <c:pt idx="565">
                  <c:v>0.60551873199999995</c:v>
                </c:pt>
                <c:pt idx="566">
                  <c:v>0.61448937999999997</c:v>
                </c:pt>
                <c:pt idx="567">
                  <c:v>0.65934261900000002</c:v>
                </c:pt>
                <c:pt idx="568">
                  <c:v>0.61000405599999996</c:v>
                </c:pt>
                <c:pt idx="569">
                  <c:v>0.67279859099999995</c:v>
                </c:pt>
                <c:pt idx="570">
                  <c:v>0.61448937999999997</c:v>
                </c:pt>
                <c:pt idx="571">
                  <c:v>0.67279859099999995</c:v>
                </c:pt>
                <c:pt idx="572">
                  <c:v>0.61897470399999999</c:v>
                </c:pt>
                <c:pt idx="573">
                  <c:v>0.62794535200000001</c:v>
                </c:pt>
                <c:pt idx="574">
                  <c:v>0.66831326700000004</c:v>
                </c:pt>
                <c:pt idx="575">
                  <c:v>0.67728391499999996</c:v>
                </c:pt>
                <c:pt idx="576">
                  <c:v>0.623460028</c:v>
                </c:pt>
                <c:pt idx="577">
                  <c:v>0.63691600000000004</c:v>
                </c:pt>
                <c:pt idx="578">
                  <c:v>1.3366265340000001</c:v>
                </c:pt>
                <c:pt idx="579">
                  <c:v>0.215295549</c:v>
                </c:pt>
                <c:pt idx="580">
                  <c:v>0.47544433800000002</c:v>
                </c:pt>
                <c:pt idx="581">
                  <c:v>1.287287971</c:v>
                </c:pt>
                <c:pt idx="582">
                  <c:v>0.70868118300000005</c:v>
                </c:pt>
                <c:pt idx="583">
                  <c:v>0.64588664799999995</c:v>
                </c:pt>
                <c:pt idx="584">
                  <c:v>0.69522521100000001</c:v>
                </c:pt>
                <c:pt idx="585">
                  <c:v>0.65037197099999999</c:v>
                </c:pt>
                <c:pt idx="586">
                  <c:v>0.68625456299999998</c:v>
                </c:pt>
                <c:pt idx="587">
                  <c:v>0.64140132400000005</c:v>
                </c:pt>
                <c:pt idx="588">
                  <c:v>0.61897470399999999</c:v>
                </c:pt>
                <c:pt idx="589">
                  <c:v>0.65934261900000002</c:v>
                </c:pt>
                <c:pt idx="590">
                  <c:v>0.68176923899999997</c:v>
                </c:pt>
                <c:pt idx="591">
                  <c:v>0.61448937999999997</c:v>
                </c:pt>
                <c:pt idx="592">
                  <c:v>0.62794535200000001</c:v>
                </c:pt>
                <c:pt idx="593">
                  <c:v>0.61448937999999997</c:v>
                </c:pt>
                <c:pt idx="594">
                  <c:v>0.67279859099999995</c:v>
                </c:pt>
                <c:pt idx="595">
                  <c:v>0.66382794300000003</c:v>
                </c:pt>
                <c:pt idx="596">
                  <c:v>0.86118219699999998</c:v>
                </c:pt>
                <c:pt idx="597">
                  <c:v>0.38573785900000002</c:v>
                </c:pt>
                <c:pt idx="598">
                  <c:v>0.85221154899999996</c:v>
                </c:pt>
                <c:pt idx="599">
                  <c:v>0.41713512699999999</c:v>
                </c:pt>
                <c:pt idx="600">
                  <c:v>1.1213309849999999</c:v>
                </c:pt>
                <c:pt idx="601">
                  <c:v>0.156986338</c:v>
                </c:pt>
                <c:pt idx="602">
                  <c:v>0.65485729500000001</c:v>
                </c:pt>
                <c:pt idx="603">
                  <c:v>0.61448937999999997</c:v>
                </c:pt>
                <c:pt idx="604">
                  <c:v>0.623460028</c:v>
                </c:pt>
                <c:pt idx="605">
                  <c:v>0.897064788</c:v>
                </c:pt>
                <c:pt idx="606">
                  <c:v>1.1123603369999999</c:v>
                </c:pt>
                <c:pt idx="607">
                  <c:v>0.215295549</c:v>
                </c:pt>
                <c:pt idx="608">
                  <c:v>1.0809630699999999</c:v>
                </c:pt>
                <c:pt idx="609">
                  <c:v>0.448532394</c:v>
                </c:pt>
                <c:pt idx="610">
                  <c:v>0.93743270400000001</c:v>
                </c:pt>
                <c:pt idx="611">
                  <c:v>0.64140132400000005</c:v>
                </c:pt>
                <c:pt idx="612">
                  <c:v>0.65485729500000001</c:v>
                </c:pt>
                <c:pt idx="613">
                  <c:v>0.70868118300000005</c:v>
                </c:pt>
                <c:pt idx="614">
                  <c:v>0.66831326700000004</c:v>
                </c:pt>
                <c:pt idx="615">
                  <c:v>0.70868118300000005</c:v>
                </c:pt>
                <c:pt idx="616">
                  <c:v>0.66831326700000004</c:v>
                </c:pt>
                <c:pt idx="617">
                  <c:v>1.157213577</c:v>
                </c:pt>
                <c:pt idx="618">
                  <c:v>0.206324901</c:v>
                </c:pt>
                <c:pt idx="619">
                  <c:v>0.65037197099999999</c:v>
                </c:pt>
                <c:pt idx="620">
                  <c:v>1.4039063940000001</c:v>
                </c:pt>
                <c:pt idx="621">
                  <c:v>0.66831326700000004</c:v>
                </c:pt>
                <c:pt idx="622">
                  <c:v>0.65037197099999999</c:v>
                </c:pt>
                <c:pt idx="623">
                  <c:v>0.65485729500000001</c:v>
                </c:pt>
                <c:pt idx="624">
                  <c:v>0.69971053500000002</c:v>
                </c:pt>
                <c:pt idx="625">
                  <c:v>0.690739887</c:v>
                </c:pt>
                <c:pt idx="626">
                  <c:v>0.64588664799999995</c:v>
                </c:pt>
                <c:pt idx="627">
                  <c:v>0.64140132400000005</c:v>
                </c:pt>
                <c:pt idx="628">
                  <c:v>0.690739887</c:v>
                </c:pt>
                <c:pt idx="629">
                  <c:v>0.61897470399999999</c:v>
                </c:pt>
                <c:pt idx="630">
                  <c:v>0.897064788</c:v>
                </c:pt>
                <c:pt idx="631">
                  <c:v>0.40367915500000001</c:v>
                </c:pt>
                <c:pt idx="632">
                  <c:v>0.89257946399999999</c:v>
                </c:pt>
                <c:pt idx="633">
                  <c:v>0.41264980299999998</c:v>
                </c:pt>
                <c:pt idx="634">
                  <c:v>1.1123603369999999</c:v>
                </c:pt>
                <c:pt idx="635">
                  <c:v>0.233236845</c:v>
                </c:pt>
                <c:pt idx="636">
                  <c:v>1.1886108440000001</c:v>
                </c:pt>
                <c:pt idx="637">
                  <c:v>0.20183957699999999</c:v>
                </c:pt>
                <c:pt idx="638">
                  <c:v>1.37699445</c:v>
                </c:pt>
                <c:pt idx="639">
                  <c:v>0.233236845</c:v>
                </c:pt>
                <c:pt idx="640">
                  <c:v>1.255890704</c:v>
                </c:pt>
                <c:pt idx="641">
                  <c:v>0.24669281700000001</c:v>
                </c:pt>
                <c:pt idx="642">
                  <c:v>0.45750304200000003</c:v>
                </c:pt>
                <c:pt idx="643">
                  <c:v>1.2244934359999999</c:v>
                </c:pt>
                <c:pt idx="644">
                  <c:v>0.95985932299999999</c:v>
                </c:pt>
                <c:pt idx="645">
                  <c:v>0.51132692899999999</c:v>
                </c:pt>
                <c:pt idx="646">
                  <c:v>0.93743270400000001</c:v>
                </c:pt>
                <c:pt idx="647">
                  <c:v>0.75801974599999999</c:v>
                </c:pt>
                <c:pt idx="648">
                  <c:v>0.68625456299999998</c:v>
                </c:pt>
                <c:pt idx="649">
                  <c:v>0.95537399899999997</c:v>
                </c:pt>
                <c:pt idx="650">
                  <c:v>0.47544433800000002</c:v>
                </c:pt>
                <c:pt idx="651">
                  <c:v>1.2289787599999999</c:v>
                </c:pt>
                <c:pt idx="652">
                  <c:v>0.865667521</c:v>
                </c:pt>
                <c:pt idx="653">
                  <c:v>0.41713512699999999</c:v>
                </c:pt>
                <c:pt idx="654">
                  <c:v>0.94191802800000002</c:v>
                </c:pt>
                <c:pt idx="655">
                  <c:v>0.69971053500000002</c:v>
                </c:pt>
                <c:pt idx="656">
                  <c:v>0.64588664799999995</c:v>
                </c:pt>
                <c:pt idx="657">
                  <c:v>0.64588664799999995</c:v>
                </c:pt>
                <c:pt idx="658">
                  <c:v>0.68625456299999998</c:v>
                </c:pt>
                <c:pt idx="659">
                  <c:v>0.64588664799999995</c:v>
                </c:pt>
                <c:pt idx="660">
                  <c:v>0.68625456299999998</c:v>
                </c:pt>
                <c:pt idx="661">
                  <c:v>0.65485729500000001</c:v>
                </c:pt>
                <c:pt idx="662">
                  <c:v>0.70419585900000004</c:v>
                </c:pt>
                <c:pt idx="663">
                  <c:v>0.67279859099999995</c:v>
                </c:pt>
                <c:pt idx="664">
                  <c:v>0.68625456299999998</c:v>
                </c:pt>
                <c:pt idx="665">
                  <c:v>0.74007845000000005</c:v>
                </c:pt>
                <c:pt idx="666">
                  <c:v>0.75353442199999998</c:v>
                </c:pt>
                <c:pt idx="667">
                  <c:v>0.69522521100000001</c:v>
                </c:pt>
                <c:pt idx="668">
                  <c:v>1.152728253</c:v>
                </c:pt>
                <c:pt idx="669">
                  <c:v>0.24669281700000001</c:v>
                </c:pt>
                <c:pt idx="670">
                  <c:v>0.73559312600000004</c:v>
                </c:pt>
                <c:pt idx="671">
                  <c:v>0.75353442199999998</c:v>
                </c:pt>
                <c:pt idx="672">
                  <c:v>1.381479774</c:v>
                </c:pt>
                <c:pt idx="673">
                  <c:v>0.27360476</c:v>
                </c:pt>
                <c:pt idx="674">
                  <c:v>0.45750304200000003</c:v>
                </c:pt>
                <c:pt idx="675">
                  <c:v>0.92846205599999998</c:v>
                </c:pt>
                <c:pt idx="676">
                  <c:v>1.045080478</c:v>
                </c:pt>
                <c:pt idx="677">
                  <c:v>0.45750304200000003</c:v>
                </c:pt>
                <c:pt idx="678">
                  <c:v>0.82081428099999998</c:v>
                </c:pt>
                <c:pt idx="679">
                  <c:v>0.38573785900000002</c:v>
                </c:pt>
                <c:pt idx="680">
                  <c:v>0.85669687299999997</c:v>
                </c:pt>
                <c:pt idx="681">
                  <c:v>0.62794535200000001</c:v>
                </c:pt>
                <c:pt idx="682">
                  <c:v>0.59654808400000003</c:v>
                </c:pt>
                <c:pt idx="683">
                  <c:v>0.61000405599999996</c:v>
                </c:pt>
                <c:pt idx="684">
                  <c:v>0.61000405599999996</c:v>
                </c:pt>
                <c:pt idx="685">
                  <c:v>0.65485729500000001</c:v>
                </c:pt>
                <c:pt idx="686">
                  <c:v>0.67279859099999995</c:v>
                </c:pt>
                <c:pt idx="687">
                  <c:v>0.64588664799999995</c:v>
                </c:pt>
                <c:pt idx="688">
                  <c:v>0.65037197099999999</c:v>
                </c:pt>
                <c:pt idx="689">
                  <c:v>1.3500825059999999</c:v>
                </c:pt>
                <c:pt idx="690">
                  <c:v>0</c:v>
                </c:pt>
                <c:pt idx="691">
                  <c:v>0.72213715499999998</c:v>
                </c:pt>
                <c:pt idx="692">
                  <c:v>0.88360881599999996</c:v>
                </c:pt>
                <c:pt idx="693">
                  <c:v>1.1706695490000001</c:v>
                </c:pt>
                <c:pt idx="694">
                  <c:v>0.42610577399999999</c:v>
                </c:pt>
                <c:pt idx="695">
                  <c:v>1.000227239</c:v>
                </c:pt>
                <c:pt idx="696">
                  <c:v>0.48890031</c:v>
                </c:pt>
                <c:pt idx="697">
                  <c:v>0.98677126699999995</c:v>
                </c:pt>
                <c:pt idx="698">
                  <c:v>0.70868118300000005</c:v>
                </c:pt>
                <c:pt idx="699">
                  <c:v>0.71765183099999996</c:v>
                </c:pt>
                <c:pt idx="700">
                  <c:v>0.76699039400000002</c:v>
                </c:pt>
                <c:pt idx="701">
                  <c:v>0.76699039400000002</c:v>
                </c:pt>
                <c:pt idx="702">
                  <c:v>0.71765183099999996</c:v>
                </c:pt>
                <c:pt idx="703">
                  <c:v>0.75801974599999999</c:v>
                </c:pt>
                <c:pt idx="704">
                  <c:v>0.66831326700000004</c:v>
                </c:pt>
                <c:pt idx="705">
                  <c:v>0.65485729500000001</c:v>
                </c:pt>
                <c:pt idx="706">
                  <c:v>0.69522521100000001</c:v>
                </c:pt>
                <c:pt idx="707">
                  <c:v>0.66382794300000003</c:v>
                </c:pt>
                <c:pt idx="708">
                  <c:v>0.63243067600000002</c:v>
                </c:pt>
                <c:pt idx="709">
                  <c:v>0.80287298500000004</c:v>
                </c:pt>
                <c:pt idx="710">
                  <c:v>1.0675070980000001</c:v>
                </c:pt>
                <c:pt idx="711">
                  <c:v>0.22875152100000001</c:v>
                </c:pt>
                <c:pt idx="712">
                  <c:v>1.004712563</c:v>
                </c:pt>
                <c:pt idx="713">
                  <c:v>0.39022318299999997</c:v>
                </c:pt>
                <c:pt idx="714">
                  <c:v>0.82529960499999999</c:v>
                </c:pt>
                <c:pt idx="715">
                  <c:v>0.57412146399999997</c:v>
                </c:pt>
                <c:pt idx="716">
                  <c:v>0.623460028</c:v>
                </c:pt>
                <c:pt idx="717">
                  <c:v>0.60103340800000005</c:v>
                </c:pt>
                <c:pt idx="718">
                  <c:v>0.63243067600000002</c:v>
                </c:pt>
                <c:pt idx="719">
                  <c:v>0.60551873199999995</c:v>
                </c:pt>
                <c:pt idx="720">
                  <c:v>0.60551873199999995</c:v>
                </c:pt>
                <c:pt idx="721">
                  <c:v>0.64140132400000005</c:v>
                </c:pt>
                <c:pt idx="722">
                  <c:v>0.65934261900000002</c:v>
                </c:pt>
                <c:pt idx="723">
                  <c:v>0.63243067600000002</c:v>
                </c:pt>
                <c:pt idx="724">
                  <c:v>0.64140132400000005</c:v>
                </c:pt>
                <c:pt idx="725">
                  <c:v>0.65485729500000001</c:v>
                </c:pt>
                <c:pt idx="726">
                  <c:v>0.69971053500000002</c:v>
                </c:pt>
                <c:pt idx="727">
                  <c:v>0.71765183099999996</c:v>
                </c:pt>
                <c:pt idx="728">
                  <c:v>0.68176923899999997</c:v>
                </c:pt>
                <c:pt idx="729">
                  <c:v>0.690739887</c:v>
                </c:pt>
                <c:pt idx="730">
                  <c:v>0.74456377399999996</c:v>
                </c:pt>
                <c:pt idx="731">
                  <c:v>0.68625456299999998</c:v>
                </c:pt>
                <c:pt idx="732">
                  <c:v>0.75801974599999999</c:v>
                </c:pt>
                <c:pt idx="733">
                  <c:v>0.68176923899999997</c:v>
                </c:pt>
                <c:pt idx="734">
                  <c:v>0.73110780200000003</c:v>
                </c:pt>
                <c:pt idx="735">
                  <c:v>0.64588664799999995</c:v>
                </c:pt>
                <c:pt idx="736">
                  <c:v>0.64588664799999995</c:v>
                </c:pt>
                <c:pt idx="737">
                  <c:v>0.65485729500000001</c:v>
                </c:pt>
                <c:pt idx="738">
                  <c:v>0.65037197099999999</c:v>
                </c:pt>
                <c:pt idx="739">
                  <c:v>0.60551873199999995</c:v>
                </c:pt>
                <c:pt idx="740">
                  <c:v>0.58757743600000001</c:v>
                </c:pt>
                <c:pt idx="741">
                  <c:v>1.031624506</c:v>
                </c:pt>
                <c:pt idx="742">
                  <c:v>0.19735425300000001</c:v>
                </c:pt>
                <c:pt idx="743">
                  <c:v>1.25140538</c:v>
                </c:pt>
                <c:pt idx="744">
                  <c:v>0.61000405599999996</c:v>
                </c:pt>
                <c:pt idx="745">
                  <c:v>0.65037197099999999</c:v>
                </c:pt>
                <c:pt idx="746">
                  <c:v>0.623460028</c:v>
                </c:pt>
                <c:pt idx="747">
                  <c:v>0.65934261900000002</c:v>
                </c:pt>
                <c:pt idx="748">
                  <c:v>0.62794535200000001</c:v>
                </c:pt>
                <c:pt idx="749">
                  <c:v>0.69522521100000001</c:v>
                </c:pt>
                <c:pt idx="750">
                  <c:v>0.62794535200000001</c:v>
                </c:pt>
                <c:pt idx="751">
                  <c:v>0.64588664799999995</c:v>
                </c:pt>
                <c:pt idx="752">
                  <c:v>0.67728391499999996</c:v>
                </c:pt>
                <c:pt idx="753">
                  <c:v>0.69971053500000002</c:v>
                </c:pt>
                <c:pt idx="754">
                  <c:v>0.64588664799999995</c:v>
                </c:pt>
                <c:pt idx="755">
                  <c:v>0.64140132400000005</c:v>
                </c:pt>
                <c:pt idx="756">
                  <c:v>0.65037197099999999</c:v>
                </c:pt>
                <c:pt idx="757">
                  <c:v>0.69522521100000001</c:v>
                </c:pt>
                <c:pt idx="758">
                  <c:v>0.69522521100000001</c:v>
                </c:pt>
                <c:pt idx="759">
                  <c:v>0.66831326700000004</c:v>
                </c:pt>
                <c:pt idx="760">
                  <c:v>0.66382794300000003</c:v>
                </c:pt>
                <c:pt idx="761">
                  <c:v>0.91500608400000005</c:v>
                </c:pt>
                <c:pt idx="762">
                  <c:v>0.47544433800000002</c:v>
                </c:pt>
                <c:pt idx="763">
                  <c:v>0.94191802800000002</c:v>
                </c:pt>
                <c:pt idx="764">
                  <c:v>1.045080478</c:v>
                </c:pt>
                <c:pt idx="765">
                  <c:v>0.38573785900000002</c:v>
                </c:pt>
                <c:pt idx="766">
                  <c:v>0.78493168999999996</c:v>
                </c:pt>
                <c:pt idx="767">
                  <c:v>0.60551873199999995</c:v>
                </c:pt>
                <c:pt idx="768">
                  <c:v>0.59206276000000002</c:v>
                </c:pt>
                <c:pt idx="769">
                  <c:v>0.556180169</c:v>
                </c:pt>
                <c:pt idx="770">
                  <c:v>0.556180169</c:v>
                </c:pt>
                <c:pt idx="771">
                  <c:v>0.583092112</c:v>
                </c:pt>
                <c:pt idx="772">
                  <c:v>0.56066549300000001</c:v>
                </c:pt>
                <c:pt idx="773">
                  <c:v>0.58757743600000001</c:v>
                </c:pt>
                <c:pt idx="774">
                  <c:v>0.556180169</c:v>
                </c:pt>
                <c:pt idx="775">
                  <c:v>0.62794535200000001</c:v>
                </c:pt>
                <c:pt idx="776">
                  <c:v>0.56515081700000003</c:v>
                </c:pt>
                <c:pt idx="777">
                  <c:v>0.56066549300000001</c:v>
                </c:pt>
                <c:pt idx="778">
                  <c:v>0.61897470399999999</c:v>
                </c:pt>
                <c:pt idx="779">
                  <c:v>0.62794535200000001</c:v>
                </c:pt>
                <c:pt idx="780">
                  <c:v>0.80735830900000005</c:v>
                </c:pt>
                <c:pt idx="781">
                  <c:v>0.37676721099999999</c:v>
                </c:pt>
                <c:pt idx="782">
                  <c:v>1.013683211</c:v>
                </c:pt>
                <c:pt idx="783">
                  <c:v>0.83427025300000002</c:v>
                </c:pt>
                <c:pt idx="784">
                  <c:v>0.41713512699999999</c:v>
                </c:pt>
                <c:pt idx="785">
                  <c:v>0.74904909799999997</c:v>
                </c:pt>
                <c:pt idx="786">
                  <c:v>0.61000405599999996</c:v>
                </c:pt>
                <c:pt idx="787">
                  <c:v>0.58757743600000001</c:v>
                </c:pt>
                <c:pt idx="788">
                  <c:v>0.623460028</c:v>
                </c:pt>
                <c:pt idx="789">
                  <c:v>0.57860678799999998</c:v>
                </c:pt>
                <c:pt idx="790">
                  <c:v>0.64140132400000005</c:v>
                </c:pt>
                <c:pt idx="791">
                  <c:v>0.59206276000000002</c:v>
                </c:pt>
                <c:pt idx="792">
                  <c:v>0.60551873199999995</c:v>
                </c:pt>
                <c:pt idx="793">
                  <c:v>0.64140132400000005</c:v>
                </c:pt>
                <c:pt idx="794">
                  <c:v>0.67728391499999996</c:v>
                </c:pt>
                <c:pt idx="795">
                  <c:v>0.61000405599999996</c:v>
                </c:pt>
                <c:pt idx="796">
                  <c:v>0.59654808400000003</c:v>
                </c:pt>
                <c:pt idx="797">
                  <c:v>0.64140132400000005</c:v>
                </c:pt>
                <c:pt idx="798">
                  <c:v>0.58757743600000001</c:v>
                </c:pt>
                <c:pt idx="799">
                  <c:v>0.60551873199999995</c:v>
                </c:pt>
                <c:pt idx="800">
                  <c:v>0.56963614100000004</c:v>
                </c:pt>
                <c:pt idx="801">
                  <c:v>0.58757743600000001</c:v>
                </c:pt>
                <c:pt idx="802">
                  <c:v>0.54720952099999998</c:v>
                </c:pt>
                <c:pt idx="803">
                  <c:v>0.52478290100000002</c:v>
                </c:pt>
                <c:pt idx="804">
                  <c:v>0.57860678799999998</c:v>
                </c:pt>
                <c:pt idx="805">
                  <c:v>0.56066549300000001</c:v>
                </c:pt>
                <c:pt idx="806">
                  <c:v>0.73559312600000004</c:v>
                </c:pt>
                <c:pt idx="807">
                  <c:v>0.34088462000000003</c:v>
                </c:pt>
                <c:pt idx="808">
                  <c:v>0.73559312600000004</c:v>
                </c:pt>
                <c:pt idx="809">
                  <c:v>0.381252535</c:v>
                </c:pt>
                <c:pt idx="810">
                  <c:v>0.964344647</c:v>
                </c:pt>
                <c:pt idx="811">
                  <c:v>0.14353036599999999</c:v>
                </c:pt>
                <c:pt idx="812">
                  <c:v>1.139272281</c:v>
                </c:pt>
                <c:pt idx="813">
                  <c:v>0.55169484499999999</c:v>
                </c:pt>
                <c:pt idx="814">
                  <c:v>0.60551873199999995</c:v>
                </c:pt>
                <c:pt idx="815">
                  <c:v>0.56515081700000003</c:v>
                </c:pt>
                <c:pt idx="816">
                  <c:v>0.61448937999999997</c:v>
                </c:pt>
                <c:pt idx="817">
                  <c:v>0.58757743600000001</c:v>
                </c:pt>
                <c:pt idx="818">
                  <c:v>0.58757743600000001</c:v>
                </c:pt>
                <c:pt idx="819">
                  <c:v>0.65485729500000001</c:v>
                </c:pt>
                <c:pt idx="820">
                  <c:v>0.64588664799999995</c:v>
                </c:pt>
                <c:pt idx="821">
                  <c:v>0.60551873199999995</c:v>
                </c:pt>
                <c:pt idx="822">
                  <c:v>0.60551873199999995</c:v>
                </c:pt>
                <c:pt idx="823">
                  <c:v>0.62794535200000001</c:v>
                </c:pt>
                <c:pt idx="824">
                  <c:v>0.64588664799999995</c:v>
                </c:pt>
                <c:pt idx="825">
                  <c:v>0.65485729500000001</c:v>
                </c:pt>
                <c:pt idx="826">
                  <c:v>0.61000405599999996</c:v>
                </c:pt>
                <c:pt idx="827">
                  <c:v>0.61000405599999996</c:v>
                </c:pt>
                <c:pt idx="828">
                  <c:v>0.66382794300000003</c:v>
                </c:pt>
                <c:pt idx="829">
                  <c:v>0.60551873199999995</c:v>
                </c:pt>
                <c:pt idx="830">
                  <c:v>0.65485729500000001</c:v>
                </c:pt>
                <c:pt idx="831">
                  <c:v>0.60551873199999995</c:v>
                </c:pt>
                <c:pt idx="832">
                  <c:v>0.86118219699999998</c:v>
                </c:pt>
                <c:pt idx="833">
                  <c:v>0.381252535</c:v>
                </c:pt>
                <c:pt idx="834">
                  <c:v>0.80735830900000005</c:v>
                </c:pt>
                <c:pt idx="835">
                  <c:v>0.42610577399999999</c:v>
                </c:pt>
                <c:pt idx="836">
                  <c:v>0.63243067600000002</c:v>
                </c:pt>
                <c:pt idx="837">
                  <c:v>0.61897470399999999</c:v>
                </c:pt>
                <c:pt idx="838">
                  <c:v>0.97780061900000004</c:v>
                </c:pt>
                <c:pt idx="839">
                  <c:v>0.21081022499999999</c:v>
                </c:pt>
                <c:pt idx="840">
                  <c:v>1.287287971</c:v>
                </c:pt>
                <c:pt idx="841">
                  <c:v>0.224266197</c:v>
                </c:pt>
                <c:pt idx="842">
                  <c:v>0.94640335200000003</c:v>
                </c:pt>
                <c:pt idx="843">
                  <c:v>0.623460028</c:v>
                </c:pt>
                <c:pt idx="844">
                  <c:v>0.556180169</c:v>
                </c:pt>
                <c:pt idx="845">
                  <c:v>0.61000405599999996</c:v>
                </c:pt>
                <c:pt idx="846">
                  <c:v>0.56515081700000003</c:v>
                </c:pt>
                <c:pt idx="847">
                  <c:v>0.60103340800000005</c:v>
                </c:pt>
                <c:pt idx="848">
                  <c:v>0.55169484499999999</c:v>
                </c:pt>
                <c:pt idx="849">
                  <c:v>0.56515081700000003</c:v>
                </c:pt>
                <c:pt idx="850">
                  <c:v>0.61000405599999996</c:v>
                </c:pt>
                <c:pt idx="851">
                  <c:v>0.61000405599999996</c:v>
                </c:pt>
                <c:pt idx="852">
                  <c:v>0.56963614100000004</c:v>
                </c:pt>
                <c:pt idx="853">
                  <c:v>0.56963614100000004</c:v>
                </c:pt>
                <c:pt idx="854">
                  <c:v>0.556180169</c:v>
                </c:pt>
                <c:pt idx="855">
                  <c:v>0.58757743600000001</c:v>
                </c:pt>
                <c:pt idx="856">
                  <c:v>0.57412146399999997</c:v>
                </c:pt>
                <c:pt idx="857">
                  <c:v>0.56066549300000001</c:v>
                </c:pt>
                <c:pt idx="858">
                  <c:v>0.56963614100000004</c:v>
                </c:pt>
                <c:pt idx="859">
                  <c:v>0.52926822500000004</c:v>
                </c:pt>
                <c:pt idx="860">
                  <c:v>0.55169484499999999</c:v>
                </c:pt>
                <c:pt idx="861">
                  <c:v>0.58757743600000001</c:v>
                </c:pt>
                <c:pt idx="862">
                  <c:v>0.59206276000000002</c:v>
                </c:pt>
                <c:pt idx="863">
                  <c:v>0.57412146399999997</c:v>
                </c:pt>
                <c:pt idx="864">
                  <c:v>0.964344647</c:v>
                </c:pt>
                <c:pt idx="865">
                  <c:v>0.206324901</c:v>
                </c:pt>
                <c:pt idx="866">
                  <c:v>1.269346675</c:v>
                </c:pt>
                <c:pt idx="867">
                  <c:v>0</c:v>
                </c:pt>
                <c:pt idx="868">
                  <c:v>1.1796401969999999</c:v>
                </c:pt>
                <c:pt idx="869">
                  <c:v>0.65037197099999999</c:v>
                </c:pt>
                <c:pt idx="870">
                  <c:v>0.59654808400000003</c:v>
                </c:pt>
                <c:pt idx="871">
                  <c:v>0.65037197099999999</c:v>
                </c:pt>
                <c:pt idx="872">
                  <c:v>0.58757743600000001</c:v>
                </c:pt>
                <c:pt idx="873">
                  <c:v>0.68176923899999997</c:v>
                </c:pt>
                <c:pt idx="874">
                  <c:v>0.61897470399999999</c:v>
                </c:pt>
                <c:pt idx="875">
                  <c:v>0.61448937999999997</c:v>
                </c:pt>
                <c:pt idx="876">
                  <c:v>0.65485729500000001</c:v>
                </c:pt>
                <c:pt idx="877">
                  <c:v>0.65037197099999999</c:v>
                </c:pt>
                <c:pt idx="878">
                  <c:v>0.60551873199999995</c:v>
                </c:pt>
                <c:pt idx="879">
                  <c:v>0.60103340800000005</c:v>
                </c:pt>
                <c:pt idx="880">
                  <c:v>0.58757743600000001</c:v>
                </c:pt>
                <c:pt idx="881">
                  <c:v>0.64140132400000005</c:v>
                </c:pt>
                <c:pt idx="882">
                  <c:v>0.64140132400000005</c:v>
                </c:pt>
                <c:pt idx="883">
                  <c:v>0.623460028</c:v>
                </c:pt>
                <c:pt idx="884">
                  <c:v>0.61000405599999996</c:v>
                </c:pt>
                <c:pt idx="885">
                  <c:v>0.67728391499999996</c:v>
                </c:pt>
                <c:pt idx="886">
                  <c:v>0.83427025300000002</c:v>
                </c:pt>
                <c:pt idx="887">
                  <c:v>0.45301771800000001</c:v>
                </c:pt>
                <c:pt idx="888">
                  <c:v>0.60551873199999995</c:v>
                </c:pt>
                <c:pt idx="889">
                  <c:v>1.2155227879999999</c:v>
                </c:pt>
                <c:pt idx="890">
                  <c:v>0.381252535</c:v>
                </c:pt>
                <c:pt idx="891">
                  <c:v>0.19286892899999999</c:v>
                </c:pt>
                <c:pt idx="892">
                  <c:v>1.242434732</c:v>
                </c:pt>
                <c:pt idx="893">
                  <c:v>0.58757743600000001</c:v>
                </c:pt>
                <c:pt idx="894">
                  <c:v>0.57860678799999998</c:v>
                </c:pt>
                <c:pt idx="895">
                  <c:v>0.60103340800000005</c:v>
                </c:pt>
                <c:pt idx="896">
                  <c:v>0.64140132400000005</c:v>
                </c:pt>
                <c:pt idx="897">
                  <c:v>0.66382794300000003</c:v>
                </c:pt>
                <c:pt idx="898">
                  <c:v>0.61000405599999996</c:v>
                </c:pt>
                <c:pt idx="899">
                  <c:v>0.63691600000000004</c:v>
                </c:pt>
                <c:pt idx="900">
                  <c:v>0.67279859099999995</c:v>
                </c:pt>
                <c:pt idx="901">
                  <c:v>0.66382794300000003</c:v>
                </c:pt>
                <c:pt idx="902">
                  <c:v>0.67728391499999996</c:v>
                </c:pt>
                <c:pt idx="903">
                  <c:v>0.64588664799999995</c:v>
                </c:pt>
                <c:pt idx="904">
                  <c:v>0.67279859099999995</c:v>
                </c:pt>
                <c:pt idx="905">
                  <c:v>0.65037197099999999</c:v>
                </c:pt>
                <c:pt idx="906">
                  <c:v>0.62794535200000001</c:v>
                </c:pt>
                <c:pt idx="907">
                  <c:v>1.0764777459999999</c:v>
                </c:pt>
                <c:pt idx="908">
                  <c:v>0.22875152100000001</c:v>
                </c:pt>
                <c:pt idx="909">
                  <c:v>0.99574191499999998</c:v>
                </c:pt>
                <c:pt idx="910">
                  <c:v>0.215295549</c:v>
                </c:pt>
                <c:pt idx="911">
                  <c:v>0.59654808400000003</c:v>
                </c:pt>
                <c:pt idx="912">
                  <c:v>0.865667521</c:v>
                </c:pt>
                <c:pt idx="913">
                  <c:v>1.013683211</c:v>
                </c:pt>
                <c:pt idx="914">
                  <c:v>0.23772216900000001</c:v>
                </c:pt>
                <c:pt idx="915">
                  <c:v>1.0271391830000001</c:v>
                </c:pt>
                <c:pt idx="916">
                  <c:v>0.40367915500000001</c:v>
                </c:pt>
                <c:pt idx="917">
                  <c:v>0.87912349199999995</c:v>
                </c:pt>
                <c:pt idx="918">
                  <c:v>0.47095901400000001</c:v>
                </c:pt>
                <c:pt idx="919">
                  <c:v>0.86118219699999998</c:v>
                </c:pt>
                <c:pt idx="920">
                  <c:v>0.63691600000000004</c:v>
                </c:pt>
                <c:pt idx="921">
                  <c:v>0.64588664799999995</c:v>
                </c:pt>
                <c:pt idx="922">
                  <c:v>0.68625456299999998</c:v>
                </c:pt>
                <c:pt idx="923">
                  <c:v>0.690739887</c:v>
                </c:pt>
                <c:pt idx="924">
                  <c:v>0.65485729500000001</c:v>
                </c:pt>
                <c:pt idx="925">
                  <c:v>0.64140132400000005</c:v>
                </c:pt>
                <c:pt idx="926">
                  <c:v>0.65037197099999999</c:v>
                </c:pt>
                <c:pt idx="927">
                  <c:v>0.70419585900000004</c:v>
                </c:pt>
                <c:pt idx="928">
                  <c:v>0.69971053500000002</c:v>
                </c:pt>
                <c:pt idx="929">
                  <c:v>0.897064788</c:v>
                </c:pt>
                <c:pt idx="930">
                  <c:v>0.399193831</c:v>
                </c:pt>
                <c:pt idx="931">
                  <c:v>0.87912349199999995</c:v>
                </c:pt>
                <c:pt idx="932">
                  <c:v>0.42610577399999999</c:v>
                </c:pt>
                <c:pt idx="933">
                  <c:v>0.67728391499999996</c:v>
                </c:pt>
                <c:pt idx="934">
                  <c:v>0.67279859099999995</c:v>
                </c:pt>
                <c:pt idx="935">
                  <c:v>1.0226538590000001</c:v>
                </c:pt>
                <c:pt idx="936">
                  <c:v>0.22875152100000001</c:v>
                </c:pt>
                <c:pt idx="937">
                  <c:v>1.264861351</c:v>
                </c:pt>
                <c:pt idx="938">
                  <c:v>0.64588664799999995</c:v>
                </c:pt>
                <c:pt idx="939">
                  <c:v>0.61000405599999996</c:v>
                </c:pt>
                <c:pt idx="940">
                  <c:v>0.60103340800000005</c:v>
                </c:pt>
                <c:pt idx="941">
                  <c:v>0.64588664799999995</c:v>
                </c:pt>
                <c:pt idx="942">
                  <c:v>0.61448937999999997</c:v>
                </c:pt>
                <c:pt idx="943">
                  <c:v>0.67279859099999995</c:v>
                </c:pt>
                <c:pt idx="944">
                  <c:v>0.63243067600000002</c:v>
                </c:pt>
                <c:pt idx="945">
                  <c:v>0.68176923899999997</c:v>
                </c:pt>
                <c:pt idx="946">
                  <c:v>0.64588664799999995</c:v>
                </c:pt>
                <c:pt idx="947">
                  <c:v>0.66831326700000004</c:v>
                </c:pt>
                <c:pt idx="948">
                  <c:v>0.72213715499999998</c:v>
                </c:pt>
                <c:pt idx="949">
                  <c:v>0.73110780200000003</c:v>
                </c:pt>
                <c:pt idx="950">
                  <c:v>0.67728391499999996</c:v>
                </c:pt>
                <c:pt idx="951">
                  <c:v>0.68176923899999997</c:v>
                </c:pt>
                <c:pt idx="952">
                  <c:v>0.68176923899999997</c:v>
                </c:pt>
                <c:pt idx="953">
                  <c:v>0.73110780200000003</c:v>
                </c:pt>
                <c:pt idx="954">
                  <c:v>0.72662247800000002</c:v>
                </c:pt>
                <c:pt idx="955">
                  <c:v>0.66831326700000004</c:v>
                </c:pt>
                <c:pt idx="956">
                  <c:v>0.66831326700000004</c:v>
                </c:pt>
                <c:pt idx="957">
                  <c:v>0.92846205599999998</c:v>
                </c:pt>
                <c:pt idx="958">
                  <c:v>1.2065521400000001</c:v>
                </c:pt>
                <c:pt idx="959">
                  <c:v>0.23772216900000001</c:v>
                </c:pt>
                <c:pt idx="960">
                  <c:v>1.139272281</c:v>
                </c:pt>
                <c:pt idx="961">
                  <c:v>0.43507642200000002</c:v>
                </c:pt>
                <c:pt idx="962">
                  <c:v>0.90155011200000001</c:v>
                </c:pt>
                <c:pt idx="963">
                  <c:v>0.70868118300000005</c:v>
                </c:pt>
                <c:pt idx="964">
                  <c:v>0.71765183099999996</c:v>
                </c:pt>
                <c:pt idx="965">
                  <c:v>0.66831326700000004</c:v>
                </c:pt>
                <c:pt idx="966">
                  <c:v>0.68176923899999997</c:v>
                </c:pt>
                <c:pt idx="967">
                  <c:v>0.71316650699999995</c:v>
                </c:pt>
                <c:pt idx="968">
                  <c:v>0.65485729500000001</c:v>
                </c:pt>
                <c:pt idx="969">
                  <c:v>0.69971053500000002</c:v>
                </c:pt>
                <c:pt idx="970">
                  <c:v>0.63243067600000002</c:v>
                </c:pt>
                <c:pt idx="971">
                  <c:v>0.68625456299999998</c:v>
                </c:pt>
                <c:pt idx="972">
                  <c:v>0.61897470399999999</c:v>
                </c:pt>
                <c:pt idx="973">
                  <c:v>0.63243067600000002</c:v>
                </c:pt>
                <c:pt idx="974">
                  <c:v>0.66831326700000004</c:v>
                </c:pt>
                <c:pt idx="975">
                  <c:v>0.69522521100000001</c:v>
                </c:pt>
                <c:pt idx="976">
                  <c:v>0.85669687299999997</c:v>
                </c:pt>
                <c:pt idx="977">
                  <c:v>0.42162044999999998</c:v>
                </c:pt>
                <c:pt idx="978">
                  <c:v>1.134786957</c:v>
                </c:pt>
                <c:pt idx="979">
                  <c:v>0.91500608400000005</c:v>
                </c:pt>
                <c:pt idx="980">
                  <c:v>0.66382794300000003</c:v>
                </c:pt>
                <c:pt idx="981">
                  <c:v>0.65934261900000002</c:v>
                </c:pt>
                <c:pt idx="982">
                  <c:v>0.72213715499999998</c:v>
                </c:pt>
                <c:pt idx="983">
                  <c:v>0.66831326700000004</c:v>
                </c:pt>
                <c:pt idx="984">
                  <c:v>0.71316650699999995</c:v>
                </c:pt>
                <c:pt idx="985">
                  <c:v>0.66831326700000004</c:v>
                </c:pt>
                <c:pt idx="986">
                  <c:v>0.75353442199999998</c:v>
                </c:pt>
                <c:pt idx="987">
                  <c:v>0.69522521100000001</c:v>
                </c:pt>
                <c:pt idx="988">
                  <c:v>0.68625456299999998</c:v>
                </c:pt>
                <c:pt idx="989">
                  <c:v>0.72213715499999998</c:v>
                </c:pt>
                <c:pt idx="990">
                  <c:v>0.74007845000000005</c:v>
                </c:pt>
                <c:pt idx="991">
                  <c:v>0.67728391499999996</c:v>
                </c:pt>
                <c:pt idx="992">
                  <c:v>0.68176923899999997</c:v>
                </c:pt>
                <c:pt idx="993">
                  <c:v>0.66831326700000004</c:v>
                </c:pt>
                <c:pt idx="994">
                  <c:v>0.72662247800000002</c:v>
                </c:pt>
                <c:pt idx="995">
                  <c:v>0.70868118300000005</c:v>
                </c:pt>
                <c:pt idx="996">
                  <c:v>0.67279859099999995</c:v>
                </c:pt>
                <c:pt idx="997">
                  <c:v>0.67279859099999995</c:v>
                </c:pt>
                <c:pt idx="998">
                  <c:v>0.72213715499999998</c:v>
                </c:pt>
                <c:pt idx="999">
                  <c:v>1.4039063940000001</c:v>
                </c:pt>
                <c:pt idx="1000">
                  <c:v>0.23772216900000001</c:v>
                </c:pt>
                <c:pt idx="1001">
                  <c:v>1.1751548730000001</c:v>
                </c:pt>
                <c:pt idx="1002">
                  <c:v>0.24669281700000001</c:v>
                </c:pt>
                <c:pt idx="1003">
                  <c:v>1.139272281</c:v>
                </c:pt>
                <c:pt idx="1004">
                  <c:v>0.50235628099999996</c:v>
                </c:pt>
                <c:pt idx="1005">
                  <c:v>1.004712563</c:v>
                </c:pt>
                <c:pt idx="1006">
                  <c:v>0.51132692899999999</c:v>
                </c:pt>
                <c:pt idx="1007">
                  <c:v>0.91052076000000004</c:v>
                </c:pt>
                <c:pt idx="1008">
                  <c:v>0.72213715499999998</c:v>
                </c:pt>
                <c:pt idx="1009">
                  <c:v>0.77596104200000005</c:v>
                </c:pt>
                <c:pt idx="1010">
                  <c:v>0.76250507000000001</c:v>
                </c:pt>
                <c:pt idx="1011">
                  <c:v>0.70868118300000005</c:v>
                </c:pt>
                <c:pt idx="1012">
                  <c:v>0.70419585900000004</c:v>
                </c:pt>
                <c:pt idx="1013">
                  <c:v>0.74904909799999997</c:v>
                </c:pt>
                <c:pt idx="1014">
                  <c:v>0.68625456299999998</c:v>
                </c:pt>
                <c:pt idx="1015">
                  <c:v>0.71765183099999996</c:v>
                </c:pt>
                <c:pt idx="1016">
                  <c:v>0.70419585900000004</c:v>
                </c:pt>
                <c:pt idx="1017">
                  <c:v>0.63691600000000004</c:v>
                </c:pt>
                <c:pt idx="1018">
                  <c:v>0.62794535200000001</c:v>
                </c:pt>
                <c:pt idx="1019">
                  <c:v>0.64140132400000005</c:v>
                </c:pt>
                <c:pt idx="1020">
                  <c:v>0.68176923899999997</c:v>
                </c:pt>
                <c:pt idx="1021">
                  <c:v>0.69971053500000002</c:v>
                </c:pt>
                <c:pt idx="1022">
                  <c:v>0.64140132400000005</c:v>
                </c:pt>
                <c:pt idx="1023">
                  <c:v>0.64140132400000005</c:v>
                </c:pt>
                <c:pt idx="1024">
                  <c:v>0.69522521100000001</c:v>
                </c:pt>
                <c:pt idx="1025">
                  <c:v>0.64588664799999995</c:v>
                </c:pt>
                <c:pt idx="1026">
                  <c:v>0.68176923899999997</c:v>
                </c:pt>
                <c:pt idx="1027">
                  <c:v>1.3231705629999999</c:v>
                </c:pt>
                <c:pt idx="1028">
                  <c:v>0.224266197</c:v>
                </c:pt>
                <c:pt idx="1029">
                  <c:v>1.0630217740000001</c:v>
                </c:pt>
                <c:pt idx="1030">
                  <c:v>0.45750304200000003</c:v>
                </c:pt>
                <c:pt idx="1031">
                  <c:v>0.88809413999999998</c:v>
                </c:pt>
                <c:pt idx="1032">
                  <c:v>0.46647369</c:v>
                </c:pt>
                <c:pt idx="1033">
                  <c:v>0.78941701399999997</c:v>
                </c:pt>
                <c:pt idx="1034">
                  <c:v>0.65934261900000002</c:v>
                </c:pt>
                <c:pt idx="1035">
                  <c:v>0.68625456299999998</c:v>
                </c:pt>
                <c:pt idx="1036">
                  <c:v>0.70868118300000005</c:v>
                </c:pt>
                <c:pt idx="1037">
                  <c:v>0.67279859099999995</c:v>
                </c:pt>
                <c:pt idx="1038">
                  <c:v>0.68176923899999997</c:v>
                </c:pt>
                <c:pt idx="1039">
                  <c:v>0.76250507000000001</c:v>
                </c:pt>
                <c:pt idx="1040">
                  <c:v>0.70419585900000004</c:v>
                </c:pt>
                <c:pt idx="1041">
                  <c:v>0.78044636599999995</c:v>
                </c:pt>
                <c:pt idx="1042">
                  <c:v>0.71765183099999996</c:v>
                </c:pt>
                <c:pt idx="1043">
                  <c:v>0.78044636599999995</c:v>
                </c:pt>
                <c:pt idx="1044">
                  <c:v>0.71316650699999995</c:v>
                </c:pt>
                <c:pt idx="1045">
                  <c:v>0.70868118300000005</c:v>
                </c:pt>
                <c:pt idx="1046">
                  <c:v>0.72213715499999998</c:v>
                </c:pt>
                <c:pt idx="1047">
                  <c:v>0.97331529500000002</c:v>
                </c:pt>
                <c:pt idx="1048">
                  <c:v>0.40816447900000002</c:v>
                </c:pt>
                <c:pt idx="1049">
                  <c:v>1.0854483939999999</c:v>
                </c:pt>
                <c:pt idx="1050">
                  <c:v>0.23772216900000001</c:v>
                </c:pt>
                <c:pt idx="1051">
                  <c:v>1.4083917180000001</c:v>
                </c:pt>
                <c:pt idx="1052">
                  <c:v>0.64588664799999995</c:v>
                </c:pt>
                <c:pt idx="1053">
                  <c:v>0.65485729500000001</c:v>
                </c:pt>
                <c:pt idx="1054">
                  <c:v>0.68625456299999998</c:v>
                </c:pt>
                <c:pt idx="1055">
                  <c:v>0.64140132400000005</c:v>
                </c:pt>
                <c:pt idx="1056">
                  <c:v>0.690739887</c:v>
                </c:pt>
                <c:pt idx="1057">
                  <c:v>0.63691600000000004</c:v>
                </c:pt>
                <c:pt idx="1058">
                  <c:v>0.690739887</c:v>
                </c:pt>
                <c:pt idx="1059">
                  <c:v>0.63243067600000002</c:v>
                </c:pt>
                <c:pt idx="1060">
                  <c:v>0.63243067600000002</c:v>
                </c:pt>
                <c:pt idx="1061">
                  <c:v>0.69971053500000002</c:v>
                </c:pt>
                <c:pt idx="1062">
                  <c:v>0.69522521100000001</c:v>
                </c:pt>
                <c:pt idx="1063">
                  <c:v>0.65485729500000001</c:v>
                </c:pt>
                <c:pt idx="1064">
                  <c:v>0.65485729500000001</c:v>
                </c:pt>
                <c:pt idx="1065">
                  <c:v>0.65934261900000002</c:v>
                </c:pt>
                <c:pt idx="1066">
                  <c:v>1.2065521400000001</c:v>
                </c:pt>
                <c:pt idx="1067">
                  <c:v>0.22875152100000001</c:v>
                </c:pt>
                <c:pt idx="1068">
                  <c:v>1.3321412109999999</c:v>
                </c:pt>
                <c:pt idx="1069">
                  <c:v>0</c:v>
                </c:pt>
                <c:pt idx="1070">
                  <c:v>1.385965098</c:v>
                </c:pt>
                <c:pt idx="1071">
                  <c:v>0.70419585900000004</c:v>
                </c:pt>
                <c:pt idx="1072">
                  <c:v>0.67279859099999995</c:v>
                </c:pt>
                <c:pt idx="1073">
                  <c:v>0.72213715499999998</c:v>
                </c:pt>
                <c:pt idx="1074">
                  <c:v>0.64588664799999995</c:v>
                </c:pt>
                <c:pt idx="1075">
                  <c:v>0.65934261900000002</c:v>
                </c:pt>
                <c:pt idx="1076">
                  <c:v>0.68625456299999998</c:v>
                </c:pt>
                <c:pt idx="1077">
                  <c:v>0.690739887</c:v>
                </c:pt>
                <c:pt idx="1078">
                  <c:v>0.63691600000000004</c:v>
                </c:pt>
                <c:pt idx="1079">
                  <c:v>0.64588664799999995</c:v>
                </c:pt>
                <c:pt idx="1080">
                  <c:v>0.62794535200000001</c:v>
                </c:pt>
                <c:pt idx="1081">
                  <c:v>0.90603543600000003</c:v>
                </c:pt>
                <c:pt idx="1082">
                  <c:v>0.45750304200000003</c:v>
                </c:pt>
                <c:pt idx="1083">
                  <c:v>1.004712563</c:v>
                </c:pt>
                <c:pt idx="1084">
                  <c:v>0.242207493</c:v>
                </c:pt>
                <c:pt idx="1085">
                  <c:v>1.2962586190000001</c:v>
                </c:pt>
                <c:pt idx="1086">
                  <c:v>0.64588664799999995</c:v>
                </c:pt>
                <c:pt idx="1087">
                  <c:v>0.61000405599999996</c:v>
                </c:pt>
                <c:pt idx="1088">
                  <c:v>0.63691600000000004</c:v>
                </c:pt>
                <c:pt idx="1089">
                  <c:v>0.59206276000000002</c:v>
                </c:pt>
                <c:pt idx="1090">
                  <c:v>0.57412146399999997</c:v>
                </c:pt>
                <c:pt idx="1091">
                  <c:v>0.60551873199999995</c:v>
                </c:pt>
                <c:pt idx="1092">
                  <c:v>0.60551873199999995</c:v>
                </c:pt>
                <c:pt idx="1093">
                  <c:v>0.56066549300000001</c:v>
                </c:pt>
                <c:pt idx="1094">
                  <c:v>0.556180169</c:v>
                </c:pt>
                <c:pt idx="1095">
                  <c:v>0.56066549300000001</c:v>
                </c:pt>
                <c:pt idx="1096">
                  <c:v>0.60551873199999995</c:v>
                </c:pt>
                <c:pt idx="1097">
                  <c:v>0.60551873199999995</c:v>
                </c:pt>
                <c:pt idx="1098">
                  <c:v>0.56066549300000001</c:v>
                </c:pt>
                <c:pt idx="1099">
                  <c:v>0.583092112</c:v>
                </c:pt>
                <c:pt idx="1100">
                  <c:v>1.018168535</c:v>
                </c:pt>
                <c:pt idx="1101">
                  <c:v>0.19735425300000001</c:v>
                </c:pt>
                <c:pt idx="1102">
                  <c:v>1.094419042</c:v>
                </c:pt>
                <c:pt idx="1103">
                  <c:v>0.81184363299999995</c:v>
                </c:pt>
                <c:pt idx="1104">
                  <c:v>0.61000405599999996</c:v>
                </c:pt>
                <c:pt idx="1105">
                  <c:v>0.60103340800000005</c:v>
                </c:pt>
                <c:pt idx="1106">
                  <c:v>0.64140132400000005</c:v>
                </c:pt>
                <c:pt idx="1107">
                  <c:v>0.64140132400000005</c:v>
                </c:pt>
                <c:pt idx="1108">
                  <c:v>0.59206276000000002</c:v>
                </c:pt>
                <c:pt idx="1109">
                  <c:v>0.59654808400000003</c:v>
                </c:pt>
                <c:pt idx="1110">
                  <c:v>0.61448937999999997</c:v>
                </c:pt>
                <c:pt idx="1111">
                  <c:v>0.583092112</c:v>
                </c:pt>
                <c:pt idx="1112">
                  <c:v>0.61897470399999999</c:v>
                </c:pt>
                <c:pt idx="1113">
                  <c:v>0.56963614100000004</c:v>
                </c:pt>
                <c:pt idx="1114">
                  <c:v>0.60551873199999995</c:v>
                </c:pt>
                <c:pt idx="1115">
                  <c:v>0.57860678799999998</c:v>
                </c:pt>
                <c:pt idx="1116">
                  <c:v>0.57860678799999998</c:v>
                </c:pt>
                <c:pt idx="1117">
                  <c:v>0.59206276000000002</c:v>
                </c:pt>
                <c:pt idx="1118">
                  <c:v>0.59206276000000002</c:v>
                </c:pt>
                <c:pt idx="1119">
                  <c:v>0.54272419699999996</c:v>
                </c:pt>
                <c:pt idx="1120">
                  <c:v>0.53823887299999995</c:v>
                </c:pt>
                <c:pt idx="1121">
                  <c:v>0.52478290100000002</c:v>
                </c:pt>
                <c:pt idx="1122">
                  <c:v>0.57412146399999997</c:v>
                </c:pt>
                <c:pt idx="1123">
                  <c:v>0.556180169</c:v>
                </c:pt>
                <c:pt idx="1124">
                  <c:v>0.71316650699999995</c:v>
                </c:pt>
                <c:pt idx="1125">
                  <c:v>0.32294332399999998</c:v>
                </c:pt>
                <c:pt idx="1126">
                  <c:v>0.91949140799999995</c:v>
                </c:pt>
                <c:pt idx="1127">
                  <c:v>0.79390233799999999</c:v>
                </c:pt>
                <c:pt idx="1128">
                  <c:v>0.55169484499999999</c:v>
                </c:pt>
                <c:pt idx="1129">
                  <c:v>0.583092112</c:v>
                </c:pt>
                <c:pt idx="1130">
                  <c:v>0.54720952099999998</c:v>
                </c:pt>
                <c:pt idx="1131">
                  <c:v>0.56515081700000003</c:v>
                </c:pt>
                <c:pt idx="1132">
                  <c:v>0.583092112</c:v>
                </c:pt>
                <c:pt idx="1133">
                  <c:v>0.583092112</c:v>
                </c:pt>
                <c:pt idx="1134">
                  <c:v>0.556180169</c:v>
                </c:pt>
                <c:pt idx="1135">
                  <c:v>0.556180169</c:v>
                </c:pt>
                <c:pt idx="1136">
                  <c:v>0.56515081700000003</c:v>
                </c:pt>
                <c:pt idx="1137">
                  <c:v>0.60551873199999995</c:v>
                </c:pt>
                <c:pt idx="1138">
                  <c:v>0.61897470399999999</c:v>
                </c:pt>
                <c:pt idx="1139">
                  <c:v>0.583092112</c:v>
                </c:pt>
                <c:pt idx="1140">
                  <c:v>0.57860678799999998</c:v>
                </c:pt>
                <c:pt idx="1141">
                  <c:v>0.81184363299999995</c:v>
                </c:pt>
                <c:pt idx="1142">
                  <c:v>1.040595154</c:v>
                </c:pt>
                <c:pt idx="1143">
                  <c:v>0.44404706999999999</c:v>
                </c:pt>
                <c:pt idx="1144">
                  <c:v>0.798387662</c:v>
                </c:pt>
                <c:pt idx="1145">
                  <c:v>0.39022318299999997</c:v>
                </c:pt>
                <c:pt idx="1146">
                  <c:v>0.81632895699999997</c:v>
                </c:pt>
                <c:pt idx="1147">
                  <c:v>0.65037197099999999</c:v>
                </c:pt>
                <c:pt idx="1148">
                  <c:v>0.65934261900000002</c:v>
                </c:pt>
                <c:pt idx="1149">
                  <c:v>0.59654808400000003</c:v>
                </c:pt>
                <c:pt idx="1150">
                  <c:v>0.59206276000000002</c:v>
                </c:pt>
                <c:pt idx="1151">
                  <c:v>0.59206276000000002</c:v>
                </c:pt>
                <c:pt idx="1152">
                  <c:v>0.62794535200000001</c:v>
                </c:pt>
                <c:pt idx="1153">
                  <c:v>0.60103340800000005</c:v>
                </c:pt>
                <c:pt idx="1154">
                  <c:v>0.56066549300000001</c:v>
                </c:pt>
                <c:pt idx="1155">
                  <c:v>0.56515081700000003</c:v>
                </c:pt>
                <c:pt idx="1156">
                  <c:v>0.59206276000000002</c:v>
                </c:pt>
                <c:pt idx="1157">
                  <c:v>0.56515081700000003</c:v>
                </c:pt>
                <c:pt idx="1158">
                  <c:v>0.77596104200000005</c:v>
                </c:pt>
                <c:pt idx="1159">
                  <c:v>0.37228188699999998</c:v>
                </c:pt>
                <c:pt idx="1160">
                  <c:v>0.798387662</c:v>
                </c:pt>
                <c:pt idx="1161">
                  <c:v>0.95088867600000004</c:v>
                </c:pt>
                <c:pt idx="1162">
                  <c:v>0.40816447900000002</c:v>
                </c:pt>
                <c:pt idx="1163">
                  <c:v>0.82529960499999999</c:v>
                </c:pt>
                <c:pt idx="1164">
                  <c:v>0.583092112</c:v>
                </c:pt>
                <c:pt idx="1165">
                  <c:v>0.57860678799999998</c:v>
                </c:pt>
                <c:pt idx="1166">
                  <c:v>0.59206276000000002</c:v>
                </c:pt>
                <c:pt idx="1167">
                  <c:v>0.63691600000000004</c:v>
                </c:pt>
                <c:pt idx="1168">
                  <c:v>0.63243067600000002</c:v>
                </c:pt>
                <c:pt idx="1169">
                  <c:v>0.60103340800000005</c:v>
                </c:pt>
                <c:pt idx="1170">
                  <c:v>0.65037197099999999</c:v>
                </c:pt>
                <c:pt idx="1171">
                  <c:v>0.61000405599999996</c:v>
                </c:pt>
                <c:pt idx="1172">
                  <c:v>0.60103340800000005</c:v>
                </c:pt>
                <c:pt idx="1173">
                  <c:v>0.65485729500000001</c:v>
                </c:pt>
                <c:pt idx="1174">
                  <c:v>0.64140132400000005</c:v>
                </c:pt>
                <c:pt idx="1175">
                  <c:v>0.80735830900000005</c:v>
                </c:pt>
                <c:pt idx="1176">
                  <c:v>0.34985526700000003</c:v>
                </c:pt>
                <c:pt idx="1177">
                  <c:v>0.75353442199999998</c:v>
                </c:pt>
                <c:pt idx="1178">
                  <c:v>0.38573785900000002</c:v>
                </c:pt>
                <c:pt idx="1179">
                  <c:v>0.98677126699999995</c:v>
                </c:pt>
                <c:pt idx="1180">
                  <c:v>0.69522521100000001</c:v>
                </c:pt>
                <c:pt idx="1181">
                  <c:v>0.39470850699999999</c:v>
                </c:pt>
                <c:pt idx="1182">
                  <c:v>0.74904909799999997</c:v>
                </c:pt>
                <c:pt idx="1183">
                  <c:v>0.59206276000000002</c:v>
                </c:pt>
                <c:pt idx="1184">
                  <c:v>0.56963614100000004</c:v>
                </c:pt>
                <c:pt idx="1185">
                  <c:v>0.60103340800000005</c:v>
                </c:pt>
                <c:pt idx="1186">
                  <c:v>0.56963614100000004</c:v>
                </c:pt>
                <c:pt idx="1187">
                  <c:v>0.556180169</c:v>
                </c:pt>
                <c:pt idx="1188">
                  <c:v>0.60551873199999995</c:v>
                </c:pt>
                <c:pt idx="1189">
                  <c:v>0.59206276000000002</c:v>
                </c:pt>
                <c:pt idx="1190">
                  <c:v>0.56066549300000001</c:v>
                </c:pt>
                <c:pt idx="1191">
                  <c:v>0.56515081700000003</c:v>
                </c:pt>
                <c:pt idx="1192">
                  <c:v>0.55169484499999999</c:v>
                </c:pt>
                <c:pt idx="1193">
                  <c:v>0.63243067600000002</c:v>
                </c:pt>
                <c:pt idx="1194">
                  <c:v>0.61000405599999996</c:v>
                </c:pt>
                <c:pt idx="1195">
                  <c:v>0.58757743600000001</c:v>
                </c:pt>
                <c:pt idx="1196">
                  <c:v>0.59206276000000002</c:v>
                </c:pt>
                <c:pt idx="1197">
                  <c:v>0.61897470399999999</c:v>
                </c:pt>
                <c:pt idx="1198">
                  <c:v>0.58757743600000001</c:v>
                </c:pt>
                <c:pt idx="1199">
                  <c:v>0.60551873199999995</c:v>
                </c:pt>
                <c:pt idx="1200">
                  <c:v>1.1975814920000001</c:v>
                </c:pt>
                <c:pt idx="1201">
                  <c:v>0.21081022499999999</c:v>
                </c:pt>
                <c:pt idx="1202">
                  <c:v>0.92397673199999997</c:v>
                </c:pt>
                <c:pt idx="1203">
                  <c:v>0.21081022499999999</c:v>
                </c:pt>
                <c:pt idx="1204">
                  <c:v>1.03610983</c:v>
                </c:pt>
                <c:pt idx="1205">
                  <c:v>0.44404706999999999</c:v>
                </c:pt>
                <c:pt idx="1206">
                  <c:v>0.74904909799999997</c:v>
                </c:pt>
                <c:pt idx="1207">
                  <c:v>0.39470850699999999</c:v>
                </c:pt>
                <c:pt idx="1208">
                  <c:v>0.85669687299999997</c:v>
                </c:pt>
                <c:pt idx="1209">
                  <c:v>0.66382794300000003</c:v>
                </c:pt>
                <c:pt idx="1210">
                  <c:v>0.61448937999999997</c:v>
                </c:pt>
                <c:pt idx="1211">
                  <c:v>0.61000405599999996</c:v>
                </c:pt>
                <c:pt idx="1212">
                  <c:v>0.65037197099999999</c:v>
                </c:pt>
                <c:pt idx="1213">
                  <c:v>0.59654808400000003</c:v>
                </c:pt>
                <c:pt idx="1214">
                  <c:v>0.64588664799999995</c:v>
                </c:pt>
                <c:pt idx="1215">
                  <c:v>0.60103340800000005</c:v>
                </c:pt>
                <c:pt idx="1216">
                  <c:v>0.61448937999999997</c:v>
                </c:pt>
                <c:pt idx="1217">
                  <c:v>0.60103340800000005</c:v>
                </c:pt>
                <c:pt idx="1218">
                  <c:v>0.583092112</c:v>
                </c:pt>
                <c:pt idx="1219">
                  <c:v>0.623460028</c:v>
                </c:pt>
                <c:pt idx="1220">
                  <c:v>0.623460028</c:v>
                </c:pt>
                <c:pt idx="1221">
                  <c:v>0.56963614100000004</c:v>
                </c:pt>
                <c:pt idx="1222">
                  <c:v>0.583092112</c:v>
                </c:pt>
                <c:pt idx="1223">
                  <c:v>0.56515081700000003</c:v>
                </c:pt>
                <c:pt idx="1224">
                  <c:v>1.018168535</c:v>
                </c:pt>
                <c:pt idx="1225">
                  <c:v>0.21978087299999999</c:v>
                </c:pt>
                <c:pt idx="1226">
                  <c:v>1.1796401969999999</c:v>
                </c:pt>
                <c:pt idx="1227">
                  <c:v>0.64140132400000005</c:v>
                </c:pt>
                <c:pt idx="1228">
                  <c:v>0.60103340800000005</c:v>
                </c:pt>
                <c:pt idx="1229">
                  <c:v>0.63691600000000004</c:v>
                </c:pt>
                <c:pt idx="1230">
                  <c:v>0.60103340800000005</c:v>
                </c:pt>
                <c:pt idx="1231">
                  <c:v>0.63691600000000004</c:v>
                </c:pt>
                <c:pt idx="1232">
                  <c:v>0.58757743600000001</c:v>
                </c:pt>
                <c:pt idx="1233">
                  <c:v>0.58757743600000001</c:v>
                </c:pt>
                <c:pt idx="1234">
                  <c:v>0.63243067600000002</c:v>
                </c:pt>
                <c:pt idx="1235">
                  <c:v>0.63691600000000004</c:v>
                </c:pt>
                <c:pt idx="1236">
                  <c:v>0.61000405599999996</c:v>
                </c:pt>
                <c:pt idx="1237">
                  <c:v>0.60551873199999995</c:v>
                </c:pt>
                <c:pt idx="1238">
                  <c:v>0.66831326700000004</c:v>
                </c:pt>
                <c:pt idx="1239">
                  <c:v>0.60103340800000005</c:v>
                </c:pt>
                <c:pt idx="1240">
                  <c:v>0.68625456299999998</c:v>
                </c:pt>
                <c:pt idx="1241">
                  <c:v>0.63243067600000002</c:v>
                </c:pt>
                <c:pt idx="1242">
                  <c:v>0.68176923899999997</c:v>
                </c:pt>
                <c:pt idx="1243">
                  <c:v>0.63243067600000002</c:v>
                </c:pt>
                <c:pt idx="1244">
                  <c:v>0.61897470399999999</c:v>
                </c:pt>
                <c:pt idx="1245">
                  <c:v>0.67279859099999995</c:v>
                </c:pt>
                <c:pt idx="1246">
                  <c:v>0.66382794300000003</c:v>
                </c:pt>
                <c:pt idx="1247">
                  <c:v>0.61000405599999996</c:v>
                </c:pt>
                <c:pt idx="1248">
                  <c:v>0.65037197099999999</c:v>
                </c:pt>
                <c:pt idx="1249">
                  <c:v>0.62794535200000001</c:v>
                </c:pt>
                <c:pt idx="1250">
                  <c:v>0.69971053500000002</c:v>
                </c:pt>
                <c:pt idx="1251">
                  <c:v>0.67279859099999995</c:v>
                </c:pt>
                <c:pt idx="1252">
                  <c:v>0.64588664799999995</c:v>
                </c:pt>
                <c:pt idx="1253">
                  <c:v>0.65485729500000001</c:v>
                </c:pt>
                <c:pt idx="1254">
                  <c:v>1.3635384779999999</c:v>
                </c:pt>
                <c:pt idx="1255">
                  <c:v>0.233236845</c:v>
                </c:pt>
                <c:pt idx="1256">
                  <c:v>0.497870957</c:v>
                </c:pt>
                <c:pt idx="1257">
                  <c:v>0.90155011200000001</c:v>
                </c:pt>
                <c:pt idx="1258">
                  <c:v>1.2065521400000001</c:v>
                </c:pt>
                <c:pt idx="1259">
                  <c:v>0.448532394</c:v>
                </c:pt>
                <c:pt idx="1260">
                  <c:v>1.004712563</c:v>
                </c:pt>
                <c:pt idx="1261">
                  <c:v>0.74456377399999996</c:v>
                </c:pt>
                <c:pt idx="1262">
                  <c:v>0.67279859099999995</c:v>
                </c:pt>
                <c:pt idx="1263">
                  <c:v>0.66831326700000004</c:v>
                </c:pt>
                <c:pt idx="1264">
                  <c:v>0.66382794300000003</c:v>
                </c:pt>
                <c:pt idx="1265">
                  <c:v>0.71316650699999995</c:v>
                </c:pt>
                <c:pt idx="1266">
                  <c:v>0.690739887</c:v>
                </c:pt>
                <c:pt idx="1267">
                  <c:v>0.65037197099999999</c:v>
                </c:pt>
                <c:pt idx="1268">
                  <c:v>0.63691600000000004</c:v>
                </c:pt>
                <c:pt idx="1269">
                  <c:v>0.69522521100000001</c:v>
                </c:pt>
                <c:pt idx="1270">
                  <c:v>0.63691600000000004</c:v>
                </c:pt>
                <c:pt idx="1271">
                  <c:v>0.67728391499999996</c:v>
                </c:pt>
                <c:pt idx="1272">
                  <c:v>0.64588664799999995</c:v>
                </c:pt>
                <c:pt idx="1273">
                  <c:v>0.68625456299999998</c:v>
                </c:pt>
                <c:pt idx="1274">
                  <c:v>0.83427025300000002</c:v>
                </c:pt>
                <c:pt idx="1275">
                  <c:v>0.43956174599999998</c:v>
                </c:pt>
                <c:pt idx="1276">
                  <c:v>0.69522521100000001</c:v>
                </c:pt>
                <c:pt idx="1277">
                  <c:v>0.69522521100000001</c:v>
                </c:pt>
                <c:pt idx="1278">
                  <c:v>1.3007439430000001</c:v>
                </c:pt>
                <c:pt idx="1279">
                  <c:v>0</c:v>
                </c:pt>
                <c:pt idx="1280">
                  <c:v>1.3411118580000001</c:v>
                </c:pt>
                <c:pt idx="1281">
                  <c:v>0.23772216900000001</c:v>
                </c:pt>
                <c:pt idx="1282">
                  <c:v>1.1078750129999999</c:v>
                </c:pt>
                <c:pt idx="1283">
                  <c:v>0.233236845</c:v>
                </c:pt>
                <c:pt idx="1284">
                  <c:v>0.43507642200000002</c:v>
                </c:pt>
                <c:pt idx="1285">
                  <c:v>1.130301633</c:v>
                </c:pt>
                <c:pt idx="1286">
                  <c:v>0.99574191499999998</c:v>
                </c:pt>
                <c:pt idx="1287">
                  <c:v>0.47992966199999998</c:v>
                </c:pt>
                <c:pt idx="1288">
                  <c:v>0.95985932299999999</c:v>
                </c:pt>
                <c:pt idx="1289">
                  <c:v>0.69522521100000001</c:v>
                </c:pt>
                <c:pt idx="1290">
                  <c:v>0.71765183099999996</c:v>
                </c:pt>
                <c:pt idx="1291">
                  <c:v>0.74904909799999997</c:v>
                </c:pt>
                <c:pt idx="1292">
                  <c:v>0.72662247800000002</c:v>
                </c:pt>
                <c:pt idx="1293">
                  <c:v>0.68176923899999997</c:v>
                </c:pt>
                <c:pt idx="1294">
                  <c:v>0.67279859099999995</c:v>
                </c:pt>
                <c:pt idx="1295">
                  <c:v>0.66382794300000003</c:v>
                </c:pt>
                <c:pt idx="1296">
                  <c:v>0.68625456299999998</c:v>
                </c:pt>
                <c:pt idx="1297">
                  <c:v>0.70419585900000004</c:v>
                </c:pt>
                <c:pt idx="1298">
                  <c:v>0.64140132400000005</c:v>
                </c:pt>
                <c:pt idx="1299">
                  <c:v>0.623460028</c:v>
                </c:pt>
                <c:pt idx="1300">
                  <c:v>0.68176923899999997</c:v>
                </c:pt>
                <c:pt idx="1301">
                  <c:v>0.623460028</c:v>
                </c:pt>
                <c:pt idx="1302">
                  <c:v>1.139272281</c:v>
                </c:pt>
                <c:pt idx="1303">
                  <c:v>0.174927634</c:v>
                </c:pt>
                <c:pt idx="1304">
                  <c:v>1.1168456609999999</c:v>
                </c:pt>
                <c:pt idx="1305">
                  <c:v>0.865667521</c:v>
                </c:pt>
                <c:pt idx="1306">
                  <c:v>0.690739887</c:v>
                </c:pt>
                <c:pt idx="1307">
                  <c:v>0.69971053500000002</c:v>
                </c:pt>
                <c:pt idx="1308">
                  <c:v>0.63691600000000004</c:v>
                </c:pt>
                <c:pt idx="1309">
                  <c:v>0.62794535200000001</c:v>
                </c:pt>
                <c:pt idx="1310">
                  <c:v>0.62794535200000001</c:v>
                </c:pt>
                <c:pt idx="1311">
                  <c:v>0.67279859099999995</c:v>
                </c:pt>
                <c:pt idx="1312">
                  <c:v>0.66831326700000004</c:v>
                </c:pt>
                <c:pt idx="1313">
                  <c:v>0.63691600000000004</c:v>
                </c:pt>
                <c:pt idx="1314">
                  <c:v>0.64588664799999995</c:v>
                </c:pt>
                <c:pt idx="1315">
                  <c:v>0.72213715499999998</c:v>
                </c:pt>
                <c:pt idx="1316">
                  <c:v>0.67728391499999996</c:v>
                </c:pt>
                <c:pt idx="1317">
                  <c:v>0.72213715499999998</c:v>
                </c:pt>
                <c:pt idx="1318">
                  <c:v>0.70419585900000004</c:v>
                </c:pt>
                <c:pt idx="1319">
                  <c:v>0.77596104200000005</c:v>
                </c:pt>
                <c:pt idx="1320">
                  <c:v>0.69971053500000002</c:v>
                </c:pt>
                <c:pt idx="1321">
                  <c:v>0.69971053500000002</c:v>
                </c:pt>
                <c:pt idx="1322">
                  <c:v>0.74007845000000005</c:v>
                </c:pt>
                <c:pt idx="1323">
                  <c:v>0.74007845000000005</c:v>
                </c:pt>
                <c:pt idx="1324">
                  <c:v>0.67728391499999996</c:v>
                </c:pt>
                <c:pt idx="1325">
                  <c:v>1.3186852389999999</c:v>
                </c:pt>
                <c:pt idx="1326">
                  <c:v>0.25117814100000002</c:v>
                </c:pt>
                <c:pt idx="1327">
                  <c:v>1.152728253</c:v>
                </c:pt>
                <c:pt idx="1328">
                  <c:v>0.497870957</c:v>
                </c:pt>
                <c:pt idx="1329">
                  <c:v>0.82529960499999999</c:v>
                </c:pt>
                <c:pt idx="1330">
                  <c:v>0.49338563400000002</c:v>
                </c:pt>
                <c:pt idx="1331">
                  <c:v>0.87015284500000001</c:v>
                </c:pt>
                <c:pt idx="1332">
                  <c:v>0.71765183099999996</c:v>
                </c:pt>
                <c:pt idx="1333">
                  <c:v>0.66831326700000004</c:v>
                </c:pt>
                <c:pt idx="1334">
                  <c:v>0.70868118300000005</c:v>
                </c:pt>
                <c:pt idx="1335">
                  <c:v>0.65934261900000002</c:v>
                </c:pt>
                <c:pt idx="1336">
                  <c:v>0.65485729500000001</c:v>
                </c:pt>
                <c:pt idx="1337">
                  <c:v>0.690739887</c:v>
                </c:pt>
                <c:pt idx="1338">
                  <c:v>0.67279859099999995</c:v>
                </c:pt>
                <c:pt idx="1339">
                  <c:v>0.63243067600000002</c:v>
                </c:pt>
                <c:pt idx="1340">
                  <c:v>0.60103340800000005</c:v>
                </c:pt>
                <c:pt idx="1341">
                  <c:v>0.61448937999999997</c:v>
                </c:pt>
                <c:pt idx="1342">
                  <c:v>0.64588664799999995</c:v>
                </c:pt>
                <c:pt idx="1343">
                  <c:v>0.68176923899999997</c:v>
                </c:pt>
                <c:pt idx="1344">
                  <c:v>0.623460028</c:v>
                </c:pt>
                <c:pt idx="1345">
                  <c:v>0.65037197099999999</c:v>
                </c:pt>
                <c:pt idx="1346">
                  <c:v>0.70419585900000004</c:v>
                </c:pt>
                <c:pt idx="1347">
                  <c:v>0.67279859099999995</c:v>
                </c:pt>
                <c:pt idx="1348">
                  <c:v>0.74456377399999996</c:v>
                </c:pt>
                <c:pt idx="1349">
                  <c:v>0.690739887</c:v>
                </c:pt>
                <c:pt idx="1350">
                  <c:v>0.74456377399999996</c:v>
                </c:pt>
                <c:pt idx="1351">
                  <c:v>0.70419585900000004</c:v>
                </c:pt>
                <c:pt idx="1352">
                  <c:v>0.94191802800000002</c:v>
                </c:pt>
                <c:pt idx="1353">
                  <c:v>0.50235628099999996</c:v>
                </c:pt>
                <c:pt idx="1354">
                  <c:v>1.2200081119999999</c:v>
                </c:pt>
                <c:pt idx="1355">
                  <c:v>0.17044231000000001</c:v>
                </c:pt>
                <c:pt idx="1356">
                  <c:v>1.094419042</c:v>
                </c:pt>
                <c:pt idx="1357">
                  <c:v>0.87463816900000002</c:v>
                </c:pt>
                <c:pt idx="1358">
                  <c:v>0.69971053500000002</c:v>
                </c:pt>
                <c:pt idx="1359">
                  <c:v>0.64588664799999995</c:v>
                </c:pt>
                <c:pt idx="1360">
                  <c:v>0.65485729500000001</c:v>
                </c:pt>
                <c:pt idx="1361">
                  <c:v>0.70419585900000004</c:v>
                </c:pt>
                <c:pt idx="1362">
                  <c:v>0.66831326700000004</c:v>
                </c:pt>
                <c:pt idx="1363">
                  <c:v>0.70868118300000005</c:v>
                </c:pt>
                <c:pt idx="1364">
                  <c:v>0.66831326700000004</c:v>
                </c:pt>
                <c:pt idx="1365">
                  <c:v>0.70419585900000004</c:v>
                </c:pt>
                <c:pt idx="1366">
                  <c:v>0.66382794300000003</c:v>
                </c:pt>
                <c:pt idx="1367">
                  <c:v>0.623460028</c:v>
                </c:pt>
                <c:pt idx="1368">
                  <c:v>0.66831326700000004</c:v>
                </c:pt>
                <c:pt idx="1369">
                  <c:v>0.85669687299999997</c:v>
                </c:pt>
                <c:pt idx="1370">
                  <c:v>0.381252535</c:v>
                </c:pt>
                <c:pt idx="1371">
                  <c:v>0.75353442199999998</c:v>
                </c:pt>
                <c:pt idx="1372">
                  <c:v>0.42162044999999998</c:v>
                </c:pt>
                <c:pt idx="1373">
                  <c:v>1.045080478</c:v>
                </c:pt>
                <c:pt idx="1374">
                  <c:v>0.80287298500000004</c:v>
                </c:pt>
                <c:pt idx="1375">
                  <c:v>0.62794535200000001</c:v>
                </c:pt>
                <c:pt idx="1376">
                  <c:v>0.67279859099999995</c:v>
                </c:pt>
                <c:pt idx="1377">
                  <c:v>0.65037197099999999</c:v>
                </c:pt>
                <c:pt idx="1378">
                  <c:v>0.69971053500000002</c:v>
                </c:pt>
                <c:pt idx="1379">
                  <c:v>0.66831326700000004</c:v>
                </c:pt>
                <c:pt idx="1380">
                  <c:v>0.71316650699999995</c:v>
                </c:pt>
                <c:pt idx="1381">
                  <c:v>0.67279859099999995</c:v>
                </c:pt>
                <c:pt idx="1382">
                  <c:v>0.65485729500000001</c:v>
                </c:pt>
                <c:pt idx="1383">
                  <c:v>0.69971053500000002</c:v>
                </c:pt>
                <c:pt idx="1384">
                  <c:v>0.67279859099999995</c:v>
                </c:pt>
                <c:pt idx="1385">
                  <c:v>0.63691600000000004</c:v>
                </c:pt>
                <c:pt idx="1386">
                  <c:v>0.61897470399999999</c:v>
                </c:pt>
                <c:pt idx="1387">
                  <c:v>0.65485729500000001</c:v>
                </c:pt>
                <c:pt idx="1388">
                  <c:v>0.84772622500000006</c:v>
                </c:pt>
                <c:pt idx="1389">
                  <c:v>1.0226538590000001</c:v>
                </c:pt>
                <c:pt idx="1390">
                  <c:v>0.46647369</c:v>
                </c:pt>
                <c:pt idx="1391">
                  <c:v>0.798387662</c:v>
                </c:pt>
                <c:pt idx="1392">
                  <c:v>0.41264980299999998</c:v>
                </c:pt>
                <c:pt idx="1393">
                  <c:v>0.865667521</c:v>
                </c:pt>
                <c:pt idx="1394">
                  <c:v>0.68176923899999997</c:v>
                </c:pt>
                <c:pt idx="1395">
                  <c:v>0.61000405599999996</c:v>
                </c:pt>
                <c:pt idx="1396">
                  <c:v>0.60103340800000005</c:v>
                </c:pt>
                <c:pt idx="1397">
                  <c:v>0.60103340800000005</c:v>
                </c:pt>
                <c:pt idx="1398">
                  <c:v>0.61897470399999999</c:v>
                </c:pt>
                <c:pt idx="1399">
                  <c:v>0.61897470399999999</c:v>
                </c:pt>
                <c:pt idx="1400">
                  <c:v>0.55169484499999999</c:v>
                </c:pt>
                <c:pt idx="1401">
                  <c:v>0.55169484499999999</c:v>
                </c:pt>
                <c:pt idx="1402">
                  <c:v>0.58757743600000001</c:v>
                </c:pt>
                <c:pt idx="1403">
                  <c:v>0.54272419699999996</c:v>
                </c:pt>
                <c:pt idx="1404">
                  <c:v>0.60103340800000005</c:v>
                </c:pt>
                <c:pt idx="1405">
                  <c:v>0.556180169</c:v>
                </c:pt>
                <c:pt idx="1406">
                  <c:v>0.61448937999999997</c:v>
                </c:pt>
                <c:pt idx="1407">
                  <c:v>0.97331529500000002</c:v>
                </c:pt>
                <c:pt idx="1408">
                  <c:v>0.224266197</c:v>
                </c:pt>
                <c:pt idx="1409">
                  <c:v>1.0899337179999999</c:v>
                </c:pt>
                <c:pt idx="1410">
                  <c:v>0.865667521</c:v>
                </c:pt>
                <c:pt idx="1411">
                  <c:v>0.63243067600000002</c:v>
                </c:pt>
                <c:pt idx="1412">
                  <c:v>0.63243067600000002</c:v>
                </c:pt>
                <c:pt idx="1413">
                  <c:v>0.83875557700000003</c:v>
                </c:pt>
                <c:pt idx="1414">
                  <c:v>1.0764777459999999</c:v>
                </c:pt>
                <c:pt idx="1415">
                  <c:v>1.049565802</c:v>
                </c:pt>
                <c:pt idx="1416">
                  <c:v>1.1661842250000001</c:v>
                </c:pt>
                <c:pt idx="1417">
                  <c:v>1.421847689</c:v>
                </c:pt>
                <c:pt idx="1418">
                  <c:v>1.4667009289999999</c:v>
                </c:pt>
                <c:pt idx="1419">
                  <c:v>1.628172591</c:v>
                </c:pt>
                <c:pt idx="1420">
                  <c:v>1.614716619</c:v>
                </c:pt>
                <c:pt idx="1421">
                  <c:v>1.807585548</c:v>
                </c:pt>
                <c:pt idx="1422">
                  <c:v>1.7358203649999999</c:v>
                </c:pt>
                <c:pt idx="1423">
                  <c:v>1.883836055</c:v>
                </c:pt>
                <c:pt idx="1424">
                  <c:v>2.1664114639999998</c:v>
                </c:pt>
                <c:pt idx="1425">
                  <c:v>2.296485858</c:v>
                </c:pt>
                <c:pt idx="1426">
                  <c:v>3.4850967019999999</c:v>
                </c:pt>
                <c:pt idx="1427">
                  <c:v>0.75801974599999999</c:v>
                </c:pt>
                <c:pt idx="1428">
                  <c:v>4.5391478279999999</c:v>
                </c:pt>
                <c:pt idx="1429">
                  <c:v>0</c:v>
                </c:pt>
                <c:pt idx="1430">
                  <c:v>4.4898092649999999</c:v>
                </c:pt>
                <c:pt idx="1431">
                  <c:v>2.2067793789999999</c:v>
                </c:pt>
                <c:pt idx="1432">
                  <c:v>2.4310455759999998</c:v>
                </c:pt>
                <c:pt idx="1433">
                  <c:v>2.3996483089999998</c:v>
                </c:pt>
                <c:pt idx="1434">
                  <c:v>2.6014878860000001</c:v>
                </c:pt>
                <c:pt idx="1435">
                  <c:v>2.6014878860000001</c:v>
                </c:pt>
                <c:pt idx="1436">
                  <c:v>2.4848694629999999</c:v>
                </c:pt>
                <c:pt idx="1437">
                  <c:v>2.3503097450000001</c:v>
                </c:pt>
                <c:pt idx="1438">
                  <c:v>2.3323684490000001</c:v>
                </c:pt>
                <c:pt idx="1439">
                  <c:v>2.5028107589999999</c:v>
                </c:pt>
                <c:pt idx="1440">
                  <c:v>2.4758988159999999</c:v>
                </c:pt>
                <c:pt idx="1441">
                  <c:v>2.4131042800000002</c:v>
                </c:pt>
                <c:pt idx="1442">
                  <c:v>2.525237379</c:v>
                </c:pt>
                <c:pt idx="1443">
                  <c:v>2.762959548</c:v>
                </c:pt>
                <c:pt idx="1444">
                  <c:v>2.570090618</c:v>
                </c:pt>
                <c:pt idx="1445">
                  <c:v>5.0101068419999999</c:v>
                </c:pt>
                <c:pt idx="1446">
                  <c:v>0</c:v>
                </c:pt>
                <c:pt idx="1447">
                  <c:v>4.9831948989999999</c:v>
                </c:pt>
                <c:pt idx="1448">
                  <c:v>2.3996483089999998</c:v>
                </c:pt>
                <c:pt idx="1449">
                  <c:v>2.7136209839999998</c:v>
                </c:pt>
                <c:pt idx="1450">
                  <c:v>2.762959548</c:v>
                </c:pt>
                <c:pt idx="1451">
                  <c:v>2.5880319140000001</c:v>
                </c:pt>
                <c:pt idx="1452">
                  <c:v>2.6014878860000001</c:v>
                </c:pt>
                <c:pt idx="1453">
                  <c:v>2.4669281679999999</c:v>
                </c:pt>
                <c:pt idx="1454">
                  <c:v>2.5970025620000001</c:v>
                </c:pt>
                <c:pt idx="1455">
                  <c:v>2.5925172380000001</c:v>
                </c:pt>
                <c:pt idx="1456">
                  <c:v>2.4131042800000002</c:v>
                </c:pt>
                <c:pt idx="1457">
                  <c:v>2.4938401109999999</c:v>
                </c:pt>
                <c:pt idx="1458">
                  <c:v>2.8347247310000001</c:v>
                </c:pt>
                <c:pt idx="1459">
                  <c:v>2.6597970970000002</c:v>
                </c:pt>
                <c:pt idx="1460">
                  <c:v>2.8302394070000001</c:v>
                </c:pt>
                <c:pt idx="1461">
                  <c:v>2.5790612660000001</c:v>
                </c:pt>
                <c:pt idx="1462">
                  <c:v>5.037018786</c:v>
                </c:pt>
                <c:pt idx="1463">
                  <c:v>0</c:v>
                </c:pt>
                <c:pt idx="1464">
                  <c:v>5.2298877150000003</c:v>
                </c:pt>
                <c:pt idx="1465">
                  <c:v>2.8661219980000001</c:v>
                </c:pt>
                <c:pt idx="1466">
                  <c:v>2.6822237169999998</c:v>
                </c:pt>
                <c:pt idx="1467">
                  <c:v>2.6597970970000002</c:v>
                </c:pt>
                <c:pt idx="1468">
                  <c:v>2.5880319140000001</c:v>
                </c:pt>
                <c:pt idx="1469">
                  <c:v>2.565605294</c:v>
                </c:pt>
                <c:pt idx="1470">
                  <c:v>2.6059732100000002</c:v>
                </c:pt>
                <c:pt idx="1471">
                  <c:v>2.4803841389999999</c:v>
                </c:pt>
                <c:pt idx="1472">
                  <c:v>2.56111997</c:v>
                </c:pt>
                <c:pt idx="1473">
                  <c:v>2.9020045900000002</c:v>
                </c:pt>
                <c:pt idx="1474">
                  <c:v>2.7091356599999998</c:v>
                </c:pt>
                <c:pt idx="1475">
                  <c:v>2.812298111</c:v>
                </c:pt>
                <c:pt idx="1476">
                  <c:v>2.5790612660000001</c:v>
                </c:pt>
                <c:pt idx="1477">
                  <c:v>2.6463411250000002</c:v>
                </c:pt>
                <c:pt idx="1478">
                  <c:v>2.4175896039999998</c:v>
                </c:pt>
                <c:pt idx="1479">
                  <c:v>2.4669281679999999</c:v>
                </c:pt>
                <c:pt idx="1480">
                  <c:v>2.758474224</c:v>
                </c:pt>
                <c:pt idx="1481">
                  <c:v>2.8616366740000001</c:v>
                </c:pt>
                <c:pt idx="1482">
                  <c:v>3.6734803079999998</c:v>
                </c:pt>
                <c:pt idx="1483">
                  <c:v>1.619201943</c:v>
                </c:pt>
                <c:pt idx="1484">
                  <c:v>2.538693351</c:v>
                </c:pt>
                <c:pt idx="1485">
                  <c:v>2.6283998300000002</c:v>
                </c:pt>
                <c:pt idx="1486">
                  <c:v>4.3866468139999997</c:v>
                </c:pt>
                <c:pt idx="1487">
                  <c:v>0.69522521100000001</c:v>
                </c:pt>
                <c:pt idx="1488">
                  <c:v>4.5884863920000001</c:v>
                </c:pt>
                <c:pt idx="1489">
                  <c:v>0.89257946399999999</c:v>
                </c:pt>
                <c:pt idx="1490">
                  <c:v>2.6867090409999999</c:v>
                </c:pt>
                <c:pt idx="1491">
                  <c:v>3.758701463</c:v>
                </c:pt>
                <c:pt idx="1492">
                  <c:v>4.2027485330000003</c:v>
                </c:pt>
                <c:pt idx="1493">
                  <c:v>0.897064788</c:v>
                </c:pt>
                <c:pt idx="1494">
                  <c:v>3.9695116879999999</c:v>
                </c:pt>
                <c:pt idx="1495">
                  <c:v>2.7360476039999999</c:v>
                </c:pt>
                <c:pt idx="1496">
                  <c:v>2.8706073220000001</c:v>
                </c:pt>
                <c:pt idx="1497">
                  <c:v>2.6732530689999998</c:v>
                </c:pt>
                <c:pt idx="1498">
                  <c:v>2.6014878860000001</c:v>
                </c:pt>
                <c:pt idx="1499">
                  <c:v>2.758474224</c:v>
                </c:pt>
                <c:pt idx="1500">
                  <c:v>2.4131042800000002</c:v>
                </c:pt>
                <c:pt idx="1501">
                  <c:v>2.570090618</c:v>
                </c:pt>
                <c:pt idx="1502">
                  <c:v>2.4983254349999999</c:v>
                </c:pt>
                <c:pt idx="1503">
                  <c:v>2.771930196</c:v>
                </c:pt>
                <c:pt idx="1504">
                  <c:v>2.6014878860000001</c:v>
                </c:pt>
                <c:pt idx="1505">
                  <c:v>2.5925172380000001</c:v>
                </c:pt>
                <c:pt idx="1506">
                  <c:v>2.762959548</c:v>
                </c:pt>
                <c:pt idx="1507">
                  <c:v>2.6911943649999999</c:v>
                </c:pt>
                <c:pt idx="1508">
                  <c:v>2.4400162239999998</c:v>
                </c:pt>
                <c:pt idx="1509">
                  <c:v>2.4131042800000002</c:v>
                </c:pt>
                <c:pt idx="1510">
                  <c:v>2.4445015479999999</c:v>
                </c:pt>
                <c:pt idx="1511">
                  <c:v>2.7495035759999999</c:v>
                </c:pt>
                <c:pt idx="1512">
                  <c:v>2.8167834350000001</c:v>
                </c:pt>
                <c:pt idx="1513">
                  <c:v>2.5880319140000001</c:v>
                </c:pt>
                <c:pt idx="1514">
                  <c:v>2.6059732100000002</c:v>
                </c:pt>
                <c:pt idx="1515">
                  <c:v>2.7495035759999999</c:v>
                </c:pt>
                <c:pt idx="1516">
                  <c:v>2.4086189560000002</c:v>
                </c:pt>
                <c:pt idx="1517">
                  <c:v>2.5790612660000001</c:v>
                </c:pt>
                <c:pt idx="1518">
                  <c:v>2.4534721959999999</c:v>
                </c:pt>
                <c:pt idx="1519">
                  <c:v>3.7003922509999998</c:v>
                </c:pt>
                <c:pt idx="1520">
                  <c:v>4.1668659410000002</c:v>
                </c:pt>
                <c:pt idx="1521">
                  <c:v>1.892806703</c:v>
                </c:pt>
                <c:pt idx="1522">
                  <c:v>3.5837738290000001</c:v>
                </c:pt>
                <c:pt idx="1523">
                  <c:v>2.4579575199999999</c:v>
                </c:pt>
                <c:pt idx="1524">
                  <c:v>2.4175896039999998</c:v>
                </c:pt>
                <c:pt idx="1525">
                  <c:v>2.4758988159999999</c:v>
                </c:pt>
                <c:pt idx="1526">
                  <c:v>2.7360476039999999</c:v>
                </c:pt>
                <c:pt idx="1527">
                  <c:v>2.803327463</c:v>
                </c:pt>
                <c:pt idx="1528">
                  <c:v>2.556634646</c:v>
                </c:pt>
                <c:pt idx="1529">
                  <c:v>2.507296083</c:v>
                </c:pt>
                <c:pt idx="1530">
                  <c:v>2.6956796889999999</c:v>
                </c:pt>
                <c:pt idx="1531">
                  <c:v>2.525237379</c:v>
                </c:pt>
                <c:pt idx="1532">
                  <c:v>2.6687677449999998</c:v>
                </c:pt>
                <c:pt idx="1533">
                  <c:v>2.4938401109999999</c:v>
                </c:pt>
                <c:pt idx="1534">
                  <c:v>2.7539889</c:v>
                </c:pt>
                <c:pt idx="1535">
                  <c:v>2.6418558010000002</c:v>
                </c:pt>
                <c:pt idx="1536">
                  <c:v>3.4536994349999999</c:v>
                </c:pt>
                <c:pt idx="1537">
                  <c:v>1.8524387879999999</c:v>
                </c:pt>
                <c:pt idx="1538">
                  <c:v>3.561347209</c:v>
                </c:pt>
                <c:pt idx="1539">
                  <c:v>1.628172591</c:v>
                </c:pt>
                <c:pt idx="1540">
                  <c:v>4.3731908429999997</c:v>
                </c:pt>
                <c:pt idx="1541">
                  <c:v>3.520979294</c:v>
                </c:pt>
                <c:pt idx="1542">
                  <c:v>2.8257540830000001</c:v>
                </c:pt>
                <c:pt idx="1543">
                  <c:v>2.6059732100000002</c:v>
                </c:pt>
                <c:pt idx="1544">
                  <c:v>2.7091356599999998</c:v>
                </c:pt>
                <c:pt idx="1545">
                  <c:v>2.529722703</c:v>
                </c:pt>
                <c:pt idx="1546">
                  <c:v>2.529722703</c:v>
                </c:pt>
                <c:pt idx="1547">
                  <c:v>2.7225916319999999</c:v>
                </c:pt>
                <c:pt idx="1548">
                  <c:v>2.785386167</c:v>
                </c:pt>
                <c:pt idx="1549">
                  <c:v>2.6149438580000002</c:v>
                </c:pt>
                <c:pt idx="1550">
                  <c:v>2.6508264490000002</c:v>
                </c:pt>
                <c:pt idx="1551">
                  <c:v>2.6014878860000001</c:v>
                </c:pt>
                <c:pt idx="1552">
                  <c:v>2.7539889</c:v>
                </c:pt>
                <c:pt idx="1553">
                  <c:v>2.7539889</c:v>
                </c:pt>
                <c:pt idx="1554">
                  <c:v>2.520752055</c:v>
                </c:pt>
                <c:pt idx="1555">
                  <c:v>2.5880319140000001</c:v>
                </c:pt>
                <c:pt idx="1556">
                  <c:v>2.8302394070000001</c:v>
                </c:pt>
                <c:pt idx="1557">
                  <c:v>2.5790612660000001</c:v>
                </c:pt>
                <c:pt idx="1558">
                  <c:v>2.8661219980000001</c:v>
                </c:pt>
                <c:pt idx="1559">
                  <c:v>5.3465061379999996</c:v>
                </c:pt>
                <c:pt idx="1560">
                  <c:v>2.5521493230000001</c:v>
                </c:pt>
                <c:pt idx="1561">
                  <c:v>2.5745759420000001</c:v>
                </c:pt>
                <c:pt idx="1562">
                  <c:v>2.8167834350000001</c:v>
                </c:pt>
                <c:pt idx="1563">
                  <c:v>2.8750926460000001</c:v>
                </c:pt>
                <c:pt idx="1564">
                  <c:v>2.6149438580000002</c:v>
                </c:pt>
                <c:pt idx="1565">
                  <c:v>2.5925172380000001</c:v>
                </c:pt>
                <c:pt idx="1566">
                  <c:v>2.6104585340000002</c:v>
                </c:pt>
                <c:pt idx="1567">
                  <c:v>2.7360476039999999</c:v>
                </c:pt>
                <c:pt idx="1568">
                  <c:v>2.7001650129999999</c:v>
                </c:pt>
                <c:pt idx="1569">
                  <c:v>2.5431786750000001</c:v>
                </c:pt>
                <c:pt idx="1570">
                  <c:v>3.7048775749999998</c:v>
                </c:pt>
                <c:pt idx="1571">
                  <c:v>1.8120708720000001</c:v>
                </c:pt>
                <c:pt idx="1572">
                  <c:v>2.556634646</c:v>
                </c:pt>
                <c:pt idx="1573">
                  <c:v>2.7450182519999999</c:v>
                </c:pt>
                <c:pt idx="1574">
                  <c:v>4.4404707019999998</c:v>
                </c:pt>
                <c:pt idx="1575">
                  <c:v>0.88809413999999998</c:v>
                </c:pt>
                <c:pt idx="1576">
                  <c:v>4.1803219130000002</c:v>
                </c:pt>
                <c:pt idx="1577">
                  <c:v>0.94640335200000003</c:v>
                </c:pt>
                <c:pt idx="1578">
                  <c:v>5.7098173770000002</c:v>
                </c:pt>
                <c:pt idx="1579">
                  <c:v>2.565605294</c:v>
                </c:pt>
                <c:pt idx="1580">
                  <c:v>2.534208027</c:v>
                </c:pt>
                <c:pt idx="1581">
                  <c:v>2.525237379</c:v>
                </c:pt>
                <c:pt idx="1582">
                  <c:v>2.7136209839999998</c:v>
                </c:pt>
                <c:pt idx="1583">
                  <c:v>2.7360476039999999</c:v>
                </c:pt>
                <c:pt idx="1584">
                  <c:v>2.556634646</c:v>
                </c:pt>
                <c:pt idx="1585">
                  <c:v>2.6373704770000002</c:v>
                </c:pt>
                <c:pt idx="1586">
                  <c:v>2.789871491</c:v>
                </c:pt>
                <c:pt idx="1587">
                  <c:v>2.511781407</c:v>
                </c:pt>
                <c:pt idx="1588">
                  <c:v>2.6911943649999999</c:v>
                </c:pt>
                <c:pt idx="1589">
                  <c:v>2.4938401109999999</c:v>
                </c:pt>
                <c:pt idx="1590">
                  <c:v>2.6956796889999999</c:v>
                </c:pt>
                <c:pt idx="1591">
                  <c:v>2.525237379</c:v>
                </c:pt>
                <c:pt idx="1592">
                  <c:v>2.556634646</c:v>
                </c:pt>
                <c:pt idx="1593">
                  <c:v>2.789871491</c:v>
                </c:pt>
                <c:pt idx="1594">
                  <c:v>2.771930196</c:v>
                </c:pt>
                <c:pt idx="1595">
                  <c:v>2.5745759420000001</c:v>
                </c:pt>
                <c:pt idx="1596">
                  <c:v>2.4624428439999999</c:v>
                </c:pt>
                <c:pt idx="1597">
                  <c:v>5.090842673</c:v>
                </c:pt>
                <c:pt idx="1598">
                  <c:v>2.6867090409999999</c:v>
                </c:pt>
                <c:pt idx="1599">
                  <c:v>2.520752055</c:v>
                </c:pt>
                <c:pt idx="1600">
                  <c:v>2.7091356599999998</c:v>
                </c:pt>
                <c:pt idx="1601">
                  <c:v>2.6283998300000002</c:v>
                </c:pt>
                <c:pt idx="1602">
                  <c:v>2.5790612660000001</c:v>
                </c:pt>
                <c:pt idx="1603">
                  <c:v>2.6418558010000002</c:v>
                </c:pt>
                <c:pt idx="1604">
                  <c:v>2.56111997</c:v>
                </c:pt>
                <c:pt idx="1605">
                  <c:v>2.4534721959999999</c:v>
                </c:pt>
                <c:pt idx="1606">
                  <c:v>2.4445015479999999</c:v>
                </c:pt>
                <c:pt idx="1607">
                  <c:v>2.4938401109999999</c:v>
                </c:pt>
                <c:pt idx="1608">
                  <c:v>2.7136209839999998</c:v>
                </c:pt>
                <c:pt idx="1609">
                  <c:v>2.77641552</c:v>
                </c:pt>
                <c:pt idx="1610">
                  <c:v>2.5745759420000001</c:v>
                </c:pt>
                <c:pt idx="1611">
                  <c:v>2.520752055</c:v>
                </c:pt>
                <c:pt idx="1612">
                  <c:v>2.6373704770000002</c:v>
                </c:pt>
                <c:pt idx="1613">
                  <c:v>2.4848694629999999</c:v>
                </c:pt>
                <c:pt idx="1614">
                  <c:v>2.6822237169999998</c:v>
                </c:pt>
                <c:pt idx="1615">
                  <c:v>2.520752055</c:v>
                </c:pt>
                <c:pt idx="1616">
                  <c:v>2.767444872</c:v>
                </c:pt>
                <c:pt idx="1617">
                  <c:v>2.5880319140000001</c:v>
                </c:pt>
                <c:pt idx="1618">
                  <c:v>2.538693351</c:v>
                </c:pt>
                <c:pt idx="1619">
                  <c:v>2.7181063079999999</c:v>
                </c:pt>
                <c:pt idx="1620">
                  <c:v>2.6508264490000002</c:v>
                </c:pt>
                <c:pt idx="1621">
                  <c:v>5.0011361939999999</c:v>
                </c:pt>
                <c:pt idx="1622">
                  <c:v>0</c:v>
                </c:pt>
                <c:pt idx="1623">
                  <c:v>5.3151088700000004</c:v>
                </c:pt>
                <c:pt idx="1624">
                  <c:v>0.99574191499999998</c:v>
                </c:pt>
                <c:pt idx="1625">
                  <c:v>4.3956174619999997</c:v>
                </c:pt>
                <c:pt idx="1626">
                  <c:v>0.964344647</c:v>
                </c:pt>
                <c:pt idx="1627">
                  <c:v>4.3014256599999996</c:v>
                </c:pt>
                <c:pt idx="1628">
                  <c:v>2.516266731</c:v>
                </c:pt>
                <c:pt idx="1629">
                  <c:v>2.7001650129999999</c:v>
                </c:pt>
                <c:pt idx="1630">
                  <c:v>2.6867090409999999</c:v>
                </c:pt>
                <c:pt idx="1631">
                  <c:v>2.5925172380000001</c:v>
                </c:pt>
                <c:pt idx="1632">
                  <c:v>2.5835465900000001</c:v>
                </c:pt>
                <c:pt idx="1633">
                  <c:v>2.5745759420000001</c:v>
                </c:pt>
                <c:pt idx="1634">
                  <c:v>2.803327463</c:v>
                </c:pt>
                <c:pt idx="1635">
                  <c:v>2.7181063079999999</c:v>
                </c:pt>
                <c:pt idx="1636">
                  <c:v>2.5476639990000001</c:v>
                </c:pt>
                <c:pt idx="1637">
                  <c:v>2.5431786750000001</c:v>
                </c:pt>
                <c:pt idx="1638">
                  <c:v>2.7495035759999999</c:v>
                </c:pt>
                <c:pt idx="1639">
                  <c:v>2.556634646</c:v>
                </c:pt>
                <c:pt idx="1640">
                  <c:v>2.7450182519999999</c:v>
                </c:pt>
                <c:pt idx="1641">
                  <c:v>2.56111997</c:v>
                </c:pt>
                <c:pt idx="1642">
                  <c:v>2.8257540830000001</c:v>
                </c:pt>
                <c:pt idx="1643">
                  <c:v>3.32362504</c:v>
                </c:pt>
                <c:pt idx="1644">
                  <c:v>1.807585548</c:v>
                </c:pt>
                <c:pt idx="1645">
                  <c:v>2.7360476039999999</c:v>
                </c:pt>
                <c:pt idx="1646">
                  <c:v>2.5970025620000001</c:v>
                </c:pt>
                <c:pt idx="1647">
                  <c:v>5.2388583630000003</c:v>
                </c:pt>
                <c:pt idx="1648">
                  <c:v>0</c:v>
                </c:pt>
                <c:pt idx="1649">
                  <c:v>2.570090618</c:v>
                </c:pt>
                <c:pt idx="1650">
                  <c:v>3.7362748429999999</c:v>
                </c:pt>
                <c:pt idx="1651">
                  <c:v>4.4001027859999997</c:v>
                </c:pt>
                <c:pt idx="1652">
                  <c:v>0.97331529500000002</c:v>
                </c:pt>
                <c:pt idx="1653">
                  <c:v>4.2700283920000004</c:v>
                </c:pt>
                <c:pt idx="1654">
                  <c:v>1.65059921</c:v>
                </c:pt>
                <c:pt idx="1655">
                  <c:v>3.552376561</c:v>
                </c:pt>
                <c:pt idx="1656">
                  <c:v>1.8210415200000001</c:v>
                </c:pt>
                <c:pt idx="1657">
                  <c:v>3.53892059</c:v>
                </c:pt>
                <c:pt idx="1658">
                  <c:v>2.56111997</c:v>
                </c:pt>
                <c:pt idx="1659">
                  <c:v>2.5028107589999999</c:v>
                </c:pt>
                <c:pt idx="1660">
                  <c:v>2.7495035759999999</c:v>
                </c:pt>
                <c:pt idx="1661">
                  <c:v>2.6777383929999998</c:v>
                </c:pt>
                <c:pt idx="1662">
                  <c:v>2.4624428439999999</c:v>
                </c:pt>
                <c:pt idx="1663">
                  <c:v>2.4893547869999999</c:v>
                </c:pt>
                <c:pt idx="1664">
                  <c:v>2.556634646</c:v>
                </c:pt>
                <c:pt idx="1665">
                  <c:v>2.789871491</c:v>
                </c:pt>
                <c:pt idx="1666">
                  <c:v>2.6911943649999999</c:v>
                </c:pt>
                <c:pt idx="1667">
                  <c:v>2.565605294</c:v>
                </c:pt>
                <c:pt idx="1668">
                  <c:v>2.507296083</c:v>
                </c:pt>
                <c:pt idx="1669">
                  <c:v>3.3819342520000002</c:v>
                </c:pt>
                <c:pt idx="1670">
                  <c:v>1.6864818020000001</c:v>
                </c:pt>
                <c:pt idx="1671">
                  <c:v>4.4359853779999998</c:v>
                </c:pt>
                <c:pt idx="1672">
                  <c:v>0.72213715499999998</c:v>
                </c:pt>
                <c:pt idx="1673">
                  <c:v>4.3821614909999997</c:v>
                </c:pt>
                <c:pt idx="1674">
                  <c:v>0.94191802800000002</c:v>
                </c:pt>
                <c:pt idx="1675">
                  <c:v>5.3061382220000004</c:v>
                </c:pt>
                <c:pt idx="1676">
                  <c:v>0.98677126699999995</c:v>
                </c:pt>
                <c:pt idx="1677">
                  <c:v>4.1489246460000002</c:v>
                </c:pt>
                <c:pt idx="1678">
                  <c:v>2.4669281679999999</c:v>
                </c:pt>
                <c:pt idx="1679">
                  <c:v>2.529722703</c:v>
                </c:pt>
                <c:pt idx="1680">
                  <c:v>2.771930196</c:v>
                </c:pt>
                <c:pt idx="1681">
                  <c:v>2.767444872</c:v>
                </c:pt>
                <c:pt idx="1682">
                  <c:v>2.565605294</c:v>
                </c:pt>
                <c:pt idx="1683">
                  <c:v>2.5880319140000001</c:v>
                </c:pt>
                <c:pt idx="1684">
                  <c:v>2.6194291820000002</c:v>
                </c:pt>
                <c:pt idx="1685">
                  <c:v>2.4400162239999998</c:v>
                </c:pt>
                <c:pt idx="1686">
                  <c:v>3.4895820259999999</c:v>
                </c:pt>
                <c:pt idx="1687">
                  <c:v>1.6012606469999999</c:v>
                </c:pt>
                <c:pt idx="1688">
                  <c:v>2.762959548</c:v>
                </c:pt>
                <c:pt idx="1689">
                  <c:v>2.5745759420000001</c:v>
                </c:pt>
                <c:pt idx="1690">
                  <c:v>4.4763532929999998</c:v>
                </c:pt>
                <c:pt idx="1691">
                  <c:v>0.90603543600000003</c:v>
                </c:pt>
                <c:pt idx="1692">
                  <c:v>5.0953279970000001</c:v>
                </c:pt>
                <c:pt idx="1693">
                  <c:v>0</c:v>
                </c:pt>
                <c:pt idx="1694">
                  <c:v>5.050474758</c:v>
                </c:pt>
                <c:pt idx="1695">
                  <c:v>0.690739887</c:v>
                </c:pt>
                <c:pt idx="1696">
                  <c:v>4.6512809270000002</c:v>
                </c:pt>
                <c:pt idx="1697">
                  <c:v>2.6777383929999998</c:v>
                </c:pt>
                <c:pt idx="1698">
                  <c:v>2.8661219980000001</c:v>
                </c:pt>
                <c:pt idx="1699">
                  <c:v>2.6194291820000002</c:v>
                </c:pt>
                <c:pt idx="1700">
                  <c:v>2.4310455759999998</c:v>
                </c:pt>
                <c:pt idx="1701">
                  <c:v>2.5925172380000001</c:v>
                </c:pt>
                <c:pt idx="1702">
                  <c:v>2.6283998300000002</c:v>
                </c:pt>
                <c:pt idx="1703">
                  <c:v>2.5745759420000001</c:v>
                </c:pt>
                <c:pt idx="1704">
                  <c:v>2.6732530689999998</c:v>
                </c:pt>
                <c:pt idx="1705">
                  <c:v>4.6019423640000001</c:v>
                </c:pt>
                <c:pt idx="1706">
                  <c:v>0.99574191499999998</c:v>
                </c:pt>
                <c:pt idx="1707">
                  <c:v>2.7181063079999999</c:v>
                </c:pt>
                <c:pt idx="1708">
                  <c:v>2.4086189560000002</c:v>
                </c:pt>
                <c:pt idx="1709">
                  <c:v>5.1087839690000001</c:v>
                </c:pt>
                <c:pt idx="1710">
                  <c:v>0</c:v>
                </c:pt>
                <c:pt idx="1711">
                  <c:v>5.4541539119999998</c:v>
                </c:pt>
                <c:pt idx="1712">
                  <c:v>1.031624506</c:v>
                </c:pt>
                <c:pt idx="1713">
                  <c:v>4.570545096</c:v>
                </c:pt>
                <c:pt idx="1714">
                  <c:v>2.511781407</c:v>
                </c:pt>
                <c:pt idx="1715">
                  <c:v>2.4086189560000002</c:v>
                </c:pt>
                <c:pt idx="1716">
                  <c:v>2.6328851530000001</c:v>
                </c:pt>
                <c:pt idx="1717">
                  <c:v>2.6822237169999998</c:v>
                </c:pt>
                <c:pt idx="1718">
                  <c:v>2.6239145060000002</c:v>
                </c:pt>
                <c:pt idx="1719">
                  <c:v>2.7315622799999999</c:v>
                </c:pt>
                <c:pt idx="1720">
                  <c:v>2.7315622799999999</c:v>
                </c:pt>
                <c:pt idx="1721">
                  <c:v>2.8661219980000001</c:v>
                </c:pt>
                <c:pt idx="1722">
                  <c:v>2.6642824209999998</c:v>
                </c:pt>
                <c:pt idx="1723">
                  <c:v>2.4175896039999998</c:v>
                </c:pt>
                <c:pt idx="1724">
                  <c:v>2.4445015479999999</c:v>
                </c:pt>
                <c:pt idx="1725">
                  <c:v>2.6822237169999998</c:v>
                </c:pt>
                <c:pt idx="1726">
                  <c:v>2.296485858</c:v>
                </c:pt>
                <c:pt idx="1727">
                  <c:v>1.9286892950000001</c:v>
                </c:pt>
                <c:pt idx="1728">
                  <c:v>1.9556012380000001</c:v>
                </c:pt>
                <c:pt idx="1729">
                  <c:v>2.3906776609999998</c:v>
                </c:pt>
                <c:pt idx="1730">
                  <c:v>2.0856756330000001</c:v>
                </c:pt>
                <c:pt idx="1731">
                  <c:v>0.35434059099999998</c:v>
                </c:pt>
                <c:pt idx="1732">
                  <c:v>1.5967753229999999</c:v>
                </c:pt>
                <c:pt idx="1733">
                  <c:v>0.50235628099999996</c:v>
                </c:pt>
                <c:pt idx="1734">
                  <c:v>0.829784929</c:v>
                </c:pt>
                <c:pt idx="1735">
                  <c:v>0.358825915</c:v>
                </c:pt>
                <c:pt idx="1736">
                  <c:v>0.70419585900000004</c:v>
                </c:pt>
                <c:pt idx="1737">
                  <c:v>0.45750304200000003</c:v>
                </c:pt>
                <c:pt idx="1738">
                  <c:v>0.36779656300000002</c:v>
                </c:pt>
                <c:pt idx="1739">
                  <c:v>0.331913972</c:v>
                </c:pt>
                <c:pt idx="1740">
                  <c:v>0.30500202799999998</c:v>
                </c:pt>
                <c:pt idx="1741">
                  <c:v>0.233236845</c:v>
                </c:pt>
                <c:pt idx="1742">
                  <c:v>0.20183957699999999</c:v>
                </c:pt>
                <c:pt idx="1743">
                  <c:v>0.156986338</c:v>
                </c:pt>
                <c:pt idx="1744">
                  <c:v>0.13904504200000001</c:v>
                </c:pt>
                <c:pt idx="1745">
                  <c:v>8.9706479000000006E-2</c:v>
                </c:pt>
                <c:pt idx="1746">
                  <c:v>4.4853239000000003E-2</c:v>
                </c:pt>
                <c:pt idx="1747">
                  <c:v>2.6911944E-2</c:v>
                </c:pt>
                <c:pt idx="1748">
                  <c:v>0</c:v>
                </c:pt>
                <c:pt idx="1749">
                  <c:v>0</c:v>
                </c:pt>
                <c:pt idx="1750">
                  <c:v>-4.4853239999999997E-3</c:v>
                </c:pt>
                <c:pt idx="1751">
                  <c:v>-1.7941295999999999E-2</c:v>
                </c:pt>
                <c:pt idx="1752">
                  <c:v>-5.8309211E-2</c:v>
                </c:pt>
                <c:pt idx="1753">
                  <c:v>-4.4853239000000003E-2</c:v>
                </c:pt>
                <c:pt idx="1754">
                  <c:v>-6.7279858999999997E-2</c:v>
                </c:pt>
                <c:pt idx="1755">
                  <c:v>-8.0735830999999994E-2</c:v>
                </c:pt>
                <c:pt idx="1756">
                  <c:v>-9.8677127000000003E-2</c:v>
                </c:pt>
                <c:pt idx="1757">
                  <c:v>-1.7941295999999999E-2</c:v>
                </c:pt>
                <c:pt idx="1758">
                  <c:v>-8.9706479000000006E-2</c:v>
                </c:pt>
                <c:pt idx="1759">
                  <c:v>-2.6911944E-2</c:v>
                </c:pt>
                <c:pt idx="1760">
                  <c:v>-5.8309211E-2</c:v>
                </c:pt>
                <c:pt idx="1761">
                  <c:v>-1.7941295999999999E-2</c:v>
                </c:pt>
                <c:pt idx="1762">
                  <c:v>-4.0367914999999997E-2</c:v>
                </c:pt>
                <c:pt idx="1763">
                  <c:v>-2.2426620000000001E-2</c:v>
                </c:pt>
                <c:pt idx="1764">
                  <c:v>-1.7941295999999999E-2</c:v>
                </c:pt>
                <c:pt idx="1765">
                  <c:v>-1.3455972E-2</c:v>
                </c:pt>
                <c:pt idx="1766">
                  <c:v>-8.9706479999999995E-3</c:v>
                </c:pt>
                <c:pt idx="1767">
                  <c:v>-8.9706479999999995E-3</c:v>
                </c:pt>
                <c:pt idx="1768">
                  <c:v>-4.4853239999999997E-3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8FF-9E00-2E69DE17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wmot1!$A$9:$A$274</c:f>
              <c:numCache>
                <c:formatCode>General</c:formatCode>
                <c:ptCount val="266"/>
                <c:pt idx="0">
                  <c:v>0</c:v>
                </c:pt>
                <c:pt idx="1">
                  <c:v>9.9999999999997868E-3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4.0000000000000924E-2</c:v>
                </c:pt>
                <c:pt idx="5">
                  <c:v>5.0000000000000711E-2</c:v>
                </c:pt>
                <c:pt idx="6">
                  <c:v>6.0000000000000497E-2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0.11000000000000121</c:v>
                </c:pt>
                <c:pt idx="12">
                  <c:v>0.12000000000000099</c:v>
                </c:pt>
                <c:pt idx="13">
                  <c:v>0.13000000000000078</c:v>
                </c:pt>
                <c:pt idx="14">
                  <c:v>0.14000000000000057</c:v>
                </c:pt>
                <c:pt idx="15">
                  <c:v>0.15000000000000036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0.1899999999999995</c:v>
                </c:pt>
                <c:pt idx="20">
                  <c:v>0.20000000000000107</c:v>
                </c:pt>
                <c:pt idx="21">
                  <c:v>0.21000000000000085</c:v>
                </c:pt>
                <c:pt idx="22">
                  <c:v>0.22000000000000064</c:v>
                </c:pt>
                <c:pt idx="23">
                  <c:v>0.23000000000000043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0.26999999999999957</c:v>
                </c:pt>
                <c:pt idx="28">
                  <c:v>0.28000000000000114</c:v>
                </c:pt>
                <c:pt idx="29">
                  <c:v>0.29000000000000092</c:v>
                </c:pt>
                <c:pt idx="30">
                  <c:v>0.30000000000000071</c:v>
                </c:pt>
                <c:pt idx="31">
                  <c:v>0.3100000000000005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0.36000000000000121</c:v>
                </c:pt>
                <c:pt idx="37">
                  <c:v>0.37000000000000099</c:v>
                </c:pt>
                <c:pt idx="38">
                  <c:v>0.38000000000000078</c:v>
                </c:pt>
                <c:pt idx="39">
                  <c:v>0.39000000000000057</c:v>
                </c:pt>
                <c:pt idx="40">
                  <c:v>0.40000000000000036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0.4399999999999995</c:v>
                </c:pt>
                <c:pt idx="45">
                  <c:v>0.45000000000000107</c:v>
                </c:pt>
                <c:pt idx="46">
                  <c:v>0.46000000000000085</c:v>
                </c:pt>
                <c:pt idx="47">
                  <c:v>0.47000000000000064</c:v>
                </c:pt>
                <c:pt idx="48">
                  <c:v>0.48000000000000043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0.51999999999999957</c:v>
                </c:pt>
                <c:pt idx="53">
                  <c:v>0.53000000000000114</c:v>
                </c:pt>
                <c:pt idx="54">
                  <c:v>0.54000000000000092</c:v>
                </c:pt>
                <c:pt idx="55">
                  <c:v>0.55000000000000071</c:v>
                </c:pt>
                <c:pt idx="56">
                  <c:v>0.5600000000000005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0.61000000000000121</c:v>
                </c:pt>
                <c:pt idx="62">
                  <c:v>0.62000000000000099</c:v>
                </c:pt>
                <c:pt idx="63">
                  <c:v>0.63000000000000078</c:v>
                </c:pt>
                <c:pt idx="64">
                  <c:v>0.64000000000000057</c:v>
                </c:pt>
                <c:pt idx="65">
                  <c:v>0.65000000000000036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0.70000000000000107</c:v>
                </c:pt>
                <c:pt idx="71">
                  <c:v>0.71000000000000085</c:v>
                </c:pt>
                <c:pt idx="72">
                  <c:v>0.72000000000000064</c:v>
                </c:pt>
                <c:pt idx="73">
                  <c:v>0.73000000000000043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0.78000000000000114</c:v>
                </c:pt>
                <c:pt idx="79">
                  <c:v>0.79000000000000092</c:v>
                </c:pt>
                <c:pt idx="80">
                  <c:v>0.80000000000000071</c:v>
                </c:pt>
                <c:pt idx="81">
                  <c:v>0.8100000000000005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0.86000000000000121</c:v>
                </c:pt>
                <c:pt idx="87">
                  <c:v>0.87000000000000099</c:v>
                </c:pt>
                <c:pt idx="88">
                  <c:v>0.88000000000000078</c:v>
                </c:pt>
                <c:pt idx="89">
                  <c:v>0.89000000000000057</c:v>
                </c:pt>
                <c:pt idx="90">
                  <c:v>0.90000000000000036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0.95000000000000107</c:v>
                </c:pt>
                <c:pt idx="96">
                  <c:v>0.96000000000000085</c:v>
                </c:pt>
                <c:pt idx="97">
                  <c:v>0.97000000000000064</c:v>
                </c:pt>
                <c:pt idx="98">
                  <c:v>0.98000000000000043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1.0300000000000011</c:v>
                </c:pt>
                <c:pt idx="104">
                  <c:v>1.0400000000000009</c:v>
                </c:pt>
                <c:pt idx="105">
                  <c:v>1.0500000000000007</c:v>
                </c:pt>
                <c:pt idx="106">
                  <c:v>1.0600000000000005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1.1100000000000012</c:v>
                </c:pt>
                <c:pt idx="112">
                  <c:v>1.120000000000001</c:v>
                </c:pt>
                <c:pt idx="113">
                  <c:v>1.1300000000000008</c:v>
                </c:pt>
                <c:pt idx="114">
                  <c:v>1.1400000000000006</c:v>
                </c:pt>
                <c:pt idx="115">
                  <c:v>1.1500000000000004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1.2000000000000011</c:v>
                </c:pt>
                <c:pt idx="121">
                  <c:v>1.2100000000000009</c:v>
                </c:pt>
                <c:pt idx="122">
                  <c:v>1.2200000000000006</c:v>
                </c:pt>
                <c:pt idx="123">
                  <c:v>1.2300000000000004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1.2800000000000011</c:v>
                </c:pt>
                <c:pt idx="129">
                  <c:v>1.2900000000000009</c:v>
                </c:pt>
                <c:pt idx="130">
                  <c:v>1.3000000000000007</c:v>
                </c:pt>
                <c:pt idx="131">
                  <c:v>1.3100000000000005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1.3600000000000012</c:v>
                </c:pt>
                <c:pt idx="137">
                  <c:v>1.370000000000001</c:v>
                </c:pt>
                <c:pt idx="138">
                  <c:v>1.3800000000000008</c:v>
                </c:pt>
                <c:pt idx="139">
                  <c:v>1.3900000000000006</c:v>
                </c:pt>
                <c:pt idx="140">
                  <c:v>1.4000000000000004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1.4500000000000011</c:v>
                </c:pt>
                <c:pt idx="146">
                  <c:v>1.4600000000000009</c:v>
                </c:pt>
                <c:pt idx="147">
                  <c:v>1.4700000000000006</c:v>
                </c:pt>
                <c:pt idx="148">
                  <c:v>1.4800000000000004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1.5300000000000011</c:v>
                </c:pt>
                <c:pt idx="154">
                  <c:v>1.5400000000000009</c:v>
                </c:pt>
                <c:pt idx="155">
                  <c:v>1.5500000000000007</c:v>
                </c:pt>
                <c:pt idx="156">
                  <c:v>1.5600000000000005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1.6100000000000012</c:v>
                </c:pt>
                <c:pt idx="162">
                  <c:v>1.620000000000001</c:v>
                </c:pt>
                <c:pt idx="163">
                  <c:v>1.6300000000000008</c:v>
                </c:pt>
                <c:pt idx="164">
                  <c:v>1.6400000000000006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1.7000000000000011</c:v>
                </c:pt>
                <c:pt idx="171">
                  <c:v>1.7100000000000009</c:v>
                </c:pt>
                <c:pt idx="172">
                  <c:v>1.7200000000000006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1.7800000000000011</c:v>
                </c:pt>
                <c:pt idx="179">
                  <c:v>1.7900000000000009</c:v>
                </c:pt>
                <c:pt idx="180">
                  <c:v>1.8000000000000007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1.8600000000000012</c:v>
                </c:pt>
                <c:pt idx="187">
                  <c:v>1.870000000000001</c:v>
                </c:pt>
                <c:pt idx="188">
                  <c:v>1.8800000000000008</c:v>
                </c:pt>
                <c:pt idx="189">
                  <c:v>1.8900000000000006</c:v>
                </c:pt>
                <c:pt idx="190">
                  <c:v>1.9000000000000004</c:v>
                </c:pt>
                <c:pt idx="191">
                  <c:v>1.9100000000000019</c:v>
                </c:pt>
                <c:pt idx="192">
                  <c:v>1.92</c:v>
                </c:pt>
                <c:pt idx="193">
                  <c:v>1.9300000000000015</c:v>
                </c:pt>
                <c:pt idx="194">
                  <c:v>1.9399999999999995</c:v>
                </c:pt>
                <c:pt idx="195">
                  <c:v>1.9500000000000011</c:v>
                </c:pt>
                <c:pt idx="196">
                  <c:v>1.9599999999999991</c:v>
                </c:pt>
                <c:pt idx="197">
                  <c:v>1.9700000000000006</c:v>
                </c:pt>
                <c:pt idx="198">
                  <c:v>1.9799999999999986</c:v>
                </c:pt>
                <c:pt idx="199">
                  <c:v>1.9900000000000002</c:v>
                </c:pt>
                <c:pt idx="200">
                  <c:v>2.0000000000000018</c:v>
                </c:pt>
                <c:pt idx="201">
                  <c:v>2.0099999999999998</c:v>
                </c:pt>
                <c:pt idx="202">
                  <c:v>2.0200000000000014</c:v>
                </c:pt>
                <c:pt idx="203">
                  <c:v>2.0299999999999994</c:v>
                </c:pt>
                <c:pt idx="204">
                  <c:v>2.0400000000000009</c:v>
                </c:pt>
                <c:pt idx="205">
                  <c:v>2.0499999999999989</c:v>
                </c:pt>
                <c:pt idx="206">
                  <c:v>2.0600000000000005</c:v>
                </c:pt>
                <c:pt idx="207">
                  <c:v>2.0700000000000021</c:v>
                </c:pt>
                <c:pt idx="208">
                  <c:v>2.08</c:v>
                </c:pt>
                <c:pt idx="209">
                  <c:v>2.0900000000000016</c:v>
                </c:pt>
                <c:pt idx="210">
                  <c:v>2.0999999999999996</c:v>
                </c:pt>
                <c:pt idx="211">
                  <c:v>2.1100000000000012</c:v>
                </c:pt>
                <c:pt idx="212">
                  <c:v>2.1199999999999992</c:v>
                </c:pt>
                <c:pt idx="213">
                  <c:v>2.1300000000000008</c:v>
                </c:pt>
                <c:pt idx="214">
                  <c:v>2.1399999999999988</c:v>
                </c:pt>
                <c:pt idx="215">
                  <c:v>2.1500000000000004</c:v>
                </c:pt>
                <c:pt idx="216">
                  <c:v>2.1600000000000019</c:v>
                </c:pt>
                <c:pt idx="217">
                  <c:v>2.17</c:v>
                </c:pt>
                <c:pt idx="218">
                  <c:v>2.1800000000000015</c:v>
                </c:pt>
                <c:pt idx="219">
                  <c:v>2.1899999999999995</c:v>
                </c:pt>
                <c:pt idx="220">
                  <c:v>2.2000000000000011</c:v>
                </c:pt>
                <c:pt idx="221">
                  <c:v>2.2099999999999991</c:v>
                </c:pt>
                <c:pt idx="222">
                  <c:v>2.2200000000000006</c:v>
                </c:pt>
                <c:pt idx="223">
                  <c:v>2.2299999999999986</c:v>
                </c:pt>
                <c:pt idx="224">
                  <c:v>2.2400000000000002</c:v>
                </c:pt>
                <c:pt idx="225">
                  <c:v>2.2500000000000018</c:v>
                </c:pt>
                <c:pt idx="226">
                  <c:v>2.2599999999999998</c:v>
                </c:pt>
                <c:pt idx="227">
                  <c:v>2.2700000000000014</c:v>
                </c:pt>
                <c:pt idx="228">
                  <c:v>2.2799999999999994</c:v>
                </c:pt>
                <c:pt idx="229">
                  <c:v>2.2900000000000009</c:v>
                </c:pt>
                <c:pt idx="230">
                  <c:v>2.2999999999999989</c:v>
                </c:pt>
                <c:pt idx="231">
                  <c:v>2.3100000000000005</c:v>
                </c:pt>
                <c:pt idx="232">
                  <c:v>2.3200000000000021</c:v>
                </c:pt>
                <c:pt idx="233">
                  <c:v>2.33</c:v>
                </c:pt>
                <c:pt idx="234">
                  <c:v>2.3400000000000016</c:v>
                </c:pt>
                <c:pt idx="235">
                  <c:v>2.3499999999999996</c:v>
                </c:pt>
                <c:pt idx="236">
                  <c:v>2.3600000000000012</c:v>
                </c:pt>
                <c:pt idx="237">
                  <c:v>2.3699999999999992</c:v>
                </c:pt>
                <c:pt idx="238">
                  <c:v>2.3800000000000008</c:v>
                </c:pt>
                <c:pt idx="239">
                  <c:v>2.3899999999999988</c:v>
                </c:pt>
                <c:pt idx="240">
                  <c:v>2.4000000000000004</c:v>
                </c:pt>
                <c:pt idx="241">
                  <c:v>2.4100000000000019</c:v>
                </c:pt>
                <c:pt idx="242">
                  <c:v>2.42</c:v>
                </c:pt>
                <c:pt idx="243">
                  <c:v>2.4300000000000015</c:v>
                </c:pt>
                <c:pt idx="244">
                  <c:v>2.4399999999999995</c:v>
                </c:pt>
                <c:pt idx="245">
                  <c:v>2.4500000000000011</c:v>
                </c:pt>
                <c:pt idx="246">
                  <c:v>2.4599999999999991</c:v>
                </c:pt>
                <c:pt idx="247">
                  <c:v>2.4700000000000006</c:v>
                </c:pt>
                <c:pt idx="248">
                  <c:v>2.4799999999999986</c:v>
                </c:pt>
                <c:pt idx="249">
                  <c:v>2.4900000000000002</c:v>
                </c:pt>
                <c:pt idx="250">
                  <c:v>2.5000000000000018</c:v>
                </c:pt>
                <c:pt idx="251">
                  <c:v>2.5099999999999998</c:v>
                </c:pt>
                <c:pt idx="252">
                  <c:v>2.5200000000000014</c:v>
                </c:pt>
                <c:pt idx="253">
                  <c:v>2.5299999999999994</c:v>
                </c:pt>
                <c:pt idx="254">
                  <c:v>2.5400000000000009</c:v>
                </c:pt>
                <c:pt idx="255">
                  <c:v>2.5499999999999989</c:v>
                </c:pt>
                <c:pt idx="256">
                  <c:v>2.5600000000000005</c:v>
                </c:pt>
                <c:pt idx="257">
                  <c:v>2.5700000000000021</c:v>
                </c:pt>
                <c:pt idx="258">
                  <c:v>2.58</c:v>
                </c:pt>
                <c:pt idx="259">
                  <c:v>2.5900000000000016</c:v>
                </c:pt>
                <c:pt idx="260">
                  <c:v>2.5999999999999996</c:v>
                </c:pt>
                <c:pt idx="261">
                  <c:v>2.6100000000000012</c:v>
                </c:pt>
                <c:pt idx="262">
                  <c:v>2.6199999999999992</c:v>
                </c:pt>
                <c:pt idx="263">
                  <c:v>2.6300000000000008</c:v>
                </c:pt>
                <c:pt idx="264">
                  <c:v>2.6399999999999988</c:v>
                </c:pt>
                <c:pt idx="265">
                  <c:v>2.6500000000000004</c:v>
                </c:pt>
              </c:numCache>
            </c:numRef>
          </c:cat>
          <c:val>
            <c:numRef>
              <c:f>wmot1!$D$9:$D$274</c:f>
              <c:numCache>
                <c:formatCode>General</c:formatCode>
                <c:ptCount val="266"/>
                <c:pt idx="0">
                  <c:v>-35.204859081975464</c:v>
                </c:pt>
                <c:pt idx="1">
                  <c:v>-38.402619031162317</c:v>
                </c:pt>
                <c:pt idx="2">
                  <c:v>-41.8894753619645</c:v>
                </c:pt>
                <c:pt idx="3">
                  <c:v>-45.724427331678605</c:v>
                </c:pt>
                <c:pt idx="4">
                  <c:v>-49.848475683008054</c:v>
                </c:pt>
                <c:pt idx="5">
                  <c:v>-53.766026615391723</c:v>
                </c:pt>
                <c:pt idx="6">
                  <c:v>-57.860575331936957</c:v>
                </c:pt>
                <c:pt idx="7">
                  <c:v>-62.102622228539168</c:v>
                </c:pt>
                <c:pt idx="8">
                  <c:v>-67.518754347797511</c:v>
                </c:pt>
                <c:pt idx="9">
                  <c:v>-73.383280893686532</c:v>
                </c:pt>
                <c:pt idx="10">
                  <c:v>-79.330406414516972</c:v>
                </c:pt>
                <c:pt idx="11">
                  <c:v>-84.935336225846697</c:v>
                </c:pt>
                <c:pt idx="12">
                  <c:v>-89.171483199173593</c:v>
                </c:pt>
                <c:pt idx="13">
                  <c:v>-94.168720569536973</c:v>
                </c:pt>
                <c:pt idx="14">
                  <c:v>-98.664464277423178</c:v>
                </c:pt>
                <c:pt idx="15">
                  <c:v>-102.43451707883725</c:v>
                </c:pt>
                <c:pt idx="16">
                  <c:v>-105.5496780776264</c:v>
                </c:pt>
                <c:pt idx="17">
                  <c:v>-107.3255557934299</c:v>
                </c:pt>
                <c:pt idx="18">
                  <c:v>-109.37283017624623</c:v>
                </c:pt>
                <c:pt idx="19">
                  <c:v>-112.02189700312252</c:v>
                </c:pt>
                <c:pt idx="20">
                  <c:v>-114.74176293384598</c:v>
                </c:pt>
                <c:pt idx="21">
                  <c:v>-116.1341455140373</c:v>
                </c:pt>
                <c:pt idx="22">
                  <c:v>-116.90703584352727</c:v>
                </c:pt>
                <c:pt idx="23">
                  <c:v>-116.93653545990371</c:v>
                </c:pt>
                <c:pt idx="24">
                  <c:v>-116.80673706194445</c:v>
                </c:pt>
                <c:pt idx="25">
                  <c:v>-117.59732719807582</c:v>
                </c:pt>
                <c:pt idx="26">
                  <c:v>-117.14303283589803</c:v>
                </c:pt>
                <c:pt idx="27">
                  <c:v>-118.01622194697077</c:v>
                </c:pt>
                <c:pt idx="28">
                  <c:v>-119.29060593893792</c:v>
                </c:pt>
                <c:pt idx="29">
                  <c:v>-120.80098704599425</c:v>
                </c:pt>
                <c:pt idx="30">
                  <c:v>-124.24654388318982</c:v>
                </c:pt>
                <c:pt idx="31">
                  <c:v>-125.82182415854615</c:v>
                </c:pt>
                <c:pt idx="32">
                  <c:v>-126.63601397550681</c:v>
                </c:pt>
                <c:pt idx="33">
                  <c:v>-127.29680571367891</c:v>
                </c:pt>
                <c:pt idx="34">
                  <c:v>-127.39120449835539</c:v>
                </c:pt>
                <c:pt idx="35">
                  <c:v>-127.96349732603892</c:v>
                </c:pt>
                <c:pt idx="36">
                  <c:v>-128.82488656601743</c:v>
                </c:pt>
                <c:pt idx="37">
                  <c:v>-129.65677612826025</c:v>
                </c:pt>
                <c:pt idx="38">
                  <c:v>-129.99307190221381</c:v>
                </c:pt>
                <c:pt idx="39">
                  <c:v>-130.2290689559438</c:v>
                </c:pt>
                <c:pt idx="40">
                  <c:v>-129.22018157272387</c:v>
                </c:pt>
                <c:pt idx="41">
                  <c:v>-127.8159991827975</c:v>
                </c:pt>
                <c:pt idx="42">
                  <c:v>-126.50621557754755</c:v>
                </c:pt>
                <c:pt idx="43">
                  <c:v>-124.56513991186119</c:v>
                </c:pt>
                <c:pt idx="44">
                  <c:v>-125.36752985772759</c:v>
                </c:pt>
                <c:pt idx="45">
                  <c:v>-126.40001692177682</c:v>
                </c:pt>
                <c:pt idx="46">
                  <c:v>-127.13160776379607</c:v>
                </c:pt>
                <c:pt idx="47">
                  <c:v>-129.4030793292481</c:v>
                </c:pt>
                <c:pt idx="48">
                  <c:v>-130.35296741835592</c:v>
                </c:pt>
                <c:pt idx="49">
                  <c:v>-131.56835217757018</c:v>
                </c:pt>
                <c:pt idx="50">
                  <c:v>-132.87223584727298</c:v>
                </c:pt>
                <c:pt idx="51">
                  <c:v>-133.14953238847363</c:v>
                </c:pt>
                <c:pt idx="52">
                  <c:v>-133.19083187594435</c:v>
                </c:pt>
                <c:pt idx="53">
                  <c:v>-132.8368362953494</c:v>
                </c:pt>
                <c:pt idx="54">
                  <c:v>-132.7719371270494</c:v>
                </c:pt>
                <c:pt idx="55">
                  <c:v>-133.00793418077939</c:v>
                </c:pt>
                <c:pt idx="56">
                  <c:v>-132.98433443859082</c:v>
                </c:pt>
                <c:pt idx="57">
                  <c:v>-131.73945006300013</c:v>
                </c:pt>
                <c:pt idx="58">
                  <c:v>-130.55946485570945</c:v>
                </c:pt>
                <c:pt idx="59">
                  <c:v>-129.53287766584816</c:v>
                </c:pt>
                <c:pt idx="60">
                  <c:v>-127.66850103955605</c:v>
                </c:pt>
                <c:pt idx="61">
                  <c:v>-126.62421410441253</c:v>
                </c:pt>
                <c:pt idx="62">
                  <c:v>-124.9899345963033</c:v>
                </c:pt>
                <c:pt idx="63">
                  <c:v>-123.30255572962911</c:v>
                </c:pt>
                <c:pt idx="64">
                  <c:v>-124.40584189752552</c:v>
                </c:pt>
                <c:pt idx="65">
                  <c:v>-126.25841871408254</c:v>
                </c:pt>
                <c:pt idx="66">
                  <c:v>-127.17880718681391</c:v>
                </c:pt>
                <c:pt idx="67">
                  <c:v>-127.65080123291466</c:v>
                </c:pt>
                <c:pt idx="68">
                  <c:v>-127.45020379246749</c:v>
                </c:pt>
                <c:pt idx="69">
                  <c:v>-126.97820968500751</c:v>
                </c:pt>
                <c:pt idx="70">
                  <c:v>-128.04609630098034</c:v>
                </c:pt>
                <c:pt idx="71">
                  <c:v>-129.32638028985383</c:v>
                </c:pt>
                <c:pt idx="72">
                  <c:v>-128.11099546928037</c:v>
                </c:pt>
                <c:pt idx="73">
                  <c:v>-128.05199623652746</c:v>
                </c:pt>
                <c:pt idx="74">
                  <c:v>-129.39717939370098</c:v>
                </c:pt>
                <c:pt idx="75">
                  <c:v>-130.92526024603947</c:v>
                </c:pt>
                <c:pt idx="76">
                  <c:v>-133.49172809797437</c:v>
                </c:pt>
                <c:pt idx="77">
                  <c:v>-133.18493194039726</c:v>
                </c:pt>
                <c:pt idx="78">
                  <c:v>-131.24385627471088</c:v>
                </c:pt>
                <c:pt idx="79">
                  <c:v>-130.70106306340378</c:v>
                </c:pt>
                <c:pt idx="80">
                  <c:v>-130.84856120664517</c:v>
                </c:pt>
                <c:pt idx="81">
                  <c:v>-131.60375172949375</c:v>
                </c:pt>
                <c:pt idx="82">
                  <c:v>-132.22914391574227</c:v>
                </c:pt>
                <c:pt idx="83">
                  <c:v>-130.8898606941159</c:v>
                </c:pt>
                <c:pt idx="84">
                  <c:v>-129.13168272359454</c:v>
                </c:pt>
                <c:pt idx="85">
                  <c:v>-129.95177241474312</c:v>
                </c:pt>
                <c:pt idx="86">
                  <c:v>-129.94587254055523</c:v>
                </c:pt>
                <c:pt idx="87">
                  <c:v>-128.83668637575244</c:v>
                </c:pt>
                <c:pt idx="88">
                  <c:v>-127.69210072038535</c:v>
                </c:pt>
                <c:pt idx="89">
                  <c:v>-125.38522960300976</c:v>
                </c:pt>
                <c:pt idx="90">
                  <c:v>-124.28194343511339</c:v>
                </c:pt>
                <c:pt idx="91">
                  <c:v>-124.48254093691978</c:v>
                </c:pt>
                <c:pt idx="92">
                  <c:v>-124.42354170416689</c:v>
                </c:pt>
                <c:pt idx="93">
                  <c:v>-123.79224958237126</c:v>
                </c:pt>
                <c:pt idx="94">
                  <c:v>-123.05475880480489</c:v>
                </c:pt>
                <c:pt idx="95">
                  <c:v>-122.78336219915131</c:v>
                </c:pt>
                <c:pt idx="96">
                  <c:v>-123.18455720276411</c:v>
                </c:pt>
                <c:pt idx="97">
                  <c:v>-123.85124881512414</c:v>
                </c:pt>
                <c:pt idx="98">
                  <c:v>-124.0636461880248</c:v>
                </c:pt>
                <c:pt idx="99">
                  <c:v>-123.57395233528266</c:v>
                </c:pt>
                <c:pt idx="100">
                  <c:v>-123.00755938178703</c:v>
                </c:pt>
                <c:pt idx="101">
                  <c:v>-123.99284708417764</c:v>
                </c:pt>
                <c:pt idx="102">
                  <c:v>-126.4531162803418</c:v>
                </c:pt>
                <c:pt idx="103">
                  <c:v>-129.16708227551814</c:v>
                </c:pt>
                <c:pt idx="104">
                  <c:v>-131.69225063998229</c:v>
                </c:pt>
                <c:pt idx="105">
                  <c:v>-132.77783706259652</c:v>
                </c:pt>
                <c:pt idx="106">
                  <c:v>-132.7955368078787</c:v>
                </c:pt>
                <c:pt idx="107">
                  <c:v>-132.54184000886653</c:v>
                </c:pt>
                <c:pt idx="108">
                  <c:v>-132.10524545333016</c:v>
                </c:pt>
                <c:pt idx="109">
                  <c:v>-131.77484961492371</c:v>
                </c:pt>
                <c:pt idx="110">
                  <c:v>-131.55655236783514</c:v>
                </c:pt>
                <c:pt idx="111">
                  <c:v>-132.02264647838874</c:v>
                </c:pt>
                <c:pt idx="112">
                  <c:v>-132.78373699814364</c:v>
                </c:pt>
                <c:pt idx="113">
                  <c:v>-132.89583558946151</c:v>
                </c:pt>
                <c:pt idx="114">
                  <c:v>-131.11405787675162</c:v>
                </c:pt>
                <c:pt idx="115">
                  <c:v>-127.8808983510975</c:v>
                </c:pt>
                <c:pt idx="116">
                  <c:v>-124.85423626279695</c:v>
                </c:pt>
                <c:pt idx="117">
                  <c:v>-122.55326508096849</c:v>
                </c:pt>
                <c:pt idx="118">
                  <c:v>-123.25535630661128</c:v>
                </c:pt>
                <c:pt idx="119">
                  <c:v>-125.04893382905621</c:v>
                </c:pt>
                <c:pt idx="120">
                  <c:v>-126.56521487165966</c:v>
                </c:pt>
                <c:pt idx="121">
                  <c:v>-127.65670116846181</c:v>
                </c:pt>
                <c:pt idx="122">
                  <c:v>-127.3027055878668</c:v>
                </c:pt>
                <c:pt idx="123">
                  <c:v>-128.04609630098034</c:v>
                </c:pt>
                <c:pt idx="124">
                  <c:v>-128.85438618239388</c:v>
                </c:pt>
                <c:pt idx="125">
                  <c:v>-130.18776946847311</c:v>
                </c:pt>
                <c:pt idx="126">
                  <c:v>-132.06984590140661</c:v>
                </c:pt>
                <c:pt idx="127">
                  <c:v>-133.14363245292651</c:v>
                </c:pt>
                <c:pt idx="128">
                  <c:v>-133.77492457472218</c:v>
                </c:pt>
                <c:pt idx="129">
                  <c:v>-133.5330275854451</c:v>
                </c:pt>
                <c:pt idx="130">
                  <c:v>-132.6952380876551</c:v>
                </c:pt>
                <c:pt idx="131">
                  <c:v>-130.78956197389232</c:v>
                </c:pt>
                <c:pt idx="132">
                  <c:v>-129.78657452621951</c:v>
                </c:pt>
                <c:pt idx="133">
                  <c:v>-129.39717939370098</c:v>
                </c:pt>
                <c:pt idx="134">
                  <c:v>-129.13168272359454</c:v>
                </c:pt>
                <c:pt idx="135">
                  <c:v>-129.53877760139528</c:v>
                </c:pt>
                <c:pt idx="136">
                  <c:v>-128.0991956595453</c:v>
                </c:pt>
                <c:pt idx="137">
                  <c:v>-126.41771672841824</c:v>
                </c:pt>
                <c:pt idx="138">
                  <c:v>-124.75983747812049</c:v>
                </c:pt>
                <c:pt idx="139">
                  <c:v>-123.35565502683485</c:v>
                </c:pt>
                <c:pt idx="140">
                  <c:v>-123.43825400177629</c:v>
                </c:pt>
                <c:pt idx="141">
                  <c:v>-125.26133120195689</c:v>
                </c:pt>
                <c:pt idx="142">
                  <c:v>-128.57118970564605</c:v>
                </c:pt>
                <c:pt idx="143">
                  <c:v>-131.51525288036441</c:v>
                </c:pt>
                <c:pt idx="144">
                  <c:v>-133.84572367856936</c:v>
                </c:pt>
                <c:pt idx="145">
                  <c:v>-134.43571625153504</c:v>
                </c:pt>
                <c:pt idx="146">
                  <c:v>-133.98142195071651</c:v>
                </c:pt>
                <c:pt idx="147">
                  <c:v>-134.32951759576434</c:v>
                </c:pt>
                <c:pt idx="148">
                  <c:v>-134.98440939838929</c:v>
                </c:pt>
                <c:pt idx="149">
                  <c:v>-135.50360292886711</c:v>
                </c:pt>
                <c:pt idx="150">
                  <c:v>-135.59800171354357</c:v>
                </c:pt>
                <c:pt idx="151">
                  <c:v>-135.07880824442498</c:v>
                </c:pt>
                <c:pt idx="152">
                  <c:v>-136.1938942834156</c:v>
                </c:pt>
                <c:pt idx="153">
                  <c:v>-137.79867417514842</c:v>
                </c:pt>
                <c:pt idx="154">
                  <c:v>-136.81338647275777</c:v>
                </c:pt>
                <c:pt idx="155">
                  <c:v>-134.67761324081215</c:v>
                </c:pt>
                <c:pt idx="156">
                  <c:v>-132.34714244260726</c:v>
                </c:pt>
                <c:pt idx="157">
                  <c:v>-129.78657452621951</c:v>
                </c:pt>
                <c:pt idx="158">
                  <c:v>-129.37947958705956</c:v>
                </c:pt>
                <c:pt idx="159">
                  <c:v>-129.72757523210743</c:v>
                </c:pt>
                <c:pt idx="160">
                  <c:v>-128.93698515733527</c:v>
                </c:pt>
                <c:pt idx="161">
                  <c:v>-129.97537215693166</c:v>
                </c:pt>
                <c:pt idx="162">
                  <c:v>-131.85744858986513</c:v>
                </c:pt>
                <c:pt idx="163">
                  <c:v>-134.00502169290505</c:v>
                </c:pt>
                <c:pt idx="164">
                  <c:v>-135.58030196826138</c:v>
                </c:pt>
                <c:pt idx="165">
                  <c:v>-133.65102611231006</c:v>
                </c:pt>
                <c:pt idx="166">
                  <c:v>-131.09045819592231</c:v>
                </c:pt>
                <c:pt idx="167">
                  <c:v>-130.36476728945019</c:v>
                </c:pt>
                <c:pt idx="168">
                  <c:v>-130.43556639329736</c:v>
                </c:pt>
                <c:pt idx="169">
                  <c:v>-130.94296005268089</c:v>
                </c:pt>
                <c:pt idx="170">
                  <c:v>-131.60375172949375</c:v>
                </c:pt>
                <c:pt idx="171">
                  <c:v>-130.87806082302166</c:v>
                </c:pt>
                <c:pt idx="172">
                  <c:v>-129.83967382342524</c:v>
                </c:pt>
                <c:pt idx="173">
                  <c:v>-129.4797783686424</c:v>
                </c:pt>
                <c:pt idx="174">
                  <c:v>-127.29680571367891</c:v>
                </c:pt>
                <c:pt idx="175">
                  <c:v>-124.75983747812049</c:v>
                </c:pt>
                <c:pt idx="176">
                  <c:v>-122.61816431062772</c:v>
                </c:pt>
                <c:pt idx="177">
                  <c:v>-121.53257788801349</c:v>
                </c:pt>
                <c:pt idx="178">
                  <c:v>-122.59456456843918</c:v>
                </c:pt>
                <c:pt idx="179">
                  <c:v>-124.67133856763195</c:v>
                </c:pt>
                <c:pt idx="180">
                  <c:v>-126.75991243791893</c:v>
                </c:pt>
                <c:pt idx="181">
                  <c:v>-127.86909854136246</c:v>
                </c:pt>
                <c:pt idx="182">
                  <c:v>-128.88388579877031</c:v>
                </c:pt>
                <c:pt idx="183">
                  <c:v>-129.43847888117168</c:v>
                </c:pt>
                <c:pt idx="184">
                  <c:v>-129.46797849754813</c:v>
                </c:pt>
                <c:pt idx="185">
                  <c:v>-129.94587254055523</c:v>
                </c:pt>
                <c:pt idx="186">
                  <c:v>-130.53586511352091</c:v>
                </c:pt>
                <c:pt idx="187">
                  <c:v>-131.00195928543377</c:v>
                </c:pt>
                <c:pt idx="188">
                  <c:v>-131.43855384097014</c:v>
                </c:pt>
                <c:pt idx="189">
                  <c:v>-131.29105563636946</c:v>
                </c:pt>
                <c:pt idx="190">
                  <c:v>-130.48276581631518</c:v>
                </c:pt>
                <c:pt idx="191">
                  <c:v>-129.43847888117168</c:v>
                </c:pt>
                <c:pt idx="192">
                  <c:v>-127.74520007895032</c:v>
                </c:pt>
                <c:pt idx="193">
                  <c:v>-126.03422153144683</c:v>
                </c:pt>
                <c:pt idx="194">
                  <c:v>-125.03713401932114</c:v>
                </c:pt>
                <c:pt idx="195">
                  <c:v>-123.79224958237126</c:v>
                </c:pt>
                <c:pt idx="196">
                  <c:v>-122.71846303085131</c:v>
                </c:pt>
                <c:pt idx="197">
                  <c:v>-122.15207013871488</c:v>
                </c:pt>
                <c:pt idx="198">
                  <c:v>-121.44407897752495</c:v>
                </c:pt>
                <c:pt idx="199">
                  <c:v>-121.06648371610066</c:v>
                </c:pt>
                <c:pt idx="200">
                  <c:v>-121.17268237187137</c:v>
                </c:pt>
                <c:pt idx="201">
                  <c:v>-121.39097968031918</c:v>
                </c:pt>
                <c:pt idx="202">
                  <c:v>-121.90427321389063</c:v>
                </c:pt>
                <c:pt idx="203">
                  <c:v>-123.68605092660053</c:v>
                </c:pt>
                <c:pt idx="204">
                  <c:v>-125.27903094723905</c:v>
                </c:pt>
                <c:pt idx="205">
                  <c:v>-126.54161512947113</c:v>
                </c:pt>
                <c:pt idx="206">
                  <c:v>-128.45319117878105</c:v>
                </c:pt>
                <c:pt idx="207">
                  <c:v>-129.1434825333296</c:v>
                </c:pt>
                <c:pt idx="208">
                  <c:v>-130.45916607412664</c:v>
                </c:pt>
                <c:pt idx="209">
                  <c:v>-132.50054052139583</c:v>
                </c:pt>
                <c:pt idx="210">
                  <c:v>-133.3383300191858</c:v>
                </c:pt>
                <c:pt idx="211">
                  <c:v>-133.70412547087503</c:v>
                </c:pt>
                <c:pt idx="212">
                  <c:v>-133.51532777880365</c:v>
                </c:pt>
                <c:pt idx="213">
                  <c:v>-133.17313206930297</c:v>
                </c:pt>
                <c:pt idx="214">
                  <c:v>-133.36782963556226</c:v>
                </c:pt>
                <c:pt idx="215">
                  <c:v>-133.80442419109863</c:v>
                </c:pt>
                <c:pt idx="216">
                  <c:v>-133.16723219511508</c:v>
                </c:pt>
                <c:pt idx="217">
                  <c:v>-132.44154122728372</c:v>
                </c:pt>
                <c:pt idx="218">
                  <c:v>-131.432653905423</c:v>
                </c:pt>
                <c:pt idx="219">
                  <c:v>-129.27328093128887</c:v>
                </c:pt>
                <c:pt idx="220">
                  <c:v>-128.18769450867464</c:v>
                </c:pt>
                <c:pt idx="221">
                  <c:v>-126.68321339852463</c:v>
                </c:pt>
                <c:pt idx="222">
                  <c:v>-124.91913549245618</c:v>
                </c:pt>
                <c:pt idx="223">
                  <c:v>-124.77163728785551</c:v>
                </c:pt>
                <c:pt idx="224">
                  <c:v>-125.14923261063902</c:v>
                </c:pt>
                <c:pt idx="225">
                  <c:v>-126.73631269573042</c:v>
                </c:pt>
                <c:pt idx="226">
                  <c:v>-128.04019636543319</c:v>
                </c:pt>
                <c:pt idx="227">
                  <c:v>-127.51510296076749</c:v>
                </c:pt>
                <c:pt idx="228">
                  <c:v>-126.75401250237179</c:v>
                </c:pt>
                <c:pt idx="229">
                  <c:v>-126.54161512947113</c:v>
                </c:pt>
                <c:pt idx="230">
                  <c:v>-126.78351211874823</c:v>
                </c:pt>
                <c:pt idx="231">
                  <c:v>-127.04900878885469</c:v>
                </c:pt>
                <c:pt idx="232">
                  <c:v>-128.22899399614533</c:v>
                </c:pt>
                <c:pt idx="233">
                  <c:v>-129.06088361974739</c:v>
                </c:pt>
                <c:pt idx="234">
                  <c:v>-130.0107717088552</c:v>
                </c:pt>
                <c:pt idx="235">
                  <c:v>-132.59493930607226</c:v>
                </c:pt>
                <c:pt idx="236">
                  <c:v>-133.83982374302218</c:v>
                </c:pt>
                <c:pt idx="237">
                  <c:v>-133.61562656038649</c:v>
                </c:pt>
                <c:pt idx="238">
                  <c:v>-132.24684372238369</c:v>
                </c:pt>
                <c:pt idx="239">
                  <c:v>-130.9134603749452</c:v>
                </c:pt>
                <c:pt idx="240">
                  <c:v>-131.07865832482804</c:v>
                </c:pt>
                <c:pt idx="241">
                  <c:v>-131.22615646806949</c:v>
                </c:pt>
                <c:pt idx="242">
                  <c:v>-130.80136178362739</c:v>
                </c:pt>
                <c:pt idx="243">
                  <c:v>-130.1287702357202</c:v>
                </c:pt>
                <c:pt idx="244">
                  <c:v>-129.69807561573097</c:v>
                </c:pt>
                <c:pt idx="245">
                  <c:v>-128.52989021817535</c:v>
                </c:pt>
                <c:pt idx="246">
                  <c:v>-127.3794046272611</c:v>
                </c:pt>
                <c:pt idx="247">
                  <c:v>-125.86312364601687</c:v>
                </c:pt>
                <c:pt idx="248">
                  <c:v>-122.73026290194557</c:v>
                </c:pt>
                <c:pt idx="249">
                  <c:v>-120.82458672682355</c:v>
                </c:pt>
                <c:pt idx="250">
                  <c:v>-120.81278691708852</c:v>
                </c:pt>
                <c:pt idx="251">
                  <c:v>-122.34086776942701</c:v>
                </c:pt>
                <c:pt idx="252">
                  <c:v>-123.89254830259483</c:v>
                </c:pt>
                <c:pt idx="253">
                  <c:v>-125.20233190784478</c:v>
                </c:pt>
                <c:pt idx="254">
                  <c:v>-126.34101768902397</c:v>
                </c:pt>
                <c:pt idx="255">
                  <c:v>-126.40591685732397</c:v>
                </c:pt>
                <c:pt idx="256">
                  <c:v>-126.42951653815328</c:v>
                </c:pt>
                <c:pt idx="257">
                  <c:v>-126.40001692177682</c:v>
                </c:pt>
                <c:pt idx="258">
                  <c:v>-127.45020379246749</c:v>
                </c:pt>
                <c:pt idx="259">
                  <c:v>-128.84258631129958</c:v>
                </c:pt>
                <c:pt idx="260">
                  <c:v>-130.73646261532733</c:v>
                </c:pt>
                <c:pt idx="261">
                  <c:v>-132.5123403924901</c:v>
                </c:pt>
                <c:pt idx="262">
                  <c:v>-132.71293783293729</c:v>
                </c:pt>
                <c:pt idx="263">
                  <c:v>-132.31174289068369</c:v>
                </c:pt>
                <c:pt idx="264">
                  <c:v>-130.50046556159737</c:v>
                </c:pt>
                <c:pt idx="265">
                  <c:v>-129.22608150827099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9-4223-A4E5-9EE77C778333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wmot1!$E$9:$E$274</c:f>
              <c:numCache>
                <c:formatCode>General</c:formatCode>
                <c:ptCount val="266"/>
                <c:pt idx="0">
                  <c:v>-31.035880983463912</c:v>
                </c:pt>
                <c:pt idx="1">
                  <c:v>-39.014094023577158</c:v>
                </c:pt>
                <c:pt idx="2">
                  <c:v>-46.345920775351331</c:v>
                </c:pt>
                <c:pt idx="3">
                  <c:v>-53.083730764601412</c:v>
                </c:pt>
                <c:pt idx="4">
                  <c:v>-59.275650594163224</c:v>
                </c:pt>
                <c:pt idx="5">
                  <c:v>-64.965907700982441</c:v>
                </c:pt>
                <c:pt idx="6">
                  <c:v>-70.195146262360581</c:v>
                </c:pt>
                <c:pt idx="7">
                  <c:v>-75.000717507820468</c:v>
                </c:pt>
                <c:pt idx="8">
                  <c:v>-79.41694651021362</c:v>
                </c:pt>
                <c:pt idx="9">
                  <c:v>-83.475377361697554</c:v>
                </c:pt>
                <c:pt idx="10">
                  <c:v>-87.204998485817498</c:v>
                </c:pt>
                <c:pt idx="11">
                  <c:v>-90.632449695044798</c:v>
                </c:pt>
                <c:pt idx="12">
                  <c:v>-93.782212472732169</c:v>
                </c:pt>
                <c:pt idx="13">
                  <c:v>-96.676784838634177</c:v>
                </c:pt>
                <c:pt idx="14">
                  <c:v>-99.33684204700441</c:v>
                </c:pt>
                <c:pt idx="15">
                  <c:v>-101.78138426510762</c:v>
                </c:pt>
                <c:pt idx="16">
                  <c:v>-104.02787228697625</c:v>
                </c:pt>
                <c:pt idx="17">
                  <c:v>-106.09235225178335</c:v>
                </c:pt>
                <c:pt idx="18">
                  <c:v>-107.9895702576665</c:v>
                </c:pt>
                <c:pt idx="19">
                  <c:v>-109.7330776896621</c:v>
                </c:pt>
                <c:pt idx="20">
                  <c:v>-111.3353280140835</c:v>
                </c:pt>
                <c:pt idx="21">
                  <c:v>-112.80776573072072</c:v>
                </c:pt>
                <c:pt idx="22">
                  <c:v>-114.16090811823067</c:v>
                </c:pt>
                <c:pt idx="23">
                  <c:v>-115.40442035660081</c:v>
                </c:pt>
                <c:pt idx="24">
                  <c:v>-116.54718456327225</c:v>
                </c:pt>
                <c:pt idx="25">
                  <c:v>-117.59736323602986</c:v>
                </c:pt>
                <c:pt idx="26">
                  <c:v>-118.56245755581725</c:v>
                </c:pt>
                <c:pt idx="27">
                  <c:v>-119.44936096591998</c:v>
                </c:pt>
                <c:pt idx="28">
                  <c:v>-120.26440841022082</c:v>
                </c:pt>
                <c:pt idx="29">
                  <c:v>-121.01342158222359</c:v>
                </c:pt>
                <c:pt idx="30">
                  <c:v>-121.70175050805071</c:v>
                </c:pt>
                <c:pt idx="31">
                  <c:v>-122.33431176042954</c:v>
                </c:pt>
                <c:pt idx="32">
                  <c:v>-122.91562357662305</c:v>
                </c:pt>
                <c:pt idx="33">
                  <c:v>-123.44983813114307</c:v>
                </c:pt>
                <c:pt idx="34">
                  <c:v>-123.940771193763</c:v>
                </c:pt>
                <c:pt idx="35">
                  <c:v>-124.39192938466988</c:v>
                </c:pt>
                <c:pt idx="36">
                  <c:v>-124.80653522143339</c:v>
                </c:pt>
                <c:pt idx="37">
                  <c:v>-125.18755013669575</c:v>
                </c:pt>
                <c:pt idx="38">
                  <c:v>-125.5376956309938</c:v>
                </c:pt>
                <c:pt idx="39">
                  <c:v>-125.85947271180125</c:v>
                </c:pt>
                <c:pt idx="40">
                  <c:v>-126.15517975764098</c:v>
                </c:pt>
                <c:pt idx="41">
                  <c:v>-126.42692893486588</c:v>
                </c:pt>
                <c:pt idx="42">
                  <c:v>-126.6766612843698</c:v>
                </c:pt>
                <c:pt idx="43">
                  <c:v>-126.90616058598913</c:v>
                </c:pt>
                <c:pt idx="44">
                  <c:v>-127.11706609962556</c:v>
                </c:pt>
                <c:pt idx="45">
                  <c:v>-127.31088427409671</c:v>
                </c:pt>
                <c:pt idx="46">
                  <c:v>-127.48899950734787</c:v>
                </c:pt>
                <c:pt idx="47">
                  <c:v>-127.65268403488349</c:v>
                </c:pt>
                <c:pt idx="48">
                  <c:v>-127.80310701704794</c:v>
                </c:pt>
                <c:pt idx="49">
                  <c:v>-127.94134289006485</c:v>
                </c:pt>
                <c:pt idx="50">
                  <c:v>-128.06837904048405</c:v>
                </c:pt>
                <c:pt idx="51">
                  <c:v>-128.18512285785303</c:v>
                </c:pt>
                <c:pt idx="52">
                  <c:v>-128.29240821598859</c:v>
                </c:pt>
                <c:pt idx="53">
                  <c:v>-128.39100142914259</c:v>
                </c:pt>
                <c:pt idx="54">
                  <c:v>-128.48160672560576</c:v>
                </c:pt>
                <c:pt idx="55">
                  <c:v>-128.56487127784584</c:v>
                </c:pt>
                <c:pt idx="56">
                  <c:v>-128.64138982510937</c:v>
                </c:pt>
                <c:pt idx="57">
                  <c:v>-128.71170892150514</c:v>
                </c:pt>
                <c:pt idx="58">
                  <c:v>-128.77633083991253</c:v>
                </c:pt>
                <c:pt idx="59">
                  <c:v>-128.83571715959943</c:v>
                </c:pt>
                <c:pt idx="60">
                  <c:v>-128.89029206317502</c:v>
                </c:pt>
                <c:pt idx="61">
                  <c:v>-128.94044536642718</c:v>
                </c:pt>
                <c:pt idx="62">
                  <c:v>-128.9865353026855</c:v>
                </c:pt>
                <c:pt idx="63">
                  <c:v>-129.02889108159829</c:v>
                </c:pt>
                <c:pt idx="64">
                  <c:v>-129.06781524060028</c:v>
                </c:pt>
                <c:pt idx="65">
                  <c:v>-129.10358580586671</c:v>
                </c:pt>
                <c:pt idx="66">
                  <c:v>-129.13645827818954</c:v>
                </c:pt>
                <c:pt idx="67">
                  <c:v>-129.1666674579597</c:v>
                </c:pt>
                <c:pt idx="68">
                  <c:v>-129.19442912229158</c:v>
                </c:pt>
                <c:pt idx="69">
                  <c:v>-129.21994156626857</c:v>
                </c:pt>
                <c:pt idx="70">
                  <c:v>-129.24338701931842</c:v>
                </c:pt>
                <c:pt idx="71">
                  <c:v>-129.26493294683553</c:v>
                </c:pt>
                <c:pt idx="72">
                  <c:v>-129.28473324634714</c:v>
                </c:pt>
                <c:pt idx="73">
                  <c:v>-129.30292934676743</c:v>
                </c:pt>
                <c:pt idx="74">
                  <c:v>-129.31965121859122</c:v>
                </c:pt>
                <c:pt idx="75">
                  <c:v>-129.33501830224276</c:v>
                </c:pt>
                <c:pt idx="76">
                  <c:v>-129.34914036121091</c:v>
                </c:pt>
                <c:pt idx="77">
                  <c:v>-129.3621182660641</c:v>
                </c:pt>
                <c:pt idx="78">
                  <c:v>-129.37404471494509</c:v>
                </c:pt>
                <c:pt idx="79">
                  <c:v>-129.38500489569228</c:v>
                </c:pt>
                <c:pt idx="80">
                  <c:v>-129.39507709431652</c:v>
                </c:pt>
                <c:pt idx="81">
                  <c:v>-129.40433325417976</c:v>
                </c:pt>
                <c:pt idx="82">
                  <c:v>-129.41283948986975</c:v>
                </c:pt>
                <c:pt idx="83">
                  <c:v>-129.420656559441</c:v>
                </c:pt>
                <c:pt idx="84">
                  <c:v>-129.42784029839541</c:v>
                </c:pt>
                <c:pt idx="85">
                  <c:v>-129.4344420185023</c:v>
                </c:pt>
                <c:pt idx="86">
                  <c:v>-129.4405088743062</c:v>
                </c:pt>
                <c:pt idx="87">
                  <c:v>-129.44608419994097</c:v>
                </c:pt>
                <c:pt idx="88">
                  <c:v>-129.45120781865526</c:v>
                </c:pt>
                <c:pt idx="89">
                  <c:v>-129.4559163272607</c:v>
                </c:pt>
                <c:pt idx="90">
                  <c:v>-129.46024335753435</c:v>
                </c:pt>
                <c:pt idx="91">
                  <c:v>-129.46421981644269</c:v>
                </c:pt>
                <c:pt idx="92">
                  <c:v>-129.46787410690285</c:v>
                </c:pt>
                <c:pt idx="93">
                  <c:v>-129.47123233065795</c:v>
                </c:pt>
                <c:pt idx="94">
                  <c:v>-129.4743184747158</c:v>
                </c:pt>
                <c:pt idx="95">
                  <c:v>-129.47715458268254</c:v>
                </c:pt>
                <c:pt idx="96">
                  <c:v>-129.47976091221483</c:v>
                </c:pt>
                <c:pt idx="97">
                  <c:v>-129.48215607971571</c:v>
                </c:pt>
                <c:pt idx="98">
                  <c:v>-129.48435719330712</c:v>
                </c:pt>
                <c:pt idx="99">
                  <c:v>-129.48637997502931</c:v>
                </c:pt>
                <c:pt idx="100">
                  <c:v>-129.48823887313961</c:v>
                </c:pt>
                <c:pt idx="101">
                  <c:v>-129.48994716531297</c:v>
                </c:pt>
                <c:pt idx="102">
                  <c:v>-129.49151705348137</c:v>
                </c:pt>
                <c:pt idx="103">
                  <c:v>-129.49295975098926</c:v>
                </c:pt>
                <c:pt idx="104">
                  <c:v>-129.49428556268791</c:v>
                </c:pt>
                <c:pt idx="105">
                  <c:v>-129.49550395854061</c:v>
                </c:pt>
                <c:pt idx="106">
                  <c:v>-129.49662364126431</c:v>
                </c:pt>
                <c:pt idx="107">
                  <c:v>-129.49765260849117</c:v>
                </c:pt>
                <c:pt idx="108">
                  <c:v>-129.49859820989371</c:v>
                </c:pt>
                <c:pt idx="109">
                  <c:v>-129.4994671996819</c:v>
                </c:pt>
                <c:pt idx="110">
                  <c:v>-129.50026578484676</c:v>
                </c:pt>
                <c:pt idx="111">
                  <c:v>-129.5009996694956</c:v>
                </c:pt>
                <c:pt idx="112">
                  <c:v>-129.50167409559504</c:v>
                </c:pt>
                <c:pt idx="113">
                  <c:v>-129.50229388041313</c:v>
                </c:pt>
                <c:pt idx="114">
                  <c:v>-129.50286345092812</c:v>
                </c:pt>
                <c:pt idx="115">
                  <c:v>-129.50338687544908</c:v>
                </c:pt>
                <c:pt idx="116">
                  <c:v>-129.50386789267512</c:v>
                </c:pt>
                <c:pt idx="117">
                  <c:v>-129.50430993839993</c:v>
                </c:pt>
                <c:pt idx="118">
                  <c:v>-129.50471617005283</c:v>
                </c:pt>
                <c:pt idx="119">
                  <c:v>-129.50508948925167</c:v>
                </c:pt>
                <c:pt idx="120">
                  <c:v>-129.50543256252826</c:v>
                </c:pt>
                <c:pt idx="121">
                  <c:v>-129.50574784037488</c:v>
                </c:pt>
                <c:pt idx="122">
                  <c:v>-129.50603757474752</c:v>
                </c:pt>
                <c:pt idx="123">
                  <c:v>-129.50630383515116</c:v>
                </c:pt>
                <c:pt idx="124">
                  <c:v>-129.50654852342163</c:v>
                </c:pt>
                <c:pt idx="125">
                  <c:v>-129.50677338731009</c:v>
                </c:pt>
                <c:pt idx="126">
                  <c:v>-129.50698003296682</c:v>
                </c:pt>
                <c:pt idx="127">
                  <c:v>-129.50716993641342</c:v>
                </c:pt>
                <c:pt idx="128">
                  <c:v>-129.50734445408585</c:v>
                </c:pt>
                <c:pt idx="129">
                  <c:v>-129.50750483252313</c:v>
                </c:pt>
                <c:pt idx="130">
                  <c:v>-129.5076522172709</c:v>
                </c:pt>
                <c:pt idx="131">
                  <c:v>-129.50778766106404</c:v>
                </c:pt>
                <c:pt idx="132">
                  <c:v>-129.5079121313459</c:v>
                </c:pt>
                <c:pt idx="133">
                  <c:v>-129.50802651717865</c:v>
                </c:pt>
                <c:pt idx="134">
                  <c:v>-129.50813163559354</c:v>
                </c:pt>
                <c:pt idx="135">
                  <c:v>-129.50822823742689</c:v>
                </c:pt>
                <c:pt idx="136">
                  <c:v>-129.50831701268299</c:v>
                </c:pt>
                <c:pt idx="137">
                  <c:v>-129.50839859546281</c:v>
                </c:pt>
                <c:pt idx="138">
                  <c:v>-129.50847356849303</c:v>
                </c:pt>
                <c:pt idx="139">
                  <c:v>-129.50854246728855</c:v>
                </c:pt>
                <c:pt idx="140">
                  <c:v>-129.50860578397732</c:v>
                </c:pt>
                <c:pt idx="141">
                  <c:v>-129.50866397081566</c:v>
                </c:pt>
                <c:pt idx="142">
                  <c:v>-129.50871744341862</c:v>
                </c:pt>
                <c:pt idx="143">
                  <c:v>-129.50876658372846</c:v>
                </c:pt>
                <c:pt idx="144">
                  <c:v>-129.50881174274295</c:v>
                </c:pt>
                <c:pt idx="145">
                  <c:v>-129.50885324302237</c:v>
                </c:pt>
                <c:pt idx="146">
                  <c:v>-129.50889138099353</c:v>
                </c:pt>
                <c:pt idx="147">
                  <c:v>-129.50892642906709</c:v>
                </c:pt>
                <c:pt idx="148">
                  <c:v>-129.50895863758316</c:v>
                </c:pt>
                <c:pt idx="149">
                  <c:v>-129.50898823659975</c:v>
                </c:pt>
                <c:pt idx="150">
                  <c:v>-129.50901543753565</c:v>
                </c:pt>
                <c:pt idx="151">
                  <c:v>-129.5090404346808</c:v>
                </c:pt>
                <c:pt idx="152">
                  <c:v>-129.509063406584</c:v>
                </c:pt>
                <c:pt idx="153">
                  <c:v>-129.50908451732815</c:v>
                </c:pt>
                <c:pt idx="154">
                  <c:v>-129.50910391770242</c:v>
                </c:pt>
                <c:pt idx="155">
                  <c:v>-129.50912174627908</c:v>
                </c:pt>
                <c:pt idx="156">
                  <c:v>-129.50913813040356</c:v>
                </c:pt>
                <c:pt idx="157">
                  <c:v>-129.50915318710375</c:v>
                </c:pt>
                <c:pt idx="158">
                  <c:v>-129.50916702392624</c:v>
                </c:pt>
                <c:pt idx="159">
                  <c:v>-129.50917973970414</c:v>
                </c:pt>
                <c:pt idx="160">
                  <c:v>-129.50919142526331</c:v>
                </c:pt>
                <c:pt idx="161">
                  <c:v>-129.50920216407098</c:v>
                </c:pt>
                <c:pt idx="162">
                  <c:v>-129.50921203283195</c:v>
                </c:pt>
                <c:pt idx="163">
                  <c:v>-129.50922110203646</c:v>
                </c:pt>
                <c:pt idx="164">
                  <c:v>-129.5092294364637</c:v>
                </c:pt>
                <c:pt idx="165">
                  <c:v>-129.50923709564458</c:v>
                </c:pt>
                <c:pt idx="166">
                  <c:v>-129.5092441342868</c:v>
                </c:pt>
                <c:pt idx="167">
                  <c:v>-129.50925060266576</c:v>
                </c:pt>
                <c:pt idx="168">
                  <c:v>-129.50925654698358</c:v>
                </c:pt>
                <c:pt idx="169">
                  <c:v>-129.50926200969911</c:v>
                </c:pt>
                <c:pt idx="170">
                  <c:v>-129.50926702983128</c:v>
                </c:pt>
                <c:pt idx="171">
                  <c:v>-129.50927164323772</c:v>
                </c:pt>
                <c:pt idx="172">
                  <c:v>-129.5092758828709</c:v>
                </c:pt>
                <c:pt idx="173">
                  <c:v>-129.50927977901353</c:v>
                </c:pt>
                <c:pt idx="174">
                  <c:v>-129.50928335949484</c:v>
                </c:pt>
                <c:pt idx="175">
                  <c:v>-129.50928664988939</c:v>
                </c:pt>
                <c:pt idx="176">
                  <c:v>-129.5092896736997</c:v>
                </c:pt>
                <c:pt idx="177">
                  <c:v>-129.50929245252414</c:v>
                </c:pt>
                <c:pt idx="178">
                  <c:v>-129.50929500621118</c:v>
                </c:pt>
                <c:pt idx="179">
                  <c:v>-129.50929735300122</c:v>
                </c:pt>
                <c:pt idx="180">
                  <c:v>-129.50929950965684</c:v>
                </c:pt>
                <c:pt idx="181">
                  <c:v>-129.50930149158256</c:v>
                </c:pt>
                <c:pt idx="182">
                  <c:v>-129.50930331293475</c:v>
                </c:pt>
                <c:pt idx="183">
                  <c:v>-129.50930498672292</c:v>
                </c:pt>
                <c:pt idx="184">
                  <c:v>-129.5093065249026</c:v>
                </c:pt>
                <c:pt idx="185">
                  <c:v>-129.50930793846058</c:v>
                </c:pt>
                <c:pt idx="186">
                  <c:v>-129.50930923749362</c:v>
                </c:pt>
                <c:pt idx="187">
                  <c:v>-129.5093104312804</c:v>
                </c:pt>
                <c:pt idx="188">
                  <c:v>-129.50931152834784</c:v>
                </c:pt>
                <c:pt idx="189">
                  <c:v>-129.50931253653204</c:v>
                </c:pt>
                <c:pt idx="190">
                  <c:v>-129.50931346303423</c:v>
                </c:pt>
                <c:pt idx="191">
                  <c:v>-129.50931431447222</c:v>
                </c:pt>
                <c:pt idx="192">
                  <c:v>-129.50931509692762</c:v>
                </c:pt>
                <c:pt idx="193">
                  <c:v>-129.50931581598931</c:v>
                </c:pt>
                <c:pt idx="194">
                  <c:v>-129.50931647679337</c:v>
                </c:pt>
                <c:pt idx="195">
                  <c:v>-129.50931708405983</c:v>
                </c:pt>
                <c:pt idx="196">
                  <c:v>-129.50931764212618</c:v>
                </c:pt>
                <c:pt idx="197">
                  <c:v>-129.50931815497862</c:v>
                </c:pt>
                <c:pt idx="198">
                  <c:v>-129.50931862628028</c:v>
                </c:pt>
                <c:pt idx="199">
                  <c:v>-129.5093190593976</c:v>
                </c:pt>
                <c:pt idx="200">
                  <c:v>-129.5093194574242</c:v>
                </c:pt>
                <c:pt idx="201">
                  <c:v>-129.50931982320313</c:v>
                </c:pt>
                <c:pt idx="202">
                  <c:v>-129.50932015934703</c:v>
                </c:pt>
                <c:pt idx="203">
                  <c:v>-129.5093204682569</c:v>
                </c:pt>
                <c:pt idx="204">
                  <c:v>-129.50932075213925</c:v>
                </c:pt>
                <c:pt idx="205">
                  <c:v>-129.50932101302175</c:v>
                </c:pt>
                <c:pt idx="206">
                  <c:v>-129.50932125276782</c:v>
                </c:pt>
                <c:pt idx="207">
                  <c:v>-129.5093214730899</c:v>
                </c:pt>
                <c:pt idx="208">
                  <c:v>-129.50932167556175</c:v>
                </c:pt>
                <c:pt idx="209">
                  <c:v>-129.50932186162953</c:v>
                </c:pt>
                <c:pt idx="210">
                  <c:v>-129.50932203262232</c:v>
                </c:pt>
                <c:pt idx="211">
                  <c:v>-129.50932218976143</c:v>
                </c:pt>
                <c:pt idx="212">
                  <c:v>-129.50932233416933</c:v>
                </c:pt>
                <c:pt idx="213">
                  <c:v>-129.50932246687742</c:v>
                </c:pt>
                <c:pt idx="214">
                  <c:v>-129.50932258883367</c:v>
                </c:pt>
                <c:pt idx="215">
                  <c:v>-129.50932270090914</c:v>
                </c:pt>
                <c:pt idx="216">
                  <c:v>-129.50932280390438</c:v>
                </c:pt>
                <c:pt idx="217">
                  <c:v>-129.50932289855504</c:v>
                </c:pt>
                <c:pt idx="218">
                  <c:v>-129.50932298553724</c:v>
                </c:pt>
                <c:pt idx="219">
                  <c:v>-129.50932306547222</c:v>
                </c:pt>
                <c:pt idx="220">
                  <c:v>-129.50932313893094</c:v>
                </c:pt>
                <c:pt idx="221">
                  <c:v>-129.50932320643813</c:v>
                </c:pt>
                <c:pt idx="222">
                  <c:v>-129.50932326847595</c:v>
                </c:pt>
                <c:pt idx="223">
                  <c:v>-129.50932332548751</c:v>
                </c:pt>
                <c:pt idx="224">
                  <c:v>-129.50932337788009</c:v>
                </c:pt>
                <c:pt idx="225">
                  <c:v>-129.50932342602786</c:v>
                </c:pt>
                <c:pt idx="226">
                  <c:v>-129.50932347027475</c:v>
                </c:pt>
                <c:pt idx="227">
                  <c:v>-129.50932351093681</c:v>
                </c:pt>
                <c:pt idx="228">
                  <c:v>-129.50932354830448</c:v>
                </c:pt>
                <c:pt idx="229">
                  <c:v>-129.50932358264467</c:v>
                </c:pt>
                <c:pt idx="230">
                  <c:v>-129.50932361420263</c:v>
                </c:pt>
                <c:pt idx="231">
                  <c:v>-129.5093236432038</c:v>
                </c:pt>
                <c:pt idx="232">
                  <c:v>-129.50932366985535</c:v>
                </c:pt>
                <c:pt idx="233">
                  <c:v>-129.50932369434759</c:v>
                </c:pt>
                <c:pt idx="234">
                  <c:v>-129.5093237168555</c:v>
                </c:pt>
                <c:pt idx="235">
                  <c:v>-129.50932373753986</c:v>
                </c:pt>
                <c:pt idx="236">
                  <c:v>-129.50932375654838</c:v>
                </c:pt>
                <c:pt idx="237">
                  <c:v>-129.50932377401688</c:v>
                </c:pt>
                <c:pt idx="238">
                  <c:v>-129.50932379007006</c:v>
                </c:pt>
                <c:pt idx="239">
                  <c:v>-129.50932380482266</c:v>
                </c:pt>
                <c:pt idx="240">
                  <c:v>-129.50932381838001</c:v>
                </c:pt>
                <c:pt idx="241">
                  <c:v>-129.50932383083895</c:v>
                </c:pt>
                <c:pt idx="242">
                  <c:v>-129.50932384228847</c:v>
                </c:pt>
                <c:pt idx="243">
                  <c:v>-129.50932385281038</c:v>
                </c:pt>
                <c:pt idx="244">
                  <c:v>-129.50932386247982</c:v>
                </c:pt>
                <c:pt idx="245">
                  <c:v>-129.50932387136584</c:v>
                </c:pt>
                <c:pt idx="246">
                  <c:v>-129.50932387953193</c:v>
                </c:pt>
                <c:pt idx="247">
                  <c:v>-129.5093238870364</c:v>
                </c:pt>
                <c:pt idx="248">
                  <c:v>-129.5093238939329</c:v>
                </c:pt>
                <c:pt idx="249">
                  <c:v>-129.50932390027063</c:v>
                </c:pt>
                <c:pt idx="250">
                  <c:v>-129.50932390609486</c:v>
                </c:pt>
                <c:pt idx="251">
                  <c:v>-129.50932391144727</c:v>
                </c:pt>
                <c:pt idx="252">
                  <c:v>-129.50932391636599</c:v>
                </c:pt>
                <c:pt idx="253">
                  <c:v>-129.5093239208862</c:v>
                </c:pt>
                <c:pt idx="254">
                  <c:v>-129.50932392504021</c:v>
                </c:pt>
                <c:pt idx="255">
                  <c:v>-129.50932392885767</c:v>
                </c:pt>
                <c:pt idx="256">
                  <c:v>-129.50932393236582</c:v>
                </c:pt>
                <c:pt idx="257">
                  <c:v>-129.50932393558978</c:v>
                </c:pt>
                <c:pt idx="258">
                  <c:v>-129.50932393855251</c:v>
                </c:pt>
                <c:pt idx="259">
                  <c:v>-129.5093239412752</c:v>
                </c:pt>
                <c:pt idx="260">
                  <c:v>-129.5093239437773</c:v>
                </c:pt>
                <c:pt idx="261">
                  <c:v>-129.50932394607671</c:v>
                </c:pt>
                <c:pt idx="262">
                  <c:v>-129.5093239481898</c:v>
                </c:pt>
                <c:pt idx="263">
                  <c:v>-129.50932395013169</c:v>
                </c:pt>
                <c:pt idx="264">
                  <c:v>-129.50932395191626</c:v>
                </c:pt>
                <c:pt idx="265">
                  <c:v>-129.50932395355622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9-4223-A4E5-9EE77C778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wmot2!$A$9:$A$274</c:f>
              <c:numCache>
                <c:formatCode>General</c:formatCode>
                <c:ptCount val="266"/>
                <c:pt idx="0">
                  <c:v>0</c:v>
                </c:pt>
                <c:pt idx="1">
                  <c:v>9.9999999999997868E-3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4.0000000000000924E-2</c:v>
                </c:pt>
                <c:pt idx="5">
                  <c:v>5.0000000000000711E-2</c:v>
                </c:pt>
                <c:pt idx="6">
                  <c:v>6.0000000000000497E-2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0.11000000000000121</c:v>
                </c:pt>
                <c:pt idx="12">
                  <c:v>0.12000000000000099</c:v>
                </c:pt>
                <c:pt idx="13">
                  <c:v>0.13000000000000078</c:v>
                </c:pt>
                <c:pt idx="14">
                  <c:v>0.14000000000000057</c:v>
                </c:pt>
                <c:pt idx="15">
                  <c:v>0.15000000000000036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0.1899999999999995</c:v>
                </c:pt>
                <c:pt idx="20">
                  <c:v>0.20000000000000107</c:v>
                </c:pt>
                <c:pt idx="21">
                  <c:v>0.21000000000000085</c:v>
                </c:pt>
                <c:pt idx="22">
                  <c:v>0.22000000000000064</c:v>
                </c:pt>
                <c:pt idx="23">
                  <c:v>0.23000000000000043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0.26999999999999957</c:v>
                </c:pt>
                <c:pt idx="28">
                  <c:v>0.28000000000000114</c:v>
                </c:pt>
                <c:pt idx="29">
                  <c:v>0.29000000000000092</c:v>
                </c:pt>
                <c:pt idx="30">
                  <c:v>0.30000000000000071</c:v>
                </c:pt>
                <c:pt idx="31">
                  <c:v>0.3100000000000005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0.36000000000000121</c:v>
                </c:pt>
                <c:pt idx="37">
                  <c:v>0.37000000000000099</c:v>
                </c:pt>
                <c:pt idx="38">
                  <c:v>0.38000000000000078</c:v>
                </c:pt>
                <c:pt idx="39">
                  <c:v>0.39000000000000057</c:v>
                </c:pt>
                <c:pt idx="40">
                  <c:v>0.40000000000000036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0.4399999999999995</c:v>
                </c:pt>
                <c:pt idx="45">
                  <c:v>0.45000000000000107</c:v>
                </c:pt>
                <c:pt idx="46">
                  <c:v>0.46000000000000085</c:v>
                </c:pt>
                <c:pt idx="47">
                  <c:v>0.47000000000000064</c:v>
                </c:pt>
                <c:pt idx="48">
                  <c:v>0.48000000000000043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0.51999999999999957</c:v>
                </c:pt>
                <c:pt idx="53">
                  <c:v>0.53000000000000114</c:v>
                </c:pt>
                <c:pt idx="54">
                  <c:v>0.54000000000000092</c:v>
                </c:pt>
                <c:pt idx="55">
                  <c:v>0.55000000000000071</c:v>
                </c:pt>
                <c:pt idx="56">
                  <c:v>0.5600000000000005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0.61000000000000121</c:v>
                </c:pt>
                <c:pt idx="62">
                  <c:v>0.62000000000000099</c:v>
                </c:pt>
                <c:pt idx="63">
                  <c:v>0.63000000000000078</c:v>
                </c:pt>
                <c:pt idx="64">
                  <c:v>0.64000000000000057</c:v>
                </c:pt>
                <c:pt idx="65">
                  <c:v>0.65000000000000036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0.70000000000000107</c:v>
                </c:pt>
                <c:pt idx="71">
                  <c:v>0.71000000000000085</c:v>
                </c:pt>
                <c:pt idx="72">
                  <c:v>0.72000000000000064</c:v>
                </c:pt>
                <c:pt idx="73">
                  <c:v>0.73000000000000043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0.78000000000000114</c:v>
                </c:pt>
                <c:pt idx="79">
                  <c:v>0.79000000000000092</c:v>
                </c:pt>
                <c:pt idx="80">
                  <c:v>0.80000000000000071</c:v>
                </c:pt>
                <c:pt idx="81">
                  <c:v>0.8100000000000005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0.86000000000000121</c:v>
                </c:pt>
                <c:pt idx="87">
                  <c:v>0.87000000000000099</c:v>
                </c:pt>
                <c:pt idx="88">
                  <c:v>0.88000000000000078</c:v>
                </c:pt>
                <c:pt idx="89">
                  <c:v>0.89000000000000057</c:v>
                </c:pt>
                <c:pt idx="90">
                  <c:v>0.90000000000000036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0.95000000000000107</c:v>
                </c:pt>
                <c:pt idx="96">
                  <c:v>0.96000000000000085</c:v>
                </c:pt>
                <c:pt idx="97">
                  <c:v>0.97000000000000064</c:v>
                </c:pt>
                <c:pt idx="98">
                  <c:v>0.98000000000000043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1.0300000000000011</c:v>
                </c:pt>
                <c:pt idx="104">
                  <c:v>1.0400000000000009</c:v>
                </c:pt>
                <c:pt idx="105">
                  <c:v>1.0500000000000007</c:v>
                </c:pt>
                <c:pt idx="106">
                  <c:v>1.0600000000000005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1.1100000000000012</c:v>
                </c:pt>
                <c:pt idx="112">
                  <c:v>1.120000000000001</c:v>
                </c:pt>
                <c:pt idx="113">
                  <c:v>1.1300000000000008</c:v>
                </c:pt>
                <c:pt idx="114">
                  <c:v>1.1400000000000006</c:v>
                </c:pt>
                <c:pt idx="115">
                  <c:v>1.1500000000000004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1.2000000000000011</c:v>
                </c:pt>
                <c:pt idx="121">
                  <c:v>1.2100000000000009</c:v>
                </c:pt>
                <c:pt idx="122">
                  <c:v>1.2200000000000006</c:v>
                </c:pt>
                <c:pt idx="123">
                  <c:v>1.2300000000000004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1.2800000000000011</c:v>
                </c:pt>
                <c:pt idx="129">
                  <c:v>1.2900000000000009</c:v>
                </c:pt>
                <c:pt idx="130">
                  <c:v>1.3000000000000007</c:v>
                </c:pt>
                <c:pt idx="131">
                  <c:v>1.3100000000000005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1.3600000000000012</c:v>
                </c:pt>
                <c:pt idx="137">
                  <c:v>1.370000000000001</c:v>
                </c:pt>
                <c:pt idx="138">
                  <c:v>1.3800000000000008</c:v>
                </c:pt>
                <c:pt idx="139">
                  <c:v>1.3900000000000006</c:v>
                </c:pt>
                <c:pt idx="140">
                  <c:v>1.4000000000000004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1.4500000000000011</c:v>
                </c:pt>
                <c:pt idx="146">
                  <c:v>1.4600000000000009</c:v>
                </c:pt>
                <c:pt idx="147">
                  <c:v>1.4700000000000006</c:v>
                </c:pt>
                <c:pt idx="148">
                  <c:v>1.4800000000000004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1.5300000000000011</c:v>
                </c:pt>
                <c:pt idx="154">
                  <c:v>1.5400000000000009</c:v>
                </c:pt>
                <c:pt idx="155">
                  <c:v>1.5500000000000007</c:v>
                </c:pt>
                <c:pt idx="156">
                  <c:v>1.5600000000000005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1.6100000000000012</c:v>
                </c:pt>
                <c:pt idx="162">
                  <c:v>1.620000000000001</c:v>
                </c:pt>
                <c:pt idx="163">
                  <c:v>1.6300000000000008</c:v>
                </c:pt>
                <c:pt idx="164">
                  <c:v>1.6400000000000006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1.7000000000000011</c:v>
                </c:pt>
                <c:pt idx="171">
                  <c:v>1.7100000000000009</c:v>
                </c:pt>
                <c:pt idx="172">
                  <c:v>1.7200000000000006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1.7800000000000011</c:v>
                </c:pt>
                <c:pt idx="179">
                  <c:v>1.7900000000000009</c:v>
                </c:pt>
                <c:pt idx="180">
                  <c:v>1.8000000000000007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1.8600000000000012</c:v>
                </c:pt>
                <c:pt idx="187">
                  <c:v>1.870000000000001</c:v>
                </c:pt>
                <c:pt idx="188">
                  <c:v>1.8800000000000008</c:v>
                </c:pt>
                <c:pt idx="189">
                  <c:v>1.8900000000000006</c:v>
                </c:pt>
                <c:pt idx="190">
                  <c:v>1.9000000000000004</c:v>
                </c:pt>
                <c:pt idx="191">
                  <c:v>1.9100000000000019</c:v>
                </c:pt>
                <c:pt idx="192">
                  <c:v>1.92</c:v>
                </c:pt>
                <c:pt idx="193">
                  <c:v>1.9300000000000015</c:v>
                </c:pt>
                <c:pt idx="194">
                  <c:v>1.9399999999999995</c:v>
                </c:pt>
                <c:pt idx="195">
                  <c:v>1.9500000000000011</c:v>
                </c:pt>
                <c:pt idx="196">
                  <c:v>1.9599999999999991</c:v>
                </c:pt>
                <c:pt idx="197">
                  <c:v>1.9700000000000006</c:v>
                </c:pt>
                <c:pt idx="198">
                  <c:v>1.9799999999999986</c:v>
                </c:pt>
                <c:pt idx="199">
                  <c:v>1.9900000000000002</c:v>
                </c:pt>
                <c:pt idx="200">
                  <c:v>2.0000000000000018</c:v>
                </c:pt>
                <c:pt idx="201">
                  <c:v>2.0099999999999998</c:v>
                </c:pt>
                <c:pt idx="202">
                  <c:v>2.0200000000000014</c:v>
                </c:pt>
                <c:pt idx="203">
                  <c:v>2.0299999999999994</c:v>
                </c:pt>
                <c:pt idx="204">
                  <c:v>2.0400000000000009</c:v>
                </c:pt>
                <c:pt idx="205">
                  <c:v>2.0499999999999989</c:v>
                </c:pt>
                <c:pt idx="206">
                  <c:v>2.0600000000000005</c:v>
                </c:pt>
                <c:pt idx="207">
                  <c:v>2.0700000000000021</c:v>
                </c:pt>
                <c:pt idx="208">
                  <c:v>2.08</c:v>
                </c:pt>
                <c:pt idx="209">
                  <c:v>2.0900000000000016</c:v>
                </c:pt>
                <c:pt idx="210">
                  <c:v>2.0999999999999996</c:v>
                </c:pt>
                <c:pt idx="211">
                  <c:v>2.1100000000000012</c:v>
                </c:pt>
                <c:pt idx="212">
                  <c:v>2.1199999999999992</c:v>
                </c:pt>
                <c:pt idx="213">
                  <c:v>2.1300000000000008</c:v>
                </c:pt>
                <c:pt idx="214">
                  <c:v>2.1399999999999988</c:v>
                </c:pt>
                <c:pt idx="215">
                  <c:v>2.1500000000000004</c:v>
                </c:pt>
                <c:pt idx="216">
                  <c:v>2.1600000000000019</c:v>
                </c:pt>
                <c:pt idx="217">
                  <c:v>2.17</c:v>
                </c:pt>
                <c:pt idx="218">
                  <c:v>2.1800000000000015</c:v>
                </c:pt>
                <c:pt idx="219">
                  <c:v>2.1899999999999995</c:v>
                </c:pt>
                <c:pt idx="220">
                  <c:v>2.2000000000000011</c:v>
                </c:pt>
                <c:pt idx="221">
                  <c:v>2.2099999999999991</c:v>
                </c:pt>
                <c:pt idx="222">
                  <c:v>2.2200000000000006</c:v>
                </c:pt>
                <c:pt idx="223">
                  <c:v>2.2299999999999986</c:v>
                </c:pt>
                <c:pt idx="224">
                  <c:v>2.2400000000000002</c:v>
                </c:pt>
                <c:pt idx="225">
                  <c:v>2.2500000000000018</c:v>
                </c:pt>
                <c:pt idx="226">
                  <c:v>2.2599999999999998</c:v>
                </c:pt>
                <c:pt idx="227">
                  <c:v>2.2700000000000014</c:v>
                </c:pt>
                <c:pt idx="228">
                  <c:v>2.2799999999999994</c:v>
                </c:pt>
                <c:pt idx="229">
                  <c:v>2.2900000000000009</c:v>
                </c:pt>
                <c:pt idx="230">
                  <c:v>2.2999999999999989</c:v>
                </c:pt>
                <c:pt idx="231">
                  <c:v>2.3100000000000005</c:v>
                </c:pt>
                <c:pt idx="232">
                  <c:v>2.3200000000000021</c:v>
                </c:pt>
                <c:pt idx="233">
                  <c:v>2.33</c:v>
                </c:pt>
                <c:pt idx="234">
                  <c:v>2.3400000000000016</c:v>
                </c:pt>
                <c:pt idx="235">
                  <c:v>2.3499999999999996</c:v>
                </c:pt>
                <c:pt idx="236">
                  <c:v>2.3600000000000012</c:v>
                </c:pt>
                <c:pt idx="237">
                  <c:v>2.3699999999999992</c:v>
                </c:pt>
                <c:pt idx="238">
                  <c:v>2.3800000000000008</c:v>
                </c:pt>
                <c:pt idx="239">
                  <c:v>2.3899999999999988</c:v>
                </c:pt>
                <c:pt idx="240">
                  <c:v>2.4000000000000004</c:v>
                </c:pt>
                <c:pt idx="241">
                  <c:v>2.4100000000000019</c:v>
                </c:pt>
                <c:pt idx="242">
                  <c:v>2.42</c:v>
                </c:pt>
                <c:pt idx="243">
                  <c:v>2.4300000000000015</c:v>
                </c:pt>
                <c:pt idx="244">
                  <c:v>2.4399999999999995</c:v>
                </c:pt>
                <c:pt idx="245">
                  <c:v>2.4500000000000011</c:v>
                </c:pt>
                <c:pt idx="246">
                  <c:v>2.4599999999999991</c:v>
                </c:pt>
                <c:pt idx="247">
                  <c:v>2.4700000000000006</c:v>
                </c:pt>
                <c:pt idx="248">
                  <c:v>2.4799999999999986</c:v>
                </c:pt>
                <c:pt idx="249">
                  <c:v>2.4900000000000002</c:v>
                </c:pt>
                <c:pt idx="250">
                  <c:v>2.5000000000000018</c:v>
                </c:pt>
                <c:pt idx="251">
                  <c:v>2.5099999999999998</c:v>
                </c:pt>
                <c:pt idx="252">
                  <c:v>2.5200000000000014</c:v>
                </c:pt>
                <c:pt idx="253">
                  <c:v>2.5299999999999994</c:v>
                </c:pt>
                <c:pt idx="254">
                  <c:v>2.5400000000000009</c:v>
                </c:pt>
                <c:pt idx="255">
                  <c:v>2.5499999999999989</c:v>
                </c:pt>
                <c:pt idx="256">
                  <c:v>2.5600000000000005</c:v>
                </c:pt>
                <c:pt idx="257">
                  <c:v>2.5700000000000021</c:v>
                </c:pt>
                <c:pt idx="258">
                  <c:v>2.58</c:v>
                </c:pt>
                <c:pt idx="259">
                  <c:v>2.5900000000000016</c:v>
                </c:pt>
                <c:pt idx="260">
                  <c:v>2.5999999999999996</c:v>
                </c:pt>
                <c:pt idx="261">
                  <c:v>2.6100000000000012</c:v>
                </c:pt>
                <c:pt idx="262">
                  <c:v>2.6199999999999992</c:v>
                </c:pt>
                <c:pt idx="263">
                  <c:v>2.6300000000000008</c:v>
                </c:pt>
                <c:pt idx="264">
                  <c:v>2.6399999999999988</c:v>
                </c:pt>
                <c:pt idx="265">
                  <c:v>2.6500000000000004</c:v>
                </c:pt>
              </c:numCache>
            </c:numRef>
          </c:cat>
          <c:val>
            <c:numRef>
              <c:f>wmot2!$D$9:$D$274</c:f>
              <c:numCache>
                <c:formatCode>General</c:formatCode>
                <c:ptCount val="266"/>
                <c:pt idx="0">
                  <c:v>-36.756539645822897</c:v>
                </c:pt>
                <c:pt idx="1">
                  <c:v>-39.12241001435914</c:v>
                </c:pt>
                <c:pt idx="2">
                  <c:v>-41.671178096468154</c:v>
                </c:pt>
                <c:pt idx="3">
                  <c:v>-44.656540703433954</c:v>
                </c:pt>
                <c:pt idx="4">
                  <c:v>-47.706802503243438</c:v>
                </c:pt>
                <c:pt idx="5">
                  <c:v>-50.568266666204877</c:v>
                </c:pt>
                <c:pt idx="6">
                  <c:v>-54.131822036401346</c:v>
                </c:pt>
                <c:pt idx="7">
                  <c:v>-58.214570900260092</c:v>
                </c:pt>
                <c:pt idx="8">
                  <c:v>-63.701502184724816</c:v>
                </c:pt>
                <c:pt idx="9">
                  <c:v>-69.607328218084547</c:v>
                </c:pt>
                <c:pt idx="10">
                  <c:v>-75.318456685184998</c:v>
                </c:pt>
                <c:pt idx="11">
                  <c:v>-80.663789761955428</c:v>
                </c:pt>
                <c:pt idx="12">
                  <c:v>-84.764238401775941</c:v>
                </c:pt>
                <c:pt idx="13">
                  <c:v>-89.407480252903582</c:v>
                </c:pt>
                <c:pt idx="14">
                  <c:v>-93.572828061024126</c:v>
                </c:pt>
                <c:pt idx="15">
                  <c:v>-97.531678493150338</c:v>
                </c:pt>
                <c:pt idx="16">
                  <c:v>-101.46692918308804</c:v>
                </c:pt>
                <c:pt idx="17">
                  <c:v>-104.7885876192307</c:v>
                </c:pt>
                <c:pt idx="18">
                  <c:v>-108.23414445642626</c:v>
                </c:pt>
                <c:pt idx="19">
                  <c:v>-110.95401038714968</c:v>
                </c:pt>
                <c:pt idx="20">
                  <c:v>-112.70628842212395</c:v>
                </c:pt>
                <c:pt idx="21">
                  <c:v>-112.83018688453603</c:v>
                </c:pt>
                <c:pt idx="22">
                  <c:v>-112.63548931827677</c:v>
                </c:pt>
                <c:pt idx="23">
                  <c:v>-112.65318906355895</c:v>
                </c:pt>
                <c:pt idx="24">
                  <c:v>-112.9835849633246</c:v>
                </c:pt>
                <c:pt idx="25">
                  <c:v>-114.25796901665095</c:v>
                </c:pt>
                <c:pt idx="26">
                  <c:v>-114.64736408781026</c:v>
                </c:pt>
                <c:pt idx="27">
                  <c:v>-116.03974666800161</c:v>
                </c:pt>
                <c:pt idx="28">
                  <c:v>-117.08403360314512</c:v>
                </c:pt>
                <c:pt idx="29">
                  <c:v>-117.56192758479298</c:v>
                </c:pt>
                <c:pt idx="30">
                  <c:v>-119.47350369546214</c:v>
                </c:pt>
                <c:pt idx="31">
                  <c:v>-120.29949332215786</c:v>
                </c:pt>
                <c:pt idx="32">
                  <c:v>-121.78037475147849</c:v>
                </c:pt>
                <c:pt idx="33">
                  <c:v>-124.02824663610122</c:v>
                </c:pt>
                <c:pt idx="34">
                  <c:v>-125.16693235592118</c:v>
                </c:pt>
                <c:pt idx="35">
                  <c:v>-125.78052467107545</c:v>
                </c:pt>
                <c:pt idx="36">
                  <c:v>-125.69202576058689</c:v>
                </c:pt>
                <c:pt idx="37">
                  <c:v>-125.17873222701547</c:v>
                </c:pt>
                <c:pt idx="38">
                  <c:v>-124.9899345963033</c:v>
                </c:pt>
                <c:pt idx="39">
                  <c:v>-124.98403466075618</c:v>
                </c:pt>
                <c:pt idx="40">
                  <c:v>-124.1816447148898</c:v>
                </c:pt>
                <c:pt idx="41">
                  <c:v>-123.70375067188269</c:v>
                </c:pt>
                <c:pt idx="42">
                  <c:v>-123.34975515264694</c:v>
                </c:pt>
                <c:pt idx="43">
                  <c:v>-122.1107706512442</c:v>
                </c:pt>
                <c:pt idx="44">
                  <c:v>-122.57096488760986</c:v>
                </c:pt>
                <c:pt idx="45">
                  <c:v>-122.23466911365628</c:v>
                </c:pt>
                <c:pt idx="46">
                  <c:v>-121.75677507064921</c:v>
                </c:pt>
                <c:pt idx="47">
                  <c:v>-124.08134593330698</c:v>
                </c:pt>
                <c:pt idx="48">
                  <c:v>-126.19941941997044</c:v>
                </c:pt>
                <c:pt idx="49">
                  <c:v>-128.70098810360528</c:v>
                </c:pt>
                <c:pt idx="50">
                  <c:v>-130.84266127109805</c:v>
                </c:pt>
                <c:pt idx="51">
                  <c:v>-130.98425947879235</c:v>
                </c:pt>
                <c:pt idx="52">
                  <c:v>-130.60666421736809</c:v>
                </c:pt>
                <c:pt idx="53">
                  <c:v>-130.33526761171453</c:v>
                </c:pt>
                <c:pt idx="54">
                  <c:v>-130.02847145413739</c:v>
                </c:pt>
                <c:pt idx="55">
                  <c:v>-129.94587254055523</c:v>
                </c:pt>
                <c:pt idx="56">
                  <c:v>-130.15826985209668</c:v>
                </c:pt>
                <c:pt idx="57">
                  <c:v>-129.49747811392456</c:v>
                </c:pt>
                <c:pt idx="58">
                  <c:v>-129.24968125045956</c:v>
                </c:pt>
                <c:pt idx="59">
                  <c:v>-128.59478944783456</c:v>
                </c:pt>
                <c:pt idx="60">
                  <c:v>-125.77462473552829</c:v>
                </c:pt>
                <c:pt idx="61">
                  <c:v>-123.37925476902339</c:v>
                </c:pt>
                <c:pt idx="62">
                  <c:v>-121.17858230741851</c:v>
                </c:pt>
                <c:pt idx="63">
                  <c:v>-119.88649850880998</c:v>
                </c:pt>
                <c:pt idx="64">
                  <c:v>-120.78328723935284</c:v>
                </c:pt>
                <c:pt idx="65">
                  <c:v>-121.96327250800275</c:v>
                </c:pt>
                <c:pt idx="66">
                  <c:v>-122.39396706663278</c:v>
                </c:pt>
                <c:pt idx="67">
                  <c:v>-122.14027026762062</c:v>
                </c:pt>
                <c:pt idx="68">
                  <c:v>-122.47066610602704</c:v>
                </c:pt>
                <c:pt idx="69">
                  <c:v>-122.576864823157</c:v>
                </c:pt>
                <c:pt idx="70">
                  <c:v>-123.01345931733417</c:v>
                </c:pt>
                <c:pt idx="71">
                  <c:v>-123.65655131022409</c:v>
                </c:pt>
                <c:pt idx="72">
                  <c:v>-122.42936667991559</c:v>
                </c:pt>
                <c:pt idx="73">
                  <c:v>-121.9750723177378</c:v>
                </c:pt>
                <c:pt idx="74">
                  <c:v>-122.77156238941629</c:v>
                </c:pt>
                <c:pt idx="75">
                  <c:v>-123.09605829227557</c:v>
                </c:pt>
                <c:pt idx="76">
                  <c:v>-123.75685003044765</c:v>
                </c:pt>
                <c:pt idx="77">
                  <c:v>-124.67133856763195</c:v>
                </c:pt>
                <c:pt idx="78">
                  <c:v>-124.74213767147907</c:v>
                </c:pt>
                <c:pt idx="79">
                  <c:v>-125.78052467107545</c:v>
                </c:pt>
                <c:pt idx="80">
                  <c:v>-127.47380347329678</c:v>
                </c:pt>
                <c:pt idx="81">
                  <c:v>-127.16700731571967</c:v>
                </c:pt>
                <c:pt idx="82">
                  <c:v>-126.41771672841824</c:v>
                </c:pt>
                <c:pt idx="83">
                  <c:v>-124.91323555690904</c:v>
                </c:pt>
                <c:pt idx="84">
                  <c:v>-123.28485592298773</c:v>
                </c:pt>
                <c:pt idx="85">
                  <c:v>-124.09314580440125</c:v>
                </c:pt>
                <c:pt idx="86">
                  <c:v>-124.80113696559118</c:v>
                </c:pt>
                <c:pt idx="87">
                  <c:v>-124.62413914461408</c:v>
                </c:pt>
                <c:pt idx="88">
                  <c:v>-124.76573741366759</c:v>
                </c:pt>
                <c:pt idx="89">
                  <c:v>-123.99284708417764</c:v>
                </c:pt>
                <c:pt idx="90">
                  <c:v>-122.31136815305058</c:v>
                </c:pt>
                <c:pt idx="91">
                  <c:v>-121.12548301021278</c:v>
                </c:pt>
                <c:pt idx="92">
                  <c:v>-119.11950811486717</c:v>
                </c:pt>
                <c:pt idx="93">
                  <c:v>-117.01913443484511</c:v>
                </c:pt>
                <c:pt idx="94">
                  <c:v>-116.42914180052018</c:v>
                </c:pt>
                <c:pt idx="95">
                  <c:v>-116.71233827726799</c:v>
                </c:pt>
                <c:pt idx="96">
                  <c:v>-117.59142726252868</c:v>
                </c:pt>
                <c:pt idx="97">
                  <c:v>-118.21091951323007</c:v>
                </c:pt>
                <c:pt idx="98">
                  <c:v>-118.28171861707722</c:v>
                </c:pt>
                <c:pt idx="99">
                  <c:v>-117.95722265285868</c:v>
                </c:pt>
                <c:pt idx="100">
                  <c:v>-117.55602771060509</c:v>
                </c:pt>
                <c:pt idx="101">
                  <c:v>-117.21383200110441</c:v>
                </c:pt>
                <c:pt idx="102">
                  <c:v>-118.16372009021221</c:v>
                </c:pt>
                <c:pt idx="103">
                  <c:v>-120.48239101732285</c:v>
                </c:pt>
                <c:pt idx="104">
                  <c:v>-123.33205534600556</c:v>
                </c:pt>
                <c:pt idx="105">
                  <c:v>-126.60651435913039</c:v>
                </c:pt>
                <c:pt idx="106">
                  <c:v>-128.47089098542244</c:v>
                </c:pt>
                <c:pt idx="107">
                  <c:v>-128.64198887085243</c:v>
                </c:pt>
                <c:pt idx="108">
                  <c:v>-128.140495147016</c:v>
                </c:pt>
                <c:pt idx="109">
                  <c:v>-127.52690283186175</c:v>
                </c:pt>
                <c:pt idx="110">
                  <c:v>-127.52690283186175</c:v>
                </c:pt>
                <c:pt idx="111">
                  <c:v>-127.90449809328604</c:v>
                </c:pt>
                <c:pt idx="112">
                  <c:v>-128.49449066625175</c:v>
                </c:pt>
                <c:pt idx="113">
                  <c:v>-128.98418458035312</c:v>
                </c:pt>
                <c:pt idx="114">
                  <c:v>-129.06088361974739</c:v>
                </c:pt>
                <c:pt idx="115">
                  <c:v>-127.98709706822746</c:v>
                </c:pt>
                <c:pt idx="116">
                  <c:v>-125.74512511915188</c:v>
                </c:pt>
                <c:pt idx="117">
                  <c:v>-123.16685739612274</c:v>
                </c:pt>
                <c:pt idx="118">
                  <c:v>-120.55909005671712</c:v>
                </c:pt>
                <c:pt idx="119">
                  <c:v>-119.55020273485643</c:v>
                </c:pt>
                <c:pt idx="120">
                  <c:v>-120.14019530782215</c:v>
                </c:pt>
                <c:pt idx="121">
                  <c:v>-121.00158454780065</c:v>
                </c:pt>
                <c:pt idx="122">
                  <c:v>-122.63586405590988</c:v>
                </c:pt>
                <c:pt idx="123">
                  <c:v>-124.50024074356119</c:v>
                </c:pt>
                <c:pt idx="124">
                  <c:v>-126.08732082865257</c:v>
                </c:pt>
                <c:pt idx="125">
                  <c:v>-127.93989764520961</c:v>
                </c:pt>
                <c:pt idx="126">
                  <c:v>-129.29098073793023</c:v>
                </c:pt>
                <c:pt idx="127">
                  <c:v>-129.96357228583742</c:v>
                </c:pt>
                <c:pt idx="128">
                  <c:v>-130.32936773752661</c:v>
                </c:pt>
                <c:pt idx="129">
                  <c:v>-130.29986805979095</c:v>
                </c:pt>
                <c:pt idx="130">
                  <c:v>-130.07567087715523</c:v>
                </c:pt>
                <c:pt idx="131">
                  <c:v>-129.88097331089597</c:v>
                </c:pt>
                <c:pt idx="132">
                  <c:v>-129.49747811392456</c:v>
                </c:pt>
                <c:pt idx="133">
                  <c:v>-128.99008445454101</c:v>
                </c:pt>
                <c:pt idx="134">
                  <c:v>-128.69508816805819</c:v>
                </c:pt>
                <c:pt idx="135">
                  <c:v>-127.75110001449747</c:v>
                </c:pt>
                <c:pt idx="136">
                  <c:v>-126.31741794683543</c:v>
                </c:pt>
                <c:pt idx="137">
                  <c:v>-124.66543863208479</c:v>
                </c:pt>
                <c:pt idx="138">
                  <c:v>-122.25236885893847</c:v>
                </c:pt>
                <c:pt idx="139">
                  <c:v>-120.2109944116693</c:v>
                </c:pt>
                <c:pt idx="140">
                  <c:v>-119.18440728316719</c:v>
                </c:pt>
                <c:pt idx="141">
                  <c:v>-120.35849261626996</c:v>
                </c:pt>
                <c:pt idx="142">
                  <c:v>-123.40285444985273</c:v>
                </c:pt>
                <c:pt idx="143">
                  <c:v>-126.57701468139472</c:v>
                </c:pt>
                <c:pt idx="144">
                  <c:v>-129.5210778561131</c:v>
                </c:pt>
                <c:pt idx="145">
                  <c:v>-130.7718621672509</c:v>
                </c:pt>
                <c:pt idx="146">
                  <c:v>-130.77776210279802</c:v>
                </c:pt>
                <c:pt idx="147">
                  <c:v>-130.57716460099164</c:v>
                </c:pt>
                <c:pt idx="148">
                  <c:v>-130.25856857232026</c:v>
                </c:pt>
                <c:pt idx="149">
                  <c:v>-130.10517049353166</c:v>
                </c:pt>
                <c:pt idx="150">
                  <c:v>-130.28806825005591</c:v>
                </c:pt>
                <c:pt idx="151">
                  <c:v>-131.07865832482804</c:v>
                </c:pt>
                <c:pt idx="152">
                  <c:v>-131.72175025635875</c:v>
                </c:pt>
                <c:pt idx="153">
                  <c:v>-131.6509511525116</c:v>
                </c:pt>
                <c:pt idx="154">
                  <c:v>-129.58007708886598</c:v>
                </c:pt>
                <c:pt idx="155">
                  <c:v>-126.14632012276468</c:v>
                </c:pt>
                <c:pt idx="156">
                  <c:v>-124.79523703004405</c:v>
                </c:pt>
                <c:pt idx="157">
                  <c:v>-124.24064394764267</c:v>
                </c:pt>
                <c:pt idx="158">
                  <c:v>-125.10793312316831</c:v>
                </c:pt>
                <c:pt idx="159">
                  <c:v>-126.78941205429538</c:v>
                </c:pt>
                <c:pt idx="160">
                  <c:v>-126.64781384660108</c:v>
                </c:pt>
                <c:pt idx="161">
                  <c:v>-127.23780641956679</c:v>
                </c:pt>
                <c:pt idx="162">
                  <c:v>-127.64490135872676</c:v>
                </c:pt>
                <c:pt idx="163">
                  <c:v>-128.23489393169245</c:v>
                </c:pt>
                <c:pt idx="164">
                  <c:v>-129.1198828525003</c:v>
                </c:pt>
                <c:pt idx="165">
                  <c:v>-129.43257894562456</c:v>
                </c:pt>
                <c:pt idx="166">
                  <c:v>-130.46506600967379</c:v>
                </c:pt>
                <c:pt idx="167">
                  <c:v>-131.27335589108731</c:v>
                </c:pt>
                <c:pt idx="168">
                  <c:v>-131.33235512384022</c:v>
                </c:pt>
                <c:pt idx="169">
                  <c:v>-129.36177984177741</c:v>
                </c:pt>
                <c:pt idx="170">
                  <c:v>-126.9133105167075</c:v>
                </c:pt>
                <c:pt idx="171">
                  <c:v>-125.17873222701547</c:v>
                </c:pt>
                <c:pt idx="172">
                  <c:v>-124.3409427292255</c:v>
                </c:pt>
                <c:pt idx="173">
                  <c:v>-125.09023331652691</c:v>
                </c:pt>
                <c:pt idx="174">
                  <c:v>-124.67723850317905</c:v>
                </c:pt>
                <c:pt idx="175">
                  <c:v>-123.87484855731265</c:v>
                </c:pt>
                <c:pt idx="176">
                  <c:v>-122.52966540013914</c:v>
                </c:pt>
                <c:pt idx="177">
                  <c:v>-120.87768608538852</c:v>
                </c:pt>
                <c:pt idx="178">
                  <c:v>-120.18739473084</c:v>
                </c:pt>
                <c:pt idx="179">
                  <c:v>-120.58858973445282</c:v>
                </c:pt>
                <c:pt idx="180">
                  <c:v>-122.86596117409272</c:v>
                </c:pt>
                <c:pt idx="181">
                  <c:v>-125.86312364601687</c:v>
                </c:pt>
                <c:pt idx="182">
                  <c:v>-129.06088361974739</c:v>
                </c:pt>
                <c:pt idx="183">
                  <c:v>-130.60666421736809</c:v>
                </c:pt>
                <c:pt idx="184">
                  <c:v>-129.92817273391381</c:v>
                </c:pt>
                <c:pt idx="185">
                  <c:v>-128.61838912866389</c:v>
                </c:pt>
                <c:pt idx="186">
                  <c:v>-127.48560334439105</c:v>
                </c:pt>
                <c:pt idx="187">
                  <c:v>-127.1198078927018</c:v>
                </c:pt>
                <c:pt idx="188">
                  <c:v>-127.18470712236105</c:v>
                </c:pt>
                <c:pt idx="189">
                  <c:v>-127.35580494643179</c:v>
                </c:pt>
                <c:pt idx="190">
                  <c:v>-127.43840392137321</c:v>
                </c:pt>
                <c:pt idx="191">
                  <c:v>-127.30860552341395</c:v>
                </c:pt>
                <c:pt idx="192">
                  <c:v>-125.95162255650541</c:v>
                </c:pt>
                <c:pt idx="193">
                  <c:v>-122.94856014903414</c:v>
                </c:pt>
                <c:pt idx="194">
                  <c:v>-119.62100183870356</c:v>
                </c:pt>
                <c:pt idx="195">
                  <c:v>-116.45864141689663</c:v>
                </c:pt>
                <c:pt idx="196">
                  <c:v>-115.12525813081737</c:v>
                </c:pt>
                <c:pt idx="197">
                  <c:v>-115.95714769306021</c:v>
                </c:pt>
                <c:pt idx="198">
                  <c:v>-117.15483270699229</c:v>
                </c:pt>
                <c:pt idx="199">
                  <c:v>-117.86282386818222</c:v>
                </c:pt>
                <c:pt idx="200">
                  <c:v>-117.60912700781083</c:v>
                </c:pt>
                <c:pt idx="201">
                  <c:v>-116.97193501182727</c:v>
                </c:pt>
                <c:pt idx="202">
                  <c:v>-116.60023968595013</c:v>
                </c:pt>
                <c:pt idx="203">
                  <c:v>-117.79792463852297</c:v>
                </c:pt>
                <c:pt idx="204">
                  <c:v>-119.49120344074433</c:v>
                </c:pt>
                <c:pt idx="205">
                  <c:v>-121.27888108900135</c:v>
                </c:pt>
                <c:pt idx="206">
                  <c:v>-123.10785816336984</c:v>
                </c:pt>
                <c:pt idx="207">
                  <c:v>-123.82174919874771</c:v>
                </c:pt>
                <c:pt idx="208">
                  <c:v>-124.27604349956626</c:v>
                </c:pt>
                <c:pt idx="209">
                  <c:v>-124.28194343511339</c:v>
                </c:pt>
                <c:pt idx="210">
                  <c:v>-124.9899345963033</c:v>
                </c:pt>
                <c:pt idx="211">
                  <c:v>-125.751025054699</c:v>
                </c:pt>
                <c:pt idx="212">
                  <c:v>-127.10800808296679</c:v>
                </c:pt>
                <c:pt idx="213">
                  <c:v>-129.13168272359454</c:v>
                </c:pt>
                <c:pt idx="214">
                  <c:v>-129.92227279836669</c:v>
                </c:pt>
                <c:pt idx="215">
                  <c:v>-130.15826985209668</c:v>
                </c:pt>
                <c:pt idx="216">
                  <c:v>-128.78948701409385</c:v>
                </c:pt>
                <c:pt idx="217">
                  <c:v>-127.20240686764323</c:v>
                </c:pt>
                <c:pt idx="218">
                  <c:v>-126.01652172480541</c:v>
                </c:pt>
                <c:pt idx="219">
                  <c:v>-125.17873222701547</c:v>
                </c:pt>
                <c:pt idx="220">
                  <c:v>-125.55632748843973</c:v>
                </c:pt>
                <c:pt idx="221">
                  <c:v>-125.96342236624047</c:v>
                </c:pt>
                <c:pt idx="222">
                  <c:v>-126.3292178179297</c:v>
                </c:pt>
                <c:pt idx="223">
                  <c:v>-125.54452761734548</c:v>
                </c:pt>
                <c:pt idx="224">
                  <c:v>-124.58283965714338</c:v>
                </c:pt>
                <c:pt idx="225">
                  <c:v>-123.20815688359343</c:v>
                </c:pt>
                <c:pt idx="226">
                  <c:v>-121.57977731103134</c:v>
                </c:pt>
                <c:pt idx="227">
                  <c:v>-121.59157712076637</c:v>
                </c:pt>
                <c:pt idx="228">
                  <c:v>-122.21696930701492</c:v>
                </c:pt>
                <c:pt idx="229">
                  <c:v>-124.1226454207777</c:v>
                </c:pt>
                <c:pt idx="230">
                  <c:v>-125.83952396518755</c:v>
                </c:pt>
                <c:pt idx="231">
                  <c:v>-125.75692499024615</c:v>
                </c:pt>
                <c:pt idx="232">
                  <c:v>-125.32623037025687</c:v>
                </c:pt>
                <c:pt idx="233">
                  <c:v>-125.26133120195689</c:v>
                </c:pt>
                <c:pt idx="234">
                  <c:v>-125.51502800096904</c:v>
                </c:pt>
                <c:pt idx="235">
                  <c:v>-126.90741058116035</c:v>
                </c:pt>
                <c:pt idx="236">
                  <c:v>-129.21428169853596</c:v>
                </c:pt>
                <c:pt idx="237">
                  <c:v>-130.04027132523169</c:v>
                </c:pt>
                <c:pt idx="238">
                  <c:v>-130.98425947879235</c:v>
                </c:pt>
                <c:pt idx="239">
                  <c:v>-132.31174289068369</c:v>
                </c:pt>
                <c:pt idx="240">
                  <c:v>-132.21144410910085</c:v>
                </c:pt>
                <c:pt idx="241">
                  <c:v>-131.79844929575302</c:v>
                </c:pt>
                <c:pt idx="242">
                  <c:v>-130.33526761171453</c:v>
                </c:pt>
                <c:pt idx="243">
                  <c:v>-128.95468490261746</c:v>
                </c:pt>
                <c:pt idx="244">
                  <c:v>-129.06088361974739</c:v>
                </c:pt>
                <c:pt idx="245">
                  <c:v>-129.14938246887669</c:v>
                </c:pt>
                <c:pt idx="246">
                  <c:v>-128.59478944783456</c:v>
                </c:pt>
                <c:pt idx="247">
                  <c:v>-127.76879975977965</c:v>
                </c:pt>
                <c:pt idx="248">
                  <c:v>-126.08142089310545</c:v>
                </c:pt>
                <c:pt idx="249">
                  <c:v>-123.79814951791838</c:v>
                </c:pt>
                <c:pt idx="250">
                  <c:v>-122.84826142881053</c:v>
                </c:pt>
                <c:pt idx="251">
                  <c:v>-121.56207750438992</c:v>
                </c:pt>
                <c:pt idx="252">
                  <c:v>-119.85109895688642</c:v>
                </c:pt>
                <c:pt idx="253">
                  <c:v>-120.44699146539929</c:v>
                </c:pt>
                <c:pt idx="254">
                  <c:v>-121.45587884861919</c:v>
                </c:pt>
                <c:pt idx="255">
                  <c:v>-122.51196559349776</c:v>
                </c:pt>
                <c:pt idx="256">
                  <c:v>-123.52675291226481</c:v>
                </c:pt>
                <c:pt idx="257">
                  <c:v>-123.24355643551701</c:v>
                </c:pt>
                <c:pt idx="258">
                  <c:v>-123.03115912397556</c:v>
                </c:pt>
                <c:pt idx="259">
                  <c:v>-123.18455720276411</c:v>
                </c:pt>
                <c:pt idx="260">
                  <c:v>-124.25244381873694</c:v>
                </c:pt>
                <c:pt idx="261">
                  <c:v>-125.00763434158549</c:v>
                </c:pt>
                <c:pt idx="262">
                  <c:v>-125.62712659228688</c:v>
                </c:pt>
                <c:pt idx="263">
                  <c:v>-126.57701468139472</c:v>
                </c:pt>
                <c:pt idx="264">
                  <c:v>-127.18470712236105</c:v>
                </c:pt>
                <c:pt idx="265">
                  <c:v>-127.82779905389175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50F-8E80-7F9EA3C73835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wmot2!$E$9:$E$274</c:f>
              <c:numCache>
                <c:formatCode>General</c:formatCode>
                <c:ptCount val="266"/>
                <c:pt idx="0">
                  <c:v>-31.191750733259212</c:v>
                </c:pt>
                <c:pt idx="1">
                  <c:v>-38.83246583964835</c:v>
                </c:pt>
                <c:pt idx="2">
                  <c:v>-45.855920620133645</c:v>
                </c:pt>
                <c:pt idx="3">
                  <c:v>-52.311980866678041</c:v>
                </c:pt>
                <c:pt idx="4">
                  <c:v>-58.246483929587512</c:v>
                </c:pt>
                <c:pt idx="5">
                  <c:v>-63.701564157895326</c:v>
                </c:pt>
                <c:pt idx="6">
                  <c:v>-68.715952048814302</c:v>
                </c:pt>
                <c:pt idx="7">
                  <c:v>-73.32524923020415</c:v>
                </c:pt>
                <c:pt idx="8">
                  <c:v>-77.562181228393669</c:v>
                </c:pt>
                <c:pt idx="9">
                  <c:v>-81.456829815983568</c:v>
                </c:pt>
                <c:pt idx="10">
                  <c:v>-85.036846589275555</c:v>
                </c:pt>
                <c:pt idx="11">
                  <c:v>-88.327649291705086</c:v>
                </c:pt>
                <c:pt idx="12">
                  <c:v>-91.352602277150311</c:v>
                </c:pt>
                <c:pt idx="13">
                  <c:v>-94.133182394396556</c:v>
                </c:pt>
                <c:pt idx="14">
                  <c:v>-96.689131470506609</c:v>
                </c:pt>
                <c:pt idx="15">
                  <c:v>-99.038596475722031</c:v>
                </c:pt>
                <c:pt idx="16">
                  <c:v>-101.19825836504768</c:v>
                </c:pt>
                <c:pt idx="17">
                  <c:v>-103.18345051128178</c:v>
                </c:pt>
                <c:pt idx="18">
                  <c:v>-105.00826757035401</c:v>
                </c:pt>
                <c:pt idx="19">
                  <c:v>-106.68566555190351</c:v>
                </c:pt>
                <c:pt idx="20">
                  <c:v>-108.22755380558817</c:v>
                </c:pt>
                <c:pt idx="21">
                  <c:v>-109.64487957621638</c:v>
                </c:pt>
                <c:pt idx="22">
                  <c:v>-110.9477057280382</c:v>
                </c:pt>
                <c:pt idx="23">
                  <c:v>-112.14528219002442</c:v>
                </c:pt>
                <c:pt idx="24">
                  <c:v>-113.246111629392</c:v>
                </c:pt>
                <c:pt idx="25">
                  <c:v>-114.2580098196491</c:v>
                </c:pt>
                <c:pt idx="26">
                  <c:v>-115.18816113176683</c:v>
                </c:pt>
                <c:pt idx="27">
                  <c:v>-116.04316954245932</c:v>
                </c:pt>
                <c:pt idx="28">
                  <c:v>-116.82910552172558</c:v>
                </c:pt>
                <c:pt idx="29">
                  <c:v>-117.55154913254889</c:v>
                </c:pt>
                <c:pt idx="30">
                  <c:v>-118.21562964875935</c:v>
                </c:pt>
                <c:pt idx="31">
                  <c:v>-118.8260619723393</c:v>
                </c:pt>
                <c:pt idx="32">
                  <c:v>-119.38718010873275</c:v>
                </c:pt>
                <c:pt idx="33">
                  <c:v>-119.90296793782929</c:v>
                </c:pt>
                <c:pt idx="34">
                  <c:v>-120.37708749909326</c:v>
                </c:pt>
                <c:pt idx="35">
                  <c:v>-120.81290499165971</c:v>
                </c:pt>
                <c:pt idx="36">
                  <c:v>-121.21351467399505</c:v>
                </c:pt>
                <c:pt idx="37">
                  <c:v>-121.58176083280728</c:v>
                </c:pt>
                <c:pt idx="38">
                  <c:v>-121.9202579771835</c:v>
                </c:pt>
                <c:pt idx="39">
                  <c:v>-122.2314094013299</c:v>
                </c:pt>
                <c:pt idx="40">
                  <c:v>-122.51742424770841</c:v>
                </c:pt>
                <c:pt idx="41">
                  <c:v>-122.78033319171642</c:v>
                </c:pt>
                <c:pt idx="42">
                  <c:v>-123.02200285926907</c:v>
                </c:pt>
                <c:pt idx="43">
                  <c:v>-123.24414907964724</c:v>
                </c:pt>
                <c:pt idx="44">
                  <c:v>-123.44834906770559</c:v>
                </c:pt>
                <c:pt idx="45">
                  <c:v>-123.63605262193241</c:v>
                </c:pt>
                <c:pt idx="46">
                  <c:v>-123.80859241786665</c:v>
                </c:pt>
                <c:pt idx="47">
                  <c:v>-123.96719346995471</c:v>
                </c:pt>
                <c:pt idx="48">
                  <c:v>-124.11298182902418</c:v>
                </c:pt>
                <c:pt idx="49">
                  <c:v>-124.24699257712672</c:v>
                </c:pt>
                <c:pt idx="50">
                  <c:v>-124.37017717651194</c:v>
                </c:pt>
                <c:pt idx="51">
                  <c:v>-124.48341022490958</c:v>
                </c:pt>
                <c:pt idx="52">
                  <c:v>-124.58749566508158</c:v>
                </c:pt>
                <c:pt idx="53">
                  <c:v>-124.68317249273136</c:v>
                </c:pt>
                <c:pt idx="54">
                  <c:v>-124.77112000329571</c:v>
                </c:pt>
                <c:pt idx="55">
                  <c:v>-124.85196261487123</c:v>
                </c:pt>
                <c:pt idx="56">
                  <c:v>-124.92627430151717</c:v>
                </c:pt>
                <c:pt idx="57">
                  <c:v>-124.99458266841113</c:v>
                </c:pt>
                <c:pt idx="58">
                  <c:v>-125.05737269779036</c:v>
                </c:pt>
                <c:pt idx="59">
                  <c:v>-125.11509019227482</c:v>
                </c:pt>
                <c:pt idx="60">
                  <c:v>-125.16814494001899</c:v>
                </c:pt>
                <c:pt idx="61">
                  <c:v>-125.21691362416476</c:v>
                </c:pt>
                <c:pt idx="62">
                  <c:v>-125.26174249725219</c:v>
                </c:pt>
                <c:pt idx="63">
                  <c:v>-125.30294983957626</c:v>
                </c:pt>
                <c:pt idx="64">
                  <c:v>-125.34082821894353</c:v>
                </c:pt>
                <c:pt idx="65">
                  <c:v>-125.37564656787289</c:v>
                </c:pt>
                <c:pt idx="66">
                  <c:v>-125.40765209298822</c:v>
                </c:pt>
                <c:pt idx="67">
                  <c:v>-125.43707203015943</c:v>
                </c:pt>
                <c:pt idx="68">
                  <c:v>-125.46411525785339</c:v>
                </c:pt>
                <c:pt idx="69">
                  <c:v>-125.48897378014904</c:v>
                </c:pt>
                <c:pt idx="70">
                  <c:v>-125.51182408994624</c:v>
                </c:pt>
                <c:pt idx="71">
                  <c:v>-125.53282842204686</c:v>
                </c:pt>
                <c:pt idx="72">
                  <c:v>-125.55213590500479</c:v>
                </c:pt>
                <c:pt idx="73">
                  <c:v>-125.56988361992306</c:v>
                </c:pt>
                <c:pt idx="74">
                  <c:v>-125.58619757371532</c:v>
                </c:pt>
                <c:pt idx="75">
                  <c:v>-125.60119359374166</c:v>
                </c:pt>
                <c:pt idx="76">
                  <c:v>-125.61497815017067</c:v>
                </c:pt>
                <c:pt idx="77">
                  <c:v>-125.62764911190662</c:v>
                </c:pt>
                <c:pt idx="78">
                  <c:v>-125.63929644144824</c:v>
                </c:pt>
                <c:pt idx="79">
                  <c:v>-125.65000283361309</c:v>
                </c:pt>
                <c:pt idx="80">
                  <c:v>-125.65984430266212</c:v>
                </c:pt>
                <c:pt idx="81">
                  <c:v>-125.6688907219929</c:v>
                </c:pt>
                <c:pt idx="82">
                  <c:v>-125.67720632023342</c:v>
                </c:pt>
                <c:pt idx="83">
                  <c:v>-125.68485013725864</c:v>
                </c:pt>
                <c:pt idx="84">
                  <c:v>-125.69187644336733</c:v>
                </c:pt>
                <c:pt idx="85">
                  <c:v>-125.69833512459563</c:v>
                </c:pt>
                <c:pt idx="86">
                  <c:v>-125.70427203690249</c:v>
                </c:pt>
                <c:pt idx="87">
                  <c:v>-125.70972933174237</c:v>
                </c:pt>
                <c:pt idx="88">
                  <c:v>-125.71474575533597</c:v>
                </c:pt>
                <c:pt idx="89">
                  <c:v>-125.71935692376441</c:v>
                </c:pt>
                <c:pt idx="90">
                  <c:v>-125.72359557583971</c:v>
                </c:pt>
                <c:pt idx="91">
                  <c:v>-125.7274918055468</c:v>
                </c:pt>
                <c:pt idx="92">
                  <c:v>-125.73107327570781</c:v>
                </c:pt>
                <c:pt idx="93">
                  <c:v>-125.73436541438504</c:v>
                </c:pt>
                <c:pt idx="94">
                  <c:v>-125.73739159541766</c:v>
                </c:pt>
                <c:pt idx="95">
                  <c:v>-125.74017330437346</c:v>
                </c:pt>
                <c:pt idx="96">
                  <c:v>-125.74273029109415</c:v>
                </c:pt>
                <c:pt idx="97">
                  <c:v>-125.74508070991712</c:v>
                </c:pt>
                <c:pt idx="98">
                  <c:v>-125.74724124856938</c:v>
                </c:pt>
                <c:pt idx="99">
                  <c:v>-125.74922724664867</c:v>
                </c:pt>
                <c:pt idx="100">
                  <c:v>-125.75105280453296</c:v>
                </c:pt>
                <c:pt idx="101">
                  <c:v>-125.75273088349165</c:v>
                </c:pt>
                <c:pt idx="102">
                  <c:v>-125.75427339770928</c:v>
                </c:pt>
                <c:pt idx="103">
                  <c:v>-125.75569129887494</c:v>
                </c:pt>
                <c:pt idx="104">
                  <c:v>-125.75699465393811</c:v>
                </c:pt>
                <c:pt idx="105">
                  <c:v>-125.758192716583</c:v>
                </c:pt>
                <c:pt idx="106">
                  <c:v>-125.75929399292863</c:v>
                </c:pt>
                <c:pt idx="107">
                  <c:v>-125.76030630192155</c:v>
                </c:pt>
                <c:pt idx="108">
                  <c:v>-125.76123683084936</c:v>
                </c:pt>
                <c:pt idx="109">
                  <c:v>-125.76209218636978</c:v>
                </c:pt>
                <c:pt idx="110">
                  <c:v>-125.76287844141731</c:v>
                </c:pt>
                <c:pt idx="111">
                  <c:v>-125.76360117832024</c:v>
                </c:pt>
                <c:pt idx="112">
                  <c:v>-125.76426552843475</c:v>
                </c:pt>
                <c:pt idx="113">
                  <c:v>-125.76487620857696</c:v>
                </c:pt>
                <c:pt idx="114">
                  <c:v>-125.76543755451178</c:v>
                </c:pt>
                <c:pt idx="115">
                  <c:v>-125.76595355173646</c:v>
                </c:pt>
                <c:pt idx="116">
                  <c:v>-125.76642786377714</c:v>
                </c:pt>
                <c:pt idx="117">
                  <c:v>-125.76686385819954</c:v>
                </c:pt>
                <c:pt idx="118">
                  <c:v>-125.76726463051833</c:v>
                </c:pt>
                <c:pt idx="119">
                  <c:v>-125.76763302617488</c:v>
                </c:pt>
                <c:pt idx="120">
                  <c:v>-125.76797166073973</c:v>
                </c:pt>
                <c:pt idx="121">
                  <c:v>-125.76828293848274</c:v>
                </c:pt>
                <c:pt idx="122">
                  <c:v>-125.76856906944323</c:v>
                </c:pt>
                <c:pt idx="123">
                  <c:v>-125.76883208512099</c:v>
                </c:pt>
                <c:pt idx="124">
                  <c:v>-125.76907385289974</c:v>
                </c:pt>
                <c:pt idx="125">
                  <c:v>-125.76929608930533</c:v>
                </c:pt>
                <c:pt idx="126">
                  <c:v>-125.76950037219294</c:v>
                </c:pt>
                <c:pt idx="127">
                  <c:v>-125.76968815194961</c:v>
                </c:pt>
                <c:pt idx="128">
                  <c:v>-125.76986076179192</c:v>
                </c:pt>
                <c:pt idx="129">
                  <c:v>-125.77001942723165</c:v>
                </c:pt>
                <c:pt idx="130">
                  <c:v>-125.77016527477676</c:v>
                </c:pt>
                <c:pt idx="131">
                  <c:v>-125.77029933992951</c:v>
                </c:pt>
                <c:pt idx="132">
                  <c:v>-125.77042257453843</c:v>
                </c:pt>
                <c:pt idx="133">
                  <c:v>-125.77053585355631</c:v>
                </c:pt>
                <c:pt idx="134">
                  <c:v>-125.77063998125229</c:v>
                </c:pt>
                <c:pt idx="135">
                  <c:v>-125.77073569692209</c:v>
                </c:pt>
                <c:pt idx="136">
                  <c:v>-125.7708236801369</c:v>
                </c:pt>
                <c:pt idx="137">
                  <c:v>-125.77090455556835</c:v>
                </c:pt>
                <c:pt idx="138">
                  <c:v>-125.77097889742348</c:v>
                </c:pt>
                <c:pt idx="139">
                  <c:v>-125.77104723352167</c:v>
                </c:pt>
                <c:pt idx="140">
                  <c:v>-125.77111004904206</c:v>
                </c:pt>
                <c:pt idx="141">
                  <c:v>-125.77116778996826</c:v>
                </c:pt>
                <c:pt idx="142">
                  <c:v>-125.77122086625477</c:v>
                </c:pt>
                <c:pt idx="143">
                  <c:v>-125.77126965473764</c:v>
                </c:pt>
                <c:pt idx="144">
                  <c:v>-125.77131450181001</c:v>
                </c:pt>
                <c:pt idx="145">
                  <c:v>-125.77135572588138</c:v>
                </c:pt>
                <c:pt idx="146">
                  <c:v>-125.77139361963832</c:v>
                </c:pt>
                <c:pt idx="147">
                  <c:v>-125.77142845212254</c:v>
                </c:pt>
                <c:pt idx="148">
                  <c:v>-125.771460470641</c:v>
                </c:pt>
                <c:pt idx="149">
                  <c:v>-125.77148990252185</c:v>
                </c:pt>
                <c:pt idx="150">
                  <c:v>-125.77151695672835</c:v>
                </c:pt>
                <c:pt idx="151">
                  <c:v>-125.77154182534252</c:v>
                </c:pt>
                <c:pt idx="152">
                  <c:v>-125.7715646849289</c:v>
                </c:pt>
                <c:pt idx="153">
                  <c:v>-125.77158569778818</c:v>
                </c:pt>
                <c:pt idx="154">
                  <c:v>-125.77160501310945</c:v>
                </c:pt>
                <c:pt idx="155">
                  <c:v>-125.77162276802945</c:v>
                </c:pt>
                <c:pt idx="156">
                  <c:v>-125.77163908860625</c:v>
                </c:pt>
                <c:pt idx="157">
                  <c:v>-125.77165409071425</c:v>
                </c:pt>
                <c:pt idx="158">
                  <c:v>-125.77166788086683</c:v>
                </c:pt>
                <c:pt idx="159">
                  <c:v>-125.77168055697263</c:v>
                </c:pt>
                <c:pt idx="160">
                  <c:v>-125.77169220903066</c:v>
                </c:pt>
                <c:pt idx="161">
                  <c:v>-125.77170291976933</c:v>
                </c:pt>
                <c:pt idx="162">
                  <c:v>-125.77171276523373</c:v>
                </c:pt>
                <c:pt idx="163">
                  <c:v>-125.77172181532566</c:v>
                </c:pt>
                <c:pt idx="164">
                  <c:v>-125.7717301342998</c:v>
                </c:pt>
                <c:pt idx="165">
                  <c:v>-125.77173778122001</c:v>
                </c:pt>
                <c:pt idx="166">
                  <c:v>-125.77174481037861</c:v>
                </c:pt>
                <c:pt idx="167">
                  <c:v>-125.77175127168188</c:v>
                </c:pt>
                <c:pt idx="168">
                  <c:v>-125.77175721100441</c:v>
                </c:pt>
                <c:pt idx="169">
                  <c:v>-125.77176267051476</c:v>
                </c:pt>
                <c:pt idx="170">
                  <c:v>-125.77176768897488</c:v>
                </c:pt>
                <c:pt idx="171">
                  <c:v>-125.77177230201531</c:v>
                </c:pt>
                <c:pt idx="172">
                  <c:v>-125.77177654238817</c:v>
                </c:pt>
                <c:pt idx="173">
                  <c:v>-125.77178044019963</c:v>
                </c:pt>
                <c:pt idx="174">
                  <c:v>-125.77178402312377</c:v>
                </c:pt>
                <c:pt idx="175">
                  <c:v>-125.77178731659896</c:v>
                </c:pt>
                <c:pt idx="176">
                  <c:v>-125.77179034400855</c:v>
                </c:pt>
                <c:pt idx="177">
                  <c:v>-125.7717931268468</c:v>
                </c:pt>
                <c:pt idx="178">
                  <c:v>-125.77179568487158</c:v>
                </c:pt>
                <c:pt idx="179">
                  <c:v>-125.77179803624462</c:v>
                </c:pt>
                <c:pt idx="180">
                  <c:v>-125.77180019766038</c:v>
                </c:pt>
                <c:pt idx="181">
                  <c:v>-125.77180218446472</c:v>
                </c:pt>
                <c:pt idx="182">
                  <c:v>-125.77180401076373</c:v>
                </c:pt>
                <c:pt idx="183">
                  <c:v>-125.77180568952394</c:v>
                </c:pt>
                <c:pt idx="184">
                  <c:v>-125.77180723266439</c:v>
                </c:pt>
                <c:pt idx="185">
                  <c:v>-125.77180865114117</c:v>
                </c:pt>
                <c:pt idx="186">
                  <c:v>-125.77180995502536</c:v>
                </c:pt>
                <c:pt idx="187">
                  <c:v>-125.77181115357439</c:v>
                </c:pt>
                <c:pt idx="188">
                  <c:v>-125.77181225529782</c:v>
                </c:pt>
                <c:pt idx="189">
                  <c:v>-125.77181326801778</c:v>
                </c:pt>
                <c:pt idx="190">
                  <c:v>-125.77181419892449</c:v>
                </c:pt>
                <c:pt idx="191">
                  <c:v>-125.77181505462725</c:v>
                </c:pt>
                <c:pt idx="192">
                  <c:v>-125.7718158412015</c:v>
                </c:pt>
                <c:pt idx="193">
                  <c:v>-125.77181656423181</c:v>
                </c:pt>
                <c:pt idx="194">
                  <c:v>-125.77181722885163</c:v>
                </c:pt>
                <c:pt idx="195">
                  <c:v>-125.7718178397797</c:v>
                </c:pt>
                <c:pt idx="196">
                  <c:v>-125.77181840135353</c:v>
                </c:pt>
                <c:pt idx="197">
                  <c:v>-125.77181891756022</c:v>
                </c:pt>
                <c:pt idx="198">
                  <c:v>-125.77181939206483</c:v>
                </c:pt>
                <c:pt idx="199">
                  <c:v>-125.77181982823625</c:v>
                </c:pt>
                <c:pt idx="200">
                  <c:v>-125.77182022917127</c:v>
                </c:pt>
                <c:pt idx="201">
                  <c:v>-125.77182059771648</c:v>
                </c:pt>
                <c:pt idx="202">
                  <c:v>-125.77182093648852</c:v>
                </c:pt>
                <c:pt idx="203">
                  <c:v>-125.77182124789265</c:v>
                </c:pt>
                <c:pt idx="204">
                  <c:v>-125.77182153413976</c:v>
                </c:pt>
                <c:pt idx="205">
                  <c:v>-125.77182179726222</c:v>
                </c:pt>
                <c:pt idx="206">
                  <c:v>-125.77182203912815</c:v>
                </c:pt>
                <c:pt idx="207">
                  <c:v>-125.77182226145477</c:v>
                </c:pt>
                <c:pt idx="208">
                  <c:v>-125.77182246582059</c:v>
                </c:pt>
                <c:pt idx="209">
                  <c:v>-125.77182265367658</c:v>
                </c:pt>
                <c:pt idx="210">
                  <c:v>-125.7718228263565</c:v>
                </c:pt>
                <c:pt idx="211">
                  <c:v>-125.77182298508636</c:v>
                </c:pt>
                <c:pt idx="212">
                  <c:v>-125.77182313099311</c:v>
                </c:pt>
                <c:pt idx="213">
                  <c:v>-125.77182326511269</c:v>
                </c:pt>
                <c:pt idx="214">
                  <c:v>-125.77182338839732</c:v>
                </c:pt>
                <c:pt idx="215">
                  <c:v>-125.77182350172234</c:v>
                </c:pt>
                <c:pt idx="216">
                  <c:v>-125.77182360589231</c:v>
                </c:pt>
                <c:pt idx="217">
                  <c:v>-125.77182370164684</c:v>
                </c:pt>
                <c:pt idx="218">
                  <c:v>-125.77182378966576</c:v>
                </c:pt>
                <c:pt idx="219">
                  <c:v>-125.77182387057402</c:v>
                </c:pt>
                <c:pt idx="220">
                  <c:v>-125.77182394494606</c:v>
                </c:pt>
                <c:pt idx="221">
                  <c:v>-125.77182401330991</c:v>
                </c:pt>
                <c:pt idx="222">
                  <c:v>-125.77182407615093</c:v>
                </c:pt>
                <c:pt idx="223">
                  <c:v>-125.7718241339153</c:v>
                </c:pt>
                <c:pt idx="224">
                  <c:v>-125.77182418701312</c:v>
                </c:pt>
                <c:pt idx="225">
                  <c:v>-125.77182423582141</c:v>
                </c:pt>
                <c:pt idx="226">
                  <c:v>-125.7718242806867</c:v>
                </c:pt>
                <c:pt idx="227">
                  <c:v>-125.77182432192751</c:v>
                </c:pt>
                <c:pt idx="228">
                  <c:v>-125.77182435983664</c:v>
                </c:pt>
                <c:pt idx="229">
                  <c:v>-125.77182439468328</c:v>
                </c:pt>
                <c:pt idx="230">
                  <c:v>-125.77182442671479</c:v>
                </c:pt>
                <c:pt idx="231">
                  <c:v>-125.77182445615861</c:v>
                </c:pt>
                <c:pt idx="232">
                  <c:v>-125.77182448322381</c:v>
                </c:pt>
                <c:pt idx="233">
                  <c:v>-125.77182450810251</c:v>
                </c:pt>
                <c:pt idx="234">
                  <c:v>-125.77182453097139</c:v>
                </c:pt>
                <c:pt idx="235">
                  <c:v>-125.77182455199278</c:v>
                </c:pt>
                <c:pt idx="236">
                  <c:v>-125.77182457131593</c:v>
                </c:pt>
                <c:pt idx="237">
                  <c:v>-125.77182458907807</c:v>
                </c:pt>
                <c:pt idx="238">
                  <c:v>-125.77182460540527</c:v>
                </c:pt>
                <c:pt idx="239">
                  <c:v>-125.77182462041347</c:v>
                </c:pt>
                <c:pt idx="240">
                  <c:v>-125.77182463420922</c:v>
                </c:pt>
                <c:pt idx="241">
                  <c:v>-125.77182464689047</c:v>
                </c:pt>
                <c:pt idx="242">
                  <c:v>-125.77182465854726</c:v>
                </c:pt>
                <c:pt idx="243">
                  <c:v>-125.77182466926234</c:v>
                </c:pt>
                <c:pt idx="244">
                  <c:v>-125.7718246791118</c:v>
                </c:pt>
                <c:pt idx="245">
                  <c:v>-125.77182468816557</c:v>
                </c:pt>
                <c:pt idx="246">
                  <c:v>-125.77182469648793</c:v>
                </c:pt>
                <c:pt idx="247">
                  <c:v>-125.77182470413794</c:v>
                </c:pt>
                <c:pt idx="248">
                  <c:v>-125.77182471116996</c:v>
                </c:pt>
                <c:pt idx="249">
                  <c:v>-125.77182471763389</c:v>
                </c:pt>
                <c:pt idx="250">
                  <c:v>-125.77182472357562</c:v>
                </c:pt>
                <c:pt idx="251">
                  <c:v>-125.77182472903735</c:v>
                </c:pt>
                <c:pt idx="252">
                  <c:v>-125.77182473405784</c:v>
                </c:pt>
                <c:pt idx="253">
                  <c:v>-125.77182473867276</c:v>
                </c:pt>
                <c:pt idx="254">
                  <c:v>-125.77182474291486</c:v>
                </c:pt>
                <c:pt idx="255">
                  <c:v>-125.77182474681425</c:v>
                </c:pt>
                <c:pt idx="256">
                  <c:v>-125.77182475039862</c:v>
                </c:pt>
                <c:pt idx="257">
                  <c:v>-125.77182475369344</c:v>
                </c:pt>
                <c:pt idx="258">
                  <c:v>-125.77182475672207</c:v>
                </c:pt>
                <c:pt idx="259">
                  <c:v>-125.77182475950605</c:v>
                </c:pt>
                <c:pt idx="260">
                  <c:v>-125.77182476206511</c:v>
                </c:pt>
                <c:pt idx="261">
                  <c:v>-125.77182476441743</c:v>
                </c:pt>
                <c:pt idx="262">
                  <c:v>-125.77182476657973</c:v>
                </c:pt>
                <c:pt idx="263">
                  <c:v>-125.77182476856734</c:v>
                </c:pt>
                <c:pt idx="264">
                  <c:v>-125.77182477039437</c:v>
                </c:pt>
                <c:pt idx="265">
                  <c:v>-125.77182477207383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5-450F-8E80-7F9EA3C7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wmot3!$A$9:$A$274</c:f>
              <c:numCache>
                <c:formatCode>General</c:formatCode>
                <c:ptCount val="266"/>
                <c:pt idx="0">
                  <c:v>0</c:v>
                </c:pt>
                <c:pt idx="1">
                  <c:v>9.9999999999997868E-3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4.0000000000000924E-2</c:v>
                </c:pt>
                <c:pt idx="5">
                  <c:v>5.0000000000000711E-2</c:v>
                </c:pt>
                <c:pt idx="6">
                  <c:v>6.0000000000000497E-2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0.11000000000000121</c:v>
                </c:pt>
                <c:pt idx="12">
                  <c:v>0.12000000000000099</c:v>
                </c:pt>
                <c:pt idx="13">
                  <c:v>0.13000000000000078</c:v>
                </c:pt>
                <c:pt idx="14">
                  <c:v>0.14000000000000057</c:v>
                </c:pt>
                <c:pt idx="15">
                  <c:v>0.15000000000000036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0.1899999999999995</c:v>
                </c:pt>
                <c:pt idx="20">
                  <c:v>0.20000000000000107</c:v>
                </c:pt>
                <c:pt idx="21">
                  <c:v>0.21000000000000085</c:v>
                </c:pt>
                <c:pt idx="22">
                  <c:v>0.22000000000000064</c:v>
                </c:pt>
                <c:pt idx="23">
                  <c:v>0.23000000000000043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0.26999999999999957</c:v>
                </c:pt>
                <c:pt idx="28">
                  <c:v>0.28000000000000114</c:v>
                </c:pt>
                <c:pt idx="29">
                  <c:v>0.29000000000000092</c:v>
                </c:pt>
                <c:pt idx="30">
                  <c:v>0.30000000000000071</c:v>
                </c:pt>
                <c:pt idx="31">
                  <c:v>0.3100000000000005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0.36000000000000121</c:v>
                </c:pt>
                <c:pt idx="37">
                  <c:v>0.37000000000000099</c:v>
                </c:pt>
                <c:pt idx="38">
                  <c:v>0.38000000000000078</c:v>
                </c:pt>
                <c:pt idx="39">
                  <c:v>0.39000000000000057</c:v>
                </c:pt>
                <c:pt idx="40">
                  <c:v>0.40000000000000036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0.4399999999999995</c:v>
                </c:pt>
                <c:pt idx="45">
                  <c:v>0.45000000000000107</c:v>
                </c:pt>
                <c:pt idx="46">
                  <c:v>0.46000000000000085</c:v>
                </c:pt>
                <c:pt idx="47">
                  <c:v>0.47000000000000064</c:v>
                </c:pt>
                <c:pt idx="48">
                  <c:v>0.48000000000000043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0.51999999999999957</c:v>
                </c:pt>
                <c:pt idx="53">
                  <c:v>0.53000000000000114</c:v>
                </c:pt>
                <c:pt idx="54">
                  <c:v>0.54000000000000092</c:v>
                </c:pt>
                <c:pt idx="55">
                  <c:v>0.55000000000000071</c:v>
                </c:pt>
                <c:pt idx="56">
                  <c:v>0.5600000000000005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0.61000000000000121</c:v>
                </c:pt>
                <c:pt idx="62">
                  <c:v>0.62000000000000099</c:v>
                </c:pt>
                <c:pt idx="63">
                  <c:v>0.63000000000000078</c:v>
                </c:pt>
                <c:pt idx="64">
                  <c:v>0.64000000000000057</c:v>
                </c:pt>
                <c:pt idx="65">
                  <c:v>0.65000000000000036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0.70000000000000107</c:v>
                </c:pt>
                <c:pt idx="71">
                  <c:v>0.71000000000000085</c:v>
                </c:pt>
                <c:pt idx="72">
                  <c:v>0.72000000000000064</c:v>
                </c:pt>
                <c:pt idx="73">
                  <c:v>0.73000000000000043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0.78000000000000114</c:v>
                </c:pt>
                <c:pt idx="79">
                  <c:v>0.79000000000000092</c:v>
                </c:pt>
                <c:pt idx="80">
                  <c:v>0.80000000000000071</c:v>
                </c:pt>
                <c:pt idx="81">
                  <c:v>0.8100000000000005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0.86000000000000121</c:v>
                </c:pt>
                <c:pt idx="87">
                  <c:v>0.87000000000000099</c:v>
                </c:pt>
                <c:pt idx="88">
                  <c:v>0.88000000000000078</c:v>
                </c:pt>
                <c:pt idx="89">
                  <c:v>0.89000000000000057</c:v>
                </c:pt>
                <c:pt idx="90">
                  <c:v>0.90000000000000036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0.95000000000000107</c:v>
                </c:pt>
                <c:pt idx="96">
                  <c:v>0.96000000000000085</c:v>
                </c:pt>
                <c:pt idx="97">
                  <c:v>0.97000000000000064</c:v>
                </c:pt>
                <c:pt idx="98">
                  <c:v>0.98000000000000043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1.0300000000000011</c:v>
                </c:pt>
                <c:pt idx="104">
                  <c:v>1.0400000000000009</c:v>
                </c:pt>
                <c:pt idx="105">
                  <c:v>1.0500000000000007</c:v>
                </c:pt>
                <c:pt idx="106">
                  <c:v>1.0600000000000005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1.1100000000000012</c:v>
                </c:pt>
                <c:pt idx="112">
                  <c:v>1.120000000000001</c:v>
                </c:pt>
                <c:pt idx="113">
                  <c:v>1.1300000000000008</c:v>
                </c:pt>
                <c:pt idx="114">
                  <c:v>1.1400000000000006</c:v>
                </c:pt>
                <c:pt idx="115">
                  <c:v>1.1500000000000004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1.2000000000000011</c:v>
                </c:pt>
                <c:pt idx="121">
                  <c:v>1.2100000000000009</c:v>
                </c:pt>
                <c:pt idx="122">
                  <c:v>1.2200000000000006</c:v>
                </c:pt>
                <c:pt idx="123">
                  <c:v>1.2300000000000004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1.2800000000000011</c:v>
                </c:pt>
                <c:pt idx="129">
                  <c:v>1.2900000000000009</c:v>
                </c:pt>
                <c:pt idx="130">
                  <c:v>1.3000000000000007</c:v>
                </c:pt>
                <c:pt idx="131">
                  <c:v>1.3100000000000005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1.3600000000000012</c:v>
                </c:pt>
                <c:pt idx="137">
                  <c:v>1.370000000000001</c:v>
                </c:pt>
                <c:pt idx="138">
                  <c:v>1.3800000000000008</c:v>
                </c:pt>
                <c:pt idx="139">
                  <c:v>1.3900000000000006</c:v>
                </c:pt>
                <c:pt idx="140">
                  <c:v>1.4000000000000004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1.4500000000000011</c:v>
                </c:pt>
                <c:pt idx="146">
                  <c:v>1.4600000000000009</c:v>
                </c:pt>
                <c:pt idx="147">
                  <c:v>1.4700000000000006</c:v>
                </c:pt>
                <c:pt idx="148">
                  <c:v>1.4800000000000004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1.5300000000000011</c:v>
                </c:pt>
                <c:pt idx="154">
                  <c:v>1.5400000000000009</c:v>
                </c:pt>
                <c:pt idx="155">
                  <c:v>1.5500000000000007</c:v>
                </c:pt>
                <c:pt idx="156">
                  <c:v>1.5600000000000005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1.6100000000000012</c:v>
                </c:pt>
                <c:pt idx="162">
                  <c:v>1.620000000000001</c:v>
                </c:pt>
                <c:pt idx="163">
                  <c:v>1.6300000000000008</c:v>
                </c:pt>
                <c:pt idx="164">
                  <c:v>1.6400000000000006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1.7000000000000011</c:v>
                </c:pt>
                <c:pt idx="171">
                  <c:v>1.7100000000000009</c:v>
                </c:pt>
                <c:pt idx="172">
                  <c:v>1.7200000000000006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1.7800000000000011</c:v>
                </c:pt>
                <c:pt idx="179">
                  <c:v>1.7900000000000009</c:v>
                </c:pt>
                <c:pt idx="180">
                  <c:v>1.8000000000000007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1.8600000000000012</c:v>
                </c:pt>
                <c:pt idx="187">
                  <c:v>1.870000000000001</c:v>
                </c:pt>
                <c:pt idx="188">
                  <c:v>1.8800000000000008</c:v>
                </c:pt>
                <c:pt idx="189">
                  <c:v>1.8900000000000006</c:v>
                </c:pt>
                <c:pt idx="190">
                  <c:v>1.9000000000000004</c:v>
                </c:pt>
                <c:pt idx="191">
                  <c:v>1.9100000000000019</c:v>
                </c:pt>
                <c:pt idx="192">
                  <c:v>1.92</c:v>
                </c:pt>
                <c:pt idx="193">
                  <c:v>1.9300000000000015</c:v>
                </c:pt>
                <c:pt idx="194">
                  <c:v>1.9399999999999995</c:v>
                </c:pt>
                <c:pt idx="195">
                  <c:v>1.9500000000000011</c:v>
                </c:pt>
                <c:pt idx="196">
                  <c:v>1.9599999999999991</c:v>
                </c:pt>
                <c:pt idx="197">
                  <c:v>1.9700000000000006</c:v>
                </c:pt>
                <c:pt idx="198">
                  <c:v>1.9799999999999986</c:v>
                </c:pt>
                <c:pt idx="199">
                  <c:v>1.9900000000000002</c:v>
                </c:pt>
                <c:pt idx="200">
                  <c:v>2.0000000000000018</c:v>
                </c:pt>
                <c:pt idx="201">
                  <c:v>2.0099999999999998</c:v>
                </c:pt>
                <c:pt idx="202">
                  <c:v>2.0200000000000014</c:v>
                </c:pt>
                <c:pt idx="203">
                  <c:v>2.0299999999999994</c:v>
                </c:pt>
                <c:pt idx="204">
                  <c:v>2.0400000000000009</c:v>
                </c:pt>
                <c:pt idx="205">
                  <c:v>2.0499999999999989</c:v>
                </c:pt>
                <c:pt idx="206">
                  <c:v>2.0600000000000005</c:v>
                </c:pt>
                <c:pt idx="207">
                  <c:v>2.0700000000000021</c:v>
                </c:pt>
                <c:pt idx="208">
                  <c:v>2.08</c:v>
                </c:pt>
                <c:pt idx="209">
                  <c:v>2.0900000000000016</c:v>
                </c:pt>
                <c:pt idx="210">
                  <c:v>2.0999999999999996</c:v>
                </c:pt>
                <c:pt idx="211">
                  <c:v>2.1100000000000012</c:v>
                </c:pt>
                <c:pt idx="212">
                  <c:v>2.1199999999999992</c:v>
                </c:pt>
                <c:pt idx="213">
                  <c:v>2.1300000000000008</c:v>
                </c:pt>
                <c:pt idx="214">
                  <c:v>2.1399999999999988</c:v>
                </c:pt>
                <c:pt idx="215">
                  <c:v>2.1500000000000004</c:v>
                </c:pt>
                <c:pt idx="216">
                  <c:v>2.1600000000000019</c:v>
                </c:pt>
                <c:pt idx="217">
                  <c:v>2.17</c:v>
                </c:pt>
                <c:pt idx="218">
                  <c:v>2.1800000000000015</c:v>
                </c:pt>
                <c:pt idx="219">
                  <c:v>2.1899999999999995</c:v>
                </c:pt>
                <c:pt idx="220">
                  <c:v>2.2000000000000011</c:v>
                </c:pt>
                <c:pt idx="221">
                  <c:v>2.2099999999999991</c:v>
                </c:pt>
                <c:pt idx="222">
                  <c:v>2.2200000000000006</c:v>
                </c:pt>
                <c:pt idx="223">
                  <c:v>2.2299999999999986</c:v>
                </c:pt>
                <c:pt idx="224">
                  <c:v>2.2400000000000002</c:v>
                </c:pt>
                <c:pt idx="225">
                  <c:v>2.2500000000000018</c:v>
                </c:pt>
                <c:pt idx="226">
                  <c:v>2.2599999999999998</c:v>
                </c:pt>
                <c:pt idx="227">
                  <c:v>2.2700000000000014</c:v>
                </c:pt>
                <c:pt idx="228">
                  <c:v>2.2799999999999994</c:v>
                </c:pt>
                <c:pt idx="229">
                  <c:v>2.2900000000000009</c:v>
                </c:pt>
                <c:pt idx="230">
                  <c:v>2.2999999999999989</c:v>
                </c:pt>
                <c:pt idx="231">
                  <c:v>2.3100000000000005</c:v>
                </c:pt>
                <c:pt idx="232">
                  <c:v>2.3200000000000021</c:v>
                </c:pt>
                <c:pt idx="233">
                  <c:v>2.33</c:v>
                </c:pt>
                <c:pt idx="234">
                  <c:v>2.3400000000000016</c:v>
                </c:pt>
                <c:pt idx="235">
                  <c:v>2.3499999999999996</c:v>
                </c:pt>
                <c:pt idx="236">
                  <c:v>2.3600000000000012</c:v>
                </c:pt>
                <c:pt idx="237">
                  <c:v>2.3699999999999992</c:v>
                </c:pt>
                <c:pt idx="238">
                  <c:v>2.3800000000000008</c:v>
                </c:pt>
                <c:pt idx="239">
                  <c:v>2.3899999999999988</c:v>
                </c:pt>
                <c:pt idx="240">
                  <c:v>2.4000000000000004</c:v>
                </c:pt>
                <c:pt idx="241">
                  <c:v>2.4100000000000019</c:v>
                </c:pt>
                <c:pt idx="242">
                  <c:v>2.42</c:v>
                </c:pt>
                <c:pt idx="243">
                  <c:v>2.4300000000000015</c:v>
                </c:pt>
                <c:pt idx="244">
                  <c:v>2.4399999999999995</c:v>
                </c:pt>
                <c:pt idx="245">
                  <c:v>2.4500000000000011</c:v>
                </c:pt>
                <c:pt idx="246">
                  <c:v>2.4599999999999991</c:v>
                </c:pt>
                <c:pt idx="247">
                  <c:v>2.4700000000000006</c:v>
                </c:pt>
                <c:pt idx="248">
                  <c:v>2.4799999999999986</c:v>
                </c:pt>
                <c:pt idx="249">
                  <c:v>2.4900000000000002</c:v>
                </c:pt>
                <c:pt idx="250">
                  <c:v>2.5000000000000018</c:v>
                </c:pt>
                <c:pt idx="251">
                  <c:v>2.5099999999999998</c:v>
                </c:pt>
                <c:pt idx="252">
                  <c:v>2.5200000000000014</c:v>
                </c:pt>
                <c:pt idx="253">
                  <c:v>2.5299999999999994</c:v>
                </c:pt>
                <c:pt idx="254">
                  <c:v>2.5400000000000009</c:v>
                </c:pt>
                <c:pt idx="255">
                  <c:v>2.5499999999999989</c:v>
                </c:pt>
                <c:pt idx="256">
                  <c:v>2.5600000000000005</c:v>
                </c:pt>
                <c:pt idx="257">
                  <c:v>2.5700000000000021</c:v>
                </c:pt>
                <c:pt idx="258">
                  <c:v>2.58</c:v>
                </c:pt>
                <c:pt idx="259">
                  <c:v>2.5900000000000016</c:v>
                </c:pt>
                <c:pt idx="260">
                  <c:v>2.5999999999999996</c:v>
                </c:pt>
                <c:pt idx="261">
                  <c:v>2.6100000000000012</c:v>
                </c:pt>
                <c:pt idx="262">
                  <c:v>2.6199999999999992</c:v>
                </c:pt>
                <c:pt idx="263">
                  <c:v>2.6300000000000008</c:v>
                </c:pt>
                <c:pt idx="264">
                  <c:v>2.6399999999999988</c:v>
                </c:pt>
                <c:pt idx="265">
                  <c:v>2.6500000000000004</c:v>
                </c:pt>
              </c:numCache>
            </c:numRef>
          </c:cat>
          <c:val>
            <c:numRef>
              <c:f>wmot3!$D$9:$D$274</c:f>
              <c:numCache>
                <c:formatCode>General</c:formatCode>
                <c:ptCount val="266"/>
                <c:pt idx="0">
                  <c:v>-38.01322391091562</c:v>
                </c:pt>
                <c:pt idx="1">
                  <c:v>-40.585591692261701</c:v>
                </c:pt>
                <c:pt idx="2">
                  <c:v>-43.435256002536647</c:v>
                </c:pt>
                <c:pt idx="3">
                  <c:v>-46.526817283680927</c:v>
                </c:pt>
                <c:pt idx="4">
                  <c:v>-49.919274792991125</c:v>
                </c:pt>
                <c:pt idx="5">
                  <c:v>-53.364831642458526</c:v>
                </c:pt>
                <c:pt idx="6">
                  <c:v>-57.111284720091852</c:v>
                </c:pt>
                <c:pt idx="7">
                  <c:v>-61.471330106743508</c:v>
                </c:pt>
                <c:pt idx="8">
                  <c:v>-65.990673495459006</c:v>
                </c:pt>
                <c:pt idx="9">
                  <c:v>-70.515916819721653</c:v>
                </c:pt>
                <c:pt idx="10">
                  <c:v>-75.967448552262809</c:v>
                </c:pt>
                <c:pt idx="11">
                  <c:v>-80.976485793720457</c:v>
                </c:pt>
                <c:pt idx="12">
                  <c:v>-85.430930014135939</c:v>
                </c:pt>
                <c:pt idx="13">
                  <c:v>-90.528466166082154</c:v>
                </c:pt>
                <c:pt idx="14">
                  <c:v>-94.463716917379045</c:v>
                </c:pt>
                <c:pt idx="15">
                  <c:v>-98.363568055393188</c:v>
                </c:pt>
                <c:pt idx="16">
                  <c:v>-102.51711605377866</c:v>
                </c:pt>
                <c:pt idx="17">
                  <c:v>-105.79747494109141</c:v>
                </c:pt>
                <c:pt idx="18">
                  <c:v>-108.5822401014741</c:v>
                </c:pt>
                <c:pt idx="19">
                  <c:v>-110.43481685667189</c:v>
                </c:pt>
                <c:pt idx="20">
                  <c:v>-111.396504816874</c:v>
                </c:pt>
                <c:pt idx="21">
                  <c:v>-111.88619866961611</c:v>
                </c:pt>
                <c:pt idx="22">
                  <c:v>-112.35229284152896</c:v>
                </c:pt>
                <c:pt idx="23">
                  <c:v>-111.78000001384541</c:v>
                </c:pt>
                <c:pt idx="24">
                  <c:v>-111.29030616110327</c:v>
                </c:pt>
                <c:pt idx="25">
                  <c:v>-111.23130692835039</c:v>
                </c:pt>
                <c:pt idx="26">
                  <c:v>-110.54101557380186</c:v>
                </c:pt>
                <c:pt idx="27">
                  <c:v>-111.92749815708686</c:v>
                </c:pt>
                <c:pt idx="28">
                  <c:v>-112.97178509223033</c:v>
                </c:pt>
                <c:pt idx="29">
                  <c:v>-113.27268131426032</c:v>
                </c:pt>
                <c:pt idx="30">
                  <c:v>-114.86566139625806</c:v>
                </c:pt>
                <c:pt idx="31">
                  <c:v>-115.57955243163595</c:v>
                </c:pt>
                <c:pt idx="32">
                  <c:v>-117.00733456375085</c:v>
                </c:pt>
                <c:pt idx="33">
                  <c:v>-118.72421304680151</c:v>
                </c:pt>
                <c:pt idx="34">
                  <c:v>-119.71540062338002</c:v>
                </c:pt>
                <c:pt idx="35">
                  <c:v>-120.83638659791784</c:v>
                </c:pt>
                <c:pt idx="36">
                  <c:v>-121.75677507064921</c:v>
                </c:pt>
                <c:pt idx="37">
                  <c:v>-122.58276475870413</c:v>
                </c:pt>
                <c:pt idx="38">
                  <c:v>-122.7420627116806</c:v>
                </c:pt>
                <c:pt idx="39">
                  <c:v>-122.14027026762062</c:v>
                </c:pt>
                <c:pt idx="40">
                  <c:v>-120.38799223264638</c:v>
                </c:pt>
                <c:pt idx="41">
                  <c:v>-119.01330945909645</c:v>
                </c:pt>
                <c:pt idx="42">
                  <c:v>-118.45871637669509</c:v>
                </c:pt>
                <c:pt idx="43">
                  <c:v>-117.38492982517513</c:v>
                </c:pt>
                <c:pt idx="44">
                  <c:v>-118.1224206027415</c:v>
                </c:pt>
                <c:pt idx="45">
                  <c:v>-118.21091951323007</c:v>
                </c:pt>
                <c:pt idx="46">
                  <c:v>-117.91592316538797</c:v>
                </c:pt>
                <c:pt idx="47">
                  <c:v>-119.69770087809786</c:v>
                </c:pt>
                <c:pt idx="48">
                  <c:v>-120.34669274517569</c:v>
                </c:pt>
                <c:pt idx="49">
                  <c:v>-121.29068089873638</c:v>
                </c:pt>
                <c:pt idx="50">
                  <c:v>-122.7420627116806</c:v>
                </c:pt>
                <c:pt idx="51">
                  <c:v>-123.59165208056484</c:v>
                </c:pt>
                <c:pt idx="52">
                  <c:v>-124.91323555690904</c:v>
                </c:pt>
                <c:pt idx="53">
                  <c:v>-125.83952396518755</c:v>
                </c:pt>
                <c:pt idx="54">
                  <c:v>-125.83952396518755</c:v>
                </c:pt>
                <c:pt idx="55">
                  <c:v>-125.08433338097977</c:v>
                </c:pt>
                <c:pt idx="56">
                  <c:v>-124.21114433126624</c:v>
                </c:pt>
                <c:pt idx="57">
                  <c:v>-122.99575957205198</c:v>
                </c:pt>
                <c:pt idx="58">
                  <c:v>-122.36446745025633</c:v>
                </c:pt>
                <c:pt idx="59">
                  <c:v>-122.01637180520848</c:v>
                </c:pt>
                <c:pt idx="60">
                  <c:v>-120.41749184902285</c:v>
                </c:pt>
                <c:pt idx="61">
                  <c:v>-119.45580388882075</c:v>
                </c:pt>
                <c:pt idx="62">
                  <c:v>-118.26991874598293</c:v>
                </c:pt>
                <c:pt idx="63">
                  <c:v>-116.72413808700301</c:v>
                </c:pt>
                <c:pt idx="64">
                  <c:v>-116.00434711607807</c:v>
                </c:pt>
                <c:pt idx="65">
                  <c:v>-115.28455614515306</c:v>
                </c:pt>
                <c:pt idx="66">
                  <c:v>-115.17835748938234</c:v>
                </c:pt>
                <c:pt idx="67">
                  <c:v>-115.88044865366592</c:v>
                </c:pt>
                <c:pt idx="68">
                  <c:v>-116.89523597243299</c:v>
                </c:pt>
                <c:pt idx="69">
                  <c:v>-117.55012777505796</c:v>
                </c:pt>
                <c:pt idx="70">
                  <c:v>-117.24333161748081</c:v>
                </c:pt>
                <c:pt idx="71">
                  <c:v>-116.47044128799087</c:v>
                </c:pt>
                <c:pt idx="72">
                  <c:v>-115.85684897283662</c:v>
                </c:pt>
                <c:pt idx="73">
                  <c:v>-115.82734935646019</c:v>
                </c:pt>
                <c:pt idx="74">
                  <c:v>-117.5029283520401</c:v>
                </c:pt>
                <c:pt idx="75">
                  <c:v>-119.18440728316719</c:v>
                </c:pt>
                <c:pt idx="76">
                  <c:v>-120.6652887738471</c:v>
                </c:pt>
                <c:pt idx="77">
                  <c:v>-123.17275733166986</c:v>
                </c:pt>
                <c:pt idx="78">
                  <c:v>-124.5238404243905</c:v>
                </c:pt>
                <c:pt idx="79">
                  <c:v>-125.49732825568685</c:v>
                </c:pt>
                <c:pt idx="80">
                  <c:v>-126.25841871408254</c:v>
                </c:pt>
                <c:pt idx="81">
                  <c:v>-126.01062178925828</c:v>
                </c:pt>
                <c:pt idx="82">
                  <c:v>-126.04012140563475</c:v>
                </c:pt>
                <c:pt idx="83">
                  <c:v>-126.5711148072068</c:v>
                </c:pt>
                <c:pt idx="84">
                  <c:v>-126.96050987836611</c:v>
                </c:pt>
                <c:pt idx="85">
                  <c:v>-126.73631269573042</c:v>
                </c:pt>
                <c:pt idx="86">
                  <c:v>-125.91032306903469</c:v>
                </c:pt>
                <c:pt idx="87">
                  <c:v>-123.82764913429483</c:v>
                </c:pt>
                <c:pt idx="88">
                  <c:v>-122.34086776942701</c:v>
                </c:pt>
                <c:pt idx="89">
                  <c:v>-121.47947852944853</c:v>
                </c:pt>
                <c:pt idx="90">
                  <c:v>-119.66230132617429</c:v>
                </c:pt>
                <c:pt idx="91">
                  <c:v>-118.69471343042503</c:v>
                </c:pt>
                <c:pt idx="92">
                  <c:v>-117.56782752034013</c:v>
                </c:pt>
                <c:pt idx="93">
                  <c:v>-116.22854429871376</c:v>
                </c:pt>
                <c:pt idx="94">
                  <c:v>-115.82734935646019</c:v>
                </c:pt>
                <c:pt idx="95">
                  <c:v>-115.38485486537667</c:v>
                </c:pt>
                <c:pt idx="96">
                  <c:v>-114.85386152516381</c:v>
                </c:pt>
                <c:pt idx="97">
                  <c:v>-114.80076216659884</c:v>
                </c:pt>
                <c:pt idx="98">
                  <c:v>-115.33175556817091</c:v>
                </c:pt>
                <c:pt idx="99">
                  <c:v>-116.14594532377237</c:v>
                </c:pt>
                <c:pt idx="100">
                  <c:v>-116.62383936677944</c:v>
                </c:pt>
                <c:pt idx="101">
                  <c:v>-116.16364513041374</c:v>
                </c:pt>
                <c:pt idx="102">
                  <c:v>-116.2580439150902</c:v>
                </c:pt>
                <c:pt idx="103">
                  <c:v>-116.45864141689663</c:v>
                </c:pt>
                <c:pt idx="104">
                  <c:v>-117.34953027325156</c:v>
                </c:pt>
                <c:pt idx="105">
                  <c:v>-119.76260004639788</c:v>
                </c:pt>
                <c:pt idx="106">
                  <c:v>-121.06058378055354</c:v>
                </c:pt>
                <c:pt idx="107">
                  <c:v>-122.21696930701492</c:v>
                </c:pt>
                <c:pt idx="108">
                  <c:v>-123.15505758638767</c:v>
                </c:pt>
                <c:pt idx="109">
                  <c:v>-122.99575957205198</c:v>
                </c:pt>
                <c:pt idx="110">
                  <c:v>-122.5355653356863</c:v>
                </c:pt>
                <c:pt idx="111">
                  <c:v>-121.77447487729061</c:v>
                </c:pt>
                <c:pt idx="112">
                  <c:v>-121.04288403527136</c:v>
                </c:pt>
                <c:pt idx="113">
                  <c:v>-120.85408640455921</c:v>
                </c:pt>
                <c:pt idx="114">
                  <c:v>-121.70367571208422</c:v>
                </c:pt>
                <c:pt idx="115">
                  <c:v>-121.72137551872562</c:v>
                </c:pt>
                <c:pt idx="116">
                  <c:v>-121.3496801928485</c:v>
                </c:pt>
                <c:pt idx="117">
                  <c:v>-120.23459415385784</c:v>
                </c:pt>
                <c:pt idx="118">
                  <c:v>-117.47932867121079</c:v>
                </c:pt>
                <c:pt idx="119">
                  <c:v>-116.15774519486661</c:v>
                </c:pt>
                <c:pt idx="120">
                  <c:v>-115.26685633851167</c:v>
                </c:pt>
                <c:pt idx="121">
                  <c:v>-114.60606466169881</c:v>
                </c:pt>
                <c:pt idx="122">
                  <c:v>-115.15475774719383</c:v>
                </c:pt>
                <c:pt idx="123">
                  <c:v>-117.14303283589803</c:v>
                </c:pt>
                <c:pt idx="124">
                  <c:v>-120.34669274517569</c:v>
                </c:pt>
                <c:pt idx="125">
                  <c:v>-123.09015835672844</c:v>
                </c:pt>
                <c:pt idx="126">
                  <c:v>-125.30263068942757</c:v>
                </c:pt>
                <c:pt idx="127">
                  <c:v>-125.72742537386969</c:v>
                </c:pt>
                <c:pt idx="128">
                  <c:v>-125.07843344543264</c:v>
                </c:pt>
                <c:pt idx="129">
                  <c:v>-125.40292940965116</c:v>
                </c:pt>
                <c:pt idx="130">
                  <c:v>-126.54161512947113</c:v>
                </c:pt>
                <c:pt idx="131">
                  <c:v>-127.74520007895032</c:v>
                </c:pt>
                <c:pt idx="132">
                  <c:v>-128.31749290663387</c:v>
                </c:pt>
                <c:pt idx="133">
                  <c:v>-128.18179463448672</c:v>
                </c:pt>
                <c:pt idx="134">
                  <c:v>-127.78059963087392</c:v>
                </c:pt>
                <c:pt idx="135">
                  <c:v>-127.62130161653822</c:v>
                </c:pt>
                <c:pt idx="136">
                  <c:v>-126.40591685732397</c:v>
                </c:pt>
                <c:pt idx="137">
                  <c:v>-124.23474401209553</c:v>
                </c:pt>
                <c:pt idx="138">
                  <c:v>-122.56506495206273</c:v>
                </c:pt>
                <c:pt idx="139">
                  <c:v>-121.04288403527136</c:v>
                </c:pt>
                <c:pt idx="140">
                  <c:v>-120.73608787769425</c:v>
                </c:pt>
                <c:pt idx="141">
                  <c:v>-122.26416873003274</c:v>
                </c:pt>
                <c:pt idx="142">
                  <c:v>-123.93384779006554</c:v>
                </c:pt>
                <c:pt idx="143">
                  <c:v>-125.21413177893902</c:v>
                </c:pt>
                <c:pt idx="144">
                  <c:v>-127.0549087244018</c:v>
                </c:pt>
                <c:pt idx="145">
                  <c:v>-128.74228759107601</c:v>
                </c:pt>
                <c:pt idx="146">
                  <c:v>-129.55057747248952</c:v>
                </c:pt>
                <c:pt idx="147">
                  <c:v>-130.06977094160811</c:v>
                </c:pt>
                <c:pt idx="148">
                  <c:v>-130.0107717088552</c:v>
                </c:pt>
                <c:pt idx="149">
                  <c:v>-129.45617862645386</c:v>
                </c:pt>
                <c:pt idx="150">
                  <c:v>-129.10808298140603</c:v>
                </c:pt>
                <c:pt idx="151">
                  <c:v>-128.73048771998174</c:v>
                </c:pt>
                <c:pt idx="152">
                  <c:v>-128.37059226519884</c:v>
                </c:pt>
                <c:pt idx="153">
                  <c:v>-128.23489393169245</c:v>
                </c:pt>
                <c:pt idx="154">
                  <c:v>-127.20240686764323</c:v>
                </c:pt>
                <c:pt idx="155">
                  <c:v>-125.49732825568685</c:v>
                </c:pt>
                <c:pt idx="156">
                  <c:v>-123.50905310562345</c:v>
                </c:pt>
                <c:pt idx="157">
                  <c:v>-120.77738736516493</c:v>
                </c:pt>
                <c:pt idx="158">
                  <c:v>-118.70651330151932</c:v>
                </c:pt>
                <c:pt idx="159">
                  <c:v>-118.00442207587651</c:v>
                </c:pt>
                <c:pt idx="160">
                  <c:v>-119.46170382436787</c:v>
                </c:pt>
                <c:pt idx="161">
                  <c:v>-122.48246597712132</c:v>
                </c:pt>
                <c:pt idx="162">
                  <c:v>-125.33803024135116</c:v>
                </c:pt>
                <c:pt idx="163">
                  <c:v>-127.72750027230894</c:v>
                </c:pt>
                <c:pt idx="164">
                  <c:v>-128.48269085651674</c:v>
                </c:pt>
                <c:pt idx="165">
                  <c:v>-128.22309406059821</c:v>
                </c:pt>
                <c:pt idx="166">
                  <c:v>-127.90449809328604</c:v>
                </c:pt>
                <c:pt idx="167">
                  <c:v>-127.55640244823822</c:v>
                </c:pt>
                <c:pt idx="168">
                  <c:v>-127.3322052656025</c:v>
                </c:pt>
                <c:pt idx="169">
                  <c:v>-127.2732059714904</c:v>
                </c:pt>
                <c:pt idx="170">
                  <c:v>-127.66850103955605</c:v>
                </c:pt>
                <c:pt idx="171">
                  <c:v>-127.80419931170321</c:v>
                </c:pt>
                <c:pt idx="172">
                  <c:v>-127.2732059714904</c:v>
                </c:pt>
                <c:pt idx="173">
                  <c:v>-125.06663363569758</c:v>
                </c:pt>
                <c:pt idx="174">
                  <c:v>-121.80987442921418</c:v>
                </c:pt>
                <c:pt idx="175">
                  <c:v>-119.46760375991502</c:v>
                </c:pt>
                <c:pt idx="176">
                  <c:v>-117.85102399708794</c:v>
                </c:pt>
                <c:pt idx="177">
                  <c:v>-117.5147282231344</c:v>
                </c:pt>
                <c:pt idx="178">
                  <c:v>-117.72712553467582</c:v>
                </c:pt>
                <c:pt idx="179">
                  <c:v>-118.48231605752439</c:v>
                </c:pt>
                <c:pt idx="180">
                  <c:v>-120.08709601061641</c:v>
                </c:pt>
                <c:pt idx="181">
                  <c:v>-121.52077801691922</c:v>
                </c:pt>
                <c:pt idx="182">
                  <c:v>-123.296655794082</c:v>
                </c:pt>
                <c:pt idx="183">
                  <c:v>-124.38814209088409</c:v>
                </c:pt>
                <c:pt idx="184">
                  <c:v>-124.86013619834407</c:v>
                </c:pt>
                <c:pt idx="185">
                  <c:v>-125.84542383937546</c:v>
                </c:pt>
                <c:pt idx="186">
                  <c:v>-126.61241423331828</c:v>
                </c:pt>
                <c:pt idx="187">
                  <c:v>-126.47081602562399</c:v>
                </c:pt>
                <c:pt idx="188">
                  <c:v>-125.30853056361549</c:v>
                </c:pt>
                <c:pt idx="189">
                  <c:v>-123.7627499659948</c:v>
                </c:pt>
                <c:pt idx="190">
                  <c:v>-122.80696194133985</c:v>
                </c:pt>
                <c:pt idx="191">
                  <c:v>-122.98395970095774</c:v>
                </c:pt>
                <c:pt idx="192">
                  <c:v>-122.73026290194557</c:v>
                </c:pt>
                <c:pt idx="193">
                  <c:v>-121.43227916778991</c:v>
                </c:pt>
                <c:pt idx="194">
                  <c:v>-119.86289876662147</c:v>
                </c:pt>
                <c:pt idx="195">
                  <c:v>-117.63862662418728</c:v>
                </c:pt>
                <c:pt idx="196">
                  <c:v>-116.08694609101947</c:v>
                </c:pt>
                <c:pt idx="197">
                  <c:v>-115.38485486537667</c:v>
                </c:pt>
                <c:pt idx="198">
                  <c:v>-114.61196453588671</c:v>
                </c:pt>
                <c:pt idx="199">
                  <c:v>-114.34056793023316</c:v>
                </c:pt>
                <c:pt idx="200">
                  <c:v>-114.91876069346384</c:v>
                </c:pt>
                <c:pt idx="201">
                  <c:v>-116.24624410535517</c:v>
                </c:pt>
                <c:pt idx="202">
                  <c:v>-117.49112848094586</c:v>
                </c:pt>
                <c:pt idx="203">
                  <c:v>-118.91301067751364</c:v>
                </c:pt>
                <c:pt idx="204">
                  <c:v>-119.23750664173217</c:v>
                </c:pt>
                <c:pt idx="205">
                  <c:v>-119.27880612920288</c:v>
                </c:pt>
                <c:pt idx="206">
                  <c:v>-119.66230132617429</c:v>
                </c:pt>
                <c:pt idx="207">
                  <c:v>-119.47350369546214</c:v>
                </c:pt>
                <c:pt idx="208">
                  <c:v>-119.87469863771571</c:v>
                </c:pt>
                <c:pt idx="209">
                  <c:v>-120.17559485974573</c:v>
                </c:pt>
                <c:pt idx="210">
                  <c:v>-121.50307827163707</c:v>
                </c:pt>
                <c:pt idx="211">
                  <c:v>-122.84826142881053</c:v>
                </c:pt>
                <c:pt idx="212">
                  <c:v>-123.88074849285981</c:v>
                </c:pt>
                <c:pt idx="213">
                  <c:v>-124.47074106582552</c:v>
                </c:pt>
                <c:pt idx="214">
                  <c:v>-123.52675291226481</c:v>
                </c:pt>
                <c:pt idx="215">
                  <c:v>-122.71256309530418</c:v>
                </c:pt>
                <c:pt idx="216">
                  <c:v>-121.54437775910776</c:v>
                </c:pt>
                <c:pt idx="217">
                  <c:v>-121.16678243632424</c:v>
                </c:pt>
                <c:pt idx="218">
                  <c:v>-120.71248813550568</c:v>
                </c:pt>
                <c:pt idx="219">
                  <c:v>-119.73310043002144</c:v>
                </c:pt>
                <c:pt idx="220">
                  <c:v>-119.32600549086146</c:v>
                </c:pt>
                <c:pt idx="221">
                  <c:v>-118.55311522273075</c:v>
                </c:pt>
                <c:pt idx="222">
                  <c:v>-118.19321970658865</c:v>
                </c:pt>
                <c:pt idx="223">
                  <c:v>-116.98373488292157</c:v>
                </c:pt>
                <c:pt idx="224">
                  <c:v>-115.78014993344232</c:v>
                </c:pt>
                <c:pt idx="225">
                  <c:v>-114.85386152516381</c:v>
                </c:pt>
                <c:pt idx="226">
                  <c:v>-114.2225694647274</c:v>
                </c:pt>
                <c:pt idx="227">
                  <c:v>-114.93646050010523</c:v>
                </c:pt>
                <c:pt idx="228">
                  <c:v>-115.27865620960594</c:v>
                </c:pt>
                <c:pt idx="229">
                  <c:v>-116.02204692271945</c:v>
                </c:pt>
                <c:pt idx="230">
                  <c:v>-116.32294314474944</c:v>
                </c:pt>
                <c:pt idx="231">
                  <c:v>-115.68575108740667</c:v>
                </c:pt>
                <c:pt idx="232">
                  <c:v>-115.8509490372895</c:v>
                </c:pt>
                <c:pt idx="233">
                  <c:v>-116.50584083991446</c:v>
                </c:pt>
                <c:pt idx="234">
                  <c:v>-117.18433232336871</c:v>
                </c:pt>
                <c:pt idx="235">
                  <c:v>-118.55901509691866</c:v>
                </c:pt>
                <c:pt idx="236">
                  <c:v>-119.56790248013861</c:v>
                </c:pt>
                <c:pt idx="237">
                  <c:v>-119.54430279930926</c:v>
                </c:pt>
                <c:pt idx="238">
                  <c:v>-119.43810414353857</c:v>
                </c:pt>
                <c:pt idx="239">
                  <c:v>-119.29060593893792</c:v>
                </c:pt>
                <c:pt idx="240">
                  <c:v>-120.31129319325213</c:v>
                </c:pt>
                <c:pt idx="241">
                  <c:v>-121.55027763329568</c:v>
                </c:pt>
                <c:pt idx="242">
                  <c:v>-122.0340716118499</c:v>
                </c:pt>
                <c:pt idx="243">
                  <c:v>-122.62996412036273</c:v>
                </c:pt>
                <c:pt idx="244">
                  <c:v>-122.83056162216917</c:v>
                </c:pt>
                <c:pt idx="245">
                  <c:v>-122.35856751470919</c:v>
                </c:pt>
                <c:pt idx="246">
                  <c:v>-121.84527398113775</c:v>
                </c:pt>
                <c:pt idx="247">
                  <c:v>-121.68597596680206</c:v>
                </c:pt>
                <c:pt idx="248">
                  <c:v>-120.93668531814139</c:v>
                </c:pt>
                <c:pt idx="249">
                  <c:v>-120.46469127204067</c:v>
                </c:pt>
                <c:pt idx="250">
                  <c:v>-120.65938883829995</c:v>
                </c:pt>
                <c:pt idx="251">
                  <c:v>-120.36439249045787</c:v>
                </c:pt>
                <c:pt idx="252">
                  <c:v>-119.77439991749213</c:v>
                </c:pt>
                <c:pt idx="253">
                  <c:v>-118.02212182115868</c:v>
                </c:pt>
                <c:pt idx="254">
                  <c:v>-116.32294314474944</c:v>
                </c:pt>
                <c:pt idx="255">
                  <c:v>-114.77716248576954</c:v>
                </c:pt>
                <c:pt idx="256">
                  <c:v>-113.56177772655529</c:v>
                </c:pt>
                <c:pt idx="257">
                  <c:v>-115.12525813081737</c:v>
                </c:pt>
                <c:pt idx="258">
                  <c:v>-117.17843238782157</c:v>
                </c:pt>
                <c:pt idx="259">
                  <c:v>-118.83631163811937</c:v>
                </c:pt>
                <c:pt idx="260">
                  <c:v>-120.88358602093565</c:v>
                </c:pt>
                <c:pt idx="261">
                  <c:v>-121.26708121790709</c:v>
                </c:pt>
                <c:pt idx="262">
                  <c:v>-121.65647635042562</c:v>
                </c:pt>
                <c:pt idx="263">
                  <c:v>-122.81286187688698</c:v>
                </c:pt>
                <c:pt idx="264">
                  <c:v>-123.32025547491129</c:v>
                </c:pt>
                <c:pt idx="265">
                  <c:v>-124.00464689391271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4281-AC9A-486E141C0859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wmot3!$E$9:$E$274</c:f>
              <c:numCache>
                <c:formatCode>General</c:formatCode>
                <c:ptCount val="266"/>
                <c:pt idx="0">
                  <c:v>-29.849401684406786</c:v>
                </c:pt>
                <c:pt idx="1">
                  <c:v>-37.529236041154689</c:v>
                </c:pt>
                <c:pt idx="2">
                  <c:v>-44.565065169031868</c:v>
                </c:pt>
                <c:pt idx="3">
                  <c:v>-51.010893193069606</c:v>
                </c:pt>
                <c:pt idx="4">
                  <c:v>-56.916195632952935</c:v>
                </c:pt>
                <c:pt idx="5">
                  <c:v>-62.326299156728638</c:v>
                </c:pt>
                <c:pt idx="6">
                  <c:v>-67.282729489625922</c:v>
                </c:pt>
                <c:pt idx="7">
                  <c:v>-71.823530148412516</c:v>
                </c:pt>
                <c:pt idx="8">
                  <c:v>-75.983554447752141</c:v>
                </c:pt>
                <c:pt idx="9">
                  <c:v>-79.794733019885427</c:v>
                </c:pt>
                <c:pt idx="10">
                  <c:v>-83.286318901004833</c:v>
                </c:pt>
                <c:pt idx="11">
                  <c:v>-86.485112065506314</c:v>
                </c:pt>
                <c:pt idx="12">
                  <c:v>-89.415665131546689</c:v>
                </c:pt>
                <c:pt idx="13">
                  <c:v>-92.1004718168263</c:v>
                </c:pt>
                <c:pt idx="14">
                  <c:v>-94.560139591094369</c:v>
                </c:pt>
                <c:pt idx="15">
                  <c:v>-96.813547850595484</c:v>
                </c:pt>
                <c:pt idx="16">
                  <c:v>-98.877992828535184</c:v>
                </c:pt>
                <c:pt idx="17">
                  <c:v>-100.76932035383857</c:v>
                </c:pt>
                <c:pt idx="18">
                  <c:v>-102.50204747720331</c:v>
                </c:pt>
                <c:pt idx="19">
                  <c:v>-104.08947389799852</c:v>
                </c:pt>
                <c:pt idx="20">
                  <c:v>-105.54378404727682</c:v>
                </c:pt>
                <c:pt idx="21">
                  <c:v>-106.87614061044503</c:v>
                </c:pt>
                <c:pt idx="22">
                  <c:v>-108.09677020743895</c:v>
                </c:pt>
                <c:pt idx="23">
                  <c:v>-109.21504188804269</c:v>
                </c:pt>
                <c:pt idx="24">
                  <c:v>-110.23953904485425</c:v>
                </c:pt>
                <c:pt idx="25">
                  <c:v>-111.17812529587003</c:v>
                </c:pt>
                <c:pt idx="26">
                  <c:v>-112.03800484237605</c:v>
                </c:pt>
                <c:pt idx="27">
                  <c:v>-112.82577776542838</c:v>
                </c:pt>
                <c:pt idx="28">
                  <c:v>-113.54749068535554</c:v>
                </c:pt>
                <c:pt idx="29">
                  <c:v>-114.208683173124</c:v>
                </c:pt>
                <c:pt idx="30">
                  <c:v>-114.8144302698029</c:v>
                </c:pt>
                <c:pt idx="31">
                  <c:v>-115.36938144048743</c:v>
                </c:pt>
                <c:pt idx="32">
                  <c:v>-115.87779626167702</c:v>
                </c:pt>
                <c:pt idx="33">
                  <c:v>-116.34357711602932</c:v>
                </c:pt>
                <c:pt idx="34">
                  <c:v>-116.77029914544133</c:v>
                </c:pt>
                <c:pt idx="35">
                  <c:v>-117.1612376923653</c:v>
                </c:pt>
                <c:pt idx="36">
                  <c:v>-117.51939343998781</c:v>
                </c:pt>
                <c:pt idx="37">
                  <c:v>-117.8475154442371</c:v>
                </c:pt>
                <c:pt idx="38">
                  <c:v>-118.14812223440389</c:v>
                </c:pt>
                <c:pt idx="39">
                  <c:v>-118.42352114433412</c:v>
                </c:pt>
                <c:pt idx="40">
                  <c:v>-118.67582602257283</c:v>
                </c:pt>
                <c:pt idx="41">
                  <c:v>-118.90697345739449</c:v>
                </c:pt>
                <c:pt idx="42">
                  <c:v>-119.1187376412565</c:v>
                </c:pt>
                <c:pt idx="43">
                  <c:v>-119.31274398876951</c:v>
                </c:pt>
                <c:pt idx="44">
                  <c:v>-119.49048161271003</c:v>
                </c:pt>
                <c:pt idx="45">
                  <c:v>-119.65331475383654</c:v>
                </c:pt>
                <c:pt idx="46">
                  <c:v>-119.80249325223927</c:v>
                </c:pt>
                <c:pt idx="47">
                  <c:v>-119.93916214059789</c:v>
                </c:pt>
                <c:pt idx="48">
                  <c:v>-120.06437043298028</c:v>
                </c:pt>
                <c:pt idx="49">
                  <c:v>-120.17907917664242</c:v>
                </c:pt>
                <c:pt idx="50">
                  <c:v>-120.28416882863095</c:v>
                </c:pt>
                <c:pt idx="51">
                  <c:v>-120.38044601380875</c:v>
                </c:pt>
                <c:pt idx="52">
                  <c:v>-120.46864971617489</c:v>
                </c:pt>
                <c:pt idx="53">
                  <c:v>-120.54945695100142</c:v>
                </c:pt>
                <c:pt idx="54">
                  <c:v>-120.62348796132341</c:v>
                </c:pt>
                <c:pt idx="55">
                  <c:v>-120.69131097866908</c:v>
                </c:pt>
                <c:pt idx="56">
                  <c:v>-120.75344658457077</c:v>
                </c:pt>
                <c:pt idx="57">
                  <c:v>-120.81037170633428</c:v>
                </c:pt>
                <c:pt idx="58">
                  <c:v>-120.8625232777363</c:v>
                </c:pt>
                <c:pt idx="59">
                  <c:v>-120.91030159274808</c:v>
                </c:pt>
                <c:pt idx="60">
                  <c:v>-120.95407337802693</c:v>
                </c:pt>
                <c:pt idx="61">
                  <c:v>-120.99417460775899</c:v>
                </c:pt>
                <c:pt idx="62">
                  <c:v>-121.0309130824586</c:v>
                </c:pt>
                <c:pt idx="63">
                  <c:v>-121.06457079151819</c:v>
                </c:pt>
                <c:pt idx="64">
                  <c:v>-121.09540607764268</c:v>
                </c:pt>
                <c:pt idx="65">
                  <c:v>-121.12365561978164</c:v>
                </c:pt>
                <c:pt idx="66">
                  <c:v>-121.14953624977932</c:v>
                </c:pt>
                <c:pt idx="67">
                  <c:v>-121.17324661668658</c:v>
                </c:pt>
                <c:pt idx="68">
                  <c:v>-121.19496871150913</c:v>
                </c:pt>
                <c:pt idx="69">
                  <c:v>-121.2148692640955</c:v>
                </c:pt>
                <c:pt idx="70">
                  <c:v>-121.23310102288663</c:v>
                </c:pt>
                <c:pt idx="71">
                  <c:v>-121.24980392734996</c:v>
                </c:pt>
                <c:pt idx="72">
                  <c:v>-121.26510618209717</c:v>
                </c:pt>
                <c:pt idx="73">
                  <c:v>-121.27912524092986</c:v>
                </c:pt>
                <c:pt idx="74">
                  <c:v>-121.2919687083666</c:v>
                </c:pt>
                <c:pt idx="75">
                  <c:v>-121.30373516557084</c:v>
                </c:pt>
                <c:pt idx="76">
                  <c:v>-121.31451492701932</c:v>
                </c:pt>
                <c:pt idx="77">
                  <c:v>-121.32439073371874</c:v>
                </c:pt>
                <c:pt idx="78">
                  <c:v>-121.33343838829165</c:v>
                </c:pt>
                <c:pt idx="79">
                  <c:v>-121.34172733680616</c:v>
                </c:pt>
                <c:pt idx="80">
                  <c:v>-121.34932120181533</c:v>
                </c:pt>
                <c:pt idx="81">
                  <c:v>-121.35627827069763</c:v>
                </c:pt>
                <c:pt idx="82">
                  <c:v>-121.36265194304693</c:v>
                </c:pt>
                <c:pt idx="83">
                  <c:v>-121.36849114054569</c:v>
                </c:pt>
                <c:pt idx="84">
                  <c:v>-121.37384068246764</c:v>
                </c:pt>
                <c:pt idx="85">
                  <c:v>-121.37874162969214</c:v>
                </c:pt>
                <c:pt idx="86">
                  <c:v>-121.38323159987048</c:v>
                </c:pt>
                <c:pt idx="87">
                  <c:v>-121.38734505616348</c:v>
                </c:pt>
                <c:pt idx="88">
                  <c:v>-121.39111357176658</c:v>
                </c:pt>
                <c:pt idx="89">
                  <c:v>-121.39456607225259</c:v>
                </c:pt>
                <c:pt idx="90">
                  <c:v>-121.39772905759251</c:v>
                </c:pt>
                <c:pt idx="91">
                  <c:v>-121.40062680555842</c:v>
                </c:pt>
                <c:pt idx="92">
                  <c:v>-121.40328155806955</c:v>
                </c:pt>
                <c:pt idx="93">
                  <c:v>-121.40571369191223</c:v>
                </c:pt>
                <c:pt idx="94">
                  <c:v>-121.40794187514356</c:v>
                </c:pt>
                <c:pt idx="95">
                  <c:v>-121.40998321037986</c:v>
                </c:pt>
                <c:pt idx="96">
                  <c:v>-121.41185336606918</c:v>
                </c:pt>
                <c:pt idx="97">
                  <c:v>-121.41356669675592</c:v>
                </c:pt>
                <c:pt idx="98">
                  <c:v>-121.41513635326041</c:v>
                </c:pt>
                <c:pt idx="99">
                  <c:v>-121.41657438361915</c:v>
                </c:pt>
                <c:pt idx="100">
                  <c:v>-121.41789182556057</c:v>
                </c:pt>
                <c:pt idx="101">
                  <c:v>-121.41909879122613</c:v>
                </c:pt>
                <c:pt idx="102">
                  <c:v>-121.4202045447869</c:v>
                </c:pt>
                <c:pt idx="103">
                  <c:v>-121.42121757355154</c:v>
                </c:pt>
                <c:pt idx="104">
                  <c:v>-121.42214565311141</c:v>
                </c:pt>
                <c:pt idx="105">
                  <c:v>-121.42299590702275</c:v>
                </c:pt>
                <c:pt idx="106">
                  <c:v>-121.42377486148422</c:v>
                </c:pt>
                <c:pt idx="107">
                  <c:v>-121.42448849542927</c:v>
                </c:pt>
                <c:pt idx="108">
                  <c:v>-121.42514228641798</c:v>
                </c:pt>
                <c:pt idx="109">
                  <c:v>-121.42574125268055</c:v>
                </c:pt>
                <c:pt idx="110">
                  <c:v>-121.4262899916352</c:v>
                </c:pt>
                <c:pt idx="111">
                  <c:v>-121.42679271517603</c:v>
                </c:pt>
                <c:pt idx="112">
                  <c:v>-121.42725328200176</c:v>
                </c:pt>
                <c:pt idx="113">
                  <c:v>-121.42767522723355</c:v>
                </c:pt>
                <c:pt idx="114">
                  <c:v>-121.42806178954913</c:v>
                </c:pt>
                <c:pt idx="115">
                  <c:v>-121.42841593604155</c:v>
                </c:pt>
                <c:pt idx="116">
                  <c:v>-121.4287403849933</c:v>
                </c:pt>
                <c:pt idx="117">
                  <c:v>-121.42903762674089</c:v>
                </c:pt>
                <c:pt idx="118">
                  <c:v>-121.42930994278946</c:v>
                </c:pt>
                <c:pt idx="119">
                  <c:v>-121.42955942332478</c:v>
                </c:pt>
                <c:pt idx="120">
                  <c:v>-121.42978798325665</c:v>
                </c:pt>
                <c:pt idx="121">
                  <c:v>-121.42999737691689</c:v>
                </c:pt>
                <c:pt idx="122">
                  <c:v>-121.43018921152496</c:v>
                </c:pt>
                <c:pt idx="123">
                  <c:v>-121.43036495952427</c:v>
                </c:pt>
                <c:pt idx="124">
                  <c:v>-121.43052596988404</c:v>
                </c:pt>
                <c:pt idx="125">
                  <c:v>-121.43067347845343</c:v>
                </c:pt>
                <c:pt idx="126">
                  <c:v>-121.43080861744744</c:v>
                </c:pt>
                <c:pt idx="127">
                  <c:v>-121.43093242413731</c:v>
                </c:pt>
                <c:pt idx="128">
                  <c:v>-121.43104584881215</c:v>
                </c:pt>
                <c:pt idx="129">
                  <c:v>-121.43114976207303</c:v>
                </c:pt>
                <c:pt idx="130">
                  <c:v>-121.43124496151533</c:v>
                </c:pt>
                <c:pt idx="131">
                  <c:v>-121.43133217785073</c:v>
                </c:pt>
                <c:pt idx="132">
                  <c:v>-121.43141208051588</c:v>
                </c:pt>
                <c:pt idx="133">
                  <c:v>-121.43148528281071</c:v>
                </c:pt>
                <c:pt idx="134">
                  <c:v>-121.43155234660588</c:v>
                </c:pt>
                <c:pt idx="135">
                  <c:v>-121.43161378665545</c:v>
                </c:pt>
                <c:pt idx="136">
                  <c:v>-121.4316700745479</c:v>
                </c:pt>
                <c:pt idx="137">
                  <c:v>-121.4317216423259</c:v>
                </c:pt>
                <c:pt idx="138">
                  <c:v>-121.43176888580248</c:v>
                </c:pt>
                <c:pt idx="139">
                  <c:v>-121.43181216759909</c:v>
                </c:pt>
                <c:pt idx="140">
                  <c:v>-121.43185181992897</c:v>
                </c:pt>
                <c:pt idx="141">
                  <c:v>-121.43188814714705</c:v>
                </c:pt>
                <c:pt idx="142">
                  <c:v>-121.4319214280861</c:v>
                </c:pt>
                <c:pt idx="143">
                  <c:v>-121.43195191819687</c:v>
                </c:pt>
                <c:pt idx="144">
                  <c:v>-121.43197985150893</c:v>
                </c:pt>
                <c:pt idx="145">
                  <c:v>-121.43200544242683</c:v>
                </c:pt>
                <c:pt idx="146">
                  <c:v>-121.43202888737594</c:v>
                </c:pt>
                <c:pt idx="147">
                  <c:v>-121.43205036631001</c:v>
                </c:pt>
                <c:pt idx="148">
                  <c:v>-121.43207004409248</c:v>
                </c:pt>
                <c:pt idx="149">
                  <c:v>-121.43208807176192</c:v>
                </c:pt>
                <c:pt idx="150">
                  <c:v>-121.43210458769128</c:v>
                </c:pt>
                <c:pt idx="151">
                  <c:v>-121.43211971865004</c:v>
                </c:pt>
                <c:pt idx="152">
                  <c:v>-121.43213358077719</c:v>
                </c:pt>
                <c:pt idx="153">
                  <c:v>-121.43214628047271</c:v>
                </c:pt>
                <c:pt idx="154">
                  <c:v>-121.43215791521422</c:v>
                </c:pt>
                <c:pt idx="155">
                  <c:v>-121.43216857430522</c:v>
                </c:pt>
                <c:pt idx="156">
                  <c:v>-121.43217833956049</c:v>
                </c:pt>
                <c:pt idx="157">
                  <c:v>-121.43218728593411</c:v>
                </c:pt>
                <c:pt idx="158">
                  <c:v>-121.43219548209476</c:v>
                </c:pt>
                <c:pt idx="159">
                  <c:v>-121.43220299095277</c:v>
                </c:pt>
                <c:pt idx="160">
                  <c:v>-121.43220987014307</c:v>
                </c:pt>
                <c:pt idx="161">
                  <c:v>-121.43221617246746</c:v>
                </c:pt>
                <c:pt idx="162">
                  <c:v>-121.4322219463</c:v>
                </c:pt>
                <c:pt idx="163">
                  <c:v>-121.43222723595827</c:v>
                </c:pt>
                <c:pt idx="164">
                  <c:v>-121.43223208204347</c:v>
                </c:pt>
                <c:pt idx="165">
                  <c:v>-121.43223652175217</c:v>
                </c:pt>
                <c:pt idx="166">
                  <c:v>-121.43224058916175</c:v>
                </c:pt>
                <c:pt idx="167">
                  <c:v>-121.43224431549196</c:v>
                </c:pt>
                <c:pt idx="168">
                  <c:v>-121.43224772934458</c:v>
                </c:pt>
                <c:pt idx="169">
                  <c:v>-121.43225085692293</c:v>
                </c:pt>
                <c:pt idx="170">
                  <c:v>-121.43225372223303</c:v>
                </c:pt>
                <c:pt idx="171">
                  <c:v>-121.4322563472678</c:v>
                </c:pt>
                <c:pt idx="172">
                  <c:v>-121.43225875217593</c:v>
                </c:pt>
                <c:pt idx="173">
                  <c:v>-121.4322609554165</c:v>
                </c:pt>
                <c:pt idx="174">
                  <c:v>-121.43226297390069</c:v>
                </c:pt>
                <c:pt idx="175">
                  <c:v>-121.43226482312154</c:v>
                </c:pt>
                <c:pt idx="176">
                  <c:v>-121.43226651727292</c:v>
                </c:pt>
                <c:pt idx="177">
                  <c:v>-121.43226806935843</c:v>
                </c:pt>
                <c:pt idx="178">
                  <c:v>-121.43226949129124</c:v>
                </c:pt>
                <c:pt idx="179">
                  <c:v>-121.43227079398551</c:v>
                </c:pt>
                <c:pt idx="180">
                  <c:v>-121.4322719874402</c:v>
                </c:pt>
                <c:pt idx="181">
                  <c:v>-121.43227308081578</c:v>
                </c:pt>
                <c:pt idx="182">
                  <c:v>-121.43227408250452</c:v>
                </c:pt>
                <c:pt idx="183">
                  <c:v>-121.43227500019501</c:v>
                </c:pt>
                <c:pt idx="184">
                  <c:v>-121.43227584093103</c:v>
                </c:pt>
                <c:pt idx="185">
                  <c:v>-121.43227661116575</c:v>
                </c:pt>
                <c:pt idx="186">
                  <c:v>-121.43227731681115</c:v>
                </c:pt>
                <c:pt idx="187">
                  <c:v>-121.4322779632835</c:v>
                </c:pt>
                <c:pt idx="188">
                  <c:v>-121.43227855554483</c:v>
                </c:pt>
                <c:pt idx="189">
                  <c:v>-121.43227909814111</c:v>
                </c:pt>
                <c:pt idx="190">
                  <c:v>-121.43227959523708</c:v>
                </c:pt>
                <c:pt idx="191">
                  <c:v>-121.43228005064825</c:v>
                </c:pt>
                <c:pt idx="192">
                  <c:v>-121.43228046787016</c:v>
                </c:pt>
                <c:pt idx="193">
                  <c:v>-121.43228085010523</c:v>
                </c:pt>
                <c:pt idx="194">
                  <c:v>-121.43228120028733</c:v>
                </c:pt>
                <c:pt idx="195">
                  <c:v>-121.43228152110436</c:v>
                </c:pt>
                <c:pt idx="196">
                  <c:v>-121.43228181501873</c:v>
                </c:pt>
                <c:pt idx="197">
                  <c:v>-121.43228208428643</c:v>
                </c:pt>
                <c:pt idx="198">
                  <c:v>-121.43228233097423</c:v>
                </c:pt>
                <c:pt idx="199">
                  <c:v>-121.43228255697564</c:v>
                </c:pt>
                <c:pt idx="200">
                  <c:v>-121.4322827640253</c:v>
                </c:pt>
                <c:pt idx="201">
                  <c:v>-121.43228295371249</c:v>
                </c:pt>
                <c:pt idx="202">
                  <c:v>-121.43228312749314</c:v>
                </c:pt>
                <c:pt idx="203">
                  <c:v>-121.43228328670111</c:v>
                </c:pt>
                <c:pt idx="204">
                  <c:v>-121.43228343255845</c:v>
                </c:pt>
                <c:pt idx="205">
                  <c:v>-121.43228356618467</c:v>
                </c:pt>
                <c:pt idx="206">
                  <c:v>-121.43228368860545</c:v>
                </c:pt>
                <c:pt idx="207">
                  <c:v>-121.43228380076043</c:v>
                </c:pt>
                <c:pt idx="208">
                  <c:v>-121.43228390351047</c:v>
                </c:pt>
                <c:pt idx="209">
                  <c:v>-121.43228399764423</c:v>
                </c:pt>
                <c:pt idx="210">
                  <c:v>-121.43228408388426</c:v>
                </c:pt>
                <c:pt idx="211">
                  <c:v>-121.43228416289247</c:v>
                </c:pt>
                <c:pt idx="212">
                  <c:v>-121.43228423527533</c:v>
                </c:pt>
                <c:pt idx="213">
                  <c:v>-121.4322843015884</c:v>
                </c:pt>
                <c:pt idx="214">
                  <c:v>-121.43228436234068</c:v>
                </c:pt>
                <c:pt idx="215">
                  <c:v>-121.43228441799847</c:v>
                </c:pt>
                <c:pt idx="216">
                  <c:v>-121.432284468989</c:v>
                </c:pt>
                <c:pt idx="217">
                  <c:v>-121.43228451570363</c:v>
                </c:pt>
                <c:pt idx="218">
                  <c:v>-121.43228455850091</c:v>
                </c:pt>
                <c:pt idx="219">
                  <c:v>-121.43228459770937</c:v>
                </c:pt>
                <c:pt idx="220">
                  <c:v>-121.43228463362993</c:v>
                </c:pt>
                <c:pt idx="221">
                  <c:v>-121.43228466653832</c:v>
                </c:pt>
                <c:pt idx="222">
                  <c:v>-121.43228469668712</c:v>
                </c:pt>
                <c:pt idx="223">
                  <c:v>-121.43228472430775</c:v>
                </c:pt>
                <c:pt idx="224">
                  <c:v>-121.43228474961219</c:v>
                </c:pt>
                <c:pt idx="225">
                  <c:v>-121.43228477279469</c:v>
                </c:pt>
                <c:pt idx="226">
                  <c:v>-121.43228479403319</c:v>
                </c:pt>
                <c:pt idx="227">
                  <c:v>-121.4322848134907</c:v>
                </c:pt>
                <c:pt idx="228">
                  <c:v>-121.43228483131657</c:v>
                </c:pt>
                <c:pt idx="229">
                  <c:v>-121.43228484764761</c:v>
                </c:pt>
                <c:pt idx="230">
                  <c:v>-121.43228486260919</c:v>
                </c:pt>
                <c:pt idx="231">
                  <c:v>-121.43228487631615</c:v>
                </c:pt>
                <c:pt idx="232">
                  <c:v>-121.43228488887367</c:v>
                </c:pt>
                <c:pt idx="233">
                  <c:v>-121.43228490037818</c:v>
                </c:pt>
                <c:pt idx="234">
                  <c:v>-121.43228491091794</c:v>
                </c:pt>
                <c:pt idx="235">
                  <c:v>-121.43228492057389</c:v>
                </c:pt>
                <c:pt idx="236">
                  <c:v>-121.43228492942011</c:v>
                </c:pt>
                <c:pt idx="237">
                  <c:v>-121.43228493752453</c:v>
                </c:pt>
                <c:pt idx="238">
                  <c:v>-121.43228494494933</c:v>
                </c:pt>
                <c:pt idx="239">
                  <c:v>-121.43228495175151</c:v>
                </c:pt>
                <c:pt idx="240">
                  <c:v>-121.43228495798328</c:v>
                </c:pt>
                <c:pt idx="241">
                  <c:v>-121.43228496369248</c:v>
                </c:pt>
                <c:pt idx="242">
                  <c:v>-121.43228496892293</c:v>
                </c:pt>
                <c:pt idx="243">
                  <c:v>-121.43228497371477</c:v>
                </c:pt>
                <c:pt idx="244">
                  <c:v>-121.43228497810478</c:v>
                </c:pt>
                <c:pt idx="245">
                  <c:v>-121.43228498212666</c:v>
                </c:pt>
                <c:pt idx="246">
                  <c:v>-121.43228498581128</c:v>
                </c:pt>
                <c:pt idx="247">
                  <c:v>-121.43228498918691</c:v>
                </c:pt>
                <c:pt idx="248">
                  <c:v>-121.43228499227948</c:v>
                </c:pt>
                <c:pt idx="249">
                  <c:v>-121.43228499511271</c:v>
                </c:pt>
                <c:pt idx="250">
                  <c:v>-121.43228499770836</c:v>
                </c:pt>
                <c:pt idx="251">
                  <c:v>-121.43228500008635</c:v>
                </c:pt>
                <c:pt idx="252">
                  <c:v>-121.43228500226493</c:v>
                </c:pt>
                <c:pt idx="253">
                  <c:v>-121.43228500426082</c:v>
                </c:pt>
                <c:pt idx="254">
                  <c:v>-121.43228500608933</c:v>
                </c:pt>
                <c:pt idx="255">
                  <c:v>-121.43228500776452</c:v>
                </c:pt>
                <c:pt idx="256">
                  <c:v>-121.43228500929924</c:v>
                </c:pt>
                <c:pt idx="257">
                  <c:v>-121.43228501070524</c:v>
                </c:pt>
                <c:pt idx="258">
                  <c:v>-121.43228501199336</c:v>
                </c:pt>
                <c:pt idx="259">
                  <c:v>-121.43228501317346</c:v>
                </c:pt>
                <c:pt idx="260">
                  <c:v>-121.43228501425459</c:v>
                </c:pt>
                <c:pt idx="261">
                  <c:v>-121.43228501524507</c:v>
                </c:pt>
                <c:pt idx="262">
                  <c:v>-121.43228501615249</c:v>
                </c:pt>
                <c:pt idx="263">
                  <c:v>-121.43228501698381</c:v>
                </c:pt>
                <c:pt idx="264">
                  <c:v>-121.43228501774543</c:v>
                </c:pt>
                <c:pt idx="265">
                  <c:v>-121.43228501844317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F-4281-AC9A-486E141C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C5AD5-5215-4BC9-93B9-232CFDFEF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137160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6F1D8-2467-4895-8FF1-23369D578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137160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4BCBA-D531-4824-8D93-76DC2D5F8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137160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BC124-3A7C-4E42-9EAB-D109B4B36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ADEC0-33F2-44C7-A537-9FC68953AD59}" name="TableWmot1" displayName="TableWmot1" ref="A8:F274" totalsRowShown="0">
  <autoFilter ref="A8:F274" xr:uid="{D0701253-C691-463D-9C85-59DBB3FB55B9}"/>
  <tableColumns count="6">
    <tableColumn id="1" xr3:uid="{5571EA3D-6848-4DFE-8A21-E9AB4D7D1CB1}" name="t" dataDxfId="14">
      <calculatedColumnFormula>data_lastRecoveryFile!A1412-data_lastRecoveryFile!$A$1412</calculatedColumnFormula>
    </tableColumn>
    <tableColumn id="2" xr3:uid="{B1F57095-CD5F-4501-B661-B7632333A021}" name="V" dataDxfId="13">
      <calculatedColumnFormula>$C$6*data_lastRecoveryFile!C1412/$C$5</calculatedColumnFormula>
    </tableColumn>
    <tableColumn id="3" xr3:uid="{8143A005-D316-48FF-94D9-C48093AF1E46}" name="W" dataDxfId="12">
      <calculatedColumnFormula>data_lastRecoveryFile!F1412*2*PI()/($C$4*$C$3*$C$2)</calculatedColumnFormula>
    </tableColumn>
    <tableColumn id="4" xr3:uid="{7F5ABDAC-97DC-45C8-B46D-C763BEF20142}" name="Wmot">
      <calculatedColumnFormula>C9*$C$3</calculatedColumnFormula>
    </tableColumn>
    <tableColumn id="5" xr3:uid="{AC458A09-DB11-41E2-8725-31AA91D173CC}" name="Wmot,sim" dataDxfId="11">
      <calculatedColumnFormula>$F$5+($E$5-$F$5)*EXP(-TableWmot1[[#This Row],[t]]/$G$5)</calculatedColumnFormula>
    </tableColumn>
    <tableColumn id="6" xr3:uid="{13F7F7EA-2BCD-4CA4-A5FB-FCB0F0B3EB23}" name="Abs(error)" dataDxfId="10">
      <calculatedColumnFormula>ABS(TableWmot1[[#This Row],[Wmot,sim]]-TableWmot1[[#This Row],[Wmot]])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727655-5D95-481D-AA65-3013622B3E24}" name="TableWmot2" displayName="TableWmot2" ref="A8:F274" totalsRowShown="0">
  <autoFilter ref="A8:F274" xr:uid="{D0701253-C691-463D-9C85-59DBB3FB55B9}"/>
  <tableColumns count="6">
    <tableColumn id="1" xr3:uid="{BD4B0EE4-5FBE-427C-84F2-BBE857FBDABC}" name="t" dataDxfId="9">
      <calculatedColumnFormula>data_lastRecoveryFile!A1412-data_lastRecoveryFile!$A$1412</calculatedColumnFormula>
    </tableColumn>
    <tableColumn id="2" xr3:uid="{E481DFB4-53E7-4577-802D-88783E3182A0}" name="V" dataDxfId="8">
      <calculatedColumnFormula>$C$6*data_lastRecoveryFile!D1412/$C$5</calculatedColumnFormula>
    </tableColumn>
    <tableColumn id="3" xr3:uid="{CA1B780C-568E-42EA-8FF0-184EB207D729}" name="W" dataDxfId="7">
      <calculatedColumnFormula>data_lastRecoveryFile!G1412*2*PI()/($C$4*$C$3*$C$2)</calculatedColumnFormula>
    </tableColumn>
    <tableColumn id="4" xr3:uid="{3E30AB01-18A7-4973-8B87-3F389E86AAB1}" name="Wmot">
      <calculatedColumnFormula>C9*$C$3</calculatedColumnFormula>
    </tableColumn>
    <tableColumn id="5" xr3:uid="{86186D0C-10D7-4F6F-B98C-EEAC59DE281B}" name="Wmot,sim" dataDxfId="6">
      <calculatedColumnFormula>$F$5+($E$5-$F$5)*EXP(-TableWmot2[[#This Row],[t]]/$G$5)</calculatedColumnFormula>
    </tableColumn>
    <tableColumn id="6" xr3:uid="{0ED7891B-3A48-44A3-B5FD-A175AB5036F6}" name="Abs(error)" dataDxfId="5">
      <calculatedColumnFormula>ABS(TableWmot2[[#This Row],[Wmot,sim]]-TableWmot2[[#This Row],[Wmot]])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A00C8-5555-407B-B5B9-2319CBE09F66}" name="TableWmot3" displayName="TableWmot3" ref="A8:F274" totalsRowShown="0">
  <autoFilter ref="A8:F274" xr:uid="{D0701253-C691-463D-9C85-59DBB3FB55B9}"/>
  <tableColumns count="6">
    <tableColumn id="1" xr3:uid="{7E47F41A-9273-47A2-BE81-89729D93ACB0}" name="t" dataDxfId="4">
      <calculatedColumnFormula>data_lastRecoveryFile!A1412-data_lastRecoveryFile!$A$1412</calculatedColumnFormula>
    </tableColumn>
    <tableColumn id="2" xr3:uid="{50BF48C8-1540-4FC8-B51A-32DA27CACE1B}" name="V" dataDxfId="3">
      <calculatedColumnFormula>$C$6*data_lastRecoveryFile!E1412/$C$5</calculatedColumnFormula>
    </tableColumn>
    <tableColumn id="3" xr3:uid="{788E900B-25FA-482A-AF85-555DFBA53389}" name="W" dataDxfId="2">
      <calculatedColumnFormula>data_lastRecoveryFile!H1412*2*PI()/($C$4*$C$3*$C$2)</calculatedColumnFormula>
    </tableColumn>
    <tableColumn id="4" xr3:uid="{514A182B-0A6B-4611-85D7-7B711ACB3296}" name="Wmot">
      <calculatedColumnFormula>C9*$C$3</calculatedColumnFormula>
    </tableColumn>
    <tableColumn id="5" xr3:uid="{008267A2-5DD9-457B-8D11-DCAC504BCC05}" name="Wmot,sim" dataDxfId="1">
      <calculatedColumnFormula>$F$5+($E$5-$F$5)*EXP(-TableWmot3[[#This Row],[t]]/$G$5)</calculatedColumnFormula>
    </tableColumn>
    <tableColumn id="6" xr3:uid="{1C6499BE-DF6E-4539-8DDF-C9A6B7A6B2FE}" name="Abs(error)" dataDxfId="0">
      <calculatedColumnFormula>ABS(TableWmot3[[#This Row],[Wmot,sim]]-TableWmot3[[#This Row],[Wmot]])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99"/>
  <sheetViews>
    <sheetView topLeftCell="R1" workbookViewId="0">
      <pane ySplit="1" topLeftCell="A2" activePane="bottomLeft" state="frozen"/>
      <selection pane="bottomLeft" activeCell="AE1" sqref="AE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29</v>
      </c>
    </row>
    <row r="2" spans="1:31" x14ac:dyDescent="0.3">
      <c r="A2">
        <v>0</v>
      </c>
      <c r="B2">
        <v>28.3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1" x14ac:dyDescent="0.3">
      <c r="A3">
        <v>0.01</v>
      </c>
      <c r="B3">
        <v>28.3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1" x14ac:dyDescent="0.3">
      <c r="A4">
        <v>0.02</v>
      </c>
      <c r="B4">
        <v>28.3</v>
      </c>
      <c r="C4">
        <v>-60</v>
      </c>
      <c r="D4">
        <v>-60</v>
      </c>
      <c r="E4">
        <v>-60</v>
      </c>
      <c r="F4">
        <v>-0.25</v>
      </c>
      <c r="G4">
        <v>-0.17499999999999999</v>
      </c>
      <c r="H4">
        <v>-0.17499999999999999</v>
      </c>
      <c r="I4">
        <v>0</v>
      </c>
      <c r="J4">
        <v>0</v>
      </c>
      <c r="K4">
        <v>0</v>
      </c>
      <c r="L4">
        <v>-1.2783173E-2</v>
      </c>
      <c r="M4">
        <v>-8.9482209999999993E-3</v>
      </c>
      <c r="N4">
        <v>-8.9482209999999993E-3</v>
      </c>
      <c r="O4">
        <v>0</v>
      </c>
      <c r="P4">
        <v>0</v>
      </c>
      <c r="Q4">
        <v>0</v>
      </c>
      <c r="R4">
        <v>-6.3915900000000004E-4</v>
      </c>
      <c r="S4">
        <v>-4.4741099999999999E-4</v>
      </c>
      <c r="T4">
        <v>-4.4741099999999999E-4</v>
      </c>
      <c r="U4">
        <v>0</v>
      </c>
      <c r="V4">
        <v>0</v>
      </c>
      <c r="W4">
        <v>0</v>
      </c>
      <c r="X4">
        <v>1.1070599999999999E-4</v>
      </c>
      <c r="Y4" s="1">
        <v>6.3899999999999995E-5</v>
      </c>
      <c r="Z4">
        <v>2.6911940000000001E-3</v>
      </c>
      <c r="AA4">
        <v>0</v>
      </c>
      <c r="AB4">
        <v>0</v>
      </c>
      <c r="AC4">
        <v>0</v>
      </c>
    </row>
    <row r="5" spans="1:31" x14ac:dyDescent="0.3">
      <c r="A5">
        <v>0.03</v>
      </c>
      <c r="B5">
        <v>28.3</v>
      </c>
      <c r="C5">
        <v>-60</v>
      </c>
      <c r="D5">
        <v>-60</v>
      </c>
      <c r="E5">
        <v>-60</v>
      </c>
      <c r="F5">
        <v>-1.7857142859999999</v>
      </c>
      <c r="G5">
        <v>-1</v>
      </c>
      <c r="H5">
        <v>-1.8928571430000001</v>
      </c>
      <c r="I5">
        <v>0</v>
      </c>
      <c r="J5">
        <v>0</v>
      </c>
      <c r="K5">
        <v>0</v>
      </c>
      <c r="L5">
        <v>-9.1308379999999995E-2</v>
      </c>
      <c r="M5">
        <v>-5.1132693E-2</v>
      </c>
      <c r="N5">
        <v>-9.6786883000000004E-2</v>
      </c>
      <c r="O5">
        <v>0</v>
      </c>
      <c r="P5">
        <v>0</v>
      </c>
      <c r="Q5">
        <v>0</v>
      </c>
      <c r="R5">
        <v>-4.5654190000000002E-3</v>
      </c>
      <c r="S5">
        <v>-2.5566349999999998E-3</v>
      </c>
      <c r="T5">
        <v>-4.8393439999999998E-3</v>
      </c>
      <c r="U5">
        <v>0</v>
      </c>
      <c r="V5">
        <v>0</v>
      </c>
      <c r="W5">
        <v>0</v>
      </c>
      <c r="X5">
        <v>1.1597720000000001E-3</v>
      </c>
      <c r="Y5">
        <v>-8.5221199999999998E-4</v>
      </c>
      <c r="Z5">
        <v>2.0984908E-2</v>
      </c>
      <c r="AA5">
        <v>0</v>
      </c>
      <c r="AB5">
        <v>0</v>
      </c>
      <c r="AC5">
        <v>0</v>
      </c>
    </row>
    <row r="6" spans="1:31" x14ac:dyDescent="0.3">
      <c r="A6">
        <v>0.04</v>
      </c>
      <c r="B6">
        <v>28.3</v>
      </c>
      <c r="C6">
        <v>-60</v>
      </c>
      <c r="D6">
        <v>-60</v>
      </c>
      <c r="E6">
        <v>-60</v>
      </c>
      <c r="F6">
        <v>-4.1388888890000004</v>
      </c>
      <c r="G6">
        <v>-2.5833333330000001</v>
      </c>
      <c r="H6">
        <v>-4.4305555559999998</v>
      </c>
      <c r="I6">
        <v>0</v>
      </c>
      <c r="J6">
        <v>0</v>
      </c>
      <c r="K6">
        <v>0</v>
      </c>
      <c r="L6">
        <v>-0.21163253500000001</v>
      </c>
      <c r="M6">
        <v>-0.13209278999999999</v>
      </c>
      <c r="N6">
        <v>-0.22654623700000001</v>
      </c>
      <c r="O6">
        <v>0</v>
      </c>
      <c r="P6">
        <v>0</v>
      </c>
      <c r="Q6">
        <v>0</v>
      </c>
      <c r="R6">
        <v>-1.0581627E-2</v>
      </c>
      <c r="S6">
        <v>-6.6046400000000002E-3</v>
      </c>
      <c r="T6">
        <v>-1.1327312000000001E-2</v>
      </c>
      <c r="U6">
        <v>0</v>
      </c>
      <c r="V6">
        <v>0</v>
      </c>
      <c r="W6">
        <v>0</v>
      </c>
      <c r="X6">
        <v>2.296115E-3</v>
      </c>
      <c r="Y6">
        <v>-1.8227860000000001E-3</v>
      </c>
      <c r="Z6">
        <v>5.0023821000000003E-2</v>
      </c>
      <c r="AA6">
        <v>0</v>
      </c>
      <c r="AB6">
        <v>0</v>
      </c>
      <c r="AC6">
        <v>0</v>
      </c>
    </row>
    <row r="7" spans="1:31" x14ac:dyDescent="0.3">
      <c r="A7">
        <v>0.05</v>
      </c>
      <c r="B7">
        <v>28.3</v>
      </c>
      <c r="C7">
        <v>-60</v>
      </c>
      <c r="D7">
        <v>-60</v>
      </c>
      <c r="E7">
        <v>-60</v>
      </c>
      <c r="F7">
        <v>-6.7954545450000001</v>
      </c>
      <c r="G7">
        <v>-5.6590909089999997</v>
      </c>
      <c r="H7">
        <v>-7.0681818180000002</v>
      </c>
      <c r="I7">
        <v>0</v>
      </c>
      <c r="J7">
        <v>0</v>
      </c>
      <c r="K7">
        <v>0</v>
      </c>
      <c r="L7">
        <v>-0.34746989099999998</v>
      </c>
      <c r="M7">
        <v>-0.28936455799999999</v>
      </c>
      <c r="N7">
        <v>-0.36141517000000001</v>
      </c>
      <c r="O7">
        <v>0</v>
      </c>
      <c r="P7">
        <v>0</v>
      </c>
      <c r="Q7">
        <v>0</v>
      </c>
      <c r="R7">
        <v>-1.7373494999999999E-2</v>
      </c>
      <c r="S7">
        <v>-1.4468228E-2</v>
      </c>
      <c r="T7">
        <v>-1.8070758999999999E-2</v>
      </c>
      <c r="U7">
        <v>0</v>
      </c>
      <c r="V7">
        <v>0</v>
      </c>
      <c r="W7">
        <v>0</v>
      </c>
      <c r="X7">
        <v>1.6773560000000001E-3</v>
      </c>
      <c r="Y7">
        <v>-1.433265E-3</v>
      </c>
      <c r="Z7">
        <v>8.7565755999999995E-2</v>
      </c>
      <c r="AA7">
        <v>0</v>
      </c>
      <c r="AB7">
        <v>0</v>
      </c>
      <c r="AC7">
        <v>0</v>
      </c>
    </row>
    <row r="8" spans="1:31" x14ac:dyDescent="0.3">
      <c r="A8">
        <v>0.06</v>
      </c>
      <c r="B8">
        <v>28.3</v>
      </c>
      <c r="C8">
        <v>-60</v>
      </c>
      <c r="D8">
        <v>-60</v>
      </c>
      <c r="E8">
        <v>-60</v>
      </c>
      <c r="F8">
        <v>-9.211538462</v>
      </c>
      <c r="G8">
        <v>-8.894230769</v>
      </c>
      <c r="H8">
        <v>-9.740384615</v>
      </c>
      <c r="I8">
        <v>-10</v>
      </c>
      <c r="J8">
        <v>-7</v>
      </c>
      <c r="K8">
        <v>-7</v>
      </c>
      <c r="L8">
        <v>-0.47101076800000002</v>
      </c>
      <c r="M8">
        <v>-0.45478597100000001</v>
      </c>
      <c r="N8">
        <v>-0.498052096</v>
      </c>
      <c r="O8">
        <v>-0.51132692899999999</v>
      </c>
      <c r="P8">
        <v>-0.35792885099999999</v>
      </c>
      <c r="Q8">
        <v>-0.35792885099999999</v>
      </c>
      <c r="R8">
        <v>-2.3550537999999999E-2</v>
      </c>
      <c r="S8">
        <v>-2.2739299000000001E-2</v>
      </c>
      <c r="T8">
        <v>-2.4902605000000001E-2</v>
      </c>
      <c r="U8">
        <v>-2.5566346E-2</v>
      </c>
      <c r="V8">
        <v>-1.7896443000000001E-2</v>
      </c>
      <c r="W8">
        <v>-1.7896443000000001E-2</v>
      </c>
      <c r="X8">
        <v>4.6837000000000002E-4</v>
      </c>
      <c r="Y8">
        <v>-1.1717909999999999E-3</v>
      </c>
      <c r="Z8">
        <v>0.124899021</v>
      </c>
      <c r="AA8">
        <v>4.4282210000000004E-3</v>
      </c>
      <c r="AB8">
        <v>2.5566349999999998E-3</v>
      </c>
      <c r="AC8">
        <v>0.107647775</v>
      </c>
    </row>
    <row r="9" spans="1:31" x14ac:dyDescent="0.3">
      <c r="A9">
        <v>7.0000000000000007E-2</v>
      </c>
      <c r="B9">
        <v>28.3</v>
      </c>
      <c r="C9">
        <v>-60</v>
      </c>
      <c r="D9">
        <v>-60</v>
      </c>
      <c r="E9">
        <v>-60</v>
      </c>
      <c r="F9">
        <v>-10.92307692</v>
      </c>
      <c r="G9">
        <v>-10.95192308</v>
      </c>
      <c r="H9">
        <v>-11.78846154</v>
      </c>
      <c r="I9">
        <v>-8</v>
      </c>
      <c r="J9">
        <v>-4</v>
      </c>
      <c r="K9">
        <v>-20</v>
      </c>
      <c r="L9">
        <v>-0.55852633799999996</v>
      </c>
      <c r="M9">
        <v>-0.56000132000000002</v>
      </c>
      <c r="N9">
        <v>-0.60277578399999998</v>
      </c>
      <c r="O9">
        <v>-0.40906154300000003</v>
      </c>
      <c r="P9">
        <v>-0.204530772</v>
      </c>
      <c r="Q9">
        <v>-1.0226538590000001</v>
      </c>
      <c r="R9">
        <v>-2.7926316999999999E-2</v>
      </c>
      <c r="S9">
        <v>-2.8000066000000001E-2</v>
      </c>
      <c r="T9">
        <v>-3.0138788999999999E-2</v>
      </c>
      <c r="U9">
        <v>-2.0453077E-2</v>
      </c>
      <c r="V9">
        <v>-1.0226539E-2</v>
      </c>
      <c r="W9">
        <v>-5.1132693E-2</v>
      </c>
      <c r="X9" s="1">
        <v>-4.2599999999999999E-5</v>
      </c>
      <c r="Y9">
        <v>-1.450399E-3</v>
      </c>
      <c r="Z9">
        <v>0.15099153000000001</v>
      </c>
      <c r="AA9">
        <v>5.9042950000000004E-3</v>
      </c>
      <c r="AB9">
        <v>-2.3861923E-2</v>
      </c>
      <c r="AC9">
        <v>0.14353036599999999</v>
      </c>
    </row>
    <row r="10" spans="1:31" x14ac:dyDescent="0.3">
      <c r="A10">
        <v>0.08</v>
      </c>
      <c r="B10">
        <v>28.3</v>
      </c>
      <c r="C10">
        <v>-60</v>
      </c>
      <c r="D10">
        <v>-60</v>
      </c>
      <c r="E10">
        <v>-60</v>
      </c>
      <c r="F10">
        <v>-12.74038462</v>
      </c>
      <c r="G10">
        <v>-12.90384615</v>
      </c>
      <c r="H10">
        <v>-13.96153846</v>
      </c>
      <c r="I10">
        <v>-26</v>
      </c>
      <c r="J10">
        <v>-9</v>
      </c>
      <c r="K10">
        <v>-11</v>
      </c>
      <c r="L10">
        <v>-0.65145017400000005</v>
      </c>
      <c r="M10">
        <v>-0.65980840299999999</v>
      </c>
      <c r="N10">
        <v>-0.71389105900000005</v>
      </c>
      <c r="O10">
        <v>-1.329450016</v>
      </c>
      <c r="P10">
        <v>-0.46019423599999998</v>
      </c>
      <c r="Q10">
        <v>-0.56245962199999999</v>
      </c>
      <c r="R10">
        <v>-3.2572508999999999E-2</v>
      </c>
      <c r="S10">
        <v>-3.2990419999999999E-2</v>
      </c>
      <c r="T10">
        <v>-3.5694552999999997E-2</v>
      </c>
      <c r="U10">
        <v>-6.6472501000000003E-2</v>
      </c>
      <c r="V10">
        <v>-2.3009712000000002E-2</v>
      </c>
      <c r="W10">
        <v>-2.8122980999999998E-2</v>
      </c>
      <c r="X10">
        <v>-2.4128100000000001E-4</v>
      </c>
      <c r="Y10">
        <v>-1.9420590000000001E-3</v>
      </c>
      <c r="Z10">
        <v>0.17764470500000001</v>
      </c>
      <c r="AA10">
        <v>2.5093252999999999E-2</v>
      </c>
      <c r="AB10">
        <v>1.107875E-2</v>
      </c>
      <c r="AC10">
        <v>0.206324901</v>
      </c>
    </row>
    <row r="11" spans="1:31" x14ac:dyDescent="0.3">
      <c r="A11">
        <v>0.09</v>
      </c>
      <c r="B11">
        <v>28.3</v>
      </c>
      <c r="C11">
        <v>-60</v>
      </c>
      <c r="D11">
        <v>-60</v>
      </c>
      <c r="E11">
        <v>-60</v>
      </c>
      <c r="F11">
        <v>-14.66346154</v>
      </c>
      <c r="G11">
        <v>-15.00961538</v>
      </c>
      <c r="H11">
        <v>-16.13461538</v>
      </c>
      <c r="I11">
        <v>0</v>
      </c>
      <c r="J11">
        <v>-13</v>
      </c>
      <c r="K11">
        <v>-17</v>
      </c>
      <c r="L11">
        <v>-0.74978227600000003</v>
      </c>
      <c r="M11">
        <v>-0.76748205400000002</v>
      </c>
      <c r="N11">
        <v>-0.82500633400000001</v>
      </c>
      <c r="O11">
        <v>0</v>
      </c>
      <c r="P11">
        <v>-0.66472500800000001</v>
      </c>
      <c r="Q11">
        <v>-0.86925578000000003</v>
      </c>
      <c r="R11">
        <v>-3.7489113999999997E-2</v>
      </c>
      <c r="S11">
        <v>-3.8374103E-2</v>
      </c>
      <c r="T11">
        <v>-4.1250317000000002E-2</v>
      </c>
      <c r="U11">
        <v>0</v>
      </c>
      <c r="V11">
        <v>-3.3236250000000002E-2</v>
      </c>
      <c r="W11">
        <v>-4.3462789000000002E-2</v>
      </c>
      <c r="X11">
        <v>-5.1094900000000002E-4</v>
      </c>
      <c r="Y11">
        <v>-2.212472E-3</v>
      </c>
      <c r="Z11">
        <v>0.20546233899999999</v>
      </c>
      <c r="AA11">
        <v>-1.9188957999999999E-2</v>
      </c>
      <c r="AB11">
        <v>-1.7896443000000001E-2</v>
      </c>
      <c r="AC11">
        <v>0.13455971799999999</v>
      </c>
    </row>
    <row r="12" spans="1:31" x14ac:dyDescent="0.3">
      <c r="A12">
        <v>0.1</v>
      </c>
      <c r="B12">
        <v>28.3</v>
      </c>
      <c r="C12">
        <v>-60</v>
      </c>
      <c r="D12">
        <v>-60</v>
      </c>
      <c r="E12">
        <v>-60</v>
      </c>
      <c r="F12">
        <v>-16.75</v>
      </c>
      <c r="G12">
        <v>-17.20192308</v>
      </c>
      <c r="H12">
        <v>-18.06730769</v>
      </c>
      <c r="I12">
        <v>-32</v>
      </c>
      <c r="J12">
        <v>-18</v>
      </c>
      <c r="K12">
        <v>-17</v>
      </c>
      <c r="L12">
        <v>-0.85647260700000005</v>
      </c>
      <c r="M12">
        <v>-0.87958064999999996</v>
      </c>
      <c r="N12">
        <v>-0.92383009599999999</v>
      </c>
      <c r="O12">
        <v>-1.6362461740000001</v>
      </c>
      <c r="P12">
        <v>-0.92038847300000004</v>
      </c>
      <c r="Q12">
        <v>-0.86925578000000003</v>
      </c>
      <c r="R12">
        <v>-4.2823630000000001E-2</v>
      </c>
      <c r="S12">
        <v>-4.3979033000000001E-2</v>
      </c>
      <c r="T12">
        <v>-4.6191505000000001E-2</v>
      </c>
      <c r="U12">
        <v>-8.1812309E-2</v>
      </c>
      <c r="V12">
        <v>-4.6019424000000003E-2</v>
      </c>
      <c r="W12">
        <v>-4.3462789000000002E-2</v>
      </c>
      <c r="X12">
        <v>-6.67072E-4</v>
      </c>
      <c r="Y12">
        <v>-1.860116E-3</v>
      </c>
      <c r="Z12">
        <v>0.233323101</v>
      </c>
      <c r="AA12">
        <v>2.0665032E-2</v>
      </c>
      <c r="AB12">
        <v>1.3635385E-2</v>
      </c>
      <c r="AC12">
        <v>0.30051670400000002</v>
      </c>
    </row>
    <row r="13" spans="1:31" x14ac:dyDescent="0.3">
      <c r="A13">
        <v>0.11</v>
      </c>
      <c r="B13">
        <v>28.3</v>
      </c>
      <c r="C13">
        <v>-60</v>
      </c>
      <c r="D13">
        <v>-60</v>
      </c>
      <c r="E13">
        <v>-60</v>
      </c>
      <c r="F13">
        <v>-18.82692308</v>
      </c>
      <c r="G13">
        <v>-19.34615385</v>
      </c>
      <c r="H13">
        <v>-19.98076923</v>
      </c>
      <c r="I13">
        <v>-21</v>
      </c>
      <c r="J13">
        <v>-44</v>
      </c>
      <c r="K13">
        <v>-38</v>
      </c>
      <c r="L13">
        <v>-0.96267127699999999</v>
      </c>
      <c r="M13">
        <v>-0.98922094400000005</v>
      </c>
      <c r="N13">
        <v>-1.021670538</v>
      </c>
      <c r="O13">
        <v>-1.0737865520000001</v>
      </c>
      <c r="P13">
        <v>-2.2498384890000001</v>
      </c>
      <c r="Q13">
        <v>-1.943042331</v>
      </c>
      <c r="R13">
        <v>-4.8133563999999997E-2</v>
      </c>
      <c r="S13">
        <v>-4.9461047000000001E-2</v>
      </c>
      <c r="T13">
        <v>-5.1083526999999997E-2</v>
      </c>
      <c r="U13">
        <v>-5.3689328000000001E-2</v>
      </c>
      <c r="V13">
        <v>-0.11249192399999999</v>
      </c>
      <c r="W13">
        <v>-9.7152116999999996E-2</v>
      </c>
      <c r="X13">
        <v>-7.6642300000000002E-4</v>
      </c>
      <c r="Y13">
        <v>-1.5241479999999999E-3</v>
      </c>
      <c r="Z13">
        <v>0.26083883800000002</v>
      </c>
      <c r="AA13">
        <v>-3.3949695000000002E-2</v>
      </c>
      <c r="AB13">
        <v>-9.374327E-3</v>
      </c>
      <c r="AC13">
        <v>0.46198836599999998</v>
      </c>
    </row>
    <row r="14" spans="1:31" x14ac:dyDescent="0.3">
      <c r="A14">
        <v>0.12</v>
      </c>
      <c r="B14">
        <v>28.3</v>
      </c>
      <c r="C14">
        <v>-60</v>
      </c>
      <c r="D14">
        <v>-60</v>
      </c>
      <c r="E14">
        <v>-60</v>
      </c>
      <c r="F14">
        <v>-20.75</v>
      </c>
      <c r="G14">
        <v>-21.45192308</v>
      </c>
      <c r="H14">
        <v>-21.71153846</v>
      </c>
      <c r="I14">
        <v>-23</v>
      </c>
      <c r="J14">
        <v>-25</v>
      </c>
      <c r="K14">
        <v>0</v>
      </c>
      <c r="L14">
        <v>-1.0610033780000001</v>
      </c>
      <c r="M14">
        <v>-1.096894595</v>
      </c>
      <c r="N14">
        <v>-1.1101694289999999</v>
      </c>
      <c r="O14">
        <v>-1.176051937</v>
      </c>
      <c r="P14">
        <v>-1.278317323</v>
      </c>
      <c r="Q14">
        <v>0</v>
      </c>
      <c r="R14">
        <v>-5.3050169000000001E-2</v>
      </c>
      <c r="S14">
        <v>-5.4844730000000001E-2</v>
      </c>
      <c r="T14">
        <v>-5.5508470999999997E-2</v>
      </c>
      <c r="U14">
        <v>-5.8802596999999998E-2</v>
      </c>
      <c r="V14">
        <v>-6.3915866000000002E-2</v>
      </c>
      <c r="W14">
        <v>0</v>
      </c>
      <c r="X14">
        <v>-1.0360899999999999E-3</v>
      </c>
      <c r="Y14">
        <v>-1.0406809999999999E-3</v>
      </c>
      <c r="Z14">
        <v>0.28667257899999998</v>
      </c>
      <c r="AA14">
        <v>-2.952147E-3</v>
      </c>
      <c r="AB14">
        <v>4.0906154E-2</v>
      </c>
      <c r="AC14">
        <v>0.215295549</v>
      </c>
    </row>
    <row r="15" spans="1:31" x14ac:dyDescent="0.3">
      <c r="A15">
        <v>0.13</v>
      </c>
      <c r="B15">
        <v>28.3</v>
      </c>
      <c r="C15">
        <v>-60</v>
      </c>
      <c r="D15">
        <v>-60</v>
      </c>
      <c r="E15">
        <v>-60</v>
      </c>
      <c r="F15">
        <v>-22.42307692</v>
      </c>
      <c r="G15">
        <v>-23.5</v>
      </c>
      <c r="H15">
        <v>-23.26923077</v>
      </c>
      <c r="I15">
        <v>-23</v>
      </c>
      <c r="J15">
        <v>-19</v>
      </c>
      <c r="K15">
        <v>-48</v>
      </c>
      <c r="L15">
        <v>-1.1465523070000001</v>
      </c>
      <c r="M15">
        <v>-1.201618284</v>
      </c>
      <c r="N15">
        <v>-1.189818432</v>
      </c>
      <c r="O15">
        <v>-1.176051937</v>
      </c>
      <c r="P15">
        <v>-0.97152116600000005</v>
      </c>
      <c r="Q15">
        <v>-2.4543692610000001</v>
      </c>
      <c r="R15">
        <v>-5.7327614999999998E-2</v>
      </c>
      <c r="S15">
        <v>-6.0080913999999999E-2</v>
      </c>
      <c r="T15">
        <v>-5.9490922000000002E-2</v>
      </c>
      <c r="U15">
        <v>-5.8802596999999998E-2</v>
      </c>
      <c r="V15">
        <v>-4.8576057999999998E-2</v>
      </c>
      <c r="W15">
        <v>-0.122718463</v>
      </c>
      <c r="X15">
        <v>-1.5896180000000001E-3</v>
      </c>
      <c r="Y15">
        <v>-5.2443800000000001E-4</v>
      </c>
      <c r="Z15">
        <v>0.310349914</v>
      </c>
      <c r="AA15">
        <v>5.9042950000000004E-3</v>
      </c>
      <c r="AB15">
        <v>-4.6019424000000003E-2</v>
      </c>
      <c r="AC15">
        <v>0.40367915500000001</v>
      </c>
    </row>
    <row r="16" spans="1:31" x14ac:dyDescent="0.3">
      <c r="A16">
        <v>0.14000000000000001</v>
      </c>
      <c r="B16">
        <v>28.3</v>
      </c>
      <c r="C16">
        <v>-60</v>
      </c>
      <c r="D16">
        <v>-60</v>
      </c>
      <c r="E16">
        <v>-60</v>
      </c>
      <c r="F16">
        <v>-23.93269231</v>
      </c>
      <c r="G16">
        <v>-25.47115385</v>
      </c>
      <c r="H16">
        <v>-24.61538462</v>
      </c>
      <c r="I16">
        <v>-19</v>
      </c>
      <c r="J16">
        <v>-27</v>
      </c>
      <c r="K16">
        <v>-27</v>
      </c>
      <c r="L16">
        <v>-1.2237430069999999</v>
      </c>
      <c r="M16">
        <v>-1.3024086880000001</v>
      </c>
      <c r="N16">
        <v>-1.2586509029999999</v>
      </c>
      <c r="O16">
        <v>-0.97152116600000005</v>
      </c>
      <c r="P16">
        <v>-1.380582709</v>
      </c>
      <c r="Q16">
        <v>-1.380582709</v>
      </c>
      <c r="R16">
        <v>-6.1187150000000003E-2</v>
      </c>
      <c r="S16">
        <v>-6.5120434000000005E-2</v>
      </c>
      <c r="T16">
        <v>-6.2932545000000006E-2</v>
      </c>
      <c r="U16">
        <v>-4.8576057999999998E-2</v>
      </c>
      <c r="V16">
        <v>-6.9029135000000005E-2</v>
      </c>
      <c r="W16">
        <v>-6.9029135000000005E-2</v>
      </c>
      <c r="X16">
        <v>-2.270883E-3</v>
      </c>
      <c r="Y16">
        <v>1.47498E-4</v>
      </c>
      <c r="Z16">
        <v>0.33200022800000001</v>
      </c>
      <c r="AA16">
        <v>-1.1808590000000001E-2</v>
      </c>
      <c r="AB16">
        <v>-6.8176920000000002E-3</v>
      </c>
      <c r="AC16">
        <v>0.32742864799999999</v>
      </c>
    </row>
    <row r="17" spans="1:29" x14ac:dyDescent="0.3">
      <c r="A17">
        <v>0.15</v>
      </c>
      <c r="B17">
        <v>28.3</v>
      </c>
      <c r="C17">
        <v>-60</v>
      </c>
      <c r="D17">
        <v>-60</v>
      </c>
      <c r="E17">
        <v>-60</v>
      </c>
      <c r="F17">
        <v>-25.38461538</v>
      </c>
      <c r="G17">
        <v>-27.26923077</v>
      </c>
      <c r="H17">
        <v>-25.71153846</v>
      </c>
      <c r="I17">
        <v>-27</v>
      </c>
      <c r="J17">
        <v>-28</v>
      </c>
      <c r="K17">
        <v>-25</v>
      </c>
      <c r="L17">
        <v>-1.2979837439999999</v>
      </c>
      <c r="M17">
        <v>-1.394349203</v>
      </c>
      <c r="N17">
        <v>-1.314700201</v>
      </c>
      <c r="O17">
        <v>-1.380582709</v>
      </c>
      <c r="P17">
        <v>-1.431715402</v>
      </c>
      <c r="Q17">
        <v>-1.278317323</v>
      </c>
      <c r="R17">
        <v>-6.4899186999999997E-2</v>
      </c>
      <c r="S17">
        <v>-6.9717459999999995E-2</v>
      </c>
      <c r="T17">
        <v>-6.5735009999999996E-2</v>
      </c>
      <c r="U17">
        <v>-6.9029135000000005E-2</v>
      </c>
      <c r="V17">
        <v>-7.1585770000000007E-2</v>
      </c>
      <c r="W17">
        <v>-6.3915866000000002E-2</v>
      </c>
      <c r="X17">
        <v>-2.7818309999999998E-3</v>
      </c>
      <c r="Y17">
        <v>1.048876E-3</v>
      </c>
      <c r="Z17">
        <v>0.35149413600000001</v>
      </c>
      <c r="AA17">
        <v>-1.476074E-3</v>
      </c>
      <c r="AB17">
        <v>4.2610579999999999E-3</v>
      </c>
      <c r="AC17">
        <v>0.358825915</v>
      </c>
    </row>
    <row r="18" spans="1:29" x14ac:dyDescent="0.3">
      <c r="A18">
        <v>0.16</v>
      </c>
      <c r="B18">
        <v>28.3</v>
      </c>
      <c r="C18">
        <v>-60</v>
      </c>
      <c r="D18">
        <v>-60</v>
      </c>
      <c r="E18">
        <v>-60</v>
      </c>
      <c r="F18">
        <v>-26.64423077</v>
      </c>
      <c r="G18">
        <v>-28.58653846</v>
      </c>
      <c r="H18">
        <v>-26.625</v>
      </c>
      <c r="I18">
        <v>-28</v>
      </c>
      <c r="J18">
        <v>-30</v>
      </c>
      <c r="K18">
        <v>-26</v>
      </c>
      <c r="L18">
        <v>-1.36239127</v>
      </c>
      <c r="M18">
        <v>-1.461706693</v>
      </c>
      <c r="N18">
        <v>-1.361407949</v>
      </c>
      <c r="O18">
        <v>-1.431715402</v>
      </c>
      <c r="P18">
        <v>-1.533980788</v>
      </c>
      <c r="Q18">
        <v>-1.329450016</v>
      </c>
      <c r="R18">
        <v>-6.8119563999999994E-2</v>
      </c>
      <c r="S18">
        <v>-7.3085335000000001E-2</v>
      </c>
      <c r="T18">
        <v>-6.8070397000000005E-2</v>
      </c>
      <c r="U18">
        <v>-7.1585770000000007E-2</v>
      </c>
      <c r="V18">
        <v>-7.6699038999999997E-2</v>
      </c>
      <c r="W18">
        <v>-6.6472501000000003E-2</v>
      </c>
      <c r="X18">
        <v>-2.8669889999999999E-3</v>
      </c>
      <c r="Y18">
        <v>1.6880339999999999E-3</v>
      </c>
      <c r="Z18">
        <v>0.36714964100000003</v>
      </c>
      <c r="AA18">
        <v>-2.952147E-3</v>
      </c>
      <c r="AB18">
        <v>5.1132690000000001E-3</v>
      </c>
      <c r="AC18">
        <v>0.37676721099999999</v>
      </c>
    </row>
    <row r="19" spans="1:29" x14ac:dyDescent="0.3">
      <c r="A19">
        <v>0.17</v>
      </c>
      <c r="B19">
        <v>28.3</v>
      </c>
      <c r="C19">
        <v>-60</v>
      </c>
      <c r="D19">
        <v>-60</v>
      </c>
      <c r="E19">
        <v>-60</v>
      </c>
      <c r="F19">
        <v>-27.82692308</v>
      </c>
      <c r="G19">
        <v>-29.44230769</v>
      </c>
      <c r="H19">
        <v>-27.57692308</v>
      </c>
      <c r="I19">
        <v>-29</v>
      </c>
      <c r="J19">
        <v>-30</v>
      </c>
      <c r="K19">
        <v>-22</v>
      </c>
      <c r="L19">
        <v>-1.4228655130000001</v>
      </c>
      <c r="M19">
        <v>-1.5054644779999999</v>
      </c>
      <c r="N19">
        <v>-1.41008234</v>
      </c>
      <c r="O19">
        <v>-1.482848095</v>
      </c>
      <c r="P19">
        <v>-1.533980788</v>
      </c>
      <c r="Q19">
        <v>-1.124919244</v>
      </c>
      <c r="R19">
        <v>-7.1143276000000005E-2</v>
      </c>
      <c r="S19">
        <v>-7.5273224E-2</v>
      </c>
      <c r="T19">
        <v>-7.0504117000000005E-2</v>
      </c>
      <c r="U19">
        <v>-7.4142404999999995E-2</v>
      </c>
      <c r="V19">
        <v>-7.6699038999999997E-2</v>
      </c>
      <c r="W19">
        <v>-5.6245961999999997E-2</v>
      </c>
      <c r="X19">
        <v>-2.3844270000000002E-3</v>
      </c>
      <c r="Y19">
        <v>1.8027550000000001E-3</v>
      </c>
      <c r="Z19">
        <v>0.38056248500000001</v>
      </c>
      <c r="AA19">
        <v>-1.476074E-3</v>
      </c>
      <c r="AB19">
        <v>1.2783173E-2</v>
      </c>
      <c r="AC19">
        <v>0.36331123900000001</v>
      </c>
    </row>
    <row r="20" spans="1:29" x14ac:dyDescent="0.3">
      <c r="A20">
        <v>0.18</v>
      </c>
      <c r="B20">
        <v>28.3</v>
      </c>
      <c r="C20">
        <v>-60</v>
      </c>
      <c r="D20">
        <v>-60</v>
      </c>
      <c r="E20">
        <v>-60</v>
      </c>
      <c r="F20">
        <v>-28.82692308</v>
      </c>
      <c r="G20">
        <v>-30.15384615</v>
      </c>
      <c r="H20">
        <v>-28.51923077</v>
      </c>
      <c r="I20">
        <v>-30</v>
      </c>
      <c r="J20">
        <v>-25</v>
      </c>
      <c r="K20">
        <v>-28</v>
      </c>
      <c r="L20">
        <v>-1.4739982060000001</v>
      </c>
      <c r="M20">
        <v>-1.5418473559999999</v>
      </c>
      <c r="N20">
        <v>-1.4582650699999999</v>
      </c>
      <c r="O20">
        <v>-1.533980788</v>
      </c>
      <c r="P20">
        <v>-1.278317323</v>
      </c>
      <c r="Q20">
        <v>-1.431715402</v>
      </c>
      <c r="R20">
        <v>-7.3699909999999993E-2</v>
      </c>
      <c r="S20">
        <v>-7.7092367999999994E-2</v>
      </c>
      <c r="T20">
        <v>-7.2913252999999997E-2</v>
      </c>
      <c r="U20">
        <v>-7.6699038999999997E-2</v>
      </c>
      <c r="V20">
        <v>-6.3915866000000002E-2</v>
      </c>
      <c r="W20">
        <v>-7.1585770000000007E-2</v>
      </c>
      <c r="X20">
        <v>-1.9586360000000001E-3</v>
      </c>
      <c r="Y20">
        <v>1.655257E-3</v>
      </c>
      <c r="Z20">
        <v>0.39246584499999998</v>
      </c>
      <c r="AA20">
        <v>7.3803690000000003E-3</v>
      </c>
      <c r="AB20">
        <v>-8.5221199999999998E-4</v>
      </c>
      <c r="AC20">
        <v>0.37228188699999998</v>
      </c>
    </row>
    <row r="21" spans="1:29" x14ac:dyDescent="0.3">
      <c r="A21">
        <v>0.19</v>
      </c>
      <c r="B21">
        <v>28.3</v>
      </c>
      <c r="C21">
        <v>-60</v>
      </c>
      <c r="D21">
        <v>-60</v>
      </c>
      <c r="E21">
        <v>-60</v>
      </c>
      <c r="F21">
        <v>-30.19230769</v>
      </c>
      <c r="G21">
        <v>-30.875</v>
      </c>
      <c r="H21">
        <v>-29.17307692</v>
      </c>
      <c r="I21">
        <v>-25</v>
      </c>
      <c r="J21">
        <v>-32</v>
      </c>
      <c r="K21">
        <v>-29</v>
      </c>
      <c r="L21">
        <v>-1.5438139980000001</v>
      </c>
      <c r="M21">
        <v>-1.5787218940000001</v>
      </c>
      <c r="N21">
        <v>-1.491697984</v>
      </c>
      <c r="O21">
        <v>-1.278317323</v>
      </c>
      <c r="P21">
        <v>-1.6362461740000001</v>
      </c>
      <c r="Q21">
        <v>-1.482848095</v>
      </c>
      <c r="R21">
        <v>-7.7190700000000001E-2</v>
      </c>
      <c r="S21">
        <v>-7.8936094999999998E-2</v>
      </c>
      <c r="T21">
        <v>-7.4584898999999996E-2</v>
      </c>
      <c r="U21">
        <v>-6.3915866000000002E-2</v>
      </c>
      <c r="V21">
        <v>-8.1812309E-2</v>
      </c>
      <c r="W21">
        <v>-7.4142404999999995E-2</v>
      </c>
      <c r="X21">
        <v>-1.0077040000000001E-3</v>
      </c>
      <c r="Y21">
        <v>2.318999E-3</v>
      </c>
      <c r="Z21">
        <v>0.40475735800000001</v>
      </c>
      <c r="AA21">
        <v>-1.0332516E-2</v>
      </c>
      <c r="AB21">
        <v>-8.5221199999999998E-4</v>
      </c>
      <c r="AC21">
        <v>0.38573785900000002</v>
      </c>
    </row>
    <row r="22" spans="1:29" x14ac:dyDescent="0.3">
      <c r="A22">
        <v>0.2</v>
      </c>
      <c r="B22">
        <v>28.3</v>
      </c>
      <c r="C22">
        <v>-60</v>
      </c>
      <c r="D22">
        <v>-60</v>
      </c>
      <c r="E22">
        <v>-60</v>
      </c>
      <c r="F22">
        <v>-31.71153846</v>
      </c>
      <c r="G22">
        <v>-31.80769231</v>
      </c>
      <c r="H22">
        <v>-29.875</v>
      </c>
      <c r="I22">
        <v>-32</v>
      </c>
      <c r="J22">
        <v>-33</v>
      </c>
      <c r="K22">
        <v>-30</v>
      </c>
      <c r="L22">
        <v>-1.6214963579999999</v>
      </c>
      <c r="M22">
        <v>-1.626412964</v>
      </c>
      <c r="N22">
        <v>-1.5275892010000001</v>
      </c>
      <c r="O22">
        <v>-1.6362461740000001</v>
      </c>
      <c r="P22">
        <v>-1.6873788670000001</v>
      </c>
      <c r="Q22">
        <v>-1.533980788</v>
      </c>
      <c r="R22">
        <v>-8.1074818000000007E-2</v>
      </c>
      <c r="S22">
        <v>-8.1320647999999995E-2</v>
      </c>
      <c r="T22">
        <v>-7.6379459999999996E-2</v>
      </c>
      <c r="U22">
        <v>-8.1812309E-2</v>
      </c>
      <c r="V22">
        <v>-8.4368943000000002E-2</v>
      </c>
      <c r="W22">
        <v>-7.6699038999999997E-2</v>
      </c>
      <c r="X22">
        <v>-1.4192999999999999E-4</v>
      </c>
      <c r="Y22">
        <v>3.2121820000000001E-3</v>
      </c>
      <c r="Z22">
        <v>0.41890337900000002</v>
      </c>
      <c r="AA22">
        <v>-1.476074E-3</v>
      </c>
      <c r="AB22">
        <v>4.2610579999999999E-3</v>
      </c>
      <c r="AC22">
        <v>0.42610577399999999</v>
      </c>
    </row>
    <row r="23" spans="1:29" x14ac:dyDescent="0.3">
      <c r="A23">
        <v>0.21</v>
      </c>
      <c r="B23">
        <v>28.3</v>
      </c>
      <c r="C23">
        <v>-60</v>
      </c>
      <c r="D23">
        <v>-60</v>
      </c>
      <c r="E23">
        <v>-60</v>
      </c>
      <c r="F23">
        <v>-32.875</v>
      </c>
      <c r="G23">
        <v>-32.82692308</v>
      </c>
      <c r="H23">
        <v>-30.50961538</v>
      </c>
      <c r="I23">
        <v>-33</v>
      </c>
      <c r="J23">
        <v>-34</v>
      </c>
      <c r="K23">
        <v>-31</v>
      </c>
      <c r="L23">
        <v>-1.6809872800000001</v>
      </c>
      <c r="M23">
        <v>-1.6785289779999999</v>
      </c>
      <c r="N23">
        <v>-1.5600387950000001</v>
      </c>
      <c r="O23">
        <v>-1.6873788670000001</v>
      </c>
      <c r="P23">
        <v>-1.7385115600000001</v>
      </c>
      <c r="Q23">
        <v>-1.585113481</v>
      </c>
      <c r="R23">
        <v>-8.4049364000000001E-2</v>
      </c>
      <c r="S23">
        <v>-8.3926449E-2</v>
      </c>
      <c r="T23">
        <v>-7.8001940000000006E-2</v>
      </c>
      <c r="U23">
        <v>-8.4368943000000002E-2</v>
      </c>
      <c r="V23">
        <v>-8.6925578000000003E-2</v>
      </c>
      <c r="W23">
        <v>-7.9255673999999998E-2</v>
      </c>
      <c r="X23" s="1">
        <v>7.1000000000000005E-5</v>
      </c>
      <c r="Y23">
        <v>3.9906439999999998E-3</v>
      </c>
      <c r="Z23">
        <v>0.431539917</v>
      </c>
      <c r="AA23">
        <v>-1.476074E-3</v>
      </c>
      <c r="AB23">
        <v>4.2610579999999999E-3</v>
      </c>
      <c r="AC23">
        <v>0.43956174599999998</v>
      </c>
    </row>
    <row r="24" spans="1:29" x14ac:dyDescent="0.3">
      <c r="A24">
        <v>0.22</v>
      </c>
      <c r="B24">
        <v>28.3</v>
      </c>
      <c r="C24">
        <v>-60</v>
      </c>
      <c r="D24">
        <v>-60</v>
      </c>
      <c r="E24">
        <v>-60</v>
      </c>
      <c r="F24">
        <v>-33.99038462</v>
      </c>
      <c r="G24">
        <v>-33.63461538</v>
      </c>
      <c r="H24">
        <v>-31.13461538</v>
      </c>
      <c r="I24">
        <v>-35</v>
      </c>
      <c r="J24">
        <v>-35</v>
      </c>
      <c r="K24">
        <v>-25</v>
      </c>
      <c r="L24">
        <v>-1.738019899</v>
      </c>
      <c r="M24">
        <v>-1.71982846</v>
      </c>
      <c r="N24">
        <v>-1.591996728</v>
      </c>
      <c r="O24">
        <v>-1.7896442530000001</v>
      </c>
      <c r="P24">
        <v>-1.7896442530000001</v>
      </c>
      <c r="Q24">
        <v>-1.278317323</v>
      </c>
      <c r="R24">
        <v>-8.6900994999999995E-2</v>
      </c>
      <c r="S24">
        <v>-8.5991422999999997E-2</v>
      </c>
      <c r="T24">
        <v>-7.9599835999999993E-2</v>
      </c>
      <c r="U24">
        <v>-8.9482213000000005E-2</v>
      </c>
      <c r="V24">
        <v>-8.9482213000000005E-2</v>
      </c>
      <c r="W24">
        <v>-6.3915866000000002E-2</v>
      </c>
      <c r="X24">
        <v>5.2514200000000003E-4</v>
      </c>
      <c r="Y24">
        <v>4.5642479999999999E-3</v>
      </c>
      <c r="Z24">
        <v>0.44296886699999999</v>
      </c>
      <c r="AA24">
        <v>0</v>
      </c>
      <c r="AB24">
        <v>1.7044231E-2</v>
      </c>
      <c r="AC24">
        <v>0.42610577399999999</v>
      </c>
    </row>
    <row r="25" spans="1:29" x14ac:dyDescent="0.3">
      <c r="A25">
        <v>0.23</v>
      </c>
      <c r="B25">
        <v>28.3</v>
      </c>
      <c r="C25">
        <v>-60</v>
      </c>
      <c r="D25">
        <v>-60</v>
      </c>
      <c r="E25">
        <v>-60</v>
      </c>
      <c r="F25">
        <v>-34.95192308</v>
      </c>
      <c r="G25">
        <v>-34.64423077</v>
      </c>
      <c r="H25">
        <v>-32.39423077</v>
      </c>
      <c r="I25">
        <v>-36</v>
      </c>
      <c r="J25">
        <v>-28</v>
      </c>
      <c r="K25">
        <v>-33</v>
      </c>
      <c r="L25">
        <v>-1.78718595</v>
      </c>
      <c r="M25">
        <v>-1.7714528140000001</v>
      </c>
      <c r="N25">
        <v>-1.656404255</v>
      </c>
      <c r="O25">
        <v>-1.840776945</v>
      </c>
      <c r="P25">
        <v>-1.431715402</v>
      </c>
      <c r="Q25">
        <v>-1.6873788670000001</v>
      </c>
      <c r="R25">
        <v>-8.9359297000000004E-2</v>
      </c>
      <c r="S25">
        <v>-8.8572640999999994E-2</v>
      </c>
      <c r="T25">
        <v>-8.2820213000000004E-2</v>
      </c>
      <c r="U25">
        <v>-9.2038846999999993E-2</v>
      </c>
      <c r="V25">
        <v>-7.1585770000000007E-2</v>
      </c>
      <c r="W25">
        <v>-8.4368943000000002E-2</v>
      </c>
      <c r="X25">
        <v>4.54177E-4</v>
      </c>
      <c r="Y25">
        <v>4.0971710000000001E-3</v>
      </c>
      <c r="Z25">
        <v>0.45745991400000002</v>
      </c>
      <c r="AA25">
        <v>1.1808590000000001E-2</v>
      </c>
      <c r="AB25">
        <v>-1.704423E-3</v>
      </c>
      <c r="AC25">
        <v>0.43507642200000002</v>
      </c>
    </row>
    <row r="26" spans="1:29" x14ac:dyDescent="0.3">
      <c r="A26">
        <v>0.24</v>
      </c>
      <c r="B26">
        <v>28.3</v>
      </c>
      <c r="C26">
        <v>-60</v>
      </c>
      <c r="D26">
        <v>-60</v>
      </c>
      <c r="E26">
        <v>-60</v>
      </c>
      <c r="F26">
        <v>-35.875</v>
      </c>
      <c r="G26">
        <v>-35.53846154</v>
      </c>
      <c r="H26">
        <v>-33.65384615</v>
      </c>
      <c r="I26">
        <v>-36</v>
      </c>
      <c r="J26">
        <v>-38</v>
      </c>
      <c r="K26">
        <v>-35</v>
      </c>
      <c r="L26">
        <v>-1.8343853590000001</v>
      </c>
      <c r="M26">
        <v>-1.817177241</v>
      </c>
      <c r="N26">
        <v>-1.7208117810000001</v>
      </c>
      <c r="O26">
        <v>-1.840776945</v>
      </c>
      <c r="P26">
        <v>-1.943042331</v>
      </c>
      <c r="Q26">
        <v>-1.7896442530000001</v>
      </c>
      <c r="R26">
        <v>-9.1719268000000007E-2</v>
      </c>
      <c r="S26">
        <v>-9.0858861999999999E-2</v>
      </c>
      <c r="T26">
        <v>-8.6040589000000001E-2</v>
      </c>
      <c r="U26">
        <v>-9.2038846999999993E-2</v>
      </c>
      <c r="V26">
        <v>-9.7152116999999996E-2</v>
      </c>
      <c r="W26">
        <v>-8.9482213000000005E-2</v>
      </c>
      <c r="X26">
        <v>4.96756E-4</v>
      </c>
      <c r="Y26">
        <v>3.4989840000000001E-3</v>
      </c>
      <c r="Z26">
        <v>0.471260911</v>
      </c>
      <c r="AA26">
        <v>-2.952147E-3</v>
      </c>
      <c r="AB26">
        <v>3.4088460000000001E-3</v>
      </c>
      <c r="AC26">
        <v>0.48890031</v>
      </c>
    </row>
    <row r="27" spans="1:29" x14ac:dyDescent="0.3">
      <c r="A27">
        <v>0.25</v>
      </c>
      <c r="B27">
        <v>28.3</v>
      </c>
      <c r="C27">
        <v>-60</v>
      </c>
      <c r="D27">
        <v>-60</v>
      </c>
      <c r="E27">
        <v>-60</v>
      </c>
      <c r="F27">
        <v>-37.19230769</v>
      </c>
      <c r="G27">
        <v>-36.28846154</v>
      </c>
      <c r="H27">
        <v>-34.77884615</v>
      </c>
      <c r="I27">
        <v>-31</v>
      </c>
      <c r="J27">
        <v>-37</v>
      </c>
      <c r="K27">
        <v>-37</v>
      </c>
      <c r="L27">
        <v>-1.9017428489999999</v>
      </c>
      <c r="M27">
        <v>-1.8555267609999999</v>
      </c>
      <c r="N27">
        <v>-1.7783360610000001</v>
      </c>
      <c r="O27">
        <v>-1.585113481</v>
      </c>
      <c r="P27">
        <v>-1.891909638</v>
      </c>
      <c r="Q27">
        <v>-1.891909638</v>
      </c>
      <c r="R27">
        <v>-9.5087141999999999E-2</v>
      </c>
      <c r="S27">
        <v>-9.2776338E-2</v>
      </c>
      <c r="T27">
        <v>-8.8916803000000003E-2</v>
      </c>
      <c r="U27">
        <v>-7.9255673999999998E-2</v>
      </c>
      <c r="V27">
        <v>-9.4595481999999995E-2</v>
      </c>
      <c r="W27">
        <v>-9.4595481999999995E-2</v>
      </c>
      <c r="X27">
        <v>1.334144E-3</v>
      </c>
      <c r="Y27">
        <v>3.343291E-3</v>
      </c>
      <c r="Z27">
        <v>0.485579445</v>
      </c>
      <c r="AA27">
        <v>-8.8564420000000008E-3</v>
      </c>
      <c r="AB27">
        <v>-5.1132690000000001E-3</v>
      </c>
      <c r="AC27">
        <v>0.47095901400000001</v>
      </c>
    </row>
    <row r="28" spans="1:29" x14ac:dyDescent="0.3">
      <c r="A28">
        <v>0.26</v>
      </c>
      <c r="B28">
        <v>28.3</v>
      </c>
      <c r="C28">
        <v>-60</v>
      </c>
      <c r="D28">
        <v>-60</v>
      </c>
      <c r="E28">
        <v>-60</v>
      </c>
      <c r="F28">
        <v>-38.84615385</v>
      </c>
      <c r="G28">
        <v>-36.92307692</v>
      </c>
      <c r="H28">
        <v>-35.75961538</v>
      </c>
      <c r="I28">
        <v>-38</v>
      </c>
      <c r="J28">
        <v>-39</v>
      </c>
      <c r="K28">
        <v>-38</v>
      </c>
      <c r="L28">
        <v>-1.9863084559999999</v>
      </c>
      <c r="M28">
        <v>-1.8879763540000001</v>
      </c>
      <c r="N28">
        <v>-1.828485433</v>
      </c>
      <c r="O28">
        <v>-1.943042331</v>
      </c>
      <c r="P28">
        <v>-1.994175024</v>
      </c>
      <c r="Q28">
        <v>-1.943042331</v>
      </c>
      <c r="R28">
        <v>-9.9315423E-2</v>
      </c>
      <c r="S28">
        <v>-9.4398817999999995E-2</v>
      </c>
      <c r="T28">
        <v>-9.1424272000000001E-2</v>
      </c>
      <c r="U28">
        <v>-9.7152116999999996E-2</v>
      </c>
      <c r="V28">
        <v>-9.9708750999999998E-2</v>
      </c>
      <c r="W28">
        <v>-9.7152116999999996E-2</v>
      </c>
      <c r="X28">
        <v>2.8386029999999999E-3</v>
      </c>
      <c r="Y28">
        <v>3.621899E-3</v>
      </c>
      <c r="Z28">
        <v>0.50024300399999999</v>
      </c>
      <c r="AA28">
        <v>-1.476074E-3</v>
      </c>
      <c r="AB28">
        <v>8.5221199999999998E-4</v>
      </c>
      <c r="AC28">
        <v>0.515812253</v>
      </c>
    </row>
    <row r="29" spans="1:29" x14ac:dyDescent="0.3">
      <c r="A29">
        <v>0.27</v>
      </c>
      <c r="B29">
        <v>28.3</v>
      </c>
      <c r="C29">
        <v>-60</v>
      </c>
      <c r="D29">
        <v>-60</v>
      </c>
      <c r="E29">
        <v>-60</v>
      </c>
      <c r="F29">
        <v>-39.98076923</v>
      </c>
      <c r="G29">
        <v>-37.17307692</v>
      </c>
      <c r="H29">
        <v>-36.39423077</v>
      </c>
      <c r="I29">
        <v>-81</v>
      </c>
      <c r="J29">
        <v>-40</v>
      </c>
      <c r="K29">
        <v>-31</v>
      </c>
      <c r="L29">
        <v>-2.0443243959999999</v>
      </c>
      <c r="M29">
        <v>-1.900759528</v>
      </c>
      <c r="N29">
        <v>-1.8609350259999999</v>
      </c>
      <c r="O29">
        <v>-4.1417481269999996</v>
      </c>
      <c r="P29">
        <v>-2.045307717</v>
      </c>
      <c r="Q29">
        <v>-1.585113481</v>
      </c>
      <c r="R29">
        <v>-0.10221622</v>
      </c>
      <c r="S29">
        <v>-9.5037975999999996E-2</v>
      </c>
      <c r="T29">
        <v>-9.3046750999999997E-2</v>
      </c>
      <c r="U29">
        <v>-0.207087406</v>
      </c>
      <c r="V29">
        <v>-0.102265386</v>
      </c>
      <c r="W29">
        <v>-7.9255673999999998E-2</v>
      </c>
      <c r="X29">
        <v>4.1443610000000001E-3</v>
      </c>
      <c r="Y29">
        <v>3.7202310000000001E-3</v>
      </c>
      <c r="Z29">
        <v>0.50929990800000002</v>
      </c>
      <c r="AA29">
        <v>6.0519021999999999E-2</v>
      </c>
      <c r="AB29">
        <v>5.0280481000000002E-2</v>
      </c>
      <c r="AC29">
        <v>0.68176923899999997</v>
      </c>
    </row>
    <row r="30" spans="1:29" x14ac:dyDescent="0.3">
      <c r="A30">
        <v>0.28000000000000003</v>
      </c>
      <c r="B30">
        <v>28.3</v>
      </c>
      <c r="C30">
        <v>-60</v>
      </c>
      <c r="D30">
        <v>-60</v>
      </c>
      <c r="E30">
        <v>-60</v>
      </c>
      <c r="F30">
        <v>-40.93269231</v>
      </c>
      <c r="G30">
        <v>-37.48076923</v>
      </c>
      <c r="H30">
        <v>-37.06730769</v>
      </c>
      <c r="I30">
        <v>0</v>
      </c>
      <c r="J30">
        <v>-41</v>
      </c>
      <c r="K30">
        <v>-39</v>
      </c>
      <c r="L30">
        <v>-2.092998787</v>
      </c>
      <c r="M30">
        <v>-1.916492664</v>
      </c>
      <c r="N30">
        <v>-1.8953512619999999</v>
      </c>
      <c r="O30">
        <v>0</v>
      </c>
      <c r="P30">
        <v>-2.09644041</v>
      </c>
      <c r="Q30">
        <v>-1.994175024</v>
      </c>
      <c r="R30">
        <v>-0.104649939</v>
      </c>
      <c r="S30">
        <v>-9.5824633000000006E-2</v>
      </c>
      <c r="T30">
        <v>-9.4767562999999999E-2</v>
      </c>
      <c r="U30">
        <v>0</v>
      </c>
      <c r="V30">
        <v>-0.104822021</v>
      </c>
      <c r="W30">
        <v>-9.9708750999999998E-2</v>
      </c>
      <c r="X30">
        <v>5.0952929999999999E-3</v>
      </c>
      <c r="Y30">
        <v>3.6464819999999999E-3</v>
      </c>
      <c r="Z30">
        <v>0.517968659</v>
      </c>
      <c r="AA30">
        <v>-6.0519021999999999E-2</v>
      </c>
      <c r="AB30">
        <v>-3.1531826999999998E-2</v>
      </c>
      <c r="AC30">
        <v>0.358825915</v>
      </c>
    </row>
    <row r="31" spans="1:29" x14ac:dyDescent="0.3">
      <c r="A31">
        <v>0.28999999999999998</v>
      </c>
      <c r="B31">
        <v>28.3</v>
      </c>
      <c r="C31">
        <v>-60</v>
      </c>
      <c r="D31">
        <v>-60</v>
      </c>
      <c r="E31">
        <v>-60</v>
      </c>
      <c r="F31">
        <v>-41.75</v>
      </c>
      <c r="G31">
        <v>-37.98076923</v>
      </c>
      <c r="H31">
        <v>-37.67307692</v>
      </c>
      <c r="I31">
        <v>-41</v>
      </c>
      <c r="J31">
        <v>-32</v>
      </c>
      <c r="K31">
        <v>-39</v>
      </c>
      <c r="L31">
        <v>-2.1347899300000002</v>
      </c>
      <c r="M31">
        <v>-1.9420590099999999</v>
      </c>
      <c r="N31">
        <v>-1.926325874</v>
      </c>
      <c r="O31">
        <v>-2.09644041</v>
      </c>
      <c r="P31">
        <v>-1.6362461740000001</v>
      </c>
      <c r="Q31">
        <v>-1.994175024</v>
      </c>
      <c r="R31">
        <v>-0.106739496</v>
      </c>
      <c r="S31">
        <v>-9.7102951000000007E-2</v>
      </c>
      <c r="T31">
        <v>-9.6316293999999997E-2</v>
      </c>
      <c r="U31">
        <v>-0.104822021</v>
      </c>
      <c r="V31">
        <v>-8.1812309E-2</v>
      </c>
      <c r="W31">
        <v>-9.9708750999999998E-2</v>
      </c>
      <c r="X31">
        <v>5.5636619999999996E-3</v>
      </c>
      <c r="Y31">
        <v>3.73662E-3</v>
      </c>
      <c r="Z31">
        <v>0.52659428200000002</v>
      </c>
      <c r="AA31">
        <v>1.3284663E-2</v>
      </c>
      <c r="AB31">
        <v>-4.2610579999999999E-3</v>
      </c>
      <c r="AC31">
        <v>0.50235628099999996</v>
      </c>
    </row>
    <row r="32" spans="1:29" x14ac:dyDescent="0.3">
      <c r="A32">
        <v>0.3</v>
      </c>
      <c r="B32">
        <v>28.3</v>
      </c>
      <c r="C32">
        <v>-60</v>
      </c>
      <c r="D32">
        <v>-60</v>
      </c>
      <c r="E32">
        <v>-60</v>
      </c>
      <c r="F32">
        <v>-42.25</v>
      </c>
      <c r="G32">
        <v>-38.93269231</v>
      </c>
      <c r="H32">
        <v>-38.19230769</v>
      </c>
      <c r="I32">
        <v>-34</v>
      </c>
      <c r="J32">
        <v>-38</v>
      </c>
      <c r="K32">
        <v>-35</v>
      </c>
      <c r="L32">
        <v>-2.1603562759999999</v>
      </c>
      <c r="M32">
        <v>-1.990733401</v>
      </c>
      <c r="N32">
        <v>-1.9528755419999999</v>
      </c>
      <c r="O32">
        <v>-1.7385115600000001</v>
      </c>
      <c r="P32">
        <v>-1.943042331</v>
      </c>
      <c r="Q32">
        <v>-1.7896442530000001</v>
      </c>
      <c r="R32">
        <v>-0.108017814</v>
      </c>
      <c r="S32">
        <v>-9.9536669999999994E-2</v>
      </c>
      <c r="T32">
        <v>-9.7643777000000001E-2</v>
      </c>
      <c r="U32">
        <v>-8.6925578000000003E-2</v>
      </c>
      <c r="V32">
        <v>-9.7152116999999996E-2</v>
      </c>
      <c r="W32">
        <v>-8.9482213000000005E-2</v>
      </c>
      <c r="X32">
        <v>4.8965909999999996E-3</v>
      </c>
      <c r="Y32">
        <v>4.0889769999999997E-3</v>
      </c>
      <c r="Z32">
        <v>0.53543554500000001</v>
      </c>
      <c r="AA32">
        <v>-5.9042950000000004E-3</v>
      </c>
      <c r="AB32">
        <v>1.704423E-3</v>
      </c>
      <c r="AC32">
        <v>0.47992966199999998</v>
      </c>
    </row>
    <row r="33" spans="1:29" x14ac:dyDescent="0.3">
      <c r="A33">
        <v>0.31</v>
      </c>
      <c r="B33">
        <v>28.3</v>
      </c>
      <c r="C33">
        <v>-60</v>
      </c>
      <c r="D33">
        <v>-60</v>
      </c>
      <c r="E33">
        <v>-60</v>
      </c>
      <c r="F33">
        <v>-42.90384615</v>
      </c>
      <c r="G33">
        <v>-39.77884615</v>
      </c>
      <c r="H33">
        <v>-38.58653846</v>
      </c>
      <c r="I33">
        <v>-86</v>
      </c>
      <c r="J33">
        <v>-71</v>
      </c>
      <c r="K33">
        <v>-75</v>
      </c>
      <c r="L33">
        <v>-2.193789191</v>
      </c>
      <c r="M33">
        <v>-2.033999525</v>
      </c>
      <c r="N33">
        <v>-1.973033622</v>
      </c>
      <c r="O33">
        <v>-4.3974115920000001</v>
      </c>
      <c r="P33">
        <v>-3.6304211980000001</v>
      </c>
      <c r="Q33">
        <v>-3.8349519700000001</v>
      </c>
      <c r="R33">
        <v>-0.10968946</v>
      </c>
      <c r="S33">
        <v>-0.101699976</v>
      </c>
      <c r="T33">
        <v>-9.8651681000000005E-2</v>
      </c>
      <c r="U33">
        <v>-0.21987058000000001</v>
      </c>
      <c r="V33">
        <v>-0.18152106000000001</v>
      </c>
      <c r="W33">
        <v>-0.19174759799999999</v>
      </c>
      <c r="X33">
        <v>4.6127299999999998E-3</v>
      </c>
      <c r="Y33">
        <v>4.6953580000000002E-3</v>
      </c>
      <c r="Z33">
        <v>0.54393178399999997</v>
      </c>
      <c r="AA33">
        <v>2.2141106000000001E-2</v>
      </c>
      <c r="AB33">
        <v>5.9654809999999999E-3</v>
      </c>
      <c r="AC33">
        <v>1.040595154</v>
      </c>
    </row>
    <row r="34" spans="1:29" x14ac:dyDescent="0.3">
      <c r="A34">
        <v>0.32</v>
      </c>
      <c r="B34">
        <v>28.3</v>
      </c>
      <c r="C34">
        <v>-60</v>
      </c>
      <c r="D34">
        <v>-60</v>
      </c>
      <c r="E34">
        <v>-60</v>
      </c>
      <c r="F34">
        <v>-43.11538462</v>
      </c>
      <c r="G34">
        <v>-40.54807692</v>
      </c>
      <c r="H34">
        <v>-38.93269231</v>
      </c>
      <c r="I34">
        <v>0</v>
      </c>
      <c r="J34">
        <v>0</v>
      </c>
      <c r="K34">
        <v>0</v>
      </c>
      <c r="L34">
        <v>-2.2046057220000002</v>
      </c>
      <c r="M34">
        <v>-2.0733323659999998</v>
      </c>
      <c r="N34">
        <v>-1.990733401</v>
      </c>
      <c r="O34">
        <v>0</v>
      </c>
      <c r="P34">
        <v>0</v>
      </c>
      <c r="Q34">
        <v>0</v>
      </c>
      <c r="R34">
        <v>-0.110230286</v>
      </c>
      <c r="S34">
        <v>-0.103666618</v>
      </c>
      <c r="T34">
        <v>-9.9536669999999994E-2</v>
      </c>
      <c r="U34">
        <v>0</v>
      </c>
      <c r="V34">
        <v>0</v>
      </c>
      <c r="W34">
        <v>0</v>
      </c>
      <c r="X34">
        <v>3.7895350000000001E-3</v>
      </c>
      <c r="Y34">
        <v>4.941188E-3</v>
      </c>
      <c r="Z34">
        <v>0.54988346399999999</v>
      </c>
      <c r="AA34">
        <v>0</v>
      </c>
      <c r="AB34">
        <v>0</v>
      </c>
      <c r="AC34">
        <v>0</v>
      </c>
    </row>
    <row r="35" spans="1:29" x14ac:dyDescent="0.3">
      <c r="A35">
        <v>0.33</v>
      </c>
      <c r="B35">
        <v>28.3</v>
      </c>
      <c r="C35">
        <v>-60</v>
      </c>
      <c r="D35">
        <v>-60</v>
      </c>
      <c r="E35">
        <v>-60</v>
      </c>
      <c r="F35">
        <v>-43.25</v>
      </c>
      <c r="G35">
        <v>-41.23076923</v>
      </c>
      <c r="H35">
        <v>-39.43269231</v>
      </c>
      <c r="I35">
        <v>-84</v>
      </c>
      <c r="J35">
        <v>-65</v>
      </c>
      <c r="K35">
        <v>-72</v>
      </c>
      <c r="L35">
        <v>-2.2114889689999999</v>
      </c>
      <c r="M35">
        <v>-2.1082402619999998</v>
      </c>
      <c r="N35">
        <v>-2.0162997470000001</v>
      </c>
      <c r="O35">
        <v>-4.2951462060000001</v>
      </c>
      <c r="P35">
        <v>-3.32362504</v>
      </c>
      <c r="Q35">
        <v>-3.6815538910000001</v>
      </c>
      <c r="R35">
        <v>-0.11057444800000001</v>
      </c>
      <c r="S35">
        <v>-0.105412013</v>
      </c>
      <c r="T35">
        <v>-0.10081498699999999</v>
      </c>
      <c r="U35">
        <v>-0.21475731000000001</v>
      </c>
      <c r="V35">
        <v>-0.166181252</v>
      </c>
      <c r="W35">
        <v>-0.18407769500000001</v>
      </c>
      <c r="X35">
        <v>2.9805330000000001E-3</v>
      </c>
      <c r="Y35">
        <v>4.7854960000000002E-3</v>
      </c>
      <c r="Z35">
        <v>0.55579201600000006</v>
      </c>
      <c r="AA35">
        <v>2.8045400000000002E-2</v>
      </c>
      <c r="AB35">
        <v>4.2610579999999999E-3</v>
      </c>
      <c r="AC35">
        <v>0.99125659099999996</v>
      </c>
    </row>
    <row r="36" spans="1:29" x14ac:dyDescent="0.3">
      <c r="A36">
        <v>0.34</v>
      </c>
      <c r="B36">
        <v>28.3</v>
      </c>
      <c r="C36">
        <v>-60</v>
      </c>
      <c r="D36">
        <v>-60</v>
      </c>
      <c r="E36">
        <v>-60</v>
      </c>
      <c r="F36">
        <v>-43.74038462</v>
      </c>
      <c r="G36">
        <v>-41.66346154</v>
      </c>
      <c r="H36">
        <v>-40.50961538</v>
      </c>
      <c r="I36">
        <v>-34</v>
      </c>
      <c r="J36">
        <v>0</v>
      </c>
      <c r="K36">
        <v>0</v>
      </c>
      <c r="L36">
        <v>-2.2365636549999999</v>
      </c>
      <c r="M36">
        <v>-2.1303649849999999</v>
      </c>
      <c r="N36">
        <v>-2.0713657240000001</v>
      </c>
      <c r="O36">
        <v>-1.7385115600000001</v>
      </c>
      <c r="P36">
        <v>0</v>
      </c>
      <c r="Q36">
        <v>0</v>
      </c>
      <c r="R36">
        <v>-0.111828183</v>
      </c>
      <c r="S36">
        <v>-0.106518249</v>
      </c>
      <c r="T36">
        <v>-0.103568286</v>
      </c>
      <c r="U36">
        <v>-8.6925578000000003E-2</v>
      </c>
      <c r="V36">
        <v>0</v>
      </c>
      <c r="W36">
        <v>0</v>
      </c>
      <c r="X36">
        <v>3.0656920000000001E-3</v>
      </c>
      <c r="Y36">
        <v>3.73662E-3</v>
      </c>
      <c r="Z36">
        <v>0.56476266399999997</v>
      </c>
      <c r="AA36">
        <v>5.0186505999999999E-2</v>
      </c>
      <c r="AB36">
        <v>2.8975193E-2</v>
      </c>
      <c r="AC36">
        <v>0.15250101399999999</v>
      </c>
    </row>
    <row r="37" spans="1:29" x14ac:dyDescent="0.3">
      <c r="A37">
        <v>0.35</v>
      </c>
      <c r="B37">
        <v>28.3</v>
      </c>
      <c r="C37">
        <v>-60</v>
      </c>
      <c r="D37">
        <v>-60</v>
      </c>
      <c r="E37">
        <v>-60</v>
      </c>
      <c r="F37">
        <v>-44.24038462</v>
      </c>
      <c r="G37">
        <v>-42.29807692</v>
      </c>
      <c r="H37">
        <v>-41.58653846</v>
      </c>
      <c r="I37">
        <v>-41</v>
      </c>
      <c r="J37">
        <v>-83</v>
      </c>
      <c r="K37">
        <v>-80</v>
      </c>
      <c r="L37">
        <v>-2.2621300020000001</v>
      </c>
      <c r="M37">
        <v>-2.162814579</v>
      </c>
      <c r="N37">
        <v>-2.126431701</v>
      </c>
      <c r="O37">
        <v>-2.09644041</v>
      </c>
      <c r="P37">
        <v>-4.2440135129999996</v>
      </c>
      <c r="Q37">
        <v>-4.0906154340000001</v>
      </c>
      <c r="R37">
        <v>-0.1131065</v>
      </c>
      <c r="S37">
        <v>-0.108140729</v>
      </c>
      <c r="T37">
        <v>-0.106321585</v>
      </c>
      <c r="U37">
        <v>-0.104822021</v>
      </c>
      <c r="V37">
        <v>-0.212200676</v>
      </c>
      <c r="W37">
        <v>-0.204530772</v>
      </c>
      <c r="X37">
        <v>2.8669889999999999E-3</v>
      </c>
      <c r="Y37">
        <v>2.8680200000000002E-3</v>
      </c>
      <c r="Z37">
        <v>0.57468213000000001</v>
      </c>
      <c r="AA37">
        <v>-6.1995095E-2</v>
      </c>
      <c r="AB37">
        <v>-3.0679616E-2</v>
      </c>
      <c r="AC37">
        <v>0.91500608400000005</v>
      </c>
    </row>
    <row r="38" spans="1:29" x14ac:dyDescent="0.3">
      <c r="A38">
        <v>0.36</v>
      </c>
      <c r="B38">
        <v>28.3</v>
      </c>
      <c r="C38">
        <v>-60</v>
      </c>
      <c r="D38">
        <v>-60</v>
      </c>
      <c r="E38">
        <v>-60</v>
      </c>
      <c r="F38">
        <v>-44.86538462</v>
      </c>
      <c r="G38">
        <v>-42.61538462</v>
      </c>
      <c r="H38">
        <v>-42.24038462</v>
      </c>
      <c r="I38">
        <v>-42</v>
      </c>
      <c r="J38">
        <v>0</v>
      </c>
      <c r="K38">
        <v>0</v>
      </c>
      <c r="L38">
        <v>-2.2940879349999999</v>
      </c>
      <c r="M38">
        <v>-2.179039376</v>
      </c>
      <c r="N38">
        <v>-2.1598646160000001</v>
      </c>
      <c r="O38">
        <v>-2.147573103</v>
      </c>
      <c r="P38">
        <v>0</v>
      </c>
      <c r="Q38">
        <v>0</v>
      </c>
      <c r="R38">
        <v>-0.114704397</v>
      </c>
      <c r="S38">
        <v>-0.108951969</v>
      </c>
      <c r="T38">
        <v>-0.107993231</v>
      </c>
      <c r="U38">
        <v>-0.107378655</v>
      </c>
      <c r="V38">
        <v>0</v>
      </c>
      <c r="W38">
        <v>0</v>
      </c>
      <c r="X38">
        <v>3.321166E-3</v>
      </c>
      <c r="Y38">
        <v>2.5566349999999998E-3</v>
      </c>
      <c r="Z38">
        <v>0.58184139700000004</v>
      </c>
      <c r="AA38">
        <v>6.1995095E-2</v>
      </c>
      <c r="AB38">
        <v>3.5792885000000003E-2</v>
      </c>
      <c r="AC38">
        <v>0.18838360600000001</v>
      </c>
    </row>
    <row r="39" spans="1:29" x14ac:dyDescent="0.3">
      <c r="A39">
        <v>0.37</v>
      </c>
      <c r="B39">
        <v>28.3</v>
      </c>
      <c r="C39">
        <v>-60</v>
      </c>
      <c r="D39">
        <v>-60</v>
      </c>
      <c r="E39">
        <v>-60</v>
      </c>
      <c r="F39">
        <v>-45.48076923</v>
      </c>
      <c r="G39">
        <v>-43.00961538</v>
      </c>
      <c r="H39">
        <v>-42.875</v>
      </c>
      <c r="I39">
        <v>-43</v>
      </c>
      <c r="J39">
        <v>-86</v>
      </c>
      <c r="K39">
        <v>-74</v>
      </c>
      <c r="L39">
        <v>-2.3255542070000002</v>
      </c>
      <c r="M39">
        <v>-2.1991974559999998</v>
      </c>
      <c r="N39">
        <v>-2.1923142090000001</v>
      </c>
      <c r="O39">
        <v>-2.198705796</v>
      </c>
      <c r="P39">
        <v>-4.3974115920000001</v>
      </c>
      <c r="Q39">
        <v>-3.7838192770000001</v>
      </c>
      <c r="R39">
        <v>-0.11627771000000001</v>
      </c>
      <c r="S39">
        <v>-0.109959873</v>
      </c>
      <c r="T39">
        <v>-0.10961571000000001</v>
      </c>
      <c r="U39">
        <v>-0.10993529</v>
      </c>
      <c r="V39">
        <v>-0.21987058000000001</v>
      </c>
      <c r="W39">
        <v>-0.18919096399999999</v>
      </c>
      <c r="X39">
        <v>3.6476049999999999E-3</v>
      </c>
      <c r="Y39">
        <v>2.335387E-3</v>
      </c>
      <c r="Z39">
        <v>0.589216305</v>
      </c>
      <c r="AA39">
        <v>-6.3471168999999994E-2</v>
      </c>
      <c r="AB39">
        <v>-1.6192018999999998E-2</v>
      </c>
      <c r="AC39">
        <v>0.91052076000000004</v>
      </c>
    </row>
    <row r="40" spans="1:29" x14ac:dyDescent="0.3">
      <c r="A40">
        <v>0.38</v>
      </c>
      <c r="B40">
        <v>28.3</v>
      </c>
      <c r="C40">
        <v>-60</v>
      </c>
      <c r="D40">
        <v>-60</v>
      </c>
      <c r="E40">
        <v>-60</v>
      </c>
      <c r="F40">
        <v>-45.60576923</v>
      </c>
      <c r="G40">
        <v>-43.56730769</v>
      </c>
      <c r="H40">
        <v>-43.15384615</v>
      </c>
      <c r="I40">
        <v>-44</v>
      </c>
      <c r="J40">
        <v>-34</v>
      </c>
      <c r="K40">
        <v>0</v>
      </c>
      <c r="L40">
        <v>-2.3319457940000001</v>
      </c>
      <c r="M40">
        <v>-2.2277137659999999</v>
      </c>
      <c r="N40">
        <v>-2.2065723639999999</v>
      </c>
      <c r="O40">
        <v>-2.2498384890000001</v>
      </c>
      <c r="P40">
        <v>-1.7385115600000001</v>
      </c>
      <c r="Q40">
        <v>0</v>
      </c>
      <c r="R40">
        <v>-0.11659729000000001</v>
      </c>
      <c r="S40">
        <v>-0.111385688</v>
      </c>
      <c r="T40">
        <v>-0.110328618</v>
      </c>
      <c r="U40">
        <v>-0.11249192399999999</v>
      </c>
      <c r="V40">
        <v>-8.6925578000000003E-2</v>
      </c>
      <c r="W40">
        <v>0</v>
      </c>
      <c r="X40">
        <v>3.0089190000000001E-3</v>
      </c>
      <c r="Y40">
        <v>2.4419139999999999E-3</v>
      </c>
      <c r="Z40">
        <v>0.59352911600000002</v>
      </c>
      <c r="AA40">
        <v>1.4760736999999999E-2</v>
      </c>
      <c r="AB40">
        <v>6.6472501000000003E-2</v>
      </c>
      <c r="AC40">
        <v>0.34985526700000003</v>
      </c>
    </row>
    <row r="41" spans="1:29" x14ac:dyDescent="0.3">
      <c r="A41">
        <v>0.39</v>
      </c>
      <c r="B41">
        <v>28.3</v>
      </c>
      <c r="C41">
        <v>-60</v>
      </c>
      <c r="D41">
        <v>-60</v>
      </c>
      <c r="E41">
        <v>-60</v>
      </c>
      <c r="F41">
        <v>-45.33653846</v>
      </c>
      <c r="G41">
        <v>-44.24038462</v>
      </c>
      <c r="H41">
        <v>-43.56730769</v>
      </c>
      <c r="I41">
        <v>-48</v>
      </c>
      <c r="J41">
        <v>-45</v>
      </c>
      <c r="K41">
        <v>-86</v>
      </c>
      <c r="L41">
        <v>-2.3181793000000002</v>
      </c>
      <c r="M41">
        <v>-2.2621300020000001</v>
      </c>
      <c r="N41">
        <v>-2.2277137659999999</v>
      </c>
      <c r="O41">
        <v>-2.4543692610000001</v>
      </c>
      <c r="P41">
        <v>-2.3009711820000001</v>
      </c>
      <c r="Q41">
        <v>-4.3974115920000001</v>
      </c>
      <c r="R41">
        <v>-0.115908965</v>
      </c>
      <c r="S41">
        <v>-0.1131065</v>
      </c>
      <c r="T41">
        <v>-0.111385688</v>
      </c>
      <c r="U41">
        <v>-0.122718463</v>
      </c>
      <c r="V41">
        <v>-0.11504855899999999</v>
      </c>
      <c r="W41">
        <v>-0.21987058000000001</v>
      </c>
      <c r="X41">
        <v>1.6180039999999999E-3</v>
      </c>
      <c r="Y41">
        <v>2.0813630000000001E-3</v>
      </c>
      <c r="Z41">
        <v>0.59719500599999997</v>
      </c>
      <c r="AA41">
        <v>4.4282210000000004E-3</v>
      </c>
      <c r="AB41">
        <v>-6.7324711999999995E-2</v>
      </c>
      <c r="AC41">
        <v>0.80287298500000004</v>
      </c>
    </row>
    <row r="42" spans="1:29" x14ac:dyDescent="0.3">
      <c r="A42">
        <v>0.4</v>
      </c>
      <c r="B42">
        <v>28.3</v>
      </c>
      <c r="C42">
        <v>-60</v>
      </c>
      <c r="D42">
        <v>-60</v>
      </c>
      <c r="E42">
        <v>-60</v>
      </c>
      <c r="F42">
        <v>-45.53846154</v>
      </c>
      <c r="G42">
        <v>-45.30769231</v>
      </c>
      <c r="H42">
        <v>-44.30769231</v>
      </c>
      <c r="I42">
        <v>-37</v>
      </c>
      <c r="J42">
        <v>-46</v>
      </c>
      <c r="K42">
        <v>0</v>
      </c>
      <c r="L42">
        <v>-2.32850417</v>
      </c>
      <c r="M42">
        <v>-2.3167043180000002</v>
      </c>
      <c r="N42">
        <v>-2.2655716250000002</v>
      </c>
      <c r="O42">
        <v>-1.891909638</v>
      </c>
      <c r="P42">
        <v>-2.3521038750000001</v>
      </c>
      <c r="Q42">
        <v>0</v>
      </c>
      <c r="R42">
        <v>-0.116425209</v>
      </c>
      <c r="S42">
        <v>-0.115835216</v>
      </c>
      <c r="T42">
        <v>-0.113278581</v>
      </c>
      <c r="U42">
        <v>-9.4595481999999995E-2</v>
      </c>
      <c r="V42">
        <v>-0.117605194</v>
      </c>
      <c r="W42">
        <v>0</v>
      </c>
      <c r="X42">
        <v>3.40632E-4</v>
      </c>
      <c r="Y42">
        <v>1.9010870000000001E-3</v>
      </c>
      <c r="Z42">
        <v>0.60620878199999995</v>
      </c>
      <c r="AA42">
        <v>-1.3284663E-2</v>
      </c>
      <c r="AB42">
        <v>7.0733559000000001E-2</v>
      </c>
      <c r="AC42">
        <v>0.37228188699999998</v>
      </c>
    </row>
    <row r="43" spans="1:29" x14ac:dyDescent="0.3">
      <c r="A43">
        <v>0.41</v>
      </c>
      <c r="B43">
        <v>28.3</v>
      </c>
      <c r="C43">
        <v>-60</v>
      </c>
      <c r="D43">
        <v>-60</v>
      </c>
      <c r="E43">
        <v>-60</v>
      </c>
      <c r="F43">
        <v>-45.88461538</v>
      </c>
      <c r="G43">
        <v>-46.30769231</v>
      </c>
      <c r="H43">
        <v>-44.92307692</v>
      </c>
      <c r="I43">
        <v>-49</v>
      </c>
      <c r="J43">
        <v>-46</v>
      </c>
      <c r="K43">
        <v>-92</v>
      </c>
      <c r="L43">
        <v>-2.346203949</v>
      </c>
      <c r="M43">
        <v>-2.3678370110000002</v>
      </c>
      <c r="N43">
        <v>-2.2970378980000001</v>
      </c>
      <c r="O43">
        <v>-2.5055019540000001</v>
      </c>
      <c r="P43">
        <v>-2.3521038750000001</v>
      </c>
      <c r="Q43">
        <v>-4.7042077500000001</v>
      </c>
      <c r="R43">
        <v>-0.117310197</v>
      </c>
      <c r="S43">
        <v>-0.11839185100000001</v>
      </c>
      <c r="T43">
        <v>-0.114851895</v>
      </c>
      <c r="U43">
        <v>-0.125275098</v>
      </c>
      <c r="V43">
        <v>-0.117605194</v>
      </c>
      <c r="W43">
        <v>-0.23521038699999999</v>
      </c>
      <c r="X43">
        <v>-6.2449300000000005E-4</v>
      </c>
      <c r="Y43">
        <v>1.9994190000000001E-3</v>
      </c>
      <c r="Z43">
        <v>0.61500691699999999</v>
      </c>
      <c r="AA43">
        <v>4.4282210000000004E-3</v>
      </c>
      <c r="AB43">
        <v>-7.5846828000000005E-2</v>
      </c>
      <c r="AC43">
        <v>0.83875557700000003</v>
      </c>
    </row>
    <row r="44" spans="1:29" x14ac:dyDescent="0.3">
      <c r="A44">
        <v>0.42</v>
      </c>
      <c r="B44">
        <v>28.3</v>
      </c>
      <c r="C44">
        <v>-60</v>
      </c>
      <c r="D44">
        <v>-60</v>
      </c>
      <c r="E44">
        <v>-60</v>
      </c>
      <c r="F44">
        <v>-46.33653846</v>
      </c>
      <c r="G44">
        <v>-47.02884615</v>
      </c>
      <c r="H44">
        <v>-45.52884615</v>
      </c>
      <c r="I44">
        <v>-49</v>
      </c>
      <c r="J44">
        <v>-46</v>
      </c>
      <c r="K44">
        <v>-48</v>
      </c>
      <c r="L44">
        <v>-2.3693119930000002</v>
      </c>
      <c r="M44">
        <v>-2.4047115489999999</v>
      </c>
      <c r="N44">
        <v>-2.3280125100000002</v>
      </c>
      <c r="O44">
        <v>-2.5055019540000001</v>
      </c>
      <c r="P44">
        <v>-2.3521038750000001</v>
      </c>
      <c r="Q44">
        <v>-2.4543692610000001</v>
      </c>
      <c r="R44">
        <v>-0.1184656</v>
      </c>
      <c r="S44">
        <v>-0.120235577</v>
      </c>
      <c r="T44">
        <v>-0.11640062499999999</v>
      </c>
      <c r="U44">
        <v>-0.125275098</v>
      </c>
      <c r="V44">
        <v>-0.117605194</v>
      </c>
      <c r="W44">
        <v>-0.122718463</v>
      </c>
      <c r="X44">
        <v>-1.0218969999999999E-3</v>
      </c>
      <c r="Y44">
        <v>1.9666420000000002E-3</v>
      </c>
      <c r="Z44">
        <v>0.62298561900000005</v>
      </c>
      <c r="AA44">
        <v>4.4282210000000004E-3</v>
      </c>
      <c r="AB44">
        <v>-8.5221199999999998E-4</v>
      </c>
      <c r="AC44">
        <v>0.64140132400000005</v>
      </c>
    </row>
    <row r="45" spans="1:29" x14ac:dyDescent="0.3">
      <c r="A45">
        <v>0.43</v>
      </c>
      <c r="B45">
        <v>28.3</v>
      </c>
      <c r="C45">
        <v>-60</v>
      </c>
      <c r="D45">
        <v>-60</v>
      </c>
      <c r="E45">
        <v>-60</v>
      </c>
      <c r="F45">
        <v>-46.99038462</v>
      </c>
      <c r="G45">
        <v>-47.24038462</v>
      </c>
      <c r="H45">
        <v>-46.14423077</v>
      </c>
      <c r="I45">
        <v>-50</v>
      </c>
      <c r="J45">
        <v>-48</v>
      </c>
      <c r="K45">
        <v>-37</v>
      </c>
      <c r="L45">
        <v>-2.4027449070000002</v>
      </c>
      <c r="M45">
        <v>-2.4155280800000001</v>
      </c>
      <c r="N45">
        <v>-2.3594787820000001</v>
      </c>
      <c r="O45">
        <v>-2.556634646</v>
      </c>
      <c r="P45">
        <v>-2.4543692610000001</v>
      </c>
      <c r="Q45">
        <v>-1.891909638</v>
      </c>
      <c r="R45">
        <v>-0.120137245</v>
      </c>
      <c r="S45">
        <v>-0.120776404</v>
      </c>
      <c r="T45">
        <v>-0.117973939</v>
      </c>
      <c r="U45">
        <v>-0.127831732</v>
      </c>
      <c r="V45">
        <v>-0.122718463</v>
      </c>
      <c r="W45">
        <v>-9.4595481999999995E-2</v>
      </c>
      <c r="X45">
        <v>-3.6901799999999998E-4</v>
      </c>
      <c r="Y45">
        <v>1.655257E-3</v>
      </c>
      <c r="Z45">
        <v>0.62962734799999998</v>
      </c>
      <c r="AA45">
        <v>2.952147E-3</v>
      </c>
      <c r="AB45">
        <v>2.0453077E-2</v>
      </c>
      <c r="AC45">
        <v>0.60551873199999995</v>
      </c>
    </row>
    <row r="46" spans="1:29" x14ac:dyDescent="0.3">
      <c r="A46">
        <v>0.44</v>
      </c>
      <c r="B46">
        <v>28.3</v>
      </c>
      <c r="C46">
        <v>-60</v>
      </c>
      <c r="D46">
        <v>-60</v>
      </c>
      <c r="E46">
        <v>-60</v>
      </c>
      <c r="F46">
        <v>-47.36538462</v>
      </c>
      <c r="G46">
        <v>-47.50961538</v>
      </c>
      <c r="H46">
        <v>-46.85576923</v>
      </c>
      <c r="I46">
        <v>-49</v>
      </c>
      <c r="J46">
        <v>-40</v>
      </c>
      <c r="K46">
        <v>-46</v>
      </c>
      <c r="L46">
        <v>-2.4219196670000001</v>
      </c>
      <c r="M46">
        <v>-2.4292945750000001</v>
      </c>
      <c r="N46">
        <v>-2.39586166</v>
      </c>
      <c r="O46">
        <v>-2.5055019540000001</v>
      </c>
      <c r="P46">
        <v>-2.045307717</v>
      </c>
      <c r="Q46">
        <v>-2.3521038750000001</v>
      </c>
      <c r="R46">
        <v>-0.121095983</v>
      </c>
      <c r="S46">
        <v>-0.12146472899999999</v>
      </c>
      <c r="T46">
        <v>-0.11979308299999999</v>
      </c>
      <c r="U46">
        <v>-0.125275098</v>
      </c>
      <c r="V46">
        <v>-0.102265386</v>
      </c>
      <c r="W46">
        <v>-0.117605194</v>
      </c>
      <c r="X46">
        <v>-2.12895E-4</v>
      </c>
      <c r="Y46">
        <v>9.915150000000001E-4</v>
      </c>
      <c r="Z46">
        <v>0.63570841199999994</v>
      </c>
      <c r="AA46">
        <v>1.3284663E-2</v>
      </c>
      <c r="AB46">
        <v>-2.5566349999999998E-3</v>
      </c>
      <c r="AC46">
        <v>0.60551873199999995</v>
      </c>
    </row>
    <row r="47" spans="1:29" x14ac:dyDescent="0.3">
      <c r="A47">
        <v>0.45</v>
      </c>
      <c r="B47">
        <v>28.3</v>
      </c>
      <c r="C47">
        <v>-60</v>
      </c>
      <c r="D47">
        <v>-60</v>
      </c>
      <c r="E47">
        <v>-60</v>
      </c>
      <c r="F47">
        <v>-47.73076923</v>
      </c>
      <c r="G47">
        <v>-47.80769231</v>
      </c>
      <c r="H47">
        <v>-47.58653846</v>
      </c>
      <c r="I47">
        <v>-41</v>
      </c>
      <c r="J47">
        <v>-50</v>
      </c>
      <c r="K47">
        <v>-49</v>
      </c>
      <c r="L47">
        <v>-2.440602766</v>
      </c>
      <c r="M47">
        <v>-2.44453605</v>
      </c>
      <c r="N47">
        <v>-2.433227859</v>
      </c>
      <c r="O47">
        <v>-2.09644041</v>
      </c>
      <c r="P47">
        <v>-2.556634646</v>
      </c>
      <c r="Q47">
        <v>-2.5055019540000001</v>
      </c>
      <c r="R47">
        <v>-0.122030138</v>
      </c>
      <c r="S47">
        <v>-0.12222680299999999</v>
      </c>
      <c r="T47">
        <v>-0.12166139300000001</v>
      </c>
      <c r="U47">
        <v>-0.104822021</v>
      </c>
      <c r="V47">
        <v>-0.127831732</v>
      </c>
      <c r="W47">
        <v>-0.125275098</v>
      </c>
      <c r="X47">
        <v>-1.13544E-4</v>
      </c>
      <c r="Y47">
        <v>3.1138500000000001E-4</v>
      </c>
      <c r="Z47">
        <v>0.64196198900000001</v>
      </c>
      <c r="AA47">
        <v>-1.3284663E-2</v>
      </c>
      <c r="AB47">
        <v>-5.9654809999999999E-3</v>
      </c>
      <c r="AC47">
        <v>0.62794535200000001</v>
      </c>
    </row>
    <row r="48" spans="1:29" x14ac:dyDescent="0.3">
      <c r="A48">
        <v>0.46</v>
      </c>
      <c r="B48">
        <v>28.3</v>
      </c>
      <c r="C48">
        <v>-60</v>
      </c>
      <c r="D48">
        <v>-60</v>
      </c>
      <c r="E48">
        <v>-60</v>
      </c>
      <c r="F48">
        <v>-48.11538462</v>
      </c>
      <c r="G48">
        <v>-48.20192308</v>
      </c>
      <c r="H48">
        <v>-48.11538462</v>
      </c>
      <c r="I48">
        <v>-49</v>
      </c>
      <c r="J48">
        <v>-51</v>
      </c>
      <c r="K48">
        <v>-48</v>
      </c>
      <c r="L48">
        <v>-2.4602691870000002</v>
      </c>
      <c r="M48">
        <v>-2.4646941309999999</v>
      </c>
      <c r="N48">
        <v>-2.4602691870000002</v>
      </c>
      <c r="O48">
        <v>-2.5055019540000001</v>
      </c>
      <c r="P48">
        <v>-2.607767339</v>
      </c>
      <c r="Q48">
        <v>-2.4543692610000001</v>
      </c>
      <c r="R48">
        <v>-0.12301345900000001</v>
      </c>
      <c r="S48">
        <v>-0.123234707</v>
      </c>
      <c r="T48">
        <v>-0.12301345900000001</v>
      </c>
      <c r="U48">
        <v>-0.125275098</v>
      </c>
      <c r="V48">
        <v>-0.13038836700000001</v>
      </c>
      <c r="W48">
        <v>-0.122718463</v>
      </c>
      <c r="X48">
        <v>-1.27737E-4</v>
      </c>
      <c r="Y48" s="1">
        <v>7.3700000000000002E-5</v>
      </c>
      <c r="Z48">
        <v>0.64782741300000002</v>
      </c>
      <c r="AA48">
        <v>-2.952147E-3</v>
      </c>
      <c r="AB48">
        <v>3.4088460000000001E-3</v>
      </c>
      <c r="AC48">
        <v>0.66382794300000003</v>
      </c>
    </row>
    <row r="49" spans="1:29" x14ac:dyDescent="0.3">
      <c r="A49">
        <v>0.47</v>
      </c>
      <c r="B49">
        <v>28.3</v>
      </c>
      <c r="C49">
        <v>-60</v>
      </c>
      <c r="D49">
        <v>-60</v>
      </c>
      <c r="E49">
        <v>-60</v>
      </c>
      <c r="F49">
        <v>-48.92307692</v>
      </c>
      <c r="G49">
        <v>-49.41346154</v>
      </c>
      <c r="H49">
        <v>-48.08653846</v>
      </c>
      <c r="I49">
        <v>-52</v>
      </c>
      <c r="J49">
        <v>-50</v>
      </c>
      <c r="K49">
        <v>-49</v>
      </c>
      <c r="L49">
        <v>-2.5015686690000001</v>
      </c>
      <c r="M49">
        <v>-2.526643355</v>
      </c>
      <c r="N49">
        <v>-2.4587942049999998</v>
      </c>
      <c r="O49">
        <v>-2.658900032</v>
      </c>
      <c r="P49">
        <v>-2.556634646</v>
      </c>
      <c r="Q49">
        <v>-2.5055019540000001</v>
      </c>
      <c r="R49">
        <v>-0.12507843299999999</v>
      </c>
      <c r="S49">
        <v>-0.12633216799999999</v>
      </c>
      <c r="T49">
        <v>-0.12293970999999999</v>
      </c>
      <c r="U49">
        <v>-0.13294500200000001</v>
      </c>
      <c r="V49">
        <v>-0.127831732</v>
      </c>
      <c r="W49">
        <v>-0.125275098</v>
      </c>
      <c r="X49">
        <v>-7.2384399999999996E-4</v>
      </c>
      <c r="Y49">
        <v>1.8437270000000001E-3</v>
      </c>
      <c r="Z49">
        <v>0.65675493200000001</v>
      </c>
      <c r="AA49">
        <v>2.952147E-3</v>
      </c>
      <c r="AB49">
        <v>3.4088460000000001E-3</v>
      </c>
      <c r="AC49">
        <v>0.67728391499999996</v>
      </c>
    </row>
    <row r="50" spans="1:29" x14ac:dyDescent="0.3">
      <c r="A50">
        <v>0.48</v>
      </c>
      <c r="B50">
        <v>28.3</v>
      </c>
      <c r="C50">
        <v>-60</v>
      </c>
      <c r="D50">
        <v>-60</v>
      </c>
      <c r="E50">
        <v>-60</v>
      </c>
      <c r="F50">
        <v>-49.68269231</v>
      </c>
      <c r="G50">
        <v>-50.47115385</v>
      </c>
      <c r="H50">
        <v>-48.17307692</v>
      </c>
      <c r="I50">
        <v>-51</v>
      </c>
      <c r="J50">
        <v>-53</v>
      </c>
      <c r="K50">
        <v>-38</v>
      </c>
      <c r="L50">
        <v>-2.5404098500000001</v>
      </c>
      <c r="M50">
        <v>-2.5807260109999999</v>
      </c>
      <c r="N50">
        <v>-2.46321915</v>
      </c>
      <c r="O50">
        <v>-2.607767339</v>
      </c>
      <c r="P50">
        <v>-2.710032725</v>
      </c>
      <c r="Q50">
        <v>-1.943042331</v>
      </c>
      <c r="R50">
        <v>-0.12702049200000001</v>
      </c>
      <c r="S50">
        <v>-0.12903630099999999</v>
      </c>
      <c r="T50">
        <v>-0.123160957</v>
      </c>
      <c r="U50">
        <v>-0.13038836700000001</v>
      </c>
      <c r="V50">
        <v>-0.13550163600000001</v>
      </c>
      <c r="W50">
        <v>-9.7152116999999996E-2</v>
      </c>
      <c r="X50">
        <v>-1.1638270000000001E-3</v>
      </c>
      <c r="Y50">
        <v>3.244959E-3</v>
      </c>
      <c r="Z50">
        <v>0.66529429900000003</v>
      </c>
      <c r="AA50">
        <v>-2.952147E-3</v>
      </c>
      <c r="AB50">
        <v>2.3861923E-2</v>
      </c>
      <c r="AC50">
        <v>0.63691600000000004</v>
      </c>
    </row>
    <row r="51" spans="1:29" x14ac:dyDescent="0.3">
      <c r="A51">
        <v>0.49</v>
      </c>
      <c r="B51">
        <v>28.3</v>
      </c>
      <c r="C51">
        <v>-60</v>
      </c>
      <c r="D51">
        <v>-60</v>
      </c>
      <c r="E51">
        <v>-60</v>
      </c>
      <c r="F51">
        <v>-50.375</v>
      </c>
      <c r="G51">
        <v>-51.72115385</v>
      </c>
      <c r="H51">
        <v>-48.49038462</v>
      </c>
      <c r="I51">
        <v>-51</v>
      </c>
      <c r="J51">
        <v>-42</v>
      </c>
      <c r="K51">
        <v>-49</v>
      </c>
      <c r="L51">
        <v>-2.5758094059999999</v>
      </c>
      <c r="M51">
        <v>-2.6446418779999998</v>
      </c>
      <c r="N51">
        <v>-2.479443947</v>
      </c>
      <c r="O51">
        <v>-2.607767339</v>
      </c>
      <c r="P51">
        <v>-2.147573103</v>
      </c>
      <c r="Q51">
        <v>-2.5055019540000001</v>
      </c>
      <c r="R51">
        <v>-0.12879046999999999</v>
      </c>
      <c r="S51">
        <v>-0.13223209399999999</v>
      </c>
      <c r="T51">
        <v>-0.12397219700000001</v>
      </c>
      <c r="U51">
        <v>-0.13038836700000001</v>
      </c>
      <c r="V51">
        <v>-0.107378655</v>
      </c>
      <c r="W51">
        <v>-0.125275098</v>
      </c>
      <c r="X51">
        <v>-1.9870220000000002E-3</v>
      </c>
      <c r="Y51">
        <v>4.3593900000000003E-3</v>
      </c>
      <c r="Z51">
        <v>0.67542940600000001</v>
      </c>
      <c r="AA51">
        <v>1.3284663E-2</v>
      </c>
      <c r="AB51">
        <v>-4.2610579999999999E-3</v>
      </c>
      <c r="AC51">
        <v>0.63691600000000004</v>
      </c>
    </row>
    <row r="52" spans="1:29" x14ac:dyDescent="0.3">
      <c r="A52">
        <v>0.5</v>
      </c>
      <c r="B52">
        <v>28.3</v>
      </c>
      <c r="C52">
        <v>-60</v>
      </c>
      <c r="D52">
        <v>-60</v>
      </c>
      <c r="E52">
        <v>-60</v>
      </c>
      <c r="F52">
        <v>-51.60576923</v>
      </c>
      <c r="G52">
        <v>-53.72115385</v>
      </c>
      <c r="H52">
        <v>-49.45192308</v>
      </c>
      <c r="I52">
        <v>-51</v>
      </c>
      <c r="J52">
        <v>-51</v>
      </c>
      <c r="K52">
        <v>-49</v>
      </c>
      <c r="L52">
        <v>-2.6387419510000001</v>
      </c>
      <c r="M52">
        <v>-2.7469072630000002</v>
      </c>
      <c r="N52">
        <v>-2.5286099970000002</v>
      </c>
      <c r="O52">
        <v>-2.607767339</v>
      </c>
      <c r="P52">
        <v>-2.607767339</v>
      </c>
      <c r="Q52">
        <v>-2.5055019540000001</v>
      </c>
      <c r="R52">
        <v>-0.131937098</v>
      </c>
      <c r="S52">
        <v>-0.137345363</v>
      </c>
      <c r="T52">
        <v>-0.1264305</v>
      </c>
      <c r="U52">
        <v>-0.13038836700000001</v>
      </c>
      <c r="V52">
        <v>-0.13038836700000001</v>
      </c>
      <c r="W52">
        <v>-0.125275098</v>
      </c>
      <c r="X52">
        <v>-3.1224640000000001E-3</v>
      </c>
      <c r="Y52">
        <v>5.4738199999999999E-3</v>
      </c>
      <c r="Z52">
        <v>0.69423326399999996</v>
      </c>
      <c r="AA52">
        <v>0</v>
      </c>
      <c r="AB52">
        <v>3.4088460000000001E-3</v>
      </c>
      <c r="AC52">
        <v>0.67728391499999996</v>
      </c>
    </row>
    <row r="53" spans="1:29" x14ac:dyDescent="0.3">
      <c r="A53">
        <v>0.51</v>
      </c>
      <c r="B53">
        <v>28.3</v>
      </c>
      <c r="C53">
        <v>-60</v>
      </c>
      <c r="D53">
        <v>-60</v>
      </c>
      <c r="E53">
        <v>-60</v>
      </c>
      <c r="F53">
        <v>-52.57692308</v>
      </c>
      <c r="G53">
        <v>-55.18269231</v>
      </c>
      <c r="H53">
        <v>-51.39423077</v>
      </c>
      <c r="I53">
        <v>-40</v>
      </c>
      <c r="J53">
        <v>-52</v>
      </c>
      <c r="K53">
        <v>-51</v>
      </c>
      <c r="L53">
        <v>-2.6883996630000002</v>
      </c>
      <c r="M53">
        <v>-2.8216396609999999</v>
      </c>
      <c r="N53">
        <v>-2.62792542</v>
      </c>
      <c r="O53">
        <v>-2.045307717</v>
      </c>
      <c r="P53">
        <v>-2.658900032</v>
      </c>
      <c r="Q53">
        <v>-2.607767339</v>
      </c>
      <c r="R53">
        <v>-0.13441998299999999</v>
      </c>
      <c r="S53">
        <v>-0.14108198299999999</v>
      </c>
      <c r="T53">
        <v>-0.13139627100000001</v>
      </c>
      <c r="U53">
        <v>-0.102265386</v>
      </c>
      <c r="V53">
        <v>-0.13294500200000001</v>
      </c>
      <c r="W53">
        <v>-0.13038836700000001</v>
      </c>
      <c r="X53">
        <v>-3.8463070000000002E-3</v>
      </c>
      <c r="Y53">
        <v>4.236475E-3</v>
      </c>
      <c r="Z53">
        <v>0.71385655599999998</v>
      </c>
      <c r="AA53">
        <v>-1.7712884000000002E-2</v>
      </c>
      <c r="AB53">
        <v>-8.5221150000000002E-3</v>
      </c>
      <c r="AC53">
        <v>0.64140132400000005</v>
      </c>
    </row>
    <row r="54" spans="1:29" x14ac:dyDescent="0.3">
      <c r="A54">
        <v>0.52</v>
      </c>
      <c r="B54">
        <v>28.3</v>
      </c>
      <c r="C54">
        <v>-60</v>
      </c>
      <c r="D54">
        <v>-60</v>
      </c>
      <c r="E54">
        <v>-60</v>
      </c>
      <c r="F54">
        <v>-53.60576923</v>
      </c>
      <c r="G54">
        <v>-56.65384615</v>
      </c>
      <c r="H54">
        <v>-53.25</v>
      </c>
      <c r="I54">
        <v>-51</v>
      </c>
      <c r="J54">
        <v>-53</v>
      </c>
      <c r="K54">
        <v>-52</v>
      </c>
      <c r="L54">
        <v>-2.7410073370000001</v>
      </c>
      <c r="M54">
        <v>-2.8968637190000002</v>
      </c>
      <c r="N54">
        <v>-2.7228158979999999</v>
      </c>
      <c r="O54">
        <v>-2.607767339</v>
      </c>
      <c r="P54">
        <v>-2.710032725</v>
      </c>
      <c r="Q54">
        <v>-2.658900032</v>
      </c>
      <c r="R54">
        <v>-0.13705036700000001</v>
      </c>
      <c r="S54">
        <v>-0.14484318600000001</v>
      </c>
      <c r="T54">
        <v>-0.13614079500000001</v>
      </c>
      <c r="U54">
        <v>-0.13038836700000001</v>
      </c>
      <c r="V54">
        <v>-0.13550163600000001</v>
      </c>
      <c r="W54">
        <v>-0.13294500200000001</v>
      </c>
      <c r="X54">
        <v>-4.4991859999999996E-3</v>
      </c>
      <c r="Y54">
        <v>3.2039880000000001E-3</v>
      </c>
      <c r="Z54">
        <v>0.73339359199999998</v>
      </c>
      <c r="AA54">
        <v>-2.952147E-3</v>
      </c>
      <c r="AB54" s="1">
        <v>1.3900000000000002E-17</v>
      </c>
      <c r="AC54">
        <v>0.69971053500000002</v>
      </c>
    </row>
    <row r="55" spans="1:29" x14ac:dyDescent="0.3">
      <c r="A55">
        <v>0.53</v>
      </c>
      <c r="B55">
        <v>28.3</v>
      </c>
      <c r="C55">
        <v>-60</v>
      </c>
      <c r="D55">
        <v>-60</v>
      </c>
      <c r="E55">
        <v>-60</v>
      </c>
      <c r="F55">
        <v>-54.5</v>
      </c>
      <c r="G55">
        <v>-57.93269231</v>
      </c>
      <c r="H55">
        <v>-55.01923077</v>
      </c>
      <c r="I55">
        <v>-52</v>
      </c>
      <c r="J55">
        <v>-53</v>
      </c>
      <c r="K55">
        <v>-43</v>
      </c>
      <c r="L55">
        <v>-2.7867317649999999</v>
      </c>
      <c r="M55">
        <v>-2.9622545659999999</v>
      </c>
      <c r="N55">
        <v>-2.8132814320000001</v>
      </c>
      <c r="O55">
        <v>-2.658900032</v>
      </c>
      <c r="P55">
        <v>-2.710032725</v>
      </c>
      <c r="Q55">
        <v>-2.198705796</v>
      </c>
      <c r="R55">
        <v>-0.13933658800000001</v>
      </c>
      <c r="S55">
        <v>-0.148112728</v>
      </c>
      <c r="T55">
        <v>-0.140664072</v>
      </c>
      <c r="U55">
        <v>-0.13294500200000001</v>
      </c>
      <c r="V55">
        <v>-0.13550163600000001</v>
      </c>
      <c r="W55">
        <v>-0.10993529</v>
      </c>
      <c r="X55">
        <v>-5.0669069999999998E-3</v>
      </c>
      <c r="Y55">
        <v>2.0403909999999999E-3</v>
      </c>
      <c r="Z55">
        <v>0.75107612000000001</v>
      </c>
      <c r="AA55">
        <v>-1.476074E-3</v>
      </c>
      <c r="AB55">
        <v>1.6192018999999998E-2</v>
      </c>
      <c r="AC55">
        <v>0.66382794300000003</v>
      </c>
    </row>
    <row r="56" spans="1:29" x14ac:dyDescent="0.3">
      <c r="A56">
        <v>0.54</v>
      </c>
      <c r="B56">
        <v>28.3</v>
      </c>
      <c r="C56">
        <v>-60</v>
      </c>
      <c r="D56">
        <v>-60</v>
      </c>
      <c r="E56">
        <v>-60</v>
      </c>
      <c r="F56">
        <v>-54.72115385</v>
      </c>
      <c r="G56">
        <v>-58.48076923</v>
      </c>
      <c r="H56">
        <v>-56.30769231</v>
      </c>
      <c r="I56">
        <v>-53</v>
      </c>
      <c r="J56">
        <v>-56</v>
      </c>
      <c r="K56">
        <v>-52</v>
      </c>
      <c r="L56">
        <v>-2.7980399560000002</v>
      </c>
      <c r="M56">
        <v>-2.9902792150000002</v>
      </c>
      <c r="N56">
        <v>-2.8791639400000002</v>
      </c>
      <c r="O56">
        <v>-2.710032725</v>
      </c>
      <c r="P56">
        <v>-2.8634308040000001</v>
      </c>
      <c r="Q56">
        <v>-2.658900032</v>
      </c>
      <c r="R56">
        <v>-0.139901998</v>
      </c>
      <c r="S56">
        <v>-0.149513961</v>
      </c>
      <c r="T56">
        <v>-0.14395819700000001</v>
      </c>
      <c r="U56">
        <v>-0.13550163600000001</v>
      </c>
      <c r="V56">
        <v>-0.14317154000000001</v>
      </c>
      <c r="W56">
        <v>-0.13294500200000001</v>
      </c>
      <c r="X56">
        <v>-5.5494689999999996E-3</v>
      </c>
      <c r="Y56">
        <v>4.99855E-4</v>
      </c>
      <c r="Z56">
        <v>0.76030553599999995</v>
      </c>
      <c r="AA56">
        <v>-4.4282210000000004E-3</v>
      </c>
      <c r="AB56">
        <v>4.2610579999999999E-3</v>
      </c>
      <c r="AC56">
        <v>0.72213715499999998</v>
      </c>
    </row>
    <row r="57" spans="1:29" x14ac:dyDescent="0.3">
      <c r="A57">
        <v>0.55000000000000004</v>
      </c>
      <c r="B57">
        <v>28.3</v>
      </c>
      <c r="C57">
        <v>-60</v>
      </c>
      <c r="D57">
        <v>-60</v>
      </c>
      <c r="E57">
        <v>-60</v>
      </c>
      <c r="F57">
        <v>-54.77884615</v>
      </c>
      <c r="G57">
        <v>-59.09615385</v>
      </c>
      <c r="H57">
        <v>-56.88461538</v>
      </c>
      <c r="I57">
        <v>-93</v>
      </c>
      <c r="J57">
        <v>-104</v>
      </c>
      <c r="K57">
        <v>-56</v>
      </c>
      <c r="L57">
        <v>-2.8009899190000001</v>
      </c>
      <c r="M57">
        <v>-3.0217454880000001</v>
      </c>
      <c r="N57">
        <v>-2.9086635709999999</v>
      </c>
      <c r="O57">
        <v>-4.7553404419999996</v>
      </c>
      <c r="P57">
        <v>-5.3178000650000001</v>
      </c>
      <c r="Q57">
        <v>-2.8634308040000001</v>
      </c>
      <c r="R57">
        <v>-0.140049496</v>
      </c>
      <c r="S57">
        <v>-0.15108727399999999</v>
      </c>
      <c r="T57">
        <v>-0.145433179</v>
      </c>
      <c r="U57">
        <v>-0.23776702199999999</v>
      </c>
      <c r="V57">
        <v>-0.26589000299999999</v>
      </c>
      <c r="W57">
        <v>-0.14317154000000001</v>
      </c>
      <c r="X57">
        <v>-6.3726640000000001E-3</v>
      </c>
      <c r="Y57" s="1">
        <v>9.0099999999999995E-5</v>
      </c>
      <c r="Z57">
        <v>0.76591219099999996</v>
      </c>
      <c r="AA57">
        <v>-1.6236811E-2</v>
      </c>
      <c r="AB57">
        <v>7.2437981999999998E-2</v>
      </c>
      <c r="AC57">
        <v>1.134786957</v>
      </c>
    </row>
    <row r="58" spans="1:29" x14ac:dyDescent="0.3">
      <c r="A58">
        <v>0.56000000000000005</v>
      </c>
      <c r="B58">
        <v>28.3</v>
      </c>
      <c r="C58">
        <v>-60</v>
      </c>
      <c r="D58">
        <v>-60</v>
      </c>
      <c r="E58">
        <v>-60</v>
      </c>
      <c r="F58">
        <v>-54.97115385</v>
      </c>
      <c r="G58">
        <v>-59.54807692</v>
      </c>
      <c r="H58">
        <v>-57.17307692</v>
      </c>
      <c r="I58">
        <v>0</v>
      </c>
      <c r="J58">
        <v>0</v>
      </c>
      <c r="K58">
        <v>-58</v>
      </c>
      <c r="L58">
        <v>-2.8108231300000002</v>
      </c>
      <c r="M58">
        <v>-3.0448535319999999</v>
      </c>
      <c r="N58">
        <v>-2.923413386</v>
      </c>
      <c r="O58">
        <v>0</v>
      </c>
      <c r="P58">
        <v>0</v>
      </c>
      <c r="Q58">
        <v>-2.9656961900000001</v>
      </c>
      <c r="R58">
        <v>-0.140541156</v>
      </c>
      <c r="S58">
        <v>-0.15224267699999999</v>
      </c>
      <c r="T58">
        <v>-0.146170669</v>
      </c>
      <c r="U58">
        <v>0</v>
      </c>
      <c r="V58">
        <v>0</v>
      </c>
      <c r="W58">
        <v>-0.14828480899999999</v>
      </c>
      <c r="X58">
        <v>-6.7558760000000001E-3</v>
      </c>
      <c r="Y58">
        <v>1.47498E-4</v>
      </c>
      <c r="Z58">
        <v>0.77009561800000004</v>
      </c>
      <c r="AA58">
        <v>0</v>
      </c>
      <c r="AB58">
        <v>-9.8856540000000007E-2</v>
      </c>
      <c r="AC58">
        <v>0.26014878899999999</v>
      </c>
    </row>
    <row r="59" spans="1:29" x14ac:dyDescent="0.3">
      <c r="A59">
        <v>0.56999999999999995</v>
      </c>
      <c r="B59">
        <v>28.3</v>
      </c>
      <c r="C59">
        <v>-60</v>
      </c>
      <c r="D59">
        <v>-60</v>
      </c>
      <c r="E59">
        <v>-60</v>
      </c>
      <c r="F59">
        <v>-55.27884615</v>
      </c>
      <c r="G59">
        <v>-59.73076923</v>
      </c>
      <c r="H59">
        <v>-57.16346154</v>
      </c>
      <c r="I59">
        <v>-110</v>
      </c>
      <c r="J59">
        <v>-123</v>
      </c>
      <c r="K59">
        <v>-58</v>
      </c>
      <c r="L59">
        <v>-2.8265562659999999</v>
      </c>
      <c r="M59">
        <v>-3.0541950820000001</v>
      </c>
      <c r="N59">
        <v>-2.9229217260000002</v>
      </c>
      <c r="O59">
        <v>-5.6245962220000001</v>
      </c>
      <c r="P59">
        <v>-6.2893212299999997</v>
      </c>
      <c r="Q59">
        <v>-2.9656961900000001</v>
      </c>
      <c r="R59">
        <v>-0.141327813</v>
      </c>
      <c r="S59">
        <v>-0.152709754</v>
      </c>
      <c r="T59">
        <v>-0.14614608600000001</v>
      </c>
      <c r="U59">
        <v>-0.281229811</v>
      </c>
      <c r="V59">
        <v>-0.31446606199999999</v>
      </c>
      <c r="W59">
        <v>-0.14828480899999999</v>
      </c>
      <c r="X59">
        <v>-6.5713669999999998E-3</v>
      </c>
      <c r="Y59">
        <v>5.8179800000000002E-4</v>
      </c>
      <c r="Z59">
        <v>0.77225202400000004</v>
      </c>
      <c r="AA59">
        <v>-1.9188957999999999E-2</v>
      </c>
      <c r="AB59">
        <v>9.9708750999999998E-2</v>
      </c>
      <c r="AC59">
        <v>1.3052292670000001</v>
      </c>
    </row>
    <row r="60" spans="1:29" x14ac:dyDescent="0.3">
      <c r="A60">
        <v>0.57999999999999996</v>
      </c>
      <c r="B60">
        <v>28.3</v>
      </c>
      <c r="C60">
        <v>-60</v>
      </c>
      <c r="D60">
        <v>-60</v>
      </c>
      <c r="E60">
        <v>-60</v>
      </c>
      <c r="F60">
        <v>-55.41346154</v>
      </c>
      <c r="G60">
        <v>-59.66346154</v>
      </c>
      <c r="H60">
        <v>-56.96153846</v>
      </c>
      <c r="I60">
        <v>-55</v>
      </c>
      <c r="J60">
        <v>-62</v>
      </c>
      <c r="K60">
        <v>-107</v>
      </c>
      <c r="L60">
        <v>-2.8334395130000001</v>
      </c>
      <c r="M60">
        <v>-3.050753458</v>
      </c>
      <c r="N60">
        <v>-2.9125968549999999</v>
      </c>
      <c r="O60">
        <v>-2.812298111</v>
      </c>
      <c r="P60">
        <v>-3.1702269620000001</v>
      </c>
      <c r="Q60">
        <v>-5.4711981429999996</v>
      </c>
      <c r="R60">
        <v>-0.14167197600000001</v>
      </c>
      <c r="S60">
        <v>-0.15253767300000001</v>
      </c>
      <c r="T60">
        <v>-0.14562984300000001</v>
      </c>
      <c r="U60">
        <v>-0.14061490600000001</v>
      </c>
      <c r="V60">
        <v>-0.158511348</v>
      </c>
      <c r="W60">
        <v>-0.27355990699999999</v>
      </c>
      <c r="X60">
        <v>-6.273313E-3</v>
      </c>
      <c r="Y60">
        <v>9.8332100000000011E-4</v>
      </c>
      <c r="Z60">
        <v>0.77164823000000005</v>
      </c>
      <c r="AA60">
        <v>-1.0332516E-2</v>
      </c>
      <c r="AB60">
        <v>-8.2664520000000005E-2</v>
      </c>
      <c r="AC60">
        <v>1.004712563</v>
      </c>
    </row>
    <row r="61" spans="1:29" x14ac:dyDescent="0.3">
      <c r="A61">
        <v>0.59</v>
      </c>
      <c r="B61">
        <v>28.3</v>
      </c>
      <c r="C61">
        <v>-60</v>
      </c>
      <c r="D61">
        <v>-60</v>
      </c>
      <c r="E61">
        <v>-60</v>
      </c>
      <c r="F61">
        <v>-55.375</v>
      </c>
      <c r="G61">
        <v>-59.30769231</v>
      </c>
      <c r="H61">
        <v>-56.76923077</v>
      </c>
      <c r="I61">
        <v>-56</v>
      </c>
      <c r="J61">
        <v>-51</v>
      </c>
      <c r="K61">
        <v>-60</v>
      </c>
      <c r="L61">
        <v>-2.8314728709999999</v>
      </c>
      <c r="M61">
        <v>-3.0325620190000002</v>
      </c>
      <c r="N61">
        <v>-2.9027636449999998</v>
      </c>
      <c r="O61">
        <v>-2.8634308040000001</v>
      </c>
      <c r="P61">
        <v>-2.607767339</v>
      </c>
      <c r="Q61">
        <v>-3.0679615760000001</v>
      </c>
      <c r="R61">
        <v>-0.141573644</v>
      </c>
      <c r="S61">
        <v>-0.15162810099999999</v>
      </c>
      <c r="T61">
        <v>-0.145138182</v>
      </c>
      <c r="U61">
        <v>-0.14317154000000001</v>
      </c>
      <c r="V61">
        <v>-0.13038836700000001</v>
      </c>
      <c r="W61">
        <v>-0.15339807899999999</v>
      </c>
      <c r="X61">
        <v>-5.8049440000000002E-3</v>
      </c>
      <c r="Y61">
        <v>9.75127E-4</v>
      </c>
      <c r="Z61">
        <v>0.76901741499999998</v>
      </c>
      <c r="AA61">
        <v>7.3803690000000003E-3</v>
      </c>
      <c r="AB61">
        <v>-1.107875E-2</v>
      </c>
      <c r="AC61">
        <v>0.74904909799999997</v>
      </c>
    </row>
    <row r="62" spans="1:29" x14ac:dyDescent="0.3">
      <c r="A62">
        <v>0.6</v>
      </c>
      <c r="B62">
        <v>28.3</v>
      </c>
      <c r="C62">
        <v>-60</v>
      </c>
      <c r="D62">
        <v>-60</v>
      </c>
      <c r="E62">
        <v>-60</v>
      </c>
      <c r="F62">
        <v>-54.75</v>
      </c>
      <c r="G62">
        <v>-58.39423077</v>
      </c>
      <c r="H62">
        <v>-56.41346154</v>
      </c>
      <c r="I62">
        <v>-45</v>
      </c>
      <c r="J62">
        <v>-61</v>
      </c>
      <c r="K62">
        <v>-57</v>
      </c>
      <c r="L62">
        <v>-2.7995149380000002</v>
      </c>
      <c r="M62">
        <v>-2.985854271</v>
      </c>
      <c r="N62">
        <v>-2.8845722060000001</v>
      </c>
      <c r="O62">
        <v>-2.3009711820000001</v>
      </c>
      <c r="P62">
        <v>-3.1190942690000001</v>
      </c>
      <c r="Q62">
        <v>-2.9145634970000001</v>
      </c>
      <c r="R62">
        <v>-0.13997574700000001</v>
      </c>
      <c r="S62">
        <v>-0.14929271399999999</v>
      </c>
      <c r="T62">
        <v>-0.14422861000000001</v>
      </c>
      <c r="U62">
        <v>-0.11504855899999999</v>
      </c>
      <c r="V62">
        <v>-0.15595471299999999</v>
      </c>
      <c r="W62">
        <v>-0.14572817499999999</v>
      </c>
      <c r="X62">
        <v>-5.3791530000000002E-3</v>
      </c>
      <c r="Y62">
        <v>2.70413E-4</v>
      </c>
      <c r="Z62">
        <v>0.76052117699999999</v>
      </c>
      <c r="AA62">
        <v>-2.3617178999999999E-2</v>
      </c>
      <c r="AB62">
        <v>-6.8176920000000002E-3</v>
      </c>
      <c r="AC62">
        <v>0.73110780200000003</v>
      </c>
    </row>
    <row r="63" spans="1:29" x14ac:dyDescent="0.3">
      <c r="A63">
        <v>0.61</v>
      </c>
      <c r="B63">
        <v>28.3</v>
      </c>
      <c r="C63">
        <v>-60</v>
      </c>
      <c r="D63">
        <v>-60</v>
      </c>
      <c r="E63">
        <v>-60</v>
      </c>
      <c r="F63">
        <v>-54.09615385</v>
      </c>
      <c r="G63">
        <v>-57.52884615</v>
      </c>
      <c r="H63">
        <v>-55.82692308</v>
      </c>
      <c r="I63">
        <v>-55</v>
      </c>
      <c r="J63">
        <v>-57</v>
      </c>
      <c r="K63">
        <v>-54</v>
      </c>
      <c r="L63">
        <v>-2.7660820230000001</v>
      </c>
      <c r="M63">
        <v>-2.9416048250000002</v>
      </c>
      <c r="N63">
        <v>-2.8545809150000001</v>
      </c>
      <c r="O63">
        <v>-2.812298111</v>
      </c>
      <c r="P63">
        <v>-2.9145634970000001</v>
      </c>
      <c r="Q63">
        <v>-2.761165418</v>
      </c>
      <c r="R63">
        <v>-0.13830410100000001</v>
      </c>
      <c r="S63">
        <v>-0.147080241</v>
      </c>
      <c r="T63">
        <v>-0.142729046</v>
      </c>
      <c r="U63">
        <v>-0.14061490600000001</v>
      </c>
      <c r="V63">
        <v>-0.14572817499999999</v>
      </c>
      <c r="W63">
        <v>-0.13805827100000001</v>
      </c>
      <c r="X63">
        <v>-5.0669069999999998E-3</v>
      </c>
      <c r="Y63" s="1">
        <v>-2.4600000000000002E-5</v>
      </c>
      <c r="Z63">
        <v>0.75107612000000001</v>
      </c>
      <c r="AA63">
        <v>-2.952147E-3</v>
      </c>
      <c r="AB63">
        <v>3.4088460000000001E-3</v>
      </c>
      <c r="AC63">
        <v>0.74456377399999996</v>
      </c>
    </row>
    <row r="64" spans="1:29" x14ac:dyDescent="0.3">
      <c r="A64">
        <v>0.62</v>
      </c>
      <c r="B64">
        <v>28.3</v>
      </c>
      <c r="C64">
        <v>-60</v>
      </c>
      <c r="D64">
        <v>-60</v>
      </c>
      <c r="E64">
        <v>-60</v>
      </c>
      <c r="F64">
        <v>-53.46153846</v>
      </c>
      <c r="G64">
        <v>-56.375</v>
      </c>
      <c r="H64">
        <v>-55</v>
      </c>
      <c r="I64">
        <v>-52</v>
      </c>
      <c r="J64">
        <v>-57</v>
      </c>
      <c r="K64">
        <v>-53</v>
      </c>
      <c r="L64">
        <v>-2.7336324300000001</v>
      </c>
      <c r="M64">
        <v>-2.8826055639999999</v>
      </c>
      <c r="N64">
        <v>-2.812298111</v>
      </c>
      <c r="O64">
        <v>-2.658900032</v>
      </c>
      <c r="P64">
        <v>-2.9145634970000001</v>
      </c>
      <c r="Q64">
        <v>-2.710032725</v>
      </c>
      <c r="R64">
        <v>-0.136681621</v>
      </c>
      <c r="S64">
        <v>-0.144130278</v>
      </c>
      <c r="T64">
        <v>-0.14061490600000001</v>
      </c>
      <c r="U64">
        <v>-0.13294500200000001</v>
      </c>
      <c r="V64">
        <v>-0.14572817499999999</v>
      </c>
      <c r="W64">
        <v>-0.13550163600000001</v>
      </c>
      <c r="X64">
        <v>-4.3004840000000003E-3</v>
      </c>
      <c r="Y64">
        <v>-1.3930400000000001E-4</v>
      </c>
      <c r="Z64">
        <v>0.739345272</v>
      </c>
      <c r="AA64">
        <v>-7.3803690000000003E-3</v>
      </c>
      <c r="AB64">
        <v>2.5566349999999998E-3</v>
      </c>
      <c r="AC64">
        <v>0.72662247800000002</v>
      </c>
    </row>
    <row r="65" spans="1:29" x14ac:dyDescent="0.3">
      <c r="A65">
        <v>0.63</v>
      </c>
      <c r="B65">
        <v>28.3</v>
      </c>
      <c r="C65">
        <v>-60</v>
      </c>
      <c r="D65">
        <v>-60</v>
      </c>
      <c r="E65">
        <v>-60</v>
      </c>
      <c r="F65">
        <v>-52.23076923</v>
      </c>
      <c r="G65">
        <v>-54.39423077</v>
      </c>
      <c r="H65">
        <v>-53.50961538</v>
      </c>
      <c r="I65">
        <v>-54</v>
      </c>
      <c r="J65">
        <v>-55</v>
      </c>
      <c r="K65">
        <v>-41</v>
      </c>
      <c r="L65">
        <v>-2.6706998849999999</v>
      </c>
      <c r="M65">
        <v>-2.781323499</v>
      </c>
      <c r="N65">
        <v>-2.7360907320000001</v>
      </c>
      <c r="O65">
        <v>-2.761165418</v>
      </c>
      <c r="P65">
        <v>-2.812298111</v>
      </c>
      <c r="Q65">
        <v>-2.09644041</v>
      </c>
      <c r="R65">
        <v>-0.13353499399999999</v>
      </c>
      <c r="S65">
        <v>-0.13906617499999999</v>
      </c>
      <c r="T65">
        <v>-0.136804537</v>
      </c>
      <c r="U65">
        <v>-0.13805827100000001</v>
      </c>
      <c r="V65">
        <v>-0.14061490600000001</v>
      </c>
      <c r="W65">
        <v>-0.104822021</v>
      </c>
      <c r="X65">
        <v>-3.1934289999999998E-3</v>
      </c>
      <c r="Y65">
        <v>-3.3596800000000002E-4</v>
      </c>
      <c r="Z65">
        <v>0.71825562399999998</v>
      </c>
      <c r="AA65">
        <v>-1.476074E-3</v>
      </c>
      <c r="AB65">
        <v>2.3009712000000002E-2</v>
      </c>
      <c r="AC65">
        <v>0.67279859099999995</v>
      </c>
    </row>
    <row r="66" spans="1:29" x14ac:dyDescent="0.3">
      <c r="A66">
        <v>0.64</v>
      </c>
      <c r="B66">
        <v>28.3</v>
      </c>
      <c r="C66">
        <v>-60</v>
      </c>
      <c r="D66">
        <v>-60</v>
      </c>
      <c r="E66">
        <v>-60</v>
      </c>
      <c r="F66">
        <v>-51.23076923</v>
      </c>
      <c r="G66">
        <v>-52.90384615</v>
      </c>
      <c r="H66">
        <v>-51.58653846</v>
      </c>
      <c r="I66">
        <v>-51</v>
      </c>
      <c r="J66">
        <v>-42</v>
      </c>
      <c r="K66">
        <v>-49</v>
      </c>
      <c r="L66">
        <v>-2.6195671919999999</v>
      </c>
      <c r="M66">
        <v>-2.70511612</v>
      </c>
      <c r="N66">
        <v>-2.63775863</v>
      </c>
      <c r="O66">
        <v>-2.607767339</v>
      </c>
      <c r="P66">
        <v>-2.147573103</v>
      </c>
      <c r="Q66">
        <v>-2.5055019540000001</v>
      </c>
      <c r="R66">
        <v>-0.13097835999999999</v>
      </c>
      <c r="S66">
        <v>-0.13525580600000001</v>
      </c>
      <c r="T66">
        <v>-0.13188793200000001</v>
      </c>
      <c r="U66">
        <v>-0.13038836700000001</v>
      </c>
      <c r="V66">
        <v>-0.107378655</v>
      </c>
      <c r="W66">
        <v>-0.125275098</v>
      </c>
      <c r="X66">
        <v>-2.4695849999999998E-3</v>
      </c>
      <c r="Y66">
        <v>8.1943399999999996E-4</v>
      </c>
      <c r="Z66">
        <v>0.69845981899999998</v>
      </c>
      <c r="AA66">
        <v>1.3284663E-2</v>
      </c>
      <c r="AB66">
        <v>-4.2610579999999999E-3</v>
      </c>
      <c r="AC66">
        <v>0.63691600000000004</v>
      </c>
    </row>
    <row r="67" spans="1:29" x14ac:dyDescent="0.3">
      <c r="A67">
        <v>0.65</v>
      </c>
      <c r="B67">
        <v>28.3</v>
      </c>
      <c r="C67">
        <v>-60</v>
      </c>
      <c r="D67">
        <v>-60</v>
      </c>
      <c r="E67">
        <v>-60</v>
      </c>
      <c r="F67">
        <v>-50.15384615</v>
      </c>
      <c r="G67">
        <v>-51.375</v>
      </c>
      <c r="H67">
        <v>-49.74038462</v>
      </c>
      <c r="I67">
        <v>-49</v>
      </c>
      <c r="J67">
        <v>-50</v>
      </c>
      <c r="K67">
        <v>-47</v>
      </c>
      <c r="L67">
        <v>-2.5645012149999999</v>
      </c>
      <c r="M67">
        <v>-2.6269420989999999</v>
      </c>
      <c r="N67">
        <v>-2.5433598129999999</v>
      </c>
      <c r="O67">
        <v>-2.5055019540000001</v>
      </c>
      <c r="P67">
        <v>-2.556634646</v>
      </c>
      <c r="Q67">
        <v>-2.4032365680000001</v>
      </c>
      <c r="R67">
        <v>-0.128225061</v>
      </c>
      <c r="S67">
        <v>-0.13134710499999999</v>
      </c>
      <c r="T67">
        <v>-0.12716799100000001</v>
      </c>
      <c r="U67">
        <v>-0.125275098</v>
      </c>
      <c r="V67">
        <v>-0.127831732</v>
      </c>
      <c r="W67">
        <v>-0.120161828</v>
      </c>
      <c r="X67">
        <v>-1.8025129999999999E-3</v>
      </c>
      <c r="Y67">
        <v>1.7453950000000001E-3</v>
      </c>
      <c r="Z67">
        <v>0.67849150199999997</v>
      </c>
      <c r="AA67">
        <v>-1.476074E-3</v>
      </c>
      <c r="AB67">
        <v>4.2610579999999999E-3</v>
      </c>
      <c r="AC67">
        <v>0.65485729500000001</v>
      </c>
    </row>
    <row r="68" spans="1:29" x14ac:dyDescent="0.3">
      <c r="A68">
        <v>0.66</v>
      </c>
      <c r="B68">
        <v>28.3</v>
      </c>
      <c r="C68">
        <v>-60</v>
      </c>
      <c r="D68">
        <v>-60</v>
      </c>
      <c r="E68">
        <v>-60</v>
      </c>
      <c r="F68">
        <v>-49.19230769</v>
      </c>
      <c r="G68">
        <v>-50.04807692</v>
      </c>
      <c r="H68">
        <v>-47.90384615</v>
      </c>
      <c r="I68">
        <v>-41</v>
      </c>
      <c r="J68">
        <v>-49</v>
      </c>
      <c r="K68">
        <v>-48</v>
      </c>
      <c r="L68">
        <v>-2.5153351640000001</v>
      </c>
      <c r="M68">
        <v>-2.5590929490000001</v>
      </c>
      <c r="N68">
        <v>-2.4494526560000001</v>
      </c>
      <c r="O68">
        <v>-2.09644041</v>
      </c>
      <c r="P68">
        <v>-2.5055019540000001</v>
      </c>
      <c r="Q68">
        <v>-2.4543692610000001</v>
      </c>
      <c r="R68">
        <v>-0.12576675800000001</v>
      </c>
      <c r="S68">
        <v>-0.127954647</v>
      </c>
      <c r="T68">
        <v>-0.122472633</v>
      </c>
      <c r="U68">
        <v>-0.104822021</v>
      </c>
      <c r="V68">
        <v>-0.125275098</v>
      </c>
      <c r="W68">
        <v>-0.122718463</v>
      </c>
      <c r="X68">
        <v>-1.263178E-3</v>
      </c>
      <c r="Y68">
        <v>2.92538E-3</v>
      </c>
      <c r="Z68">
        <v>0.65998954099999996</v>
      </c>
      <c r="AA68">
        <v>-1.1808590000000001E-2</v>
      </c>
      <c r="AB68">
        <v>-5.1132690000000001E-3</v>
      </c>
      <c r="AC68">
        <v>0.61897470399999999</v>
      </c>
    </row>
    <row r="69" spans="1:29" x14ac:dyDescent="0.3">
      <c r="A69">
        <v>0.67</v>
      </c>
      <c r="B69">
        <v>28.3</v>
      </c>
      <c r="C69">
        <v>-60</v>
      </c>
      <c r="D69">
        <v>-60</v>
      </c>
      <c r="E69">
        <v>-60</v>
      </c>
      <c r="F69">
        <v>-48.89423077</v>
      </c>
      <c r="G69">
        <v>-49.44230769</v>
      </c>
      <c r="H69">
        <v>-46.58653846</v>
      </c>
      <c r="I69">
        <v>-50</v>
      </c>
      <c r="J69">
        <v>-49</v>
      </c>
      <c r="K69">
        <v>-44</v>
      </c>
      <c r="L69">
        <v>-2.5000936880000002</v>
      </c>
      <c r="M69">
        <v>-2.528118337</v>
      </c>
      <c r="N69">
        <v>-2.382095166</v>
      </c>
      <c r="O69">
        <v>-2.556634646</v>
      </c>
      <c r="P69">
        <v>-2.5055019540000001</v>
      </c>
      <c r="Q69">
        <v>-2.2498384890000001</v>
      </c>
      <c r="R69">
        <v>-0.125004684</v>
      </c>
      <c r="S69">
        <v>-0.12640591700000001</v>
      </c>
      <c r="T69">
        <v>-0.11910475800000001</v>
      </c>
      <c r="U69">
        <v>-0.127831732</v>
      </c>
      <c r="V69">
        <v>-0.125275098</v>
      </c>
      <c r="W69">
        <v>-0.11249192399999999</v>
      </c>
      <c r="X69">
        <v>-8.0900199999999996E-4</v>
      </c>
      <c r="Y69">
        <v>4.4003619999999997E-3</v>
      </c>
      <c r="Z69">
        <v>0.65002694699999997</v>
      </c>
      <c r="AA69">
        <v>1.476074E-3</v>
      </c>
      <c r="AB69">
        <v>9.374327E-3</v>
      </c>
      <c r="AC69">
        <v>0.64140132400000005</v>
      </c>
    </row>
    <row r="70" spans="1:29" x14ac:dyDescent="0.3">
      <c r="A70">
        <v>0.68</v>
      </c>
      <c r="B70">
        <v>28.3</v>
      </c>
      <c r="C70">
        <v>-60</v>
      </c>
      <c r="D70">
        <v>-60</v>
      </c>
      <c r="E70">
        <v>-60</v>
      </c>
      <c r="F70">
        <v>-49.17307692</v>
      </c>
      <c r="G70">
        <v>-49.26923077</v>
      </c>
      <c r="H70">
        <v>-46.48076923</v>
      </c>
      <c r="I70">
        <v>-49</v>
      </c>
      <c r="J70">
        <v>-47</v>
      </c>
      <c r="K70">
        <v>-37</v>
      </c>
      <c r="L70">
        <v>-2.514351843</v>
      </c>
      <c r="M70">
        <v>-2.519268448</v>
      </c>
      <c r="N70">
        <v>-2.3766869000000002</v>
      </c>
      <c r="O70">
        <v>-2.5055019540000001</v>
      </c>
      <c r="P70">
        <v>-2.4032365680000001</v>
      </c>
      <c r="Q70">
        <v>-1.891909638</v>
      </c>
      <c r="R70">
        <v>-0.12571759199999999</v>
      </c>
      <c r="S70">
        <v>-0.12596342199999999</v>
      </c>
      <c r="T70">
        <v>-0.11883434499999999</v>
      </c>
      <c r="U70">
        <v>-0.125275098</v>
      </c>
      <c r="V70">
        <v>-0.120161828</v>
      </c>
      <c r="W70">
        <v>-9.4595481999999995E-2</v>
      </c>
      <c r="X70">
        <v>-1.4192999999999999E-4</v>
      </c>
      <c r="Y70">
        <v>4.6707750000000003E-3</v>
      </c>
      <c r="Z70">
        <v>0.65002694699999997</v>
      </c>
      <c r="AA70">
        <v>2.952147E-3</v>
      </c>
      <c r="AB70">
        <v>1.8748654E-2</v>
      </c>
      <c r="AC70">
        <v>0.59654808400000003</v>
      </c>
    </row>
    <row r="71" spans="1:29" x14ac:dyDescent="0.3">
      <c r="A71">
        <v>0.69</v>
      </c>
      <c r="B71">
        <v>28.3</v>
      </c>
      <c r="C71">
        <v>-60</v>
      </c>
      <c r="D71">
        <v>-60</v>
      </c>
      <c r="E71">
        <v>-60</v>
      </c>
      <c r="F71">
        <v>-49.35576923</v>
      </c>
      <c r="G71">
        <v>-49.26923077</v>
      </c>
      <c r="H71">
        <v>-46.68269231</v>
      </c>
      <c r="I71">
        <v>-50</v>
      </c>
      <c r="J71">
        <v>-49</v>
      </c>
      <c r="K71">
        <v>-46</v>
      </c>
      <c r="L71">
        <v>-2.5236933920000002</v>
      </c>
      <c r="M71">
        <v>-2.519268448</v>
      </c>
      <c r="N71">
        <v>-2.3870117710000001</v>
      </c>
      <c r="O71">
        <v>-2.556634646</v>
      </c>
      <c r="P71">
        <v>-2.5055019540000001</v>
      </c>
      <c r="Q71">
        <v>-2.3521038750000001</v>
      </c>
      <c r="R71">
        <v>-0.12618467</v>
      </c>
      <c r="S71">
        <v>-0.12596342199999999</v>
      </c>
      <c r="T71">
        <v>-0.11935058900000001</v>
      </c>
      <c r="U71">
        <v>-0.127831732</v>
      </c>
      <c r="V71">
        <v>-0.125275098</v>
      </c>
      <c r="W71">
        <v>-0.117605194</v>
      </c>
      <c r="X71">
        <v>1.27737E-4</v>
      </c>
      <c r="Y71">
        <v>4.4823049999999998E-3</v>
      </c>
      <c r="Z71">
        <v>0.65175207099999999</v>
      </c>
      <c r="AA71">
        <v>1.476074E-3</v>
      </c>
      <c r="AB71">
        <v>5.9654809999999999E-3</v>
      </c>
      <c r="AC71">
        <v>0.65037197099999999</v>
      </c>
    </row>
    <row r="72" spans="1:29" x14ac:dyDescent="0.3">
      <c r="A72">
        <v>0.7</v>
      </c>
      <c r="B72">
        <v>28.3</v>
      </c>
      <c r="C72">
        <v>-60</v>
      </c>
      <c r="D72">
        <v>-60</v>
      </c>
      <c r="E72">
        <v>-60</v>
      </c>
      <c r="F72">
        <v>-49.50961538</v>
      </c>
      <c r="G72">
        <v>-49.54807692</v>
      </c>
      <c r="H72">
        <v>-47.04807692</v>
      </c>
      <c r="I72">
        <v>-49</v>
      </c>
      <c r="J72">
        <v>-37</v>
      </c>
      <c r="K72">
        <v>-45</v>
      </c>
      <c r="L72">
        <v>-2.5315599610000001</v>
      </c>
      <c r="M72">
        <v>-2.5335266029999999</v>
      </c>
      <c r="N72">
        <v>-2.40569487</v>
      </c>
      <c r="O72">
        <v>-2.5055019540000001</v>
      </c>
      <c r="P72">
        <v>-1.891909638</v>
      </c>
      <c r="Q72">
        <v>-2.3009711820000001</v>
      </c>
      <c r="R72">
        <v>-0.126577998</v>
      </c>
      <c r="S72">
        <v>-0.12667633</v>
      </c>
      <c r="T72">
        <v>-0.120284744</v>
      </c>
      <c r="U72">
        <v>-0.125275098</v>
      </c>
      <c r="V72">
        <v>-9.4595481999999995E-2</v>
      </c>
      <c r="W72">
        <v>-0.11504855899999999</v>
      </c>
      <c r="X72" s="1">
        <v>-5.6799999999999998E-5</v>
      </c>
      <c r="Y72">
        <v>4.2282800000000001E-3</v>
      </c>
      <c r="Z72">
        <v>0.65533170500000004</v>
      </c>
      <c r="AA72">
        <v>1.7712884000000002E-2</v>
      </c>
      <c r="AB72">
        <v>-3.4088460000000001E-3</v>
      </c>
      <c r="AC72">
        <v>0.58757743600000001</v>
      </c>
    </row>
    <row r="73" spans="1:29" x14ac:dyDescent="0.3">
      <c r="A73">
        <v>0.71</v>
      </c>
      <c r="B73">
        <v>28.3</v>
      </c>
      <c r="C73">
        <v>-60</v>
      </c>
      <c r="D73">
        <v>-60</v>
      </c>
      <c r="E73">
        <v>-60</v>
      </c>
      <c r="F73">
        <v>-50.27884615</v>
      </c>
      <c r="G73">
        <v>-50.09615385</v>
      </c>
      <c r="H73">
        <v>-47.52884615</v>
      </c>
      <c r="I73">
        <v>-40</v>
      </c>
      <c r="J73">
        <v>-51</v>
      </c>
      <c r="K73">
        <v>-48</v>
      </c>
      <c r="L73">
        <v>-2.5708928009999998</v>
      </c>
      <c r="M73">
        <v>-2.5615512520000001</v>
      </c>
      <c r="N73">
        <v>-2.4302778960000002</v>
      </c>
      <c r="O73">
        <v>-2.045307717</v>
      </c>
      <c r="P73">
        <v>-2.607767339</v>
      </c>
      <c r="Q73">
        <v>-2.4543692610000001</v>
      </c>
      <c r="R73">
        <v>-0.12854463999999999</v>
      </c>
      <c r="S73">
        <v>-0.12807756300000001</v>
      </c>
      <c r="T73">
        <v>-0.121513895</v>
      </c>
      <c r="U73">
        <v>-0.102265386</v>
      </c>
      <c r="V73">
        <v>-0.13038836700000001</v>
      </c>
      <c r="W73">
        <v>-0.122718463</v>
      </c>
      <c r="X73">
        <v>2.6966700000000002E-4</v>
      </c>
      <c r="Y73">
        <v>4.5314709999999996E-3</v>
      </c>
      <c r="Z73">
        <v>0.66339666200000003</v>
      </c>
      <c r="AA73">
        <v>-1.6236811E-2</v>
      </c>
      <c r="AB73">
        <v>-4.2610579999999999E-3</v>
      </c>
      <c r="AC73">
        <v>0.623460028</v>
      </c>
    </row>
    <row r="74" spans="1:29" x14ac:dyDescent="0.3">
      <c r="A74">
        <v>0.72</v>
      </c>
      <c r="B74">
        <v>28.3</v>
      </c>
      <c r="C74">
        <v>-60</v>
      </c>
      <c r="D74">
        <v>-60</v>
      </c>
      <c r="E74">
        <v>-60</v>
      </c>
      <c r="F74">
        <v>-50.75961538</v>
      </c>
      <c r="G74">
        <v>-50.32692308</v>
      </c>
      <c r="H74">
        <v>-47.59615385</v>
      </c>
      <c r="I74">
        <v>-48</v>
      </c>
      <c r="J74">
        <v>-49</v>
      </c>
      <c r="K74">
        <v>-47</v>
      </c>
      <c r="L74">
        <v>-2.595475827</v>
      </c>
      <c r="M74">
        <v>-2.5733511039999999</v>
      </c>
      <c r="N74">
        <v>-2.4337195189999998</v>
      </c>
      <c r="O74">
        <v>-2.4543692610000001</v>
      </c>
      <c r="P74">
        <v>-2.5055019540000001</v>
      </c>
      <c r="Q74">
        <v>-2.4032365680000001</v>
      </c>
      <c r="R74">
        <v>-0.129773791</v>
      </c>
      <c r="S74">
        <v>-0.12866755499999999</v>
      </c>
      <c r="T74">
        <v>-0.121685976</v>
      </c>
      <c r="U74">
        <v>-0.122718463</v>
      </c>
      <c r="V74">
        <v>-0.125275098</v>
      </c>
      <c r="W74">
        <v>-0.120161828</v>
      </c>
      <c r="X74">
        <v>6.3868599999999996E-4</v>
      </c>
      <c r="Y74">
        <v>5.0231319999999996E-3</v>
      </c>
      <c r="Z74">
        <v>0.66689003899999999</v>
      </c>
      <c r="AA74">
        <v>-1.476074E-3</v>
      </c>
      <c r="AB74">
        <v>2.5566349999999998E-3</v>
      </c>
      <c r="AC74">
        <v>0.64588664799999995</v>
      </c>
    </row>
    <row r="75" spans="1:29" x14ac:dyDescent="0.3">
      <c r="A75">
        <v>0.73</v>
      </c>
      <c r="B75">
        <v>28.3</v>
      </c>
      <c r="C75">
        <v>-60</v>
      </c>
      <c r="D75">
        <v>-60</v>
      </c>
      <c r="E75">
        <v>-60</v>
      </c>
      <c r="F75">
        <v>-51.25961538</v>
      </c>
      <c r="G75">
        <v>-51.03846154</v>
      </c>
      <c r="H75">
        <v>-47.78846154</v>
      </c>
      <c r="I75">
        <v>-51</v>
      </c>
      <c r="J75">
        <v>-51</v>
      </c>
      <c r="K75">
        <v>-47</v>
      </c>
      <c r="L75">
        <v>-2.6210421730000002</v>
      </c>
      <c r="M75">
        <v>-2.6097339810000002</v>
      </c>
      <c r="N75">
        <v>-2.4435527289999999</v>
      </c>
      <c r="O75">
        <v>-2.607767339</v>
      </c>
      <c r="P75">
        <v>-2.607767339</v>
      </c>
      <c r="Q75">
        <v>-2.4032365680000001</v>
      </c>
      <c r="R75">
        <v>-0.131052109</v>
      </c>
      <c r="S75">
        <v>-0.13048669900000001</v>
      </c>
      <c r="T75">
        <v>-0.12217763600000001</v>
      </c>
      <c r="U75">
        <v>-0.13038836700000001</v>
      </c>
      <c r="V75">
        <v>-0.13038836700000001</v>
      </c>
      <c r="W75">
        <v>-0.120161828</v>
      </c>
      <c r="X75">
        <v>3.2643899999999998E-4</v>
      </c>
      <c r="Y75">
        <v>5.7278449999999996E-3</v>
      </c>
      <c r="Z75">
        <v>0.673186744</v>
      </c>
      <c r="AA75">
        <v>0</v>
      </c>
      <c r="AB75">
        <v>6.8176920000000002E-3</v>
      </c>
      <c r="AC75">
        <v>0.66831326700000004</v>
      </c>
    </row>
    <row r="76" spans="1:29" x14ac:dyDescent="0.3">
      <c r="A76">
        <v>0.74</v>
      </c>
      <c r="B76">
        <v>28.3</v>
      </c>
      <c r="C76">
        <v>-60</v>
      </c>
      <c r="D76">
        <v>-60</v>
      </c>
      <c r="E76">
        <v>-60</v>
      </c>
      <c r="F76">
        <v>-51.72115385</v>
      </c>
      <c r="G76">
        <v>-51.76923077</v>
      </c>
      <c r="H76">
        <v>-48.26923077</v>
      </c>
      <c r="I76">
        <v>-50</v>
      </c>
      <c r="J76">
        <v>-51</v>
      </c>
      <c r="K76">
        <v>-40</v>
      </c>
      <c r="L76">
        <v>-2.6446418779999998</v>
      </c>
      <c r="M76">
        <v>-2.6471001799999998</v>
      </c>
      <c r="N76">
        <v>-2.468135755</v>
      </c>
      <c r="O76">
        <v>-2.556634646</v>
      </c>
      <c r="P76">
        <v>-2.607767339</v>
      </c>
      <c r="Q76">
        <v>-2.045307717</v>
      </c>
      <c r="R76">
        <v>-0.13223209399999999</v>
      </c>
      <c r="S76">
        <v>-0.132355009</v>
      </c>
      <c r="T76">
        <v>-0.123406788</v>
      </c>
      <c r="U76">
        <v>-0.127831732</v>
      </c>
      <c r="V76">
        <v>-0.13038836700000001</v>
      </c>
      <c r="W76">
        <v>-0.102265386</v>
      </c>
      <c r="X76" s="1">
        <v>-7.1000000000000005E-5</v>
      </c>
      <c r="Y76">
        <v>5.9245089999999997E-3</v>
      </c>
      <c r="Z76">
        <v>0.68069103600000003</v>
      </c>
      <c r="AA76">
        <v>-1.476074E-3</v>
      </c>
      <c r="AB76">
        <v>1.7896443000000001E-2</v>
      </c>
      <c r="AC76">
        <v>0.63243067600000002</v>
      </c>
    </row>
    <row r="77" spans="1:29" x14ac:dyDescent="0.3">
      <c r="A77">
        <v>0.75</v>
      </c>
      <c r="B77">
        <v>28.3</v>
      </c>
      <c r="C77">
        <v>-60</v>
      </c>
      <c r="D77">
        <v>-60</v>
      </c>
      <c r="E77">
        <v>-60</v>
      </c>
      <c r="F77">
        <v>-51.68269231</v>
      </c>
      <c r="G77">
        <v>-52.69230769</v>
      </c>
      <c r="H77">
        <v>-48.95192308</v>
      </c>
      <c r="I77">
        <v>-50</v>
      </c>
      <c r="J77">
        <v>-41</v>
      </c>
      <c r="K77">
        <v>-49</v>
      </c>
      <c r="L77">
        <v>-2.6426752360000001</v>
      </c>
      <c r="M77">
        <v>-2.6942995889999999</v>
      </c>
      <c r="N77">
        <v>-2.503043651</v>
      </c>
      <c r="O77">
        <v>-2.556634646</v>
      </c>
      <c r="P77">
        <v>-2.09644041</v>
      </c>
      <c r="Q77">
        <v>-2.5055019540000001</v>
      </c>
      <c r="R77">
        <v>-0.13213376199999999</v>
      </c>
      <c r="S77">
        <v>-0.13471497900000001</v>
      </c>
      <c r="T77">
        <v>-0.125152183</v>
      </c>
      <c r="U77">
        <v>-0.127831732</v>
      </c>
      <c r="V77">
        <v>-0.104822021</v>
      </c>
      <c r="W77">
        <v>-0.125275098</v>
      </c>
      <c r="X77">
        <v>-1.490267E-3</v>
      </c>
      <c r="Y77">
        <v>5.5147920000000001E-3</v>
      </c>
      <c r="Z77">
        <v>0.68772091899999999</v>
      </c>
      <c r="AA77">
        <v>1.3284663E-2</v>
      </c>
      <c r="AB77">
        <v>-5.9654809999999999E-3</v>
      </c>
      <c r="AC77">
        <v>0.62794535200000001</v>
      </c>
    </row>
    <row r="78" spans="1:29" x14ac:dyDescent="0.3">
      <c r="A78">
        <v>0.76</v>
      </c>
      <c r="B78">
        <v>28.3</v>
      </c>
      <c r="C78">
        <v>-60</v>
      </c>
      <c r="D78">
        <v>-60</v>
      </c>
      <c r="E78">
        <v>-60</v>
      </c>
      <c r="F78">
        <v>-51.71153846</v>
      </c>
      <c r="G78">
        <v>-53.88461538</v>
      </c>
      <c r="H78">
        <v>-49.58653846</v>
      </c>
      <c r="I78">
        <v>-93</v>
      </c>
      <c r="J78">
        <v>-103</v>
      </c>
      <c r="K78">
        <v>-99</v>
      </c>
      <c r="L78">
        <v>-2.644150217</v>
      </c>
      <c r="M78">
        <v>-2.7552654919999999</v>
      </c>
      <c r="N78">
        <v>-2.5354932450000001</v>
      </c>
      <c r="O78">
        <v>-4.7553404419999996</v>
      </c>
      <c r="P78">
        <v>-5.2666673719999997</v>
      </c>
      <c r="Q78">
        <v>-5.0621365999999997</v>
      </c>
      <c r="R78">
        <v>-0.132207511</v>
      </c>
      <c r="S78">
        <v>-0.13776327499999999</v>
      </c>
      <c r="T78">
        <v>-0.12677466200000001</v>
      </c>
      <c r="U78">
        <v>-0.23776702199999999</v>
      </c>
      <c r="V78">
        <v>-0.26333336899999998</v>
      </c>
      <c r="W78">
        <v>-0.25310683</v>
      </c>
      <c r="X78">
        <v>-3.2076219999999998E-3</v>
      </c>
      <c r="Y78">
        <v>5.4738199999999999E-3</v>
      </c>
      <c r="Z78">
        <v>0.69604464499999996</v>
      </c>
      <c r="AA78">
        <v>-1.4760736999999999E-2</v>
      </c>
      <c r="AB78">
        <v>-1.704423E-3</v>
      </c>
      <c r="AC78">
        <v>1.3231705629999999</v>
      </c>
    </row>
    <row r="79" spans="1:29" x14ac:dyDescent="0.3">
      <c r="A79">
        <v>0.77</v>
      </c>
      <c r="B79">
        <v>28.3</v>
      </c>
      <c r="C79">
        <v>-60</v>
      </c>
      <c r="D79">
        <v>-60</v>
      </c>
      <c r="E79">
        <v>-60</v>
      </c>
      <c r="F79">
        <v>-52.03846154</v>
      </c>
      <c r="G79">
        <v>-54.63461538</v>
      </c>
      <c r="H79">
        <v>-50.57692308</v>
      </c>
      <c r="I79">
        <v>0</v>
      </c>
      <c r="J79">
        <v>0</v>
      </c>
      <c r="K79">
        <v>0</v>
      </c>
      <c r="L79">
        <v>-2.6608666740000002</v>
      </c>
      <c r="M79">
        <v>-2.7936150120000001</v>
      </c>
      <c r="N79">
        <v>-2.5861342770000002</v>
      </c>
      <c r="O79">
        <v>0</v>
      </c>
      <c r="P79">
        <v>0</v>
      </c>
      <c r="Q79">
        <v>0</v>
      </c>
      <c r="R79">
        <v>-0.13304333400000001</v>
      </c>
      <c r="S79">
        <v>-0.13968075099999999</v>
      </c>
      <c r="T79">
        <v>-0.12930671399999999</v>
      </c>
      <c r="U79">
        <v>0</v>
      </c>
      <c r="V79">
        <v>0</v>
      </c>
      <c r="W79">
        <v>0</v>
      </c>
      <c r="X79">
        <v>-3.8321140000000002E-3</v>
      </c>
      <c r="Y79">
        <v>4.7035519999999997E-3</v>
      </c>
      <c r="Z79">
        <v>0.70531719000000004</v>
      </c>
      <c r="AA79">
        <v>0</v>
      </c>
      <c r="AB79">
        <v>0</v>
      </c>
      <c r="AC79">
        <v>0</v>
      </c>
    </row>
    <row r="80" spans="1:29" x14ac:dyDescent="0.3">
      <c r="A80">
        <v>0.78</v>
      </c>
      <c r="B80">
        <v>28.3</v>
      </c>
      <c r="C80">
        <v>-60</v>
      </c>
      <c r="D80">
        <v>-60</v>
      </c>
      <c r="E80">
        <v>-60</v>
      </c>
      <c r="F80">
        <v>-52.48076923</v>
      </c>
      <c r="G80">
        <v>-55.35576923</v>
      </c>
      <c r="H80">
        <v>-51.5</v>
      </c>
      <c r="I80">
        <v>-98</v>
      </c>
      <c r="J80">
        <v>-105</v>
      </c>
      <c r="K80">
        <v>-89</v>
      </c>
      <c r="L80">
        <v>-2.6834830580000002</v>
      </c>
      <c r="M80">
        <v>-2.8304895499999998</v>
      </c>
      <c r="N80">
        <v>-2.6333336859999998</v>
      </c>
      <c r="O80">
        <v>-5.0110039070000001</v>
      </c>
      <c r="P80">
        <v>-5.3689327579999997</v>
      </c>
      <c r="Q80">
        <v>-4.5508096709999997</v>
      </c>
      <c r="R80">
        <v>-0.13417415299999999</v>
      </c>
      <c r="S80">
        <v>-0.14152447700000001</v>
      </c>
      <c r="T80">
        <v>-0.13166668400000001</v>
      </c>
      <c r="U80">
        <v>-0.25055019499999998</v>
      </c>
      <c r="V80">
        <v>-0.26844663800000002</v>
      </c>
      <c r="W80">
        <v>-0.22754048399999999</v>
      </c>
      <c r="X80">
        <v>-4.2437120000000002E-3</v>
      </c>
      <c r="Y80">
        <v>4.121754E-3</v>
      </c>
      <c r="Z80">
        <v>0.71467599100000001</v>
      </c>
      <c r="AA80">
        <v>-1.0332516E-2</v>
      </c>
      <c r="AB80">
        <v>2.1305289000000002E-2</v>
      </c>
      <c r="AC80">
        <v>1.3097145910000001</v>
      </c>
    </row>
    <row r="81" spans="1:29" x14ac:dyDescent="0.3">
      <c r="A81">
        <v>0.79</v>
      </c>
      <c r="B81">
        <v>28.3</v>
      </c>
      <c r="C81">
        <v>-60</v>
      </c>
      <c r="D81">
        <v>-60</v>
      </c>
      <c r="E81">
        <v>-60</v>
      </c>
      <c r="F81">
        <v>-52.94230769</v>
      </c>
      <c r="G81">
        <v>-56.02884615</v>
      </c>
      <c r="H81">
        <v>-52.49038462</v>
      </c>
      <c r="I81">
        <v>-49</v>
      </c>
      <c r="J81">
        <v>0</v>
      </c>
      <c r="K81">
        <v>0</v>
      </c>
      <c r="L81">
        <v>-2.7070827620000002</v>
      </c>
      <c r="M81">
        <v>-2.864905786</v>
      </c>
      <c r="N81">
        <v>-2.683974718</v>
      </c>
      <c r="O81">
        <v>-2.5055019540000001</v>
      </c>
      <c r="P81">
        <v>0</v>
      </c>
      <c r="Q81">
        <v>0</v>
      </c>
      <c r="R81">
        <v>-0.13535413800000001</v>
      </c>
      <c r="S81">
        <v>-0.143245289</v>
      </c>
      <c r="T81">
        <v>-0.13419873600000001</v>
      </c>
      <c r="U81">
        <v>-0.125275098</v>
      </c>
      <c r="V81">
        <v>0</v>
      </c>
      <c r="W81">
        <v>0</v>
      </c>
      <c r="X81">
        <v>-4.5559579999999997E-3</v>
      </c>
      <c r="Y81">
        <v>3.4006520000000001E-3</v>
      </c>
      <c r="Z81">
        <v>0.724207304</v>
      </c>
      <c r="AA81">
        <v>7.2327611E-2</v>
      </c>
      <c r="AB81">
        <v>4.1758365999999998E-2</v>
      </c>
      <c r="AC81">
        <v>0.21978087299999999</v>
      </c>
    </row>
    <row r="82" spans="1:29" x14ac:dyDescent="0.3">
      <c r="A82">
        <v>0.8</v>
      </c>
      <c r="B82">
        <v>28.3</v>
      </c>
      <c r="C82">
        <v>-60</v>
      </c>
      <c r="D82">
        <v>-60</v>
      </c>
      <c r="E82">
        <v>-60</v>
      </c>
      <c r="F82">
        <v>-53.46153846</v>
      </c>
      <c r="G82">
        <v>-56.75</v>
      </c>
      <c r="H82">
        <v>-53.60576923</v>
      </c>
      <c r="I82">
        <v>-49</v>
      </c>
      <c r="J82">
        <v>-97</v>
      </c>
      <c r="K82">
        <v>-103</v>
      </c>
      <c r="L82">
        <v>-2.7336324300000001</v>
      </c>
      <c r="M82">
        <v>-2.9017803240000002</v>
      </c>
      <c r="N82">
        <v>-2.7410073370000001</v>
      </c>
      <c r="O82">
        <v>-2.5055019540000001</v>
      </c>
      <c r="P82">
        <v>-4.9598712139999996</v>
      </c>
      <c r="Q82">
        <v>-5.2666673719999997</v>
      </c>
      <c r="R82">
        <v>-0.136681621</v>
      </c>
      <c r="S82">
        <v>-0.14508901599999999</v>
      </c>
      <c r="T82">
        <v>-0.13705036700000001</v>
      </c>
      <c r="U82">
        <v>-0.125275098</v>
      </c>
      <c r="V82">
        <v>-0.247993561</v>
      </c>
      <c r="W82">
        <v>-0.26333336899999998</v>
      </c>
      <c r="X82">
        <v>-4.8540120000000004E-3</v>
      </c>
      <c r="Y82">
        <v>2.5566349999999998E-3</v>
      </c>
      <c r="Z82">
        <v>0.73477369199999998</v>
      </c>
      <c r="AA82">
        <v>-7.0851538000000006E-2</v>
      </c>
      <c r="AB82">
        <v>-5.1132693E-2</v>
      </c>
      <c r="AC82">
        <v>1.1168456609999999</v>
      </c>
    </row>
    <row r="83" spans="1:29" x14ac:dyDescent="0.3">
      <c r="A83">
        <v>0.81</v>
      </c>
      <c r="B83">
        <v>28.3</v>
      </c>
      <c r="C83">
        <v>-60</v>
      </c>
      <c r="D83">
        <v>-60</v>
      </c>
      <c r="E83">
        <v>-60</v>
      </c>
      <c r="F83">
        <v>-53.56730769</v>
      </c>
      <c r="G83">
        <v>-57.16346154</v>
      </c>
      <c r="H83">
        <v>-53.65384615</v>
      </c>
      <c r="I83">
        <v>-40</v>
      </c>
      <c r="J83">
        <v>-55</v>
      </c>
      <c r="K83">
        <v>0</v>
      </c>
      <c r="L83">
        <v>-2.7390406949999999</v>
      </c>
      <c r="M83">
        <v>-2.9229217260000002</v>
      </c>
      <c r="N83">
        <v>-2.7434656400000001</v>
      </c>
      <c r="O83">
        <v>-2.045307717</v>
      </c>
      <c r="P83">
        <v>-2.812298111</v>
      </c>
      <c r="Q83">
        <v>0</v>
      </c>
      <c r="R83">
        <v>-0.136952035</v>
      </c>
      <c r="S83">
        <v>-0.14614608600000001</v>
      </c>
      <c r="T83">
        <v>-0.13717328200000001</v>
      </c>
      <c r="U83">
        <v>-0.102265386</v>
      </c>
      <c r="V83">
        <v>-0.14061490600000001</v>
      </c>
      <c r="W83">
        <v>0</v>
      </c>
      <c r="X83">
        <v>-5.3081880000000001E-3</v>
      </c>
      <c r="Y83">
        <v>2.917186E-3</v>
      </c>
      <c r="Z83">
        <v>0.73731825100000004</v>
      </c>
      <c r="AA83">
        <v>-2.2141106000000001E-2</v>
      </c>
      <c r="AB83">
        <v>8.0960096999999995E-2</v>
      </c>
      <c r="AC83">
        <v>0.42610577399999999</v>
      </c>
    </row>
    <row r="84" spans="1:29" x14ac:dyDescent="0.3">
      <c r="A84">
        <v>0.82</v>
      </c>
      <c r="B84">
        <v>28.3</v>
      </c>
      <c r="C84">
        <v>-60</v>
      </c>
      <c r="D84">
        <v>-60</v>
      </c>
      <c r="E84">
        <v>-60</v>
      </c>
      <c r="F84">
        <v>-53.89423077</v>
      </c>
      <c r="G84">
        <v>-57.50961538</v>
      </c>
      <c r="H84">
        <v>-53.51923077</v>
      </c>
      <c r="I84">
        <v>-53</v>
      </c>
      <c r="J84">
        <v>-56</v>
      </c>
      <c r="K84">
        <v>-106</v>
      </c>
      <c r="L84">
        <v>-2.7557571529999998</v>
      </c>
      <c r="M84">
        <v>-2.9406215040000001</v>
      </c>
      <c r="N84">
        <v>-2.7365823929999999</v>
      </c>
      <c r="O84">
        <v>-2.710032725</v>
      </c>
      <c r="P84">
        <v>-2.8634308040000001</v>
      </c>
      <c r="Q84">
        <v>-5.4200654510000001</v>
      </c>
      <c r="R84">
        <v>-0.13778785800000001</v>
      </c>
      <c r="S84">
        <v>-0.14703107500000001</v>
      </c>
      <c r="T84">
        <v>-0.13682912</v>
      </c>
      <c r="U84">
        <v>-0.13550163600000001</v>
      </c>
      <c r="V84">
        <v>-0.14317154000000001</v>
      </c>
      <c r="W84">
        <v>-0.27100327299999999</v>
      </c>
      <c r="X84">
        <v>-5.3365740000000002E-3</v>
      </c>
      <c r="Y84">
        <v>3.7202310000000001E-3</v>
      </c>
      <c r="Z84">
        <v>0.73973342500000006</v>
      </c>
      <c r="AA84">
        <v>-4.4282210000000004E-3</v>
      </c>
      <c r="AB84">
        <v>-8.7777789999999994E-2</v>
      </c>
      <c r="AC84">
        <v>0.964344647</v>
      </c>
    </row>
    <row r="85" spans="1:29" x14ac:dyDescent="0.3">
      <c r="A85">
        <v>0.83</v>
      </c>
      <c r="B85">
        <v>28.3</v>
      </c>
      <c r="C85">
        <v>-60</v>
      </c>
      <c r="D85">
        <v>-60</v>
      </c>
      <c r="E85">
        <v>-60</v>
      </c>
      <c r="F85">
        <v>-54.23076923</v>
      </c>
      <c r="G85">
        <v>-57.67307692</v>
      </c>
      <c r="H85">
        <v>-53.35576923</v>
      </c>
      <c r="I85">
        <v>-51</v>
      </c>
      <c r="J85">
        <v>-56</v>
      </c>
      <c r="K85">
        <v>0</v>
      </c>
      <c r="L85">
        <v>-2.7729652699999998</v>
      </c>
      <c r="M85">
        <v>-2.9489797329999998</v>
      </c>
      <c r="N85">
        <v>-2.7282241639999998</v>
      </c>
      <c r="O85">
        <v>-2.607767339</v>
      </c>
      <c r="P85">
        <v>-2.8634308040000001</v>
      </c>
      <c r="Q85">
        <v>0</v>
      </c>
      <c r="R85">
        <v>-0.13864826399999999</v>
      </c>
      <c r="S85">
        <v>-0.147448987</v>
      </c>
      <c r="T85">
        <v>-0.13641120800000001</v>
      </c>
      <c r="U85">
        <v>-0.13038836700000001</v>
      </c>
      <c r="V85">
        <v>-0.14317154000000001</v>
      </c>
      <c r="W85">
        <v>0</v>
      </c>
      <c r="X85">
        <v>-5.0810999999999999E-3</v>
      </c>
      <c r="Y85">
        <v>4.4249449999999996E-3</v>
      </c>
      <c r="Z85">
        <v>0.74124290900000001</v>
      </c>
      <c r="AA85">
        <v>-7.3803690000000003E-3</v>
      </c>
      <c r="AB85">
        <v>9.1186636000000001E-2</v>
      </c>
      <c r="AC85">
        <v>0.47992966199999998</v>
      </c>
    </row>
    <row r="86" spans="1:29" x14ac:dyDescent="0.3">
      <c r="A86">
        <v>0.84</v>
      </c>
      <c r="B86">
        <v>28.3</v>
      </c>
      <c r="C86">
        <v>-60</v>
      </c>
      <c r="D86">
        <v>-60</v>
      </c>
      <c r="E86">
        <v>-60</v>
      </c>
      <c r="F86">
        <v>-53.95192308</v>
      </c>
      <c r="G86">
        <v>-57.63461538</v>
      </c>
      <c r="H86">
        <v>-53.19230769</v>
      </c>
      <c r="I86">
        <v>-52</v>
      </c>
      <c r="J86">
        <v>-59</v>
      </c>
      <c r="K86">
        <v>-99</v>
      </c>
      <c r="L86">
        <v>-2.7587071160000001</v>
      </c>
      <c r="M86">
        <v>-2.9470130910000001</v>
      </c>
      <c r="N86">
        <v>-2.7198659350000001</v>
      </c>
      <c r="O86">
        <v>-2.658900032</v>
      </c>
      <c r="P86">
        <v>-3.0168288830000001</v>
      </c>
      <c r="Q86">
        <v>-5.0621365999999997</v>
      </c>
      <c r="R86">
        <v>-0.13793535600000001</v>
      </c>
      <c r="S86">
        <v>-0.147350655</v>
      </c>
      <c r="T86">
        <v>-0.13599329700000001</v>
      </c>
      <c r="U86">
        <v>-0.13294500200000001</v>
      </c>
      <c r="V86">
        <v>-0.15084144399999999</v>
      </c>
      <c r="W86">
        <v>-0.25310683</v>
      </c>
      <c r="X86">
        <v>-5.4359250000000003E-3</v>
      </c>
      <c r="Y86">
        <v>4.433139E-3</v>
      </c>
      <c r="Z86">
        <v>0.73908650399999998</v>
      </c>
      <c r="AA86">
        <v>-1.0332516E-2</v>
      </c>
      <c r="AB86">
        <v>-7.4142404999999995E-2</v>
      </c>
      <c r="AC86">
        <v>0.94191802800000002</v>
      </c>
    </row>
    <row r="87" spans="1:29" x14ac:dyDescent="0.3">
      <c r="A87">
        <v>0.85</v>
      </c>
      <c r="B87">
        <v>28.3</v>
      </c>
      <c r="C87">
        <v>-60</v>
      </c>
      <c r="D87">
        <v>-60</v>
      </c>
      <c r="E87">
        <v>-60</v>
      </c>
      <c r="F87">
        <v>-54.02884615</v>
      </c>
      <c r="G87">
        <v>-57.92307692</v>
      </c>
      <c r="H87">
        <v>-53.59615385</v>
      </c>
      <c r="I87">
        <v>-57</v>
      </c>
      <c r="J87">
        <v>-51</v>
      </c>
      <c r="K87">
        <v>-55</v>
      </c>
      <c r="L87">
        <v>-2.7626404</v>
      </c>
      <c r="M87">
        <v>-2.9617629060000001</v>
      </c>
      <c r="N87">
        <v>-2.7405156769999999</v>
      </c>
      <c r="O87">
        <v>-2.9145634970000001</v>
      </c>
      <c r="P87">
        <v>-2.607767339</v>
      </c>
      <c r="Q87">
        <v>-2.812298111</v>
      </c>
      <c r="R87">
        <v>-0.13813201999999999</v>
      </c>
      <c r="S87">
        <v>-0.148088145</v>
      </c>
      <c r="T87">
        <v>-0.13702578400000001</v>
      </c>
      <c r="U87">
        <v>-0.14572817499999999</v>
      </c>
      <c r="V87">
        <v>-0.13038836700000001</v>
      </c>
      <c r="W87">
        <v>-0.14061490600000001</v>
      </c>
      <c r="X87">
        <v>-5.7481720000000002E-3</v>
      </c>
      <c r="Y87">
        <v>4.0561989999999999E-3</v>
      </c>
      <c r="Z87">
        <v>0.74253675299999999</v>
      </c>
      <c r="AA87">
        <v>8.8564420000000008E-3</v>
      </c>
      <c r="AB87">
        <v>-1.704423E-3</v>
      </c>
      <c r="AC87">
        <v>0.73110780200000003</v>
      </c>
    </row>
    <row r="88" spans="1:29" x14ac:dyDescent="0.3">
      <c r="A88">
        <v>0.86</v>
      </c>
      <c r="B88">
        <v>28.3</v>
      </c>
      <c r="C88">
        <v>-60</v>
      </c>
      <c r="D88">
        <v>-60</v>
      </c>
      <c r="E88">
        <v>-60</v>
      </c>
      <c r="F88">
        <v>-54.01923077</v>
      </c>
      <c r="G88">
        <v>-57.71153846</v>
      </c>
      <c r="H88">
        <v>-53.98076923</v>
      </c>
      <c r="I88">
        <v>-48</v>
      </c>
      <c r="J88">
        <v>-61</v>
      </c>
      <c r="K88">
        <v>-55</v>
      </c>
      <c r="L88">
        <v>-2.7621487390000001</v>
      </c>
      <c r="M88">
        <v>-2.950946375</v>
      </c>
      <c r="N88">
        <v>-2.7601820969999999</v>
      </c>
      <c r="O88">
        <v>-2.4543692610000001</v>
      </c>
      <c r="P88">
        <v>-3.1190942690000001</v>
      </c>
      <c r="Q88">
        <v>-2.812298111</v>
      </c>
      <c r="R88">
        <v>-0.138107437</v>
      </c>
      <c r="S88">
        <v>-0.14754731900000001</v>
      </c>
      <c r="T88">
        <v>-0.13800910499999999</v>
      </c>
      <c r="U88">
        <v>-0.122718463</v>
      </c>
      <c r="V88">
        <v>-0.15595471299999999</v>
      </c>
      <c r="W88">
        <v>-0.14061490600000001</v>
      </c>
      <c r="X88">
        <v>-5.4501180000000003E-3</v>
      </c>
      <c r="Y88">
        <v>3.2121820000000001E-3</v>
      </c>
      <c r="Z88">
        <v>0.74326993100000005</v>
      </c>
      <c r="AA88">
        <v>-1.9188957999999999E-2</v>
      </c>
      <c r="AB88">
        <v>-8.5221199999999998E-4</v>
      </c>
      <c r="AC88">
        <v>0.73559312600000004</v>
      </c>
    </row>
    <row r="89" spans="1:29" x14ac:dyDescent="0.3">
      <c r="A89">
        <v>0.87</v>
      </c>
      <c r="B89">
        <v>28.3</v>
      </c>
      <c r="C89">
        <v>-60</v>
      </c>
      <c r="D89">
        <v>-60</v>
      </c>
      <c r="E89">
        <v>-60</v>
      </c>
      <c r="F89">
        <v>-54.02884615</v>
      </c>
      <c r="G89">
        <v>-57.31730769</v>
      </c>
      <c r="H89">
        <v>-54.08653846</v>
      </c>
      <c r="I89">
        <v>-60</v>
      </c>
      <c r="J89">
        <v>-62</v>
      </c>
      <c r="K89">
        <v>-54</v>
      </c>
      <c r="L89">
        <v>-2.7626404</v>
      </c>
      <c r="M89">
        <v>-2.9307882940000001</v>
      </c>
      <c r="N89">
        <v>-2.7655903629999998</v>
      </c>
      <c r="O89">
        <v>-3.0679615760000001</v>
      </c>
      <c r="P89">
        <v>-3.1702269620000001</v>
      </c>
      <c r="Q89">
        <v>-2.761165418</v>
      </c>
      <c r="R89">
        <v>-0.13813201999999999</v>
      </c>
      <c r="S89">
        <v>-0.14653941500000001</v>
      </c>
      <c r="T89">
        <v>-0.13827951799999999</v>
      </c>
      <c r="U89">
        <v>-0.15339807899999999</v>
      </c>
      <c r="V89">
        <v>-0.158511348</v>
      </c>
      <c r="W89">
        <v>-0.13805827100000001</v>
      </c>
      <c r="X89">
        <v>-4.8540120000000004E-3</v>
      </c>
      <c r="Y89">
        <v>2.7041330000000001E-3</v>
      </c>
      <c r="Z89">
        <v>0.74201921500000001</v>
      </c>
      <c r="AA89">
        <v>-2.952147E-3</v>
      </c>
      <c r="AB89">
        <v>1.1930962E-2</v>
      </c>
      <c r="AC89">
        <v>0.78941701399999997</v>
      </c>
    </row>
    <row r="90" spans="1:29" x14ac:dyDescent="0.3">
      <c r="A90">
        <v>0.88</v>
      </c>
      <c r="B90">
        <v>28.3</v>
      </c>
      <c r="C90">
        <v>-60</v>
      </c>
      <c r="D90">
        <v>-60</v>
      </c>
      <c r="E90">
        <v>-60</v>
      </c>
      <c r="F90">
        <v>-54.77884615</v>
      </c>
      <c r="G90">
        <v>-56.63461538</v>
      </c>
      <c r="H90">
        <v>-54</v>
      </c>
      <c r="I90">
        <v>-60</v>
      </c>
      <c r="J90">
        <v>-62</v>
      </c>
      <c r="K90">
        <v>-54</v>
      </c>
      <c r="L90">
        <v>-2.8009899190000001</v>
      </c>
      <c r="M90">
        <v>-2.8958803980000001</v>
      </c>
      <c r="N90">
        <v>-2.761165418</v>
      </c>
      <c r="O90">
        <v>-3.0679615760000001</v>
      </c>
      <c r="P90">
        <v>-3.1702269620000001</v>
      </c>
      <c r="Q90">
        <v>-2.761165418</v>
      </c>
      <c r="R90">
        <v>-0.140049496</v>
      </c>
      <c r="S90">
        <v>-0.14479402</v>
      </c>
      <c r="T90">
        <v>-0.13805827100000001</v>
      </c>
      <c r="U90">
        <v>-0.15339807899999999</v>
      </c>
      <c r="V90">
        <v>-0.158511348</v>
      </c>
      <c r="W90">
        <v>-0.13805827100000001</v>
      </c>
      <c r="X90">
        <v>-2.7392520000000002E-3</v>
      </c>
      <c r="Y90">
        <v>2.9089910000000001E-3</v>
      </c>
      <c r="Z90">
        <v>0.741932959</v>
      </c>
      <c r="AA90">
        <v>-2.952147E-3</v>
      </c>
      <c r="AB90">
        <v>1.1930962E-2</v>
      </c>
      <c r="AC90">
        <v>0.78941701399999997</v>
      </c>
    </row>
    <row r="91" spans="1:29" x14ac:dyDescent="0.3">
      <c r="A91">
        <v>0.89</v>
      </c>
      <c r="B91">
        <v>28.3</v>
      </c>
      <c r="C91">
        <v>-60</v>
      </c>
      <c r="D91">
        <v>-60</v>
      </c>
      <c r="E91">
        <v>-60</v>
      </c>
      <c r="F91">
        <v>-55.70192308</v>
      </c>
      <c r="G91">
        <v>-56.21153846</v>
      </c>
      <c r="H91">
        <v>-54.33653846</v>
      </c>
      <c r="I91">
        <v>-61</v>
      </c>
      <c r="J91">
        <v>-60</v>
      </c>
      <c r="K91">
        <v>-42</v>
      </c>
      <c r="L91">
        <v>-2.8481893280000001</v>
      </c>
      <c r="M91">
        <v>-2.8742473350000002</v>
      </c>
      <c r="N91">
        <v>-2.7783735360000001</v>
      </c>
      <c r="O91">
        <v>-3.1190942690000001</v>
      </c>
      <c r="P91">
        <v>-3.0679615760000001</v>
      </c>
      <c r="Q91">
        <v>-2.147573103</v>
      </c>
      <c r="R91">
        <v>-0.14240946600000001</v>
      </c>
      <c r="S91">
        <v>-0.14371236700000001</v>
      </c>
      <c r="T91">
        <v>-0.13891867699999999</v>
      </c>
      <c r="U91">
        <v>-0.15595471299999999</v>
      </c>
      <c r="V91">
        <v>-0.15339807899999999</v>
      </c>
      <c r="W91">
        <v>-0.107378655</v>
      </c>
      <c r="X91">
        <v>-7.5223E-4</v>
      </c>
      <c r="Y91">
        <v>2.7614929999999998E-3</v>
      </c>
      <c r="Z91">
        <v>0.74568510499999996</v>
      </c>
      <c r="AA91">
        <v>1.476074E-3</v>
      </c>
      <c r="AB91">
        <v>3.1531826999999998E-2</v>
      </c>
      <c r="AC91">
        <v>0.73110780200000003</v>
      </c>
    </row>
    <row r="92" spans="1:29" x14ac:dyDescent="0.3">
      <c r="A92">
        <v>0.9</v>
      </c>
      <c r="B92">
        <v>28.3</v>
      </c>
      <c r="C92">
        <v>-60</v>
      </c>
      <c r="D92">
        <v>-60</v>
      </c>
      <c r="E92">
        <v>-60</v>
      </c>
      <c r="F92">
        <v>-56.30769231</v>
      </c>
      <c r="G92">
        <v>-56.16346154</v>
      </c>
      <c r="H92">
        <v>-54.19230769</v>
      </c>
      <c r="I92">
        <v>-61</v>
      </c>
      <c r="J92">
        <v>-48</v>
      </c>
      <c r="K92">
        <v>-54</v>
      </c>
      <c r="L92">
        <v>-2.8791639400000002</v>
      </c>
      <c r="M92">
        <v>-2.8717890330000002</v>
      </c>
      <c r="N92">
        <v>-2.7709986280000001</v>
      </c>
      <c r="O92">
        <v>-3.1190942690000001</v>
      </c>
      <c r="P92">
        <v>-2.4543692610000001</v>
      </c>
      <c r="Q92">
        <v>-2.761165418</v>
      </c>
      <c r="R92">
        <v>-0.14395819700000001</v>
      </c>
      <c r="S92">
        <v>-0.14358945200000001</v>
      </c>
      <c r="T92">
        <v>-0.13854993099999999</v>
      </c>
      <c r="U92">
        <v>-0.15595471299999999</v>
      </c>
      <c r="V92">
        <v>-0.122718463</v>
      </c>
      <c r="W92">
        <v>-0.13805827100000001</v>
      </c>
      <c r="X92">
        <v>2.12895E-4</v>
      </c>
      <c r="Y92">
        <v>3.4825949999999998E-3</v>
      </c>
      <c r="Z92">
        <v>0.74753961400000002</v>
      </c>
      <c r="AA92">
        <v>1.9188957999999999E-2</v>
      </c>
      <c r="AB92">
        <v>8.5221199999999998E-4</v>
      </c>
      <c r="AC92">
        <v>0.73110780200000003</v>
      </c>
    </row>
    <row r="93" spans="1:29" x14ac:dyDescent="0.3">
      <c r="A93">
        <v>0.91</v>
      </c>
      <c r="B93">
        <v>28.3</v>
      </c>
      <c r="C93">
        <v>-60</v>
      </c>
      <c r="D93">
        <v>-60</v>
      </c>
      <c r="E93">
        <v>-60</v>
      </c>
      <c r="F93">
        <v>-56.75</v>
      </c>
      <c r="G93">
        <v>-56.15384615</v>
      </c>
      <c r="H93">
        <v>-53.92307692</v>
      </c>
      <c r="I93">
        <v>-45</v>
      </c>
      <c r="J93">
        <v>-59</v>
      </c>
      <c r="K93">
        <v>-54</v>
      </c>
      <c r="L93">
        <v>-2.9017803240000002</v>
      </c>
      <c r="M93">
        <v>-2.8712973719999999</v>
      </c>
      <c r="N93">
        <v>-2.7572321340000001</v>
      </c>
      <c r="O93">
        <v>-2.3009711820000001</v>
      </c>
      <c r="P93">
        <v>-3.0168288830000001</v>
      </c>
      <c r="Q93">
        <v>-2.761165418</v>
      </c>
      <c r="R93">
        <v>-0.14508901599999999</v>
      </c>
      <c r="S93">
        <v>-0.14356486900000001</v>
      </c>
      <c r="T93">
        <v>-0.137861607</v>
      </c>
      <c r="U93">
        <v>-0.11504855899999999</v>
      </c>
      <c r="V93">
        <v>-0.15084144399999999</v>
      </c>
      <c r="W93">
        <v>-0.13805827100000001</v>
      </c>
      <c r="X93">
        <v>8.7996700000000005E-4</v>
      </c>
      <c r="Y93">
        <v>4.3102239999999997E-3</v>
      </c>
      <c r="Z93">
        <v>0.74827279199999996</v>
      </c>
      <c r="AA93">
        <v>-2.0665032E-2</v>
      </c>
      <c r="AB93">
        <v>-3.4088460000000001E-3</v>
      </c>
      <c r="AC93">
        <v>0.70868118300000005</v>
      </c>
    </row>
    <row r="94" spans="1:29" x14ac:dyDescent="0.3">
      <c r="A94">
        <v>0.92</v>
      </c>
      <c r="B94">
        <v>28.3</v>
      </c>
      <c r="C94">
        <v>-60</v>
      </c>
      <c r="D94">
        <v>-60</v>
      </c>
      <c r="E94">
        <v>-60</v>
      </c>
      <c r="F94">
        <v>-56.79807692</v>
      </c>
      <c r="G94">
        <v>-56.49038462</v>
      </c>
      <c r="H94">
        <v>-53.45192308</v>
      </c>
      <c r="I94">
        <v>-58</v>
      </c>
      <c r="J94">
        <v>-57</v>
      </c>
      <c r="K94">
        <v>-54</v>
      </c>
      <c r="L94">
        <v>-2.9042386260000002</v>
      </c>
      <c r="M94">
        <v>-2.88850549</v>
      </c>
      <c r="N94">
        <v>-2.7331407689999998</v>
      </c>
      <c r="O94">
        <v>-2.9656961900000001</v>
      </c>
      <c r="P94">
        <v>-2.9145634970000001</v>
      </c>
      <c r="Q94">
        <v>-2.761165418</v>
      </c>
      <c r="R94">
        <v>-0.14521193099999999</v>
      </c>
      <c r="S94">
        <v>-0.14442527499999999</v>
      </c>
      <c r="T94">
        <v>-0.13665703800000001</v>
      </c>
      <c r="U94">
        <v>-0.14828480899999999</v>
      </c>
      <c r="V94">
        <v>-0.14572817499999999</v>
      </c>
      <c r="W94">
        <v>-0.13805827100000001</v>
      </c>
      <c r="X94">
        <v>4.54177E-4</v>
      </c>
      <c r="Y94">
        <v>5.4410429999999996E-3</v>
      </c>
      <c r="Z94">
        <v>0.74788463900000002</v>
      </c>
      <c r="AA94">
        <v>1.476074E-3</v>
      </c>
      <c r="AB94">
        <v>5.9654809999999999E-3</v>
      </c>
      <c r="AC94">
        <v>0.75801974599999999</v>
      </c>
    </row>
    <row r="95" spans="1:29" x14ac:dyDescent="0.3">
      <c r="A95">
        <v>0.93</v>
      </c>
      <c r="B95">
        <v>28.3</v>
      </c>
      <c r="C95">
        <v>-60</v>
      </c>
      <c r="D95">
        <v>-60</v>
      </c>
      <c r="E95">
        <v>-60</v>
      </c>
      <c r="F95">
        <v>-56.24038462</v>
      </c>
      <c r="G95">
        <v>-56.14423077</v>
      </c>
      <c r="H95">
        <v>-52.36538462</v>
      </c>
      <c r="I95">
        <v>-55</v>
      </c>
      <c r="J95">
        <v>-52</v>
      </c>
      <c r="K95">
        <v>-56</v>
      </c>
      <c r="L95">
        <v>-2.8757223170000001</v>
      </c>
      <c r="M95">
        <v>-2.8708057120000001</v>
      </c>
      <c r="N95">
        <v>-2.6775831320000001</v>
      </c>
      <c r="O95">
        <v>-2.812298111</v>
      </c>
      <c r="P95">
        <v>-2.658900032</v>
      </c>
      <c r="Q95">
        <v>-2.8634308040000001</v>
      </c>
      <c r="R95">
        <v>-0.14378611599999999</v>
      </c>
      <c r="S95">
        <v>-0.14354028599999999</v>
      </c>
      <c r="T95">
        <v>-0.133879157</v>
      </c>
      <c r="U95">
        <v>-0.14061490600000001</v>
      </c>
      <c r="V95">
        <v>-0.13294500200000001</v>
      </c>
      <c r="W95">
        <v>-0.14317154000000001</v>
      </c>
      <c r="X95">
        <v>1.4192999999999999E-4</v>
      </c>
      <c r="Y95">
        <v>6.5226959999999997E-3</v>
      </c>
      <c r="Z95">
        <v>0.73895711900000005</v>
      </c>
      <c r="AA95">
        <v>4.4282210000000004E-3</v>
      </c>
      <c r="AB95">
        <v>-4.2610579999999999E-3</v>
      </c>
      <c r="AC95">
        <v>0.73110780200000003</v>
      </c>
    </row>
    <row r="96" spans="1:29" x14ac:dyDescent="0.3">
      <c r="A96">
        <v>0.94</v>
      </c>
      <c r="B96">
        <v>28.3</v>
      </c>
      <c r="C96">
        <v>-60</v>
      </c>
      <c r="D96">
        <v>-60</v>
      </c>
      <c r="E96">
        <v>-60</v>
      </c>
      <c r="F96">
        <v>-55.52884615</v>
      </c>
      <c r="G96">
        <v>-55.70192308</v>
      </c>
      <c r="H96">
        <v>-52.25961538</v>
      </c>
      <c r="I96">
        <v>-54</v>
      </c>
      <c r="J96">
        <v>-53</v>
      </c>
      <c r="K96">
        <v>-42</v>
      </c>
      <c r="L96">
        <v>-2.8393394390000002</v>
      </c>
      <c r="M96">
        <v>-2.8481893280000001</v>
      </c>
      <c r="N96">
        <v>-2.6721748660000002</v>
      </c>
      <c r="O96">
        <v>-2.761165418</v>
      </c>
      <c r="P96">
        <v>-2.710032725</v>
      </c>
      <c r="Q96">
        <v>-2.147573103</v>
      </c>
      <c r="R96">
        <v>-0.141966972</v>
      </c>
      <c r="S96">
        <v>-0.14240946600000001</v>
      </c>
      <c r="T96">
        <v>-0.133608743</v>
      </c>
      <c r="U96">
        <v>-0.13805827100000001</v>
      </c>
      <c r="V96">
        <v>-0.13550163600000001</v>
      </c>
      <c r="W96">
        <v>-0.107378655</v>
      </c>
      <c r="X96">
        <v>-2.55474E-4</v>
      </c>
      <c r="Y96">
        <v>5.7196510000000001E-3</v>
      </c>
      <c r="Z96">
        <v>0.73330733599999998</v>
      </c>
      <c r="AA96">
        <v>1.476074E-3</v>
      </c>
      <c r="AB96">
        <v>1.9600866000000002E-2</v>
      </c>
      <c r="AC96">
        <v>0.66831326700000004</v>
      </c>
    </row>
    <row r="97" spans="1:29" x14ac:dyDescent="0.3">
      <c r="A97">
        <v>0.95</v>
      </c>
      <c r="B97">
        <v>28.3</v>
      </c>
      <c r="C97">
        <v>-60</v>
      </c>
      <c r="D97">
        <v>-60</v>
      </c>
      <c r="E97">
        <v>-60</v>
      </c>
      <c r="F97">
        <v>-54.70192308</v>
      </c>
      <c r="G97">
        <v>-55.33653846</v>
      </c>
      <c r="H97">
        <v>-52.35576923</v>
      </c>
      <c r="I97">
        <v>-49</v>
      </c>
      <c r="J97">
        <v>-41</v>
      </c>
      <c r="K97">
        <v>-54</v>
      </c>
      <c r="L97">
        <v>-2.7970566350000001</v>
      </c>
      <c r="M97">
        <v>-2.8295062290000002</v>
      </c>
      <c r="N97">
        <v>-2.6770914709999998</v>
      </c>
      <c r="O97">
        <v>-2.5055019540000001</v>
      </c>
      <c r="P97">
        <v>-2.09644041</v>
      </c>
      <c r="Q97">
        <v>-2.761165418</v>
      </c>
      <c r="R97">
        <v>-0.13985283200000001</v>
      </c>
      <c r="S97">
        <v>-0.14147531099999999</v>
      </c>
      <c r="T97">
        <v>-0.133854574</v>
      </c>
      <c r="U97">
        <v>-0.125275098</v>
      </c>
      <c r="V97">
        <v>-0.104822021</v>
      </c>
      <c r="W97">
        <v>-0.13805827100000001</v>
      </c>
      <c r="X97">
        <v>-9.3673900000000002E-4</v>
      </c>
      <c r="Y97">
        <v>4.539665E-3</v>
      </c>
      <c r="Z97">
        <v>0.72839073099999996</v>
      </c>
      <c r="AA97">
        <v>1.1808590000000001E-2</v>
      </c>
      <c r="AB97">
        <v>-1.5339808E-2</v>
      </c>
      <c r="AC97">
        <v>0.64588664799999995</v>
      </c>
    </row>
    <row r="98" spans="1:29" x14ac:dyDescent="0.3">
      <c r="A98">
        <v>0.96</v>
      </c>
      <c r="B98">
        <v>28.3</v>
      </c>
      <c r="C98">
        <v>-60</v>
      </c>
      <c r="D98">
        <v>-60</v>
      </c>
      <c r="E98">
        <v>-60</v>
      </c>
      <c r="F98">
        <v>-53.91346154</v>
      </c>
      <c r="G98">
        <v>-54.76923077</v>
      </c>
      <c r="H98">
        <v>-52.42307692</v>
      </c>
      <c r="I98">
        <v>-88</v>
      </c>
      <c r="J98">
        <v>-52</v>
      </c>
      <c r="K98">
        <v>-51</v>
      </c>
      <c r="L98">
        <v>-2.7567404739999999</v>
      </c>
      <c r="M98">
        <v>-2.8004982589999998</v>
      </c>
      <c r="N98">
        <v>-2.6805330949999999</v>
      </c>
      <c r="O98">
        <v>-4.4996769780000001</v>
      </c>
      <c r="P98">
        <v>-2.658900032</v>
      </c>
      <c r="Q98">
        <v>-2.607767339</v>
      </c>
      <c r="R98">
        <v>-0.137837024</v>
      </c>
      <c r="S98">
        <v>-0.140024913</v>
      </c>
      <c r="T98">
        <v>-0.13402665499999999</v>
      </c>
      <c r="U98">
        <v>-0.22498384900000001</v>
      </c>
      <c r="V98">
        <v>-0.13294500200000001</v>
      </c>
      <c r="W98">
        <v>-0.13038836700000001</v>
      </c>
      <c r="X98">
        <v>-1.263178E-3</v>
      </c>
      <c r="Y98">
        <v>3.2695419999999998E-3</v>
      </c>
      <c r="Z98">
        <v>0.72261156400000004</v>
      </c>
      <c r="AA98">
        <v>5.3138653000000001E-2</v>
      </c>
      <c r="AB98">
        <v>3.2384039000000003E-2</v>
      </c>
      <c r="AC98">
        <v>0.85669687299999997</v>
      </c>
    </row>
    <row r="99" spans="1:29" x14ac:dyDescent="0.3">
      <c r="A99">
        <v>0.97</v>
      </c>
      <c r="B99">
        <v>28.3</v>
      </c>
      <c r="C99">
        <v>-60</v>
      </c>
      <c r="D99">
        <v>-60</v>
      </c>
      <c r="E99">
        <v>-60</v>
      </c>
      <c r="F99">
        <v>-53.41346154</v>
      </c>
      <c r="G99">
        <v>-54.28846154</v>
      </c>
      <c r="H99">
        <v>-52.38461538</v>
      </c>
      <c r="I99">
        <v>-48</v>
      </c>
      <c r="J99">
        <v>-102</v>
      </c>
      <c r="K99">
        <v>-99</v>
      </c>
      <c r="L99">
        <v>-2.7311741270000001</v>
      </c>
      <c r="M99">
        <v>-2.7759152330000001</v>
      </c>
      <c r="N99">
        <v>-2.6785664530000002</v>
      </c>
      <c r="O99">
        <v>-2.4543692610000001</v>
      </c>
      <c r="P99">
        <v>-5.2155346790000001</v>
      </c>
      <c r="Q99">
        <v>-5.0621365999999997</v>
      </c>
      <c r="R99">
        <v>-0.136558706</v>
      </c>
      <c r="S99">
        <v>-0.13879576199999999</v>
      </c>
      <c r="T99">
        <v>-0.13392832299999999</v>
      </c>
      <c r="U99">
        <v>-0.122718463</v>
      </c>
      <c r="V99">
        <v>-0.26077673400000001</v>
      </c>
      <c r="W99">
        <v>-0.25310683</v>
      </c>
      <c r="X99">
        <v>-1.291564E-3</v>
      </c>
      <c r="Y99">
        <v>2.4992740000000001E-3</v>
      </c>
      <c r="Z99">
        <v>0.71803998400000002</v>
      </c>
      <c r="AA99">
        <v>-7.9707979999999998E-2</v>
      </c>
      <c r="AB99">
        <v>-4.0906154E-2</v>
      </c>
      <c r="AC99">
        <v>1.1168456609999999</v>
      </c>
    </row>
    <row r="100" spans="1:29" x14ac:dyDescent="0.3">
      <c r="A100">
        <v>0.98</v>
      </c>
      <c r="B100">
        <v>28.3</v>
      </c>
      <c r="C100">
        <v>-60</v>
      </c>
      <c r="D100">
        <v>-60</v>
      </c>
      <c r="E100">
        <v>-60</v>
      </c>
      <c r="F100">
        <v>-53.08653846</v>
      </c>
      <c r="G100">
        <v>-53.81730769</v>
      </c>
      <c r="H100">
        <v>-51.72115385</v>
      </c>
      <c r="I100">
        <v>-48</v>
      </c>
      <c r="J100">
        <v>0</v>
      </c>
      <c r="K100">
        <v>0</v>
      </c>
      <c r="L100">
        <v>-2.7144576699999998</v>
      </c>
      <c r="M100">
        <v>-2.7518238689999999</v>
      </c>
      <c r="N100">
        <v>-2.6446418779999998</v>
      </c>
      <c r="O100">
        <v>-2.4543692610000001</v>
      </c>
      <c r="P100">
        <v>0</v>
      </c>
      <c r="Q100">
        <v>0</v>
      </c>
      <c r="R100">
        <v>-0.13572288299999999</v>
      </c>
      <c r="S100">
        <v>-0.137591193</v>
      </c>
      <c r="T100">
        <v>-0.13223209399999999</v>
      </c>
      <c r="U100">
        <v>-0.122718463</v>
      </c>
      <c r="V100">
        <v>0</v>
      </c>
      <c r="W100">
        <v>0</v>
      </c>
      <c r="X100">
        <v>-1.078669E-3</v>
      </c>
      <c r="Y100">
        <v>2.9499629999999999E-3</v>
      </c>
      <c r="Z100">
        <v>0.71148451000000001</v>
      </c>
      <c r="AA100">
        <v>7.0851538000000006E-2</v>
      </c>
      <c r="AB100">
        <v>4.0906154E-2</v>
      </c>
      <c r="AC100">
        <v>0.215295549</v>
      </c>
    </row>
    <row r="101" spans="1:29" x14ac:dyDescent="0.3">
      <c r="A101">
        <v>0.99</v>
      </c>
      <c r="B101">
        <v>28.3</v>
      </c>
      <c r="C101">
        <v>-60</v>
      </c>
      <c r="D101">
        <v>-60</v>
      </c>
      <c r="E101">
        <v>-60</v>
      </c>
      <c r="F101">
        <v>-52.76923077</v>
      </c>
      <c r="G101">
        <v>-53.375</v>
      </c>
      <c r="H101">
        <v>-51.01923077</v>
      </c>
      <c r="I101">
        <v>-50</v>
      </c>
      <c r="J101">
        <v>-99</v>
      </c>
      <c r="K101">
        <v>-87</v>
      </c>
      <c r="L101">
        <v>-2.6982328729999998</v>
      </c>
      <c r="M101">
        <v>-2.7292074849999999</v>
      </c>
      <c r="N101">
        <v>-2.6087506600000001</v>
      </c>
      <c r="O101">
        <v>-2.556634646</v>
      </c>
      <c r="P101">
        <v>-5.0621365999999997</v>
      </c>
      <c r="Q101">
        <v>-4.4485442849999997</v>
      </c>
      <c r="R101">
        <v>-0.134911644</v>
      </c>
      <c r="S101">
        <v>-0.136460374</v>
      </c>
      <c r="T101">
        <v>-0.13043753299999999</v>
      </c>
      <c r="U101">
        <v>-0.127831732</v>
      </c>
      <c r="V101">
        <v>-0.25310683</v>
      </c>
      <c r="W101">
        <v>-0.22242721400000001</v>
      </c>
      <c r="X101">
        <v>-8.9415999999999996E-4</v>
      </c>
      <c r="Y101">
        <v>3.4989840000000001E-3</v>
      </c>
      <c r="Z101">
        <v>0.70492903699999998</v>
      </c>
      <c r="AA101">
        <v>-7.2327611E-2</v>
      </c>
      <c r="AB101">
        <v>-2.1305289000000002E-2</v>
      </c>
      <c r="AC101">
        <v>1.0585364500000001</v>
      </c>
    </row>
    <row r="102" spans="1:29" x14ac:dyDescent="0.3">
      <c r="A102">
        <v>1</v>
      </c>
      <c r="B102">
        <v>28.3</v>
      </c>
      <c r="C102">
        <v>-60</v>
      </c>
      <c r="D102">
        <v>-60</v>
      </c>
      <c r="E102">
        <v>-60</v>
      </c>
      <c r="F102">
        <v>-52.36538462</v>
      </c>
      <c r="G102">
        <v>-53.06730769</v>
      </c>
      <c r="H102">
        <v>-50.52884615</v>
      </c>
      <c r="I102">
        <v>-50</v>
      </c>
      <c r="J102">
        <v>-41</v>
      </c>
      <c r="K102">
        <v>0</v>
      </c>
      <c r="L102">
        <v>-2.6775831320000001</v>
      </c>
      <c r="M102">
        <v>-2.7134743490000002</v>
      </c>
      <c r="N102">
        <v>-2.5836759740000002</v>
      </c>
      <c r="O102">
        <v>-2.556634646</v>
      </c>
      <c r="P102">
        <v>-2.09644041</v>
      </c>
      <c r="Q102">
        <v>0</v>
      </c>
      <c r="R102">
        <v>-0.133879157</v>
      </c>
      <c r="S102">
        <v>-0.135673717</v>
      </c>
      <c r="T102">
        <v>-0.12918379899999999</v>
      </c>
      <c r="U102">
        <v>-0.127831732</v>
      </c>
      <c r="V102">
        <v>-0.104822021</v>
      </c>
      <c r="W102">
        <v>0</v>
      </c>
      <c r="X102">
        <v>-1.0360899999999999E-3</v>
      </c>
      <c r="Y102">
        <v>3.728426E-3</v>
      </c>
      <c r="Z102">
        <v>0.69953802200000004</v>
      </c>
      <c r="AA102">
        <v>1.3284663E-2</v>
      </c>
      <c r="AB102">
        <v>7.7551251000000002E-2</v>
      </c>
      <c r="AC102">
        <v>0.40816447900000002</v>
      </c>
    </row>
    <row r="103" spans="1:29" x14ac:dyDescent="0.3">
      <c r="A103">
        <v>1.01</v>
      </c>
      <c r="B103">
        <v>28.3</v>
      </c>
      <c r="C103">
        <v>-60</v>
      </c>
      <c r="D103">
        <v>-60</v>
      </c>
      <c r="E103">
        <v>-60</v>
      </c>
      <c r="F103">
        <v>-51.59615385</v>
      </c>
      <c r="G103">
        <v>-53.10576923</v>
      </c>
      <c r="H103">
        <v>-50.05769231</v>
      </c>
      <c r="I103">
        <v>-40</v>
      </c>
      <c r="J103">
        <v>-51</v>
      </c>
      <c r="K103">
        <v>-95</v>
      </c>
      <c r="L103">
        <v>-2.6382502909999999</v>
      </c>
      <c r="M103">
        <v>-2.7154409909999999</v>
      </c>
      <c r="N103">
        <v>-2.5595846099999999</v>
      </c>
      <c r="O103">
        <v>-2.045307717</v>
      </c>
      <c r="P103">
        <v>-2.607767339</v>
      </c>
      <c r="Q103">
        <v>-4.8576058279999996</v>
      </c>
      <c r="R103">
        <v>-0.13191251500000001</v>
      </c>
      <c r="S103">
        <v>-0.13577205000000001</v>
      </c>
      <c r="T103">
        <v>-0.12797923</v>
      </c>
      <c r="U103">
        <v>-0.102265386</v>
      </c>
      <c r="V103">
        <v>-0.13038836700000001</v>
      </c>
      <c r="W103">
        <v>-0.242880291</v>
      </c>
      <c r="X103">
        <v>-2.228304E-3</v>
      </c>
      <c r="Y103">
        <v>3.9087009999999997E-3</v>
      </c>
      <c r="Z103">
        <v>0.69414700799999995</v>
      </c>
      <c r="AA103">
        <v>-1.6236811E-2</v>
      </c>
      <c r="AB103">
        <v>-8.4368943000000002E-2</v>
      </c>
      <c r="AC103">
        <v>0.83427025300000002</v>
      </c>
    </row>
    <row r="104" spans="1:29" x14ac:dyDescent="0.3">
      <c r="A104">
        <v>1.02</v>
      </c>
      <c r="B104">
        <v>28.3</v>
      </c>
      <c r="C104">
        <v>-60</v>
      </c>
      <c r="D104">
        <v>-60</v>
      </c>
      <c r="E104">
        <v>-60</v>
      </c>
      <c r="F104">
        <v>-50.57692308</v>
      </c>
      <c r="G104">
        <v>-52.84615385</v>
      </c>
      <c r="H104">
        <v>-49.14423077</v>
      </c>
      <c r="I104">
        <v>-52</v>
      </c>
      <c r="J104">
        <v>-53</v>
      </c>
      <c r="K104">
        <v>-48</v>
      </c>
      <c r="L104">
        <v>-2.5861342770000002</v>
      </c>
      <c r="M104">
        <v>-2.7021661570000002</v>
      </c>
      <c r="N104">
        <v>-2.5128768610000001</v>
      </c>
      <c r="O104">
        <v>-2.658900032</v>
      </c>
      <c r="P104">
        <v>-2.710032725</v>
      </c>
      <c r="Q104">
        <v>-2.4543692610000001</v>
      </c>
      <c r="R104">
        <v>-0.12930671399999999</v>
      </c>
      <c r="S104">
        <v>-0.13510830800000001</v>
      </c>
      <c r="T104">
        <v>-0.12564384300000001</v>
      </c>
      <c r="U104">
        <v>-0.13294500200000001</v>
      </c>
      <c r="V104">
        <v>-0.13550163600000001</v>
      </c>
      <c r="W104">
        <v>-0.122718463</v>
      </c>
      <c r="X104">
        <v>-3.349552E-3</v>
      </c>
      <c r="Y104">
        <v>4.3757789999999998E-3</v>
      </c>
      <c r="Z104">
        <v>0.68431379800000003</v>
      </c>
      <c r="AA104">
        <v>-1.476074E-3</v>
      </c>
      <c r="AB104">
        <v>7.669904E-3</v>
      </c>
      <c r="AC104">
        <v>0.68625456299999998</v>
      </c>
    </row>
    <row r="105" spans="1:29" x14ac:dyDescent="0.3">
      <c r="A105">
        <v>1.03</v>
      </c>
      <c r="B105">
        <v>28.3</v>
      </c>
      <c r="C105">
        <v>-60</v>
      </c>
      <c r="D105">
        <v>-60</v>
      </c>
      <c r="E105">
        <v>-60</v>
      </c>
      <c r="F105">
        <v>-49.75961538</v>
      </c>
      <c r="G105">
        <v>-52.55769231</v>
      </c>
      <c r="H105">
        <v>-48.26923077</v>
      </c>
      <c r="I105">
        <v>-51</v>
      </c>
      <c r="J105">
        <v>-50</v>
      </c>
      <c r="K105">
        <v>-46</v>
      </c>
      <c r="L105">
        <v>-2.544343134</v>
      </c>
      <c r="M105">
        <v>-2.6874163420000001</v>
      </c>
      <c r="N105">
        <v>-2.468135755</v>
      </c>
      <c r="O105">
        <v>-2.607767339</v>
      </c>
      <c r="P105">
        <v>-2.556634646</v>
      </c>
      <c r="Q105">
        <v>-2.3521038750000001</v>
      </c>
      <c r="R105">
        <v>-0.127217157</v>
      </c>
      <c r="S105">
        <v>-0.134370817</v>
      </c>
      <c r="T105">
        <v>-0.123406788</v>
      </c>
      <c r="U105">
        <v>-0.13038836700000001</v>
      </c>
      <c r="V105">
        <v>-0.127831732</v>
      </c>
      <c r="W105">
        <v>-0.117605194</v>
      </c>
      <c r="X105">
        <v>-4.130168E-3</v>
      </c>
      <c r="Y105">
        <v>4.9247989999999997E-3</v>
      </c>
      <c r="Z105">
        <v>0.67542940600000001</v>
      </c>
      <c r="AA105">
        <v>1.476074E-3</v>
      </c>
      <c r="AB105">
        <v>7.669904E-3</v>
      </c>
      <c r="AC105">
        <v>0.65934261900000002</v>
      </c>
    </row>
    <row r="106" spans="1:29" x14ac:dyDescent="0.3">
      <c r="A106">
        <v>1.04</v>
      </c>
      <c r="B106">
        <v>28.3</v>
      </c>
      <c r="C106">
        <v>-60</v>
      </c>
      <c r="D106">
        <v>-60</v>
      </c>
      <c r="E106">
        <v>-60</v>
      </c>
      <c r="F106">
        <v>-48.98076923</v>
      </c>
      <c r="G106">
        <v>-52.14423077</v>
      </c>
      <c r="H106">
        <v>-47.53846154</v>
      </c>
      <c r="I106">
        <v>-51</v>
      </c>
      <c r="J106">
        <v>-53</v>
      </c>
      <c r="K106">
        <v>-37</v>
      </c>
      <c r="L106">
        <v>-2.504518633</v>
      </c>
      <c r="M106">
        <v>-2.6662749400000001</v>
      </c>
      <c r="N106">
        <v>-2.430769556</v>
      </c>
      <c r="O106">
        <v>-2.607767339</v>
      </c>
      <c r="P106">
        <v>-2.710032725</v>
      </c>
      <c r="Q106">
        <v>-1.891909638</v>
      </c>
      <c r="R106">
        <v>-0.12522593200000001</v>
      </c>
      <c r="S106">
        <v>-0.13331374700000001</v>
      </c>
      <c r="T106">
        <v>-0.12153847800000001</v>
      </c>
      <c r="U106">
        <v>-0.13038836700000001</v>
      </c>
      <c r="V106">
        <v>-0.13550163600000001</v>
      </c>
      <c r="W106">
        <v>-9.4595481999999995E-2</v>
      </c>
      <c r="X106">
        <v>-4.6695019999999999E-3</v>
      </c>
      <c r="Y106">
        <v>5.1542410000000004E-3</v>
      </c>
      <c r="Z106">
        <v>0.66680378299999998</v>
      </c>
      <c r="AA106">
        <v>-2.952147E-3</v>
      </c>
      <c r="AB106">
        <v>2.5566346E-2</v>
      </c>
      <c r="AC106">
        <v>0.63243067600000002</v>
      </c>
    </row>
    <row r="107" spans="1:29" x14ac:dyDescent="0.3">
      <c r="A107">
        <v>1.05</v>
      </c>
      <c r="B107">
        <v>28.3</v>
      </c>
      <c r="C107">
        <v>-60</v>
      </c>
      <c r="D107">
        <v>-60</v>
      </c>
      <c r="E107">
        <v>-60</v>
      </c>
      <c r="F107">
        <v>-49</v>
      </c>
      <c r="G107">
        <v>-51.30769231</v>
      </c>
      <c r="H107">
        <v>-47.13461538</v>
      </c>
      <c r="I107">
        <v>-52</v>
      </c>
      <c r="J107">
        <v>-40</v>
      </c>
      <c r="K107">
        <v>-47</v>
      </c>
      <c r="L107">
        <v>-2.5055019540000001</v>
      </c>
      <c r="M107">
        <v>-2.6235004759999998</v>
      </c>
      <c r="N107">
        <v>-2.4101198149999998</v>
      </c>
      <c r="O107">
        <v>-2.658900032</v>
      </c>
      <c r="P107">
        <v>-2.045307717</v>
      </c>
      <c r="Q107">
        <v>-2.4032365680000001</v>
      </c>
      <c r="R107">
        <v>-0.125275098</v>
      </c>
      <c r="S107">
        <v>-0.131175024</v>
      </c>
      <c r="T107">
        <v>-0.12050599100000001</v>
      </c>
      <c r="U107">
        <v>-0.13294500200000001</v>
      </c>
      <c r="V107">
        <v>-0.102265386</v>
      </c>
      <c r="W107">
        <v>-0.120161828</v>
      </c>
      <c r="X107">
        <v>-3.4063240000000001E-3</v>
      </c>
      <c r="Y107">
        <v>5.1460469999999999E-3</v>
      </c>
      <c r="Z107">
        <v>0.661326513</v>
      </c>
      <c r="AA107">
        <v>1.7712884000000002E-2</v>
      </c>
      <c r="AB107">
        <v>-1.704423E-3</v>
      </c>
      <c r="AC107">
        <v>0.623460028</v>
      </c>
    </row>
    <row r="108" spans="1:29" x14ac:dyDescent="0.3">
      <c r="A108">
        <v>1.06</v>
      </c>
      <c r="B108">
        <v>28.3</v>
      </c>
      <c r="C108">
        <v>-60</v>
      </c>
      <c r="D108">
        <v>-60</v>
      </c>
      <c r="E108">
        <v>-60</v>
      </c>
      <c r="F108">
        <v>-49.52884615</v>
      </c>
      <c r="G108">
        <v>-51.14423077</v>
      </c>
      <c r="H108">
        <v>-47.38461538</v>
      </c>
      <c r="I108">
        <v>-50</v>
      </c>
      <c r="J108">
        <v>-52</v>
      </c>
      <c r="K108">
        <v>-45</v>
      </c>
      <c r="L108">
        <v>-2.5325432819999998</v>
      </c>
      <c r="M108">
        <v>-2.6151422470000001</v>
      </c>
      <c r="N108">
        <v>-2.4229029880000001</v>
      </c>
      <c r="O108">
        <v>-2.556634646</v>
      </c>
      <c r="P108">
        <v>-2.658900032</v>
      </c>
      <c r="Q108">
        <v>-2.3009711820000001</v>
      </c>
      <c r="R108">
        <v>-0.12662716399999999</v>
      </c>
      <c r="S108">
        <v>-0.13075711200000001</v>
      </c>
      <c r="T108">
        <v>-0.12114514899999999</v>
      </c>
      <c r="U108">
        <v>-0.127831732</v>
      </c>
      <c r="V108">
        <v>-0.13294500200000001</v>
      </c>
      <c r="W108">
        <v>-0.11504855899999999</v>
      </c>
      <c r="X108">
        <v>-2.3844270000000002E-3</v>
      </c>
      <c r="Y108">
        <v>5.031326E-3</v>
      </c>
      <c r="Z108">
        <v>0.66408671200000002</v>
      </c>
      <c r="AA108">
        <v>-2.952147E-3</v>
      </c>
      <c r="AB108">
        <v>1.0226539E-2</v>
      </c>
      <c r="AC108">
        <v>0.65934261900000002</v>
      </c>
    </row>
    <row r="109" spans="1:29" x14ac:dyDescent="0.3">
      <c r="A109">
        <v>1.07</v>
      </c>
      <c r="B109">
        <v>28.3</v>
      </c>
      <c r="C109">
        <v>-60</v>
      </c>
      <c r="D109">
        <v>-60</v>
      </c>
      <c r="E109">
        <v>-60</v>
      </c>
      <c r="F109">
        <v>-50.24038462</v>
      </c>
      <c r="G109">
        <v>-51.125</v>
      </c>
      <c r="H109">
        <v>-47.16346154</v>
      </c>
      <c r="I109">
        <v>-41</v>
      </c>
      <c r="J109">
        <v>-51</v>
      </c>
      <c r="K109">
        <v>-47</v>
      </c>
      <c r="L109">
        <v>-2.5689261590000001</v>
      </c>
      <c r="M109">
        <v>-2.614158926</v>
      </c>
      <c r="N109">
        <v>-2.4115947960000002</v>
      </c>
      <c r="O109">
        <v>-2.09644041</v>
      </c>
      <c r="P109">
        <v>-2.607767339</v>
      </c>
      <c r="Q109">
        <v>-2.4032365680000001</v>
      </c>
      <c r="R109">
        <v>-0.12844630800000001</v>
      </c>
      <c r="S109">
        <v>-0.13070794599999999</v>
      </c>
      <c r="T109">
        <v>-0.12057974</v>
      </c>
      <c r="U109">
        <v>-0.104822021</v>
      </c>
      <c r="V109">
        <v>-0.13038836700000001</v>
      </c>
      <c r="W109">
        <v>-0.120161828</v>
      </c>
      <c r="X109">
        <v>-1.305758E-3</v>
      </c>
      <c r="Y109">
        <v>5.9982580000000002E-3</v>
      </c>
      <c r="Z109">
        <v>0.66619998999999996</v>
      </c>
      <c r="AA109">
        <v>-1.4760736999999999E-2</v>
      </c>
      <c r="AB109">
        <v>-1.704423E-3</v>
      </c>
      <c r="AC109">
        <v>0.623460028</v>
      </c>
    </row>
    <row r="110" spans="1:29" x14ac:dyDescent="0.3">
      <c r="A110">
        <v>1.08</v>
      </c>
      <c r="B110">
        <v>28.3</v>
      </c>
      <c r="C110">
        <v>-60</v>
      </c>
      <c r="D110">
        <v>-60</v>
      </c>
      <c r="E110">
        <v>-60</v>
      </c>
      <c r="F110">
        <v>-51.14423077</v>
      </c>
      <c r="G110">
        <v>-51.125</v>
      </c>
      <c r="H110">
        <v>-46.82692308</v>
      </c>
      <c r="I110">
        <v>-49</v>
      </c>
      <c r="J110">
        <v>-53</v>
      </c>
      <c r="K110">
        <v>-46</v>
      </c>
      <c r="L110">
        <v>-2.6151422470000001</v>
      </c>
      <c r="M110">
        <v>-2.614158926</v>
      </c>
      <c r="N110">
        <v>-2.3943866790000001</v>
      </c>
      <c r="O110">
        <v>-2.5055019540000001</v>
      </c>
      <c r="P110">
        <v>-2.710032725</v>
      </c>
      <c r="Q110">
        <v>-2.3521038750000001</v>
      </c>
      <c r="R110">
        <v>-0.13075711200000001</v>
      </c>
      <c r="S110">
        <v>-0.13070794599999999</v>
      </c>
      <c r="T110">
        <v>-0.119719334</v>
      </c>
      <c r="U110">
        <v>-0.125275098</v>
      </c>
      <c r="V110">
        <v>-0.13550163600000001</v>
      </c>
      <c r="W110">
        <v>-0.117605194</v>
      </c>
      <c r="X110" s="1">
        <v>2.8399999999999999E-5</v>
      </c>
      <c r="Y110">
        <v>7.3421299999999997E-3</v>
      </c>
      <c r="Z110">
        <v>0.66874454800000005</v>
      </c>
      <c r="AA110">
        <v>-5.9042950000000004E-3</v>
      </c>
      <c r="AB110">
        <v>8.5221150000000002E-3</v>
      </c>
      <c r="AC110">
        <v>0.66382794300000003</v>
      </c>
    </row>
    <row r="111" spans="1:29" x14ac:dyDescent="0.3">
      <c r="A111">
        <v>1.0900000000000001</v>
      </c>
      <c r="B111">
        <v>28.3</v>
      </c>
      <c r="C111">
        <v>-60</v>
      </c>
      <c r="D111">
        <v>-60</v>
      </c>
      <c r="E111">
        <v>-60</v>
      </c>
      <c r="F111">
        <v>-51.64423077</v>
      </c>
      <c r="G111">
        <v>-51.97115385</v>
      </c>
      <c r="H111">
        <v>-46.60576923</v>
      </c>
      <c r="I111">
        <v>-50</v>
      </c>
      <c r="J111">
        <v>-53</v>
      </c>
      <c r="K111">
        <v>-37</v>
      </c>
      <c r="L111">
        <v>-2.6407085939999999</v>
      </c>
      <c r="M111">
        <v>-2.6574250510000001</v>
      </c>
      <c r="N111">
        <v>-2.3830784870000001</v>
      </c>
      <c r="O111">
        <v>-2.556634646</v>
      </c>
      <c r="P111">
        <v>-2.710032725</v>
      </c>
      <c r="Q111">
        <v>-1.891909638</v>
      </c>
      <c r="R111">
        <v>-0.13203543000000001</v>
      </c>
      <c r="S111">
        <v>-0.13287125299999999</v>
      </c>
      <c r="T111">
        <v>-0.11915392399999999</v>
      </c>
      <c r="U111">
        <v>-0.127831732</v>
      </c>
      <c r="V111">
        <v>-0.13550163600000001</v>
      </c>
      <c r="W111">
        <v>-9.4595481999999995E-2</v>
      </c>
      <c r="X111">
        <v>-4.8256299999999998E-4</v>
      </c>
      <c r="Y111">
        <v>8.866278E-3</v>
      </c>
      <c r="Z111">
        <v>0.67379053799999999</v>
      </c>
      <c r="AA111">
        <v>-4.4282210000000004E-3</v>
      </c>
      <c r="AB111">
        <v>2.4714135000000002E-2</v>
      </c>
      <c r="AC111">
        <v>0.62794535200000001</v>
      </c>
    </row>
    <row r="112" spans="1:29" x14ac:dyDescent="0.3">
      <c r="A112">
        <v>1.1000000000000001</v>
      </c>
      <c r="B112">
        <v>28.3</v>
      </c>
      <c r="C112">
        <v>-60</v>
      </c>
      <c r="D112">
        <v>-60</v>
      </c>
      <c r="E112">
        <v>-60</v>
      </c>
      <c r="F112">
        <v>-52.57692308</v>
      </c>
      <c r="G112">
        <v>-53.35576923</v>
      </c>
      <c r="H112">
        <v>-47.13461538</v>
      </c>
      <c r="I112">
        <v>-49</v>
      </c>
      <c r="J112">
        <v>-53</v>
      </c>
      <c r="K112">
        <v>-49</v>
      </c>
      <c r="L112">
        <v>-2.6883996630000002</v>
      </c>
      <c r="M112">
        <v>-2.7282241639999998</v>
      </c>
      <c r="N112">
        <v>-2.4101198149999998</v>
      </c>
      <c r="O112">
        <v>-2.5055019540000001</v>
      </c>
      <c r="P112">
        <v>-2.710032725</v>
      </c>
      <c r="Q112">
        <v>-2.5055019540000001</v>
      </c>
      <c r="R112">
        <v>-0.13441998299999999</v>
      </c>
      <c r="S112">
        <v>-0.13641120800000001</v>
      </c>
      <c r="T112">
        <v>-0.12050599100000001</v>
      </c>
      <c r="U112">
        <v>-0.125275098</v>
      </c>
      <c r="V112">
        <v>-0.13550163600000001</v>
      </c>
      <c r="W112">
        <v>-0.125275098</v>
      </c>
      <c r="X112">
        <v>-1.1496340000000001E-3</v>
      </c>
      <c r="Y112">
        <v>9.9397370000000006E-3</v>
      </c>
      <c r="Z112">
        <v>0.68655646000000004</v>
      </c>
      <c r="AA112">
        <v>-5.9042950000000004E-3</v>
      </c>
      <c r="AB112">
        <v>3.4088460000000001E-3</v>
      </c>
      <c r="AC112">
        <v>0.67728391499999996</v>
      </c>
    </row>
    <row r="113" spans="1:29" x14ac:dyDescent="0.3">
      <c r="A113">
        <v>1.1100000000000001</v>
      </c>
      <c r="B113">
        <v>28.3</v>
      </c>
      <c r="C113">
        <v>-60</v>
      </c>
      <c r="D113">
        <v>-60</v>
      </c>
      <c r="E113">
        <v>-60</v>
      </c>
      <c r="F113">
        <v>-53.45192308</v>
      </c>
      <c r="G113">
        <v>-54.82692308</v>
      </c>
      <c r="H113">
        <v>-48.79807692</v>
      </c>
      <c r="I113">
        <v>-50</v>
      </c>
      <c r="J113">
        <v>-44</v>
      </c>
      <c r="K113">
        <v>-48</v>
      </c>
      <c r="L113">
        <v>-2.7331407689999998</v>
      </c>
      <c r="M113">
        <v>-2.8034482220000001</v>
      </c>
      <c r="N113">
        <v>-2.4951770830000002</v>
      </c>
      <c r="O113">
        <v>-2.556634646</v>
      </c>
      <c r="P113">
        <v>-2.2498384890000001</v>
      </c>
      <c r="Q113">
        <v>-2.4543692610000001</v>
      </c>
      <c r="R113">
        <v>-0.13665703800000001</v>
      </c>
      <c r="S113">
        <v>-0.140172411</v>
      </c>
      <c r="T113">
        <v>-0.124758854</v>
      </c>
      <c r="U113">
        <v>-0.127831732</v>
      </c>
      <c r="V113">
        <v>-0.11249192399999999</v>
      </c>
      <c r="W113">
        <v>-0.122718463</v>
      </c>
      <c r="X113">
        <v>-2.0296009999999998E-3</v>
      </c>
      <c r="Y113">
        <v>9.1039139999999994E-3</v>
      </c>
      <c r="Z113">
        <v>0.70454088400000003</v>
      </c>
      <c r="AA113">
        <v>8.8564420000000008E-3</v>
      </c>
      <c r="AB113">
        <v>-1.704423E-3</v>
      </c>
      <c r="AC113">
        <v>0.63691600000000004</v>
      </c>
    </row>
    <row r="114" spans="1:29" x14ac:dyDescent="0.3">
      <c r="A114">
        <v>1.1200000000000001</v>
      </c>
      <c r="B114">
        <v>28.3</v>
      </c>
      <c r="C114">
        <v>-60</v>
      </c>
      <c r="D114">
        <v>-60</v>
      </c>
      <c r="E114">
        <v>-60</v>
      </c>
      <c r="F114">
        <v>-54.45192308</v>
      </c>
      <c r="G114">
        <v>-56.25961538</v>
      </c>
      <c r="H114">
        <v>-50.57692308</v>
      </c>
      <c r="I114">
        <v>-39</v>
      </c>
      <c r="J114">
        <v>-52</v>
      </c>
      <c r="K114">
        <v>-51</v>
      </c>
      <c r="L114">
        <v>-2.7842734619999998</v>
      </c>
      <c r="M114">
        <v>-2.8767056379999998</v>
      </c>
      <c r="N114">
        <v>-2.5861342770000002</v>
      </c>
      <c r="O114">
        <v>-1.994175024</v>
      </c>
      <c r="P114">
        <v>-2.658900032</v>
      </c>
      <c r="Q114">
        <v>-2.607767339</v>
      </c>
      <c r="R114">
        <v>-0.13921367300000001</v>
      </c>
      <c r="S114">
        <v>-0.14383528200000001</v>
      </c>
      <c r="T114">
        <v>-0.12930671399999999</v>
      </c>
      <c r="U114">
        <v>-9.9708750999999998E-2</v>
      </c>
      <c r="V114">
        <v>-0.13294500200000001</v>
      </c>
      <c r="W114">
        <v>-0.13038836700000001</v>
      </c>
      <c r="X114">
        <v>-2.6682870000000001E-3</v>
      </c>
      <c r="Y114">
        <v>8.1451760000000005E-3</v>
      </c>
      <c r="Z114">
        <v>0.72343099799999999</v>
      </c>
      <c r="AA114">
        <v>-1.9188957999999999E-2</v>
      </c>
      <c r="AB114">
        <v>-9.374327E-3</v>
      </c>
      <c r="AC114">
        <v>0.63691600000000004</v>
      </c>
    </row>
    <row r="115" spans="1:29" x14ac:dyDescent="0.3">
      <c r="A115">
        <v>1.1299999999999999</v>
      </c>
      <c r="B115">
        <v>28.3</v>
      </c>
      <c r="C115">
        <v>-60</v>
      </c>
      <c r="D115">
        <v>-60</v>
      </c>
      <c r="E115">
        <v>-60</v>
      </c>
      <c r="F115">
        <v>-55.59615385</v>
      </c>
      <c r="G115">
        <v>-57.07692308</v>
      </c>
      <c r="H115">
        <v>-52.32692308</v>
      </c>
      <c r="I115">
        <v>-106</v>
      </c>
      <c r="J115">
        <v>-57</v>
      </c>
      <c r="K115">
        <v>-48</v>
      </c>
      <c r="L115">
        <v>-2.8427810629999999</v>
      </c>
      <c r="M115">
        <v>-2.918496781</v>
      </c>
      <c r="N115">
        <v>-2.6756164899999999</v>
      </c>
      <c r="O115">
        <v>-5.4200654510000001</v>
      </c>
      <c r="P115">
        <v>-2.9145634970000001</v>
      </c>
      <c r="Q115">
        <v>-2.4543692610000001</v>
      </c>
      <c r="R115">
        <v>-0.14213905299999999</v>
      </c>
      <c r="S115">
        <v>-0.145924839</v>
      </c>
      <c r="T115">
        <v>-0.13378082399999999</v>
      </c>
      <c r="U115">
        <v>-0.27100327299999999</v>
      </c>
      <c r="V115">
        <v>-0.14572817499999999</v>
      </c>
      <c r="W115">
        <v>-0.122718463</v>
      </c>
      <c r="X115">
        <v>-2.1857249999999999E-3</v>
      </c>
      <c r="Y115">
        <v>6.8340809999999997E-3</v>
      </c>
      <c r="Z115">
        <v>0.74007845000000005</v>
      </c>
      <c r="AA115">
        <v>7.2327611E-2</v>
      </c>
      <c r="AB115">
        <v>5.7098174000000002E-2</v>
      </c>
      <c r="AC115">
        <v>0.94640335200000003</v>
      </c>
    </row>
    <row r="116" spans="1:29" x14ac:dyDescent="0.3">
      <c r="A116">
        <v>1.1399999999999999</v>
      </c>
      <c r="B116">
        <v>28.3</v>
      </c>
      <c r="C116">
        <v>-60</v>
      </c>
      <c r="D116">
        <v>-60</v>
      </c>
      <c r="E116">
        <v>-60</v>
      </c>
      <c r="F116">
        <v>-56.10576923</v>
      </c>
      <c r="G116">
        <v>-57.15384615</v>
      </c>
      <c r="H116">
        <v>-53.57692308</v>
      </c>
      <c r="I116">
        <v>0</v>
      </c>
      <c r="J116">
        <v>-57</v>
      </c>
      <c r="K116">
        <v>-51</v>
      </c>
      <c r="L116">
        <v>-2.8688390699999999</v>
      </c>
      <c r="M116">
        <v>-2.9224300649999999</v>
      </c>
      <c r="N116">
        <v>-2.7395323559999998</v>
      </c>
      <c r="O116">
        <v>0</v>
      </c>
      <c r="P116">
        <v>-2.9145634970000001</v>
      </c>
      <c r="Q116">
        <v>-2.607767339</v>
      </c>
      <c r="R116">
        <v>-0.14344195300000001</v>
      </c>
      <c r="S116">
        <v>-0.14612150300000001</v>
      </c>
      <c r="T116">
        <v>-0.13697661799999999</v>
      </c>
      <c r="U116">
        <v>0</v>
      </c>
      <c r="V116">
        <v>-0.14572817499999999</v>
      </c>
      <c r="W116">
        <v>-0.13038836700000001</v>
      </c>
      <c r="X116">
        <v>-1.5470390000000001E-3</v>
      </c>
      <c r="Y116">
        <v>5.2034070000000002E-3</v>
      </c>
      <c r="Z116">
        <v>0.74831592000000002</v>
      </c>
      <c r="AA116">
        <v>-8.4136200999999994E-2</v>
      </c>
      <c r="AB116">
        <v>-3.8349519999999998E-2</v>
      </c>
      <c r="AC116">
        <v>0.48441498599999999</v>
      </c>
    </row>
    <row r="117" spans="1:29" x14ac:dyDescent="0.3">
      <c r="A117">
        <v>1.1499999999999999</v>
      </c>
      <c r="B117">
        <v>28.3</v>
      </c>
      <c r="C117">
        <v>-60</v>
      </c>
      <c r="D117">
        <v>-60</v>
      </c>
      <c r="E117">
        <v>-60</v>
      </c>
      <c r="F117">
        <v>-56.36538462</v>
      </c>
      <c r="G117">
        <v>-56.99038462</v>
      </c>
      <c r="H117">
        <v>-54.40384615</v>
      </c>
      <c r="I117">
        <v>-114</v>
      </c>
      <c r="J117">
        <v>-57</v>
      </c>
      <c r="K117">
        <v>-41</v>
      </c>
      <c r="L117">
        <v>-2.882113903</v>
      </c>
      <c r="M117">
        <v>-2.9140718360000002</v>
      </c>
      <c r="N117">
        <v>-2.7818151599999998</v>
      </c>
      <c r="O117">
        <v>-5.8291269940000001</v>
      </c>
      <c r="P117">
        <v>-2.9145634970000001</v>
      </c>
      <c r="Q117">
        <v>-2.09644041</v>
      </c>
      <c r="R117">
        <v>-0.14410569500000001</v>
      </c>
      <c r="S117">
        <v>-0.14570359199999999</v>
      </c>
      <c r="T117">
        <v>-0.13909075800000001</v>
      </c>
      <c r="U117">
        <v>-0.29145634999999998</v>
      </c>
      <c r="V117">
        <v>-0.14572817499999999</v>
      </c>
      <c r="W117">
        <v>-0.104822021</v>
      </c>
      <c r="X117">
        <v>-9.22546E-4</v>
      </c>
      <c r="Y117">
        <v>3.8759240000000002E-3</v>
      </c>
      <c r="Z117">
        <v>0.75245621900000004</v>
      </c>
      <c r="AA117">
        <v>8.4136200999999994E-2</v>
      </c>
      <c r="AB117">
        <v>7.5846828000000005E-2</v>
      </c>
      <c r="AC117">
        <v>0.95088867600000004</v>
      </c>
    </row>
    <row r="118" spans="1:29" x14ac:dyDescent="0.3">
      <c r="A118">
        <v>1.1599999999999999</v>
      </c>
      <c r="B118">
        <v>28.3</v>
      </c>
      <c r="C118">
        <v>-60</v>
      </c>
      <c r="D118">
        <v>-60</v>
      </c>
      <c r="E118">
        <v>-60</v>
      </c>
      <c r="F118">
        <v>-56.33653846</v>
      </c>
      <c r="G118">
        <v>-56.875</v>
      </c>
      <c r="H118">
        <v>-55.06730769</v>
      </c>
      <c r="I118">
        <v>0</v>
      </c>
      <c r="J118">
        <v>-45</v>
      </c>
      <c r="K118">
        <v>-53</v>
      </c>
      <c r="L118">
        <v>-2.8806389220000002</v>
      </c>
      <c r="M118">
        <v>-2.9081719100000001</v>
      </c>
      <c r="N118">
        <v>-2.8157397350000002</v>
      </c>
      <c r="O118">
        <v>0</v>
      </c>
      <c r="P118">
        <v>-2.3009711820000001</v>
      </c>
      <c r="Q118">
        <v>-2.710032725</v>
      </c>
      <c r="R118">
        <v>-0.14403194599999999</v>
      </c>
      <c r="S118">
        <v>-0.145408596</v>
      </c>
      <c r="T118">
        <v>-0.140786987</v>
      </c>
      <c r="U118">
        <v>0</v>
      </c>
      <c r="V118">
        <v>-0.11504855899999999</v>
      </c>
      <c r="W118">
        <v>-0.13550163600000001</v>
      </c>
      <c r="X118">
        <v>-7.9480900000000005E-4</v>
      </c>
      <c r="Y118">
        <v>2.622189E-3</v>
      </c>
      <c r="Z118">
        <v>0.75478513700000005</v>
      </c>
      <c r="AA118">
        <v>-6.6423316999999996E-2</v>
      </c>
      <c r="AB118">
        <v>-5.1984903999999998E-2</v>
      </c>
      <c r="AC118">
        <v>0.43956174599999998</v>
      </c>
    </row>
    <row r="119" spans="1:29" x14ac:dyDescent="0.3">
      <c r="A119">
        <v>1.17</v>
      </c>
      <c r="B119">
        <v>28.3</v>
      </c>
      <c r="C119">
        <v>-60</v>
      </c>
      <c r="D119">
        <v>-60</v>
      </c>
      <c r="E119">
        <v>-60</v>
      </c>
      <c r="F119">
        <v>-56.14423077</v>
      </c>
      <c r="G119">
        <v>-56.85576923</v>
      </c>
      <c r="H119">
        <v>-55.41346154</v>
      </c>
      <c r="I119">
        <v>-105</v>
      </c>
      <c r="J119">
        <v>-115</v>
      </c>
      <c r="K119">
        <v>-54</v>
      </c>
      <c r="L119">
        <v>-2.8708057120000001</v>
      </c>
      <c r="M119">
        <v>-2.907188589</v>
      </c>
      <c r="N119">
        <v>-2.8334395130000001</v>
      </c>
      <c r="O119">
        <v>-5.3689327579999997</v>
      </c>
      <c r="P119">
        <v>-5.8802596869999997</v>
      </c>
      <c r="Q119">
        <v>-2.761165418</v>
      </c>
      <c r="R119">
        <v>-0.14354028599999999</v>
      </c>
      <c r="S119">
        <v>-0.14535942900000001</v>
      </c>
      <c r="T119">
        <v>-0.14167197600000001</v>
      </c>
      <c r="U119">
        <v>-0.26844663800000002</v>
      </c>
      <c r="V119">
        <v>-0.29401298399999998</v>
      </c>
      <c r="W119">
        <v>-0.13805827100000001</v>
      </c>
      <c r="X119">
        <v>-1.0502829999999999E-3</v>
      </c>
      <c r="Y119">
        <v>1.8519210000000001E-3</v>
      </c>
      <c r="Z119">
        <v>0.75538893100000004</v>
      </c>
      <c r="AA119">
        <v>-1.4760736999999999E-2</v>
      </c>
      <c r="AB119">
        <v>9.5447693E-2</v>
      </c>
      <c r="AC119">
        <v>1.2289787599999999</v>
      </c>
    </row>
    <row r="120" spans="1:29" x14ac:dyDescent="0.3">
      <c r="A120">
        <v>1.18</v>
      </c>
      <c r="B120">
        <v>28.3</v>
      </c>
      <c r="C120">
        <v>-60</v>
      </c>
      <c r="D120">
        <v>-60</v>
      </c>
      <c r="E120">
        <v>-60</v>
      </c>
      <c r="F120">
        <v>-55.44230769</v>
      </c>
      <c r="G120">
        <v>-56.625</v>
      </c>
      <c r="H120">
        <v>-55.42307692</v>
      </c>
      <c r="I120">
        <v>-59</v>
      </c>
      <c r="J120">
        <v>-56</v>
      </c>
      <c r="K120">
        <v>-112</v>
      </c>
      <c r="L120">
        <v>-2.834914495</v>
      </c>
      <c r="M120">
        <v>-2.8953887370000002</v>
      </c>
      <c r="N120">
        <v>-2.8339311739999999</v>
      </c>
      <c r="O120">
        <v>-3.0168288830000001</v>
      </c>
      <c r="P120">
        <v>-2.8634308040000001</v>
      </c>
      <c r="Q120">
        <v>-5.7268616080000001</v>
      </c>
      <c r="R120">
        <v>-0.14174572499999999</v>
      </c>
      <c r="S120">
        <v>-0.144769437</v>
      </c>
      <c r="T120">
        <v>-0.141696559</v>
      </c>
      <c r="U120">
        <v>-0.15084144399999999</v>
      </c>
      <c r="V120">
        <v>-0.14317154000000001</v>
      </c>
      <c r="W120">
        <v>-0.28634308000000003</v>
      </c>
      <c r="X120">
        <v>-1.7457410000000001E-3</v>
      </c>
      <c r="Y120">
        <v>1.0406809999999999E-3</v>
      </c>
      <c r="Z120">
        <v>0.75124863200000003</v>
      </c>
      <c r="AA120">
        <v>4.4282210000000004E-3</v>
      </c>
      <c r="AB120">
        <v>-9.2891058999999998E-2</v>
      </c>
      <c r="AC120">
        <v>1.018168535</v>
      </c>
    </row>
    <row r="121" spans="1:29" x14ac:dyDescent="0.3">
      <c r="A121">
        <v>1.19</v>
      </c>
      <c r="B121">
        <v>28.3</v>
      </c>
      <c r="C121">
        <v>-60</v>
      </c>
      <c r="D121">
        <v>-60</v>
      </c>
      <c r="E121">
        <v>-60</v>
      </c>
      <c r="F121">
        <v>-54.56730769</v>
      </c>
      <c r="G121">
        <v>-56.18269231</v>
      </c>
      <c r="H121">
        <v>-55.125</v>
      </c>
      <c r="I121">
        <v>-59</v>
      </c>
      <c r="J121">
        <v>-55</v>
      </c>
      <c r="K121">
        <v>-47</v>
      </c>
      <c r="L121">
        <v>-2.7901733879999999</v>
      </c>
      <c r="M121">
        <v>-2.8727723539999999</v>
      </c>
      <c r="N121">
        <v>-2.818689698</v>
      </c>
      <c r="O121">
        <v>-3.0168288830000001</v>
      </c>
      <c r="P121">
        <v>-2.812298111</v>
      </c>
      <c r="Q121">
        <v>-2.4032365680000001</v>
      </c>
      <c r="R121">
        <v>-0.139508669</v>
      </c>
      <c r="S121">
        <v>-0.143638618</v>
      </c>
      <c r="T121">
        <v>-0.140934485</v>
      </c>
      <c r="U121">
        <v>-0.15084144399999999</v>
      </c>
      <c r="V121">
        <v>-0.14061490600000001</v>
      </c>
      <c r="W121">
        <v>-0.120161828</v>
      </c>
      <c r="X121">
        <v>-2.3844270000000002E-3</v>
      </c>
      <c r="Y121">
        <v>4.2610599999999999E-4</v>
      </c>
      <c r="Z121">
        <v>0.744003109</v>
      </c>
      <c r="AA121">
        <v>5.9042950000000004E-3</v>
      </c>
      <c r="AB121">
        <v>1.7044231E-2</v>
      </c>
      <c r="AC121">
        <v>0.72213715499999998</v>
      </c>
    </row>
    <row r="122" spans="1:29" x14ac:dyDescent="0.3">
      <c r="A122">
        <v>1.2</v>
      </c>
      <c r="B122">
        <v>28.3</v>
      </c>
      <c r="C122">
        <v>-60</v>
      </c>
      <c r="D122">
        <v>-60</v>
      </c>
      <c r="E122">
        <v>-60</v>
      </c>
      <c r="F122">
        <v>-53.42307692</v>
      </c>
      <c r="G122">
        <v>-55.53846154</v>
      </c>
      <c r="H122">
        <v>-54.83653846</v>
      </c>
      <c r="I122">
        <v>-56</v>
      </c>
      <c r="J122">
        <v>-43</v>
      </c>
      <c r="K122">
        <v>-57</v>
      </c>
      <c r="L122">
        <v>-2.7316657879999999</v>
      </c>
      <c r="M122">
        <v>-2.8398311000000001</v>
      </c>
      <c r="N122">
        <v>-2.8039398819999999</v>
      </c>
      <c r="O122">
        <v>-2.8634308040000001</v>
      </c>
      <c r="P122">
        <v>-2.198705796</v>
      </c>
      <c r="Q122">
        <v>-2.9145634970000001</v>
      </c>
      <c r="R122">
        <v>-0.136583289</v>
      </c>
      <c r="S122">
        <v>-0.14199155499999999</v>
      </c>
      <c r="T122">
        <v>-0.14019699399999999</v>
      </c>
      <c r="U122">
        <v>-0.14317154000000001</v>
      </c>
      <c r="V122">
        <v>-0.10993529</v>
      </c>
      <c r="W122">
        <v>-0.14572817499999999</v>
      </c>
      <c r="X122">
        <v>-3.1224640000000001E-3</v>
      </c>
      <c r="Y122">
        <v>-6.0638100000000002E-4</v>
      </c>
      <c r="Z122">
        <v>0.73468743599999997</v>
      </c>
      <c r="AA122">
        <v>1.9188957999999999E-2</v>
      </c>
      <c r="AB122">
        <v>-1.2783173E-2</v>
      </c>
      <c r="AC122">
        <v>0.69971053500000002</v>
      </c>
    </row>
    <row r="123" spans="1:29" x14ac:dyDescent="0.3">
      <c r="A123">
        <v>1.21</v>
      </c>
      <c r="B123">
        <v>28.3</v>
      </c>
      <c r="C123">
        <v>-60</v>
      </c>
      <c r="D123">
        <v>-60</v>
      </c>
      <c r="E123">
        <v>-60</v>
      </c>
      <c r="F123">
        <v>-52.03846154</v>
      </c>
      <c r="G123">
        <v>-54.79807692</v>
      </c>
      <c r="H123">
        <v>-54.59615385</v>
      </c>
      <c r="I123">
        <v>-52</v>
      </c>
      <c r="J123">
        <v>-54</v>
      </c>
      <c r="K123">
        <v>-57</v>
      </c>
      <c r="L123">
        <v>-2.6608666740000002</v>
      </c>
      <c r="M123">
        <v>-2.8019732400000001</v>
      </c>
      <c r="N123">
        <v>-2.7916483699999999</v>
      </c>
      <c r="O123">
        <v>-2.658900032</v>
      </c>
      <c r="P123">
        <v>-2.761165418</v>
      </c>
      <c r="Q123">
        <v>-2.9145634970000001</v>
      </c>
      <c r="R123">
        <v>-0.13304333400000001</v>
      </c>
      <c r="S123">
        <v>-0.14009866200000001</v>
      </c>
      <c r="T123">
        <v>-0.13958241800000001</v>
      </c>
      <c r="U123">
        <v>-0.13294500200000001</v>
      </c>
      <c r="V123">
        <v>-0.13805827100000001</v>
      </c>
      <c r="W123">
        <v>-0.14572817499999999</v>
      </c>
      <c r="X123">
        <v>-4.073396E-3</v>
      </c>
      <c r="Y123">
        <v>-2.007614E-3</v>
      </c>
      <c r="Z123">
        <v>0.72407792000000004</v>
      </c>
      <c r="AA123">
        <v>-2.952147E-3</v>
      </c>
      <c r="AB123">
        <v>-6.8176920000000002E-3</v>
      </c>
      <c r="AC123">
        <v>0.73110780200000003</v>
      </c>
    </row>
    <row r="124" spans="1:29" x14ac:dyDescent="0.3">
      <c r="A124">
        <v>1.22</v>
      </c>
      <c r="B124">
        <v>28.3</v>
      </c>
      <c r="C124">
        <v>-60</v>
      </c>
      <c r="D124">
        <v>-60</v>
      </c>
      <c r="E124">
        <v>-60</v>
      </c>
      <c r="F124">
        <v>-51.09615385</v>
      </c>
      <c r="G124">
        <v>-53.65384615</v>
      </c>
      <c r="H124">
        <v>-54.11538462</v>
      </c>
      <c r="I124">
        <v>-42</v>
      </c>
      <c r="J124">
        <v>-53</v>
      </c>
      <c r="K124">
        <v>-56</v>
      </c>
      <c r="L124">
        <v>-2.612683944</v>
      </c>
      <c r="M124">
        <v>-2.7434656400000001</v>
      </c>
      <c r="N124">
        <v>-2.7670653440000001</v>
      </c>
      <c r="O124">
        <v>-2.147573103</v>
      </c>
      <c r="P124">
        <v>-2.710032725</v>
      </c>
      <c r="Q124">
        <v>-2.8634308040000001</v>
      </c>
      <c r="R124">
        <v>-0.13063419700000001</v>
      </c>
      <c r="S124">
        <v>-0.13717328200000001</v>
      </c>
      <c r="T124">
        <v>-0.138353267</v>
      </c>
      <c r="U124">
        <v>-0.107378655</v>
      </c>
      <c r="V124">
        <v>-0.13550163600000001</v>
      </c>
      <c r="W124">
        <v>-0.14317154000000001</v>
      </c>
      <c r="X124">
        <v>-3.7753420000000001E-3</v>
      </c>
      <c r="Y124">
        <v>-2.9663519999999998E-3</v>
      </c>
      <c r="Z124">
        <v>0.71256271299999996</v>
      </c>
      <c r="AA124">
        <v>-1.6236811E-2</v>
      </c>
      <c r="AB124">
        <v>-1.4487596E-2</v>
      </c>
      <c r="AC124">
        <v>0.67728391499999996</v>
      </c>
    </row>
    <row r="125" spans="1:29" x14ac:dyDescent="0.3">
      <c r="A125">
        <v>1.23</v>
      </c>
      <c r="B125">
        <v>28.3</v>
      </c>
      <c r="C125">
        <v>-60</v>
      </c>
      <c r="D125">
        <v>-60</v>
      </c>
      <c r="E125">
        <v>-60</v>
      </c>
      <c r="F125">
        <v>-49.76923077</v>
      </c>
      <c r="G125">
        <v>-51.97115385</v>
      </c>
      <c r="H125">
        <v>-52.84615385</v>
      </c>
      <c r="I125">
        <v>-47</v>
      </c>
      <c r="J125">
        <v>-47</v>
      </c>
      <c r="K125">
        <v>-53</v>
      </c>
      <c r="L125">
        <v>-2.5448347939999998</v>
      </c>
      <c r="M125">
        <v>-2.6574250510000001</v>
      </c>
      <c r="N125">
        <v>-2.7021661570000002</v>
      </c>
      <c r="O125">
        <v>-2.4032365680000001</v>
      </c>
      <c r="P125">
        <v>-2.4032365680000001</v>
      </c>
      <c r="Q125">
        <v>-2.710032725</v>
      </c>
      <c r="R125">
        <v>-0.12724173999999999</v>
      </c>
      <c r="S125">
        <v>-0.13287125299999999</v>
      </c>
      <c r="T125">
        <v>-0.13510830800000001</v>
      </c>
      <c r="U125">
        <v>-0.120161828</v>
      </c>
      <c r="V125">
        <v>-0.120161828</v>
      </c>
      <c r="W125">
        <v>-0.13550163600000001</v>
      </c>
      <c r="X125">
        <v>-3.2502009999999999E-3</v>
      </c>
      <c r="Y125">
        <v>-3.3678739999999999E-3</v>
      </c>
      <c r="Z125">
        <v>0.69337070199999995</v>
      </c>
      <c r="AA125">
        <v>0</v>
      </c>
      <c r="AB125">
        <v>-1.0226539E-2</v>
      </c>
      <c r="AC125">
        <v>0.65934261900000002</v>
      </c>
    </row>
    <row r="126" spans="1:29" x14ac:dyDescent="0.3">
      <c r="A126">
        <v>1.24</v>
      </c>
      <c r="B126">
        <v>28.3</v>
      </c>
      <c r="C126">
        <v>-60</v>
      </c>
      <c r="D126">
        <v>-60</v>
      </c>
      <c r="E126">
        <v>-60</v>
      </c>
      <c r="F126">
        <v>-48.48076923</v>
      </c>
      <c r="G126">
        <v>-50.25</v>
      </c>
      <c r="H126">
        <v>-50.90384615</v>
      </c>
      <c r="I126">
        <v>-46</v>
      </c>
      <c r="J126">
        <v>-50</v>
      </c>
      <c r="K126">
        <v>-39</v>
      </c>
      <c r="L126">
        <v>-2.4789522860000002</v>
      </c>
      <c r="M126">
        <v>-2.56941782</v>
      </c>
      <c r="N126">
        <v>-2.602850734</v>
      </c>
      <c r="O126">
        <v>-2.3521038750000001</v>
      </c>
      <c r="P126">
        <v>-2.556634646</v>
      </c>
      <c r="Q126">
        <v>-1.994175024</v>
      </c>
      <c r="R126">
        <v>-0.123947614</v>
      </c>
      <c r="S126">
        <v>-0.128470891</v>
      </c>
      <c r="T126">
        <v>-0.130142537</v>
      </c>
      <c r="U126">
        <v>-0.117605194</v>
      </c>
      <c r="V126">
        <v>-0.127831732</v>
      </c>
      <c r="W126">
        <v>-9.9708750999999998E-2</v>
      </c>
      <c r="X126">
        <v>-2.611515E-3</v>
      </c>
      <c r="Y126">
        <v>-2.622189E-3</v>
      </c>
      <c r="Z126">
        <v>0.67115972300000004</v>
      </c>
      <c r="AA126">
        <v>-5.9042950000000004E-3</v>
      </c>
      <c r="AB126">
        <v>1.5339808E-2</v>
      </c>
      <c r="AC126">
        <v>0.60551873199999995</v>
      </c>
    </row>
    <row r="127" spans="1:29" x14ac:dyDescent="0.3">
      <c r="A127">
        <v>1.25</v>
      </c>
      <c r="B127">
        <v>28.3</v>
      </c>
      <c r="C127">
        <v>-60</v>
      </c>
      <c r="D127">
        <v>-60</v>
      </c>
      <c r="E127">
        <v>-60</v>
      </c>
      <c r="F127">
        <v>-47.20192308</v>
      </c>
      <c r="G127">
        <v>-48.58653846</v>
      </c>
      <c r="H127">
        <v>-48.86538462</v>
      </c>
      <c r="I127">
        <v>-44</v>
      </c>
      <c r="J127">
        <v>-49</v>
      </c>
      <c r="K127">
        <v>-48</v>
      </c>
      <c r="L127">
        <v>-2.4135614379999999</v>
      </c>
      <c r="M127">
        <v>-2.4843605520000001</v>
      </c>
      <c r="N127">
        <v>-2.4986187059999998</v>
      </c>
      <c r="O127">
        <v>-2.2498384890000001</v>
      </c>
      <c r="P127">
        <v>-2.5055019540000001</v>
      </c>
      <c r="Q127">
        <v>-2.4543692610000001</v>
      </c>
      <c r="R127">
        <v>-0.120678072</v>
      </c>
      <c r="S127">
        <v>-0.12421802799999999</v>
      </c>
      <c r="T127">
        <v>-0.12493093500000001</v>
      </c>
      <c r="U127">
        <v>-0.11249192399999999</v>
      </c>
      <c r="V127">
        <v>-0.125275098</v>
      </c>
      <c r="W127">
        <v>-0.122718463</v>
      </c>
      <c r="X127">
        <v>-2.0437939999999998E-3</v>
      </c>
      <c r="Y127">
        <v>-1.655257E-3</v>
      </c>
      <c r="Z127">
        <v>0.64881935899999998</v>
      </c>
      <c r="AA127">
        <v>-7.3803690000000003E-3</v>
      </c>
      <c r="AB127">
        <v>-2.5566349999999998E-3</v>
      </c>
      <c r="AC127">
        <v>0.63243067600000002</v>
      </c>
    </row>
    <row r="128" spans="1:29" x14ac:dyDescent="0.3">
      <c r="A128">
        <v>1.26</v>
      </c>
      <c r="B128">
        <v>28.3</v>
      </c>
      <c r="C128">
        <v>-60</v>
      </c>
      <c r="D128">
        <v>-60</v>
      </c>
      <c r="E128">
        <v>-60</v>
      </c>
      <c r="F128">
        <v>-45.99038462</v>
      </c>
      <c r="G128">
        <v>-47.54807692</v>
      </c>
      <c r="H128">
        <v>-46.82692308</v>
      </c>
      <c r="I128">
        <v>-43</v>
      </c>
      <c r="J128">
        <v>-39</v>
      </c>
      <c r="K128">
        <v>-46</v>
      </c>
      <c r="L128">
        <v>-2.3516122140000002</v>
      </c>
      <c r="M128">
        <v>-2.4312612169999999</v>
      </c>
      <c r="N128">
        <v>-2.3943866790000001</v>
      </c>
      <c r="O128">
        <v>-2.198705796</v>
      </c>
      <c r="P128">
        <v>-1.994175024</v>
      </c>
      <c r="Q128">
        <v>-2.3521038750000001</v>
      </c>
      <c r="R128">
        <v>-0.117580611</v>
      </c>
      <c r="S128">
        <v>-0.121563061</v>
      </c>
      <c r="T128">
        <v>-0.119719334</v>
      </c>
      <c r="U128">
        <v>-0.10993529</v>
      </c>
      <c r="V128">
        <v>-9.9708750999999998E-2</v>
      </c>
      <c r="W128">
        <v>-0.117605194</v>
      </c>
      <c r="X128">
        <v>-2.2992690000000001E-3</v>
      </c>
      <c r="Y128" s="1">
        <v>-9.8300000000000004E-5</v>
      </c>
      <c r="Z128">
        <v>0.62958422000000003</v>
      </c>
      <c r="AA128">
        <v>5.9042950000000004E-3</v>
      </c>
      <c r="AB128">
        <v>-8.5221150000000002E-3</v>
      </c>
      <c r="AC128">
        <v>0.57412146399999997</v>
      </c>
    </row>
    <row r="129" spans="1:29" x14ac:dyDescent="0.3">
      <c r="A129">
        <v>1.27</v>
      </c>
      <c r="B129">
        <v>28.3</v>
      </c>
      <c r="C129">
        <v>-60</v>
      </c>
      <c r="D129">
        <v>-60</v>
      </c>
      <c r="E129">
        <v>-60</v>
      </c>
      <c r="F129">
        <v>-45.49038462</v>
      </c>
      <c r="G129">
        <v>-47.23076923</v>
      </c>
      <c r="H129">
        <v>-45.31730769</v>
      </c>
      <c r="I129">
        <v>-35</v>
      </c>
      <c r="J129">
        <v>-47</v>
      </c>
      <c r="K129">
        <v>-44</v>
      </c>
      <c r="L129">
        <v>-2.326045868</v>
      </c>
      <c r="M129">
        <v>-2.4150364199999999</v>
      </c>
      <c r="N129">
        <v>-2.3171959790000001</v>
      </c>
      <c r="O129">
        <v>-1.7896442530000001</v>
      </c>
      <c r="P129">
        <v>-2.4032365680000001</v>
      </c>
      <c r="Q129">
        <v>-2.2498384890000001</v>
      </c>
      <c r="R129">
        <v>-0.116302293</v>
      </c>
      <c r="S129">
        <v>-0.120751821</v>
      </c>
      <c r="T129">
        <v>-0.115859799</v>
      </c>
      <c r="U129">
        <v>-8.9482213000000005E-2</v>
      </c>
      <c r="V129">
        <v>-0.120161828</v>
      </c>
      <c r="W129">
        <v>-0.11249192399999999</v>
      </c>
      <c r="X129">
        <v>-2.568936E-3</v>
      </c>
      <c r="Y129">
        <v>1.778172E-3</v>
      </c>
      <c r="Z129">
        <v>0.619147216</v>
      </c>
      <c r="AA129">
        <v>-1.7712884000000002E-2</v>
      </c>
      <c r="AB129">
        <v>-5.1132690000000001E-3</v>
      </c>
      <c r="AC129">
        <v>0.56515081700000003</v>
      </c>
    </row>
    <row r="130" spans="1:29" x14ac:dyDescent="0.3">
      <c r="A130">
        <v>1.28</v>
      </c>
      <c r="B130">
        <v>28.3</v>
      </c>
      <c r="C130">
        <v>-60</v>
      </c>
      <c r="D130">
        <v>-60</v>
      </c>
      <c r="E130">
        <v>-60</v>
      </c>
      <c r="F130">
        <v>-45.36538462</v>
      </c>
      <c r="G130">
        <v>-47.04807692</v>
      </c>
      <c r="H130">
        <v>-44.25</v>
      </c>
      <c r="I130">
        <v>-45</v>
      </c>
      <c r="J130">
        <v>-46</v>
      </c>
      <c r="K130">
        <v>-44</v>
      </c>
      <c r="L130">
        <v>-2.319654281</v>
      </c>
      <c r="M130">
        <v>-2.40569487</v>
      </c>
      <c r="N130">
        <v>-2.2626216619999999</v>
      </c>
      <c r="O130">
        <v>-2.3009711820000001</v>
      </c>
      <c r="P130">
        <v>-2.3521038750000001</v>
      </c>
      <c r="Q130">
        <v>-2.2498384890000001</v>
      </c>
      <c r="R130">
        <v>-0.115982714</v>
      </c>
      <c r="S130">
        <v>-0.120284744</v>
      </c>
      <c r="T130">
        <v>-0.11313108299999999</v>
      </c>
      <c r="U130">
        <v>-0.11504855899999999</v>
      </c>
      <c r="V130">
        <v>-0.117605194</v>
      </c>
      <c r="W130">
        <v>-0.11249192399999999</v>
      </c>
      <c r="X130">
        <v>-2.4837779999999999E-3</v>
      </c>
      <c r="Y130">
        <v>3.335097E-3</v>
      </c>
      <c r="Z130">
        <v>0.61297989600000002</v>
      </c>
      <c r="AA130">
        <v>-1.476074E-3</v>
      </c>
      <c r="AB130">
        <v>2.5566349999999998E-3</v>
      </c>
      <c r="AC130">
        <v>0.60551873199999995</v>
      </c>
    </row>
    <row r="131" spans="1:29" x14ac:dyDescent="0.3">
      <c r="A131">
        <v>1.29</v>
      </c>
      <c r="B131">
        <v>28.3</v>
      </c>
      <c r="C131">
        <v>-60</v>
      </c>
      <c r="D131">
        <v>-60</v>
      </c>
      <c r="E131">
        <v>-60</v>
      </c>
      <c r="F131">
        <v>-45.49038462</v>
      </c>
      <c r="G131">
        <v>-46.82692308</v>
      </c>
      <c r="H131">
        <v>-43.31730769</v>
      </c>
      <c r="I131">
        <v>-45</v>
      </c>
      <c r="J131">
        <v>-49</v>
      </c>
      <c r="K131">
        <v>-43</v>
      </c>
      <c r="L131">
        <v>-2.326045868</v>
      </c>
      <c r="M131">
        <v>-2.3943866790000001</v>
      </c>
      <c r="N131">
        <v>-2.2149305930000001</v>
      </c>
      <c r="O131">
        <v>-2.3009711820000001</v>
      </c>
      <c r="P131">
        <v>-2.5055019540000001</v>
      </c>
      <c r="Q131">
        <v>-2.198705796</v>
      </c>
      <c r="R131">
        <v>-0.116302293</v>
      </c>
      <c r="S131">
        <v>-0.119719334</v>
      </c>
      <c r="T131">
        <v>-0.11074653</v>
      </c>
      <c r="U131">
        <v>-0.11504855899999999</v>
      </c>
      <c r="V131">
        <v>-0.125275098</v>
      </c>
      <c r="W131">
        <v>-0.10993529</v>
      </c>
      <c r="X131">
        <v>-1.9728290000000002E-3</v>
      </c>
      <c r="Y131">
        <v>4.8428560000000004E-3</v>
      </c>
      <c r="Z131">
        <v>0.60836518799999995</v>
      </c>
      <c r="AA131">
        <v>-5.9042950000000004E-3</v>
      </c>
      <c r="AB131">
        <v>6.8176920000000002E-3</v>
      </c>
      <c r="AC131">
        <v>0.61448937999999997</v>
      </c>
    </row>
    <row r="132" spans="1:29" x14ac:dyDescent="0.3">
      <c r="A132">
        <v>1.3</v>
      </c>
      <c r="B132">
        <v>28.3</v>
      </c>
      <c r="C132">
        <v>-60</v>
      </c>
      <c r="D132">
        <v>-60</v>
      </c>
      <c r="E132">
        <v>-60</v>
      </c>
      <c r="F132">
        <v>-45.61538462</v>
      </c>
      <c r="G132">
        <v>-46.60576923</v>
      </c>
      <c r="H132">
        <v>-42.71153846</v>
      </c>
      <c r="I132">
        <v>-48</v>
      </c>
      <c r="J132">
        <v>-48</v>
      </c>
      <c r="K132">
        <v>-34</v>
      </c>
      <c r="L132">
        <v>-2.3324374539999999</v>
      </c>
      <c r="M132">
        <v>-2.3830784870000001</v>
      </c>
      <c r="N132">
        <v>-2.183955981</v>
      </c>
      <c r="O132">
        <v>-2.4543692610000001</v>
      </c>
      <c r="P132">
        <v>-2.4543692610000001</v>
      </c>
      <c r="Q132">
        <v>-1.7385115600000001</v>
      </c>
      <c r="R132">
        <v>-0.116621873</v>
      </c>
      <c r="S132">
        <v>-0.11915392399999999</v>
      </c>
      <c r="T132">
        <v>-0.109197799</v>
      </c>
      <c r="U132">
        <v>-0.122718463</v>
      </c>
      <c r="V132">
        <v>-0.122718463</v>
      </c>
      <c r="W132">
        <v>-8.6925578000000003E-2</v>
      </c>
      <c r="X132">
        <v>-1.4618809999999999E-3</v>
      </c>
      <c r="Y132">
        <v>5.7933999999999998E-3</v>
      </c>
      <c r="Z132">
        <v>0.60521683500000001</v>
      </c>
      <c r="AA132">
        <v>0</v>
      </c>
      <c r="AB132">
        <v>2.3861923E-2</v>
      </c>
      <c r="AC132">
        <v>0.583092112</v>
      </c>
    </row>
    <row r="133" spans="1:29" x14ac:dyDescent="0.3">
      <c r="A133">
        <v>1.31</v>
      </c>
      <c r="B133">
        <v>28.3</v>
      </c>
      <c r="C133">
        <v>-60</v>
      </c>
      <c r="D133">
        <v>-60</v>
      </c>
      <c r="E133">
        <v>-60</v>
      </c>
      <c r="F133">
        <v>-46.09615385</v>
      </c>
      <c r="G133">
        <v>-46.58653846</v>
      </c>
      <c r="H133">
        <v>-42.43269231</v>
      </c>
      <c r="I133">
        <v>-48</v>
      </c>
      <c r="J133">
        <v>-39</v>
      </c>
      <c r="K133">
        <v>-41</v>
      </c>
      <c r="L133">
        <v>-2.3570204800000001</v>
      </c>
      <c r="M133">
        <v>-2.382095166</v>
      </c>
      <c r="N133">
        <v>-2.1696978260000002</v>
      </c>
      <c r="O133">
        <v>-2.4543692610000001</v>
      </c>
      <c r="P133">
        <v>-1.994175024</v>
      </c>
      <c r="Q133">
        <v>-2.09644041</v>
      </c>
      <c r="R133">
        <v>-0.117851024</v>
      </c>
      <c r="S133">
        <v>-0.11910475800000001</v>
      </c>
      <c r="T133">
        <v>-0.108484891</v>
      </c>
      <c r="U133">
        <v>-0.122718463</v>
      </c>
      <c r="V133">
        <v>-9.9708750999999998E-2</v>
      </c>
      <c r="W133">
        <v>-0.104822021</v>
      </c>
      <c r="X133">
        <v>-7.2384399999999996E-4</v>
      </c>
      <c r="Y133">
        <v>6.6620000000000004E-3</v>
      </c>
      <c r="Z133">
        <v>0.60603626899999996</v>
      </c>
      <c r="AA133">
        <v>1.3284663E-2</v>
      </c>
      <c r="AB133">
        <v>4.2610579999999999E-3</v>
      </c>
      <c r="AC133">
        <v>0.57412146399999997</v>
      </c>
    </row>
    <row r="134" spans="1:29" x14ac:dyDescent="0.3">
      <c r="A134">
        <v>1.32</v>
      </c>
      <c r="B134">
        <v>28.3</v>
      </c>
      <c r="C134">
        <v>-60</v>
      </c>
      <c r="D134">
        <v>-60</v>
      </c>
      <c r="E134">
        <v>-60</v>
      </c>
      <c r="F134">
        <v>-46.625</v>
      </c>
      <c r="G134">
        <v>-46.81730769</v>
      </c>
      <c r="H134">
        <v>-42.34615385</v>
      </c>
      <c r="I134">
        <v>-40</v>
      </c>
      <c r="J134">
        <v>-47</v>
      </c>
      <c r="K134">
        <v>-44</v>
      </c>
      <c r="L134">
        <v>-2.3840618079999998</v>
      </c>
      <c r="M134">
        <v>-2.3938950179999998</v>
      </c>
      <c r="N134">
        <v>-2.1652728809999999</v>
      </c>
      <c r="O134">
        <v>-2.045307717</v>
      </c>
      <c r="P134">
        <v>-2.4032365680000001</v>
      </c>
      <c r="Q134">
        <v>-2.2498384890000001</v>
      </c>
      <c r="R134">
        <v>-0.11920309</v>
      </c>
      <c r="S134">
        <v>-0.119694751</v>
      </c>
      <c r="T134">
        <v>-0.10826364400000001</v>
      </c>
      <c r="U134">
        <v>-0.102265386</v>
      </c>
      <c r="V134">
        <v>-0.120161828</v>
      </c>
      <c r="W134">
        <v>-0.11249192399999999</v>
      </c>
      <c r="X134">
        <v>-2.8385999999999998E-4</v>
      </c>
      <c r="Y134">
        <v>7.4568509999999996E-3</v>
      </c>
      <c r="Z134">
        <v>0.60905523699999997</v>
      </c>
      <c r="AA134">
        <v>-1.0332516E-2</v>
      </c>
      <c r="AB134">
        <v>-8.5221199999999998E-4</v>
      </c>
      <c r="AC134">
        <v>0.58757743600000001</v>
      </c>
    </row>
    <row r="135" spans="1:29" x14ac:dyDescent="0.3">
      <c r="A135">
        <v>1.33</v>
      </c>
      <c r="B135">
        <v>28.3</v>
      </c>
      <c r="C135">
        <v>-60</v>
      </c>
      <c r="D135">
        <v>-60</v>
      </c>
      <c r="E135">
        <v>-60</v>
      </c>
      <c r="F135">
        <v>-47.22115385</v>
      </c>
      <c r="G135">
        <v>-47.18269231</v>
      </c>
      <c r="H135">
        <v>-42.25</v>
      </c>
      <c r="I135">
        <v>-52</v>
      </c>
      <c r="J135">
        <v>-50</v>
      </c>
      <c r="K135">
        <v>-43</v>
      </c>
      <c r="L135">
        <v>-2.414544759</v>
      </c>
      <c r="M135">
        <v>-2.4125781169999998</v>
      </c>
      <c r="N135">
        <v>-2.1603562759999999</v>
      </c>
      <c r="O135">
        <v>-2.658900032</v>
      </c>
      <c r="P135">
        <v>-2.556634646</v>
      </c>
      <c r="Q135">
        <v>-2.198705796</v>
      </c>
      <c r="R135">
        <v>-0.120727238</v>
      </c>
      <c r="S135">
        <v>-0.12062890599999999</v>
      </c>
      <c r="T135">
        <v>-0.108017814</v>
      </c>
      <c r="U135">
        <v>-0.13294500200000001</v>
      </c>
      <c r="V135">
        <v>-0.127831732</v>
      </c>
      <c r="W135">
        <v>-0.10993529</v>
      </c>
      <c r="X135" s="1">
        <v>5.6799999999999998E-5</v>
      </c>
      <c r="Y135">
        <v>8.4401719999999993E-3</v>
      </c>
      <c r="Z135">
        <v>0.61293676799999997</v>
      </c>
      <c r="AA135">
        <v>2.952147E-3</v>
      </c>
      <c r="AB135">
        <v>1.3635385E-2</v>
      </c>
      <c r="AC135">
        <v>0.65037197099999999</v>
      </c>
    </row>
    <row r="136" spans="1:29" x14ac:dyDescent="0.3">
      <c r="A136">
        <v>1.34</v>
      </c>
      <c r="B136">
        <v>28.3</v>
      </c>
      <c r="C136">
        <v>-60</v>
      </c>
      <c r="D136">
        <v>-60</v>
      </c>
      <c r="E136">
        <v>-60</v>
      </c>
      <c r="F136">
        <v>-48.21153846</v>
      </c>
      <c r="G136">
        <v>-47.98076923</v>
      </c>
      <c r="H136">
        <v>-42.59615385</v>
      </c>
      <c r="I136">
        <v>-51</v>
      </c>
      <c r="J136">
        <v>-49</v>
      </c>
      <c r="K136">
        <v>-41</v>
      </c>
      <c r="L136">
        <v>-2.4651857920000002</v>
      </c>
      <c r="M136">
        <v>-2.45338594</v>
      </c>
      <c r="N136">
        <v>-2.1780560549999999</v>
      </c>
      <c r="O136">
        <v>-2.607767339</v>
      </c>
      <c r="P136">
        <v>-2.5055019540000001</v>
      </c>
      <c r="Q136">
        <v>-2.09644041</v>
      </c>
      <c r="R136">
        <v>-0.12325928999999999</v>
      </c>
      <c r="S136">
        <v>-0.122669297</v>
      </c>
      <c r="T136">
        <v>-0.10890280300000001</v>
      </c>
      <c r="U136">
        <v>-0.13038836700000001</v>
      </c>
      <c r="V136">
        <v>-0.125275098</v>
      </c>
      <c r="W136">
        <v>-0.104822021</v>
      </c>
      <c r="X136">
        <v>3.40632E-4</v>
      </c>
      <c r="Y136">
        <v>9.374327E-3</v>
      </c>
      <c r="Z136">
        <v>0.62251120900000001</v>
      </c>
      <c r="AA136">
        <v>2.952147E-3</v>
      </c>
      <c r="AB136">
        <v>1.5339808E-2</v>
      </c>
      <c r="AC136">
        <v>0.63243067600000002</v>
      </c>
    </row>
    <row r="137" spans="1:29" x14ac:dyDescent="0.3">
      <c r="A137">
        <v>1.35</v>
      </c>
      <c r="B137">
        <v>28.3</v>
      </c>
      <c r="C137">
        <v>-60</v>
      </c>
      <c r="D137">
        <v>-60</v>
      </c>
      <c r="E137">
        <v>-60</v>
      </c>
      <c r="F137">
        <v>-48.67307692</v>
      </c>
      <c r="G137">
        <v>-49.07692308</v>
      </c>
      <c r="H137">
        <v>-43.08653846</v>
      </c>
      <c r="I137">
        <v>-49</v>
      </c>
      <c r="J137">
        <v>-49</v>
      </c>
      <c r="K137">
        <v>-36</v>
      </c>
      <c r="L137">
        <v>-2.4887854960000002</v>
      </c>
      <c r="M137">
        <v>-2.509435238</v>
      </c>
      <c r="N137">
        <v>-2.2031307409999998</v>
      </c>
      <c r="O137">
        <v>-2.5055019540000001</v>
      </c>
      <c r="P137">
        <v>-2.5055019540000001</v>
      </c>
      <c r="Q137">
        <v>-1.840776945</v>
      </c>
      <c r="R137">
        <v>-0.124439275</v>
      </c>
      <c r="S137">
        <v>-0.12547176199999999</v>
      </c>
      <c r="T137">
        <v>-0.110156537</v>
      </c>
      <c r="U137">
        <v>-0.125275098</v>
      </c>
      <c r="V137">
        <v>-0.125275098</v>
      </c>
      <c r="W137">
        <v>-9.2038846999999993E-2</v>
      </c>
      <c r="X137">
        <v>-5.9610700000000002E-4</v>
      </c>
      <c r="Y137">
        <v>9.8659879999999991E-3</v>
      </c>
      <c r="Z137">
        <v>0.63169749799999997</v>
      </c>
      <c r="AA137">
        <v>0</v>
      </c>
      <c r="AB137">
        <v>2.21575E-2</v>
      </c>
      <c r="AC137">
        <v>0.60103340800000005</v>
      </c>
    </row>
    <row r="138" spans="1:29" x14ac:dyDescent="0.3">
      <c r="A138">
        <v>1.36</v>
      </c>
      <c r="B138">
        <v>28.3</v>
      </c>
      <c r="C138">
        <v>-60</v>
      </c>
      <c r="D138">
        <v>-60</v>
      </c>
      <c r="E138">
        <v>-60</v>
      </c>
      <c r="F138">
        <v>-48.96153846</v>
      </c>
      <c r="G138">
        <v>-50.15384615</v>
      </c>
      <c r="H138">
        <v>-43.78846154</v>
      </c>
      <c r="I138">
        <v>-49</v>
      </c>
      <c r="J138">
        <v>-40</v>
      </c>
      <c r="K138">
        <v>-45</v>
      </c>
      <c r="L138">
        <v>-2.5035353119999999</v>
      </c>
      <c r="M138">
        <v>-2.5645012149999999</v>
      </c>
      <c r="N138">
        <v>-2.2390219579999999</v>
      </c>
      <c r="O138">
        <v>-2.5055019540000001</v>
      </c>
      <c r="P138">
        <v>-2.045307717</v>
      </c>
      <c r="Q138">
        <v>-2.3009711820000001</v>
      </c>
      <c r="R138">
        <v>-0.12517676599999999</v>
      </c>
      <c r="S138">
        <v>-0.128225061</v>
      </c>
      <c r="T138">
        <v>-0.111951098</v>
      </c>
      <c r="U138">
        <v>-0.125275098</v>
      </c>
      <c r="V138">
        <v>-0.102265386</v>
      </c>
      <c r="W138">
        <v>-0.11504855899999999</v>
      </c>
      <c r="X138">
        <v>-1.7599340000000001E-3</v>
      </c>
      <c r="Y138">
        <v>9.8332100000000002E-3</v>
      </c>
      <c r="Z138">
        <v>0.64097004199999996</v>
      </c>
      <c r="AA138">
        <v>1.3284663E-2</v>
      </c>
      <c r="AB138">
        <v>-8.5221199999999998E-4</v>
      </c>
      <c r="AC138">
        <v>0.60103340800000005</v>
      </c>
    </row>
    <row r="139" spans="1:29" x14ac:dyDescent="0.3">
      <c r="A139">
        <v>1.37</v>
      </c>
      <c r="B139">
        <v>28.3</v>
      </c>
      <c r="C139">
        <v>-60</v>
      </c>
      <c r="D139">
        <v>-60</v>
      </c>
      <c r="E139">
        <v>-60</v>
      </c>
      <c r="F139">
        <v>-49.22115385</v>
      </c>
      <c r="G139">
        <v>-51.25</v>
      </c>
      <c r="H139">
        <v>-44.56730769</v>
      </c>
      <c r="I139">
        <v>-47</v>
      </c>
      <c r="J139">
        <v>-52</v>
      </c>
      <c r="K139">
        <v>-44</v>
      </c>
      <c r="L139">
        <v>-2.516810145</v>
      </c>
      <c r="M139">
        <v>-2.620550513</v>
      </c>
      <c r="N139">
        <v>-2.2788464589999999</v>
      </c>
      <c r="O139">
        <v>-2.4032365680000001</v>
      </c>
      <c r="P139">
        <v>-2.658900032</v>
      </c>
      <c r="Q139">
        <v>-2.2498384890000001</v>
      </c>
      <c r="R139">
        <v>-0.12584050699999999</v>
      </c>
      <c r="S139">
        <v>-0.13102752600000001</v>
      </c>
      <c r="T139">
        <v>-0.113942323</v>
      </c>
      <c r="U139">
        <v>-0.120161828</v>
      </c>
      <c r="V139">
        <v>-0.13294500200000001</v>
      </c>
      <c r="W139">
        <v>-0.11249192399999999</v>
      </c>
      <c r="X139">
        <v>-2.9947260000000001E-3</v>
      </c>
      <c r="Y139">
        <v>9.6611289999999992E-3</v>
      </c>
      <c r="Z139">
        <v>0.65054448399999998</v>
      </c>
      <c r="AA139">
        <v>-7.3803690000000003E-3</v>
      </c>
      <c r="AB139">
        <v>9.374327E-3</v>
      </c>
      <c r="AC139">
        <v>0.64140132400000005</v>
      </c>
    </row>
    <row r="140" spans="1:29" x14ac:dyDescent="0.3">
      <c r="A140">
        <v>1.38</v>
      </c>
      <c r="B140">
        <v>28.3</v>
      </c>
      <c r="C140">
        <v>-60</v>
      </c>
      <c r="D140">
        <v>-60</v>
      </c>
      <c r="E140">
        <v>-60</v>
      </c>
      <c r="F140">
        <v>-49.19230769</v>
      </c>
      <c r="G140">
        <v>-51.79807692</v>
      </c>
      <c r="H140">
        <v>-44.82692308</v>
      </c>
      <c r="I140">
        <v>-38</v>
      </c>
      <c r="J140">
        <v>-49</v>
      </c>
      <c r="K140">
        <v>-47</v>
      </c>
      <c r="L140">
        <v>-2.5153351640000001</v>
      </c>
      <c r="M140">
        <v>-2.6485751620000002</v>
      </c>
      <c r="N140">
        <v>-2.2921212930000001</v>
      </c>
      <c r="O140">
        <v>-1.943042331</v>
      </c>
      <c r="P140">
        <v>-2.5055019540000001</v>
      </c>
      <c r="Q140">
        <v>-2.4032365680000001</v>
      </c>
      <c r="R140">
        <v>-0.12576675800000001</v>
      </c>
      <c r="S140">
        <v>-0.13242875800000001</v>
      </c>
      <c r="T140">
        <v>-0.11460606499999999</v>
      </c>
      <c r="U140">
        <v>-9.7152116999999996E-2</v>
      </c>
      <c r="V140">
        <v>-0.125275098</v>
      </c>
      <c r="W140">
        <v>-0.120161828</v>
      </c>
      <c r="X140">
        <v>-3.8463070000000002E-3</v>
      </c>
      <c r="Y140">
        <v>9.6611289999999992E-3</v>
      </c>
      <c r="Z140">
        <v>0.65403786100000005</v>
      </c>
      <c r="AA140">
        <v>-1.6236811E-2</v>
      </c>
      <c r="AB140">
        <v>-5.9654809999999999E-3</v>
      </c>
      <c r="AC140">
        <v>0.60103340800000005</v>
      </c>
    </row>
    <row r="141" spans="1:29" x14ac:dyDescent="0.3">
      <c r="A141">
        <v>1.39</v>
      </c>
      <c r="B141">
        <v>28.3</v>
      </c>
      <c r="C141">
        <v>-60</v>
      </c>
      <c r="D141">
        <v>-60</v>
      </c>
      <c r="E141">
        <v>-60</v>
      </c>
      <c r="F141">
        <v>-49.16346154</v>
      </c>
      <c r="G141">
        <v>-51.81730769</v>
      </c>
      <c r="H141">
        <v>-45.40384615</v>
      </c>
      <c r="I141">
        <v>-92</v>
      </c>
      <c r="J141">
        <v>-51</v>
      </c>
      <c r="K141">
        <v>-45</v>
      </c>
      <c r="L141">
        <v>-2.5138601820000002</v>
      </c>
      <c r="M141">
        <v>-2.6495584829999999</v>
      </c>
      <c r="N141">
        <v>-2.3216209229999998</v>
      </c>
      <c r="O141">
        <v>-4.7042077500000001</v>
      </c>
      <c r="P141">
        <v>-2.607767339</v>
      </c>
      <c r="Q141">
        <v>-2.3009711820000001</v>
      </c>
      <c r="R141">
        <v>-0.12569300899999999</v>
      </c>
      <c r="S141">
        <v>-0.132477924</v>
      </c>
      <c r="T141">
        <v>-0.11608104599999999</v>
      </c>
      <c r="U141">
        <v>-0.23521038699999999</v>
      </c>
      <c r="V141">
        <v>-0.13038836700000001</v>
      </c>
      <c r="W141">
        <v>-0.11504855899999999</v>
      </c>
      <c r="X141">
        <v>-3.9172729999999998E-3</v>
      </c>
      <c r="Y141">
        <v>8.6696140000000008E-3</v>
      </c>
      <c r="Z141">
        <v>0.65658242</v>
      </c>
      <c r="AA141">
        <v>6.0519021999999999E-2</v>
      </c>
      <c r="AB141">
        <v>4.5167211999999998E-2</v>
      </c>
      <c r="AC141">
        <v>0.84324090100000004</v>
      </c>
    </row>
    <row r="142" spans="1:29" x14ac:dyDescent="0.3">
      <c r="A142">
        <v>1.4</v>
      </c>
      <c r="B142">
        <v>28.3</v>
      </c>
      <c r="C142">
        <v>-60</v>
      </c>
      <c r="D142">
        <v>-60</v>
      </c>
      <c r="E142">
        <v>-60</v>
      </c>
      <c r="F142">
        <v>-49.07692308</v>
      </c>
      <c r="G142">
        <v>-51.72115385</v>
      </c>
      <c r="H142">
        <v>-46.02884615</v>
      </c>
      <c r="I142">
        <v>0</v>
      </c>
      <c r="J142">
        <v>-50</v>
      </c>
      <c r="K142">
        <v>-37</v>
      </c>
      <c r="L142">
        <v>-2.509435238</v>
      </c>
      <c r="M142">
        <v>-2.6446418779999998</v>
      </c>
      <c r="N142">
        <v>-2.3535788559999999</v>
      </c>
      <c r="O142">
        <v>0</v>
      </c>
      <c r="P142">
        <v>-2.556634646</v>
      </c>
      <c r="Q142">
        <v>-1.891909638</v>
      </c>
      <c r="R142">
        <v>-0.12547176199999999</v>
      </c>
      <c r="S142">
        <v>-0.13223209399999999</v>
      </c>
      <c r="T142">
        <v>-0.11767894299999999</v>
      </c>
      <c r="U142">
        <v>0</v>
      </c>
      <c r="V142">
        <v>-0.127831732</v>
      </c>
      <c r="W142">
        <v>-9.4595481999999995E-2</v>
      </c>
      <c r="X142">
        <v>-3.9030789999999998E-3</v>
      </c>
      <c r="Y142">
        <v>7.448657E-3</v>
      </c>
      <c r="Z142">
        <v>0.65856631300000001</v>
      </c>
      <c r="AA142">
        <v>-7.3803684999999994E-2</v>
      </c>
      <c r="AB142">
        <v>-2.0453077E-2</v>
      </c>
      <c r="AC142">
        <v>0.39022318299999997</v>
      </c>
    </row>
    <row r="143" spans="1:29" x14ac:dyDescent="0.3">
      <c r="A143">
        <v>1.41</v>
      </c>
      <c r="B143">
        <v>28.3</v>
      </c>
      <c r="C143">
        <v>-60</v>
      </c>
      <c r="D143">
        <v>-60</v>
      </c>
      <c r="E143">
        <v>-60</v>
      </c>
      <c r="F143">
        <v>-48.95192308</v>
      </c>
      <c r="G143">
        <v>-51.63461538</v>
      </c>
      <c r="H143">
        <v>-46.76923077</v>
      </c>
      <c r="I143">
        <v>-90</v>
      </c>
      <c r="J143">
        <v>-52</v>
      </c>
      <c r="K143">
        <v>-47</v>
      </c>
      <c r="L143">
        <v>-2.503043651</v>
      </c>
      <c r="M143">
        <v>-2.640216933</v>
      </c>
      <c r="N143">
        <v>-2.3914367150000002</v>
      </c>
      <c r="O143">
        <v>-4.6019423640000001</v>
      </c>
      <c r="P143">
        <v>-2.658900032</v>
      </c>
      <c r="Q143">
        <v>-2.4032365680000001</v>
      </c>
      <c r="R143">
        <v>-0.125152183</v>
      </c>
      <c r="S143">
        <v>-0.13201084699999999</v>
      </c>
      <c r="T143">
        <v>-0.119571836</v>
      </c>
      <c r="U143">
        <v>-0.23009711799999999</v>
      </c>
      <c r="V143">
        <v>-0.13294500200000001</v>
      </c>
      <c r="W143">
        <v>-0.120161828</v>
      </c>
      <c r="X143">
        <v>-3.9598519999999998E-3</v>
      </c>
      <c r="Y143">
        <v>6.0064530000000001E-3</v>
      </c>
      <c r="Z143">
        <v>0.66093835999999995</v>
      </c>
      <c r="AA143">
        <v>5.6090801000000003E-2</v>
      </c>
      <c r="AB143">
        <v>4.0906154E-2</v>
      </c>
      <c r="AC143">
        <v>0.84772622500000006</v>
      </c>
    </row>
    <row r="144" spans="1:29" x14ac:dyDescent="0.3">
      <c r="A144">
        <v>1.42</v>
      </c>
      <c r="B144">
        <v>28.3</v>
      </c>
      <c r="C144">
        <v>-60</v>
      </c>
      <c r="D144">
        <v>-60</v>
      </c>
      <c r="E144">
        <v>-60</v>
      </c>
      <c r="F144">
        <v>-48.82692308</v>
      </c>
      <c r="G144">
        <v>-51.72115385</v>
      </c>
      <c r="H144">
        <v>-47.54807692</v>
      </c>
      <c r="I144">
        <v>-36</v>
      </c>
      <c r="J144">
        <v>-90</v>
      </c>
      <c r="K144">
        <v>-90</v>
      </c>
      <c r="L144">
        <v>-2.4966520640000001</v>
      </c>
      <c r="M144">
        <v>-2.6446418779999998</v>
      </c>
      <c r="N144">
        <v>-2.4312612169999999</v>
      </c>
      <c r="O144">
        <v>-1.840776945</v>
      </c>
      <c r="P144">
        <v>-4.6019423640000001</v>
      </c>
      <c r="Q144">
        <v>-4.6019423640000001</v>
      </c>
      <c r="R144">
        <v>-0.124832603</v>
      </c>
      <c r="S144">
        <v>-0.13223209399999999</v>
      </c>
      <c r="T144">
        <v>-0.121563061</v>
      </c>
      <c r="U144">
        <v>-9.2038846999999993E-2</v>
      </c>
      <c r="V144">
        <v>-0.23009711799999999</v>
      </c>
      <c r="W144">
        <v>-0.23009711799999999</v>
      </c>
      <c r="X144">
        <v>-4.2720980000000002E-3</v>
      </c>
      <c r="Y144">
        <v>4.6461920000000004E-3</v>
      </c>
      <c r="Z144">
        <v>0.66425922400000004</v>
      </c>
      <c r="AA144">
        <v>-7.9707979999999998E-2</v>
      </c>
      <c r="AB144">
        <v>-4.6019424000000003E-2</v>
      </c>
      <c r="AC144">
        <v>0.96882997100000001</v>
      </c>
    </row>
    <row r="145" spans="1:29" x14ac:dyDescent="0.3">
      <c r="A145">
        <v>1.43</v>
      </c>
      <c r="B145">
        <v>28.3</v>
      </c>
      <c r="C145">
        <v>-60</v>
      </c>
      <c r="D145">
        <v>-60</v>
      </c>
      <c r="E145">
        <v>-60</v>
      </c>
      <c r="F145">
        <v>-48.97115385</v>
      </c>
      <c r="G145">
        <v>-51.82692308</v>
      </c>
      <c r="H145">
        <v>-47.88461538</v>
      </c>
      <c r="I145">
        <v>-45</v>
      </c>
      <c r="J145">
        <v>-50</v>
      </c>
      <c r="K145">
        <v>0</v>
      </c>
      <c r="L145">
        <v>-2.5040269720000001</v>
      </c>
      <c r="M145">
        <v>-2.6500501430000001</v>
      </c>
      <c r="N145">
        <v>-2.448469335</v>
      </c>
      <c r="O145">
        <v>-2.3009711820000001</v>
      </c>
      <c r="P145">
        <v>-2.556634646</v>
      </c>
      <c r="Q145">
        <v>0</v>
      </c>
      <c r="R145">
        <v>-0.12520134899999999</v>
      </c>
      <c r="S145">
        <v>-0.13250250699999999</v>
      </c>
      <c r="T145">
        <v>-0.12242346699999999</v>
      </c>
      <c r="U145">
        <v>-0.11504855899999999</v>
      </c>
      <c r="V145">
        <v>-0.127831732</v>
      </c>
      <c r="W145">
        <v>0</v>
      </c>
      <c r="X145">
        <v>-4.2153260000000001E-3</v>
      </c>
      <c r="Y145">
        <v>4.2856409999999998E-3</v>
      </c>
      <c r="Z145">
        <v>0.66689003899999999</v>
      </c>
      <c r="AA145">
        <v>-7.3803690000000003E-3</v>
      </c>
      <c r="AB145">
        <v>8.0960096999999995E-2</v>
      </c>
      <c r="AC145">
        <v>0.42610577399999999</v>
      </c>
    </row>
    <row r="146" spans="1:29" x14ac:dyDescent="0.3">
      <c r="A146">
        <v>1.44</v>
      </c>
      <c r="B146">
        <v>28.3</v>
      </c>
      <c r="C146">
        <v>-60</v>
      </c>
      <c r="D146">
        <v>-60</v>
      </c>
      <c r="E146">
        <v>-60</v>
      </c>
      <c r="F146">
        <v>-48.92307692</v>
      </c>
      <c r="G146">
        <v>-51.82692308</v>
      </c>
      <c r="H146">
        <v>-48.11538462</v>
      </c>
      <c r="I146">
        <v>-47</v>
      </c>
      <c r="J146">
        <v>-50</v>
      </c>
      <c r="K146">
        <v>-89</v>
      </c>
      <c r="L146">
        <v>-2.5015686690000001</v>
      </c>
      <c r="M146">
        <v>-2.6500501430000001</v>
      </c>
      <c r="N146">
        <v>-2.4602691870000002</v>
      </c>
      <c r="O146">
        <v>-2.4032365680000001</v>
      </c>
      <c r="P146">
        <v>-2.556634646</v>
      </c>
      <c r="Q146">
        <v>-4.5508096709999997</v>
      </c>
      <c r="R146">
        <v>-0.12507843299999999</v>
      </c>
      <c r="S146">
        <v>-0.13250250699999999</v>
      </c>
      <c r="T146">
        <v>-0.12301345900000001</v>
      </c>
      <c r="U146">
        <v>-0.120161828</v>
      </c>
      <c r="V146">
        <v>-0.127831732</v>
      </c>
      <c r="W146">
        <v>-0.22754048399999999</v>
      </c>
      <c r="X146">
        <v>-4.2862910000000002E-3</v>
      </c>
      <c r="Y146">
        <v>3.8513409999999999E-3</v>
      </c>
      <c r="Z146">
        <v>0.66770947400000003</v>
      </c>
      <c r="AA146">
        <v>-4.4282210000000004E-3</v>
      </c>
      <c r="AB146">
        <v>-6.9029135000000005E-2</v>
      </c>
      <c r="AC146">
        <v>0.83427025300000002</v>
      </c>
    </row>
    <row r="147" spans="1:29" x14ac:dyDescent="0.3">
      <c r="A147">
        <v>1.45</v>
      </c>
      <c r="B147">
        <v>28.3</v>
      </c>
      <c r="C147">
        <v>-60</v>
      </c>
      <c r="D147">
        <v>-60</v>
      </c>
      <c r="E147">
        <v>-60</v>
      </c>
      <c r="F147">
        <v>-48.81730769</v>
      </c>
      <c r="G147">
        <v>-51.69230769</v>
      </c>
      <c r="H147">
        <v>-48.34615385</v>
      </c>
      <c r="I147">
        <v>-48</v>
      </c>
      <c r="J147">
        <v>-47</v>
      </c>
      <c r="K147">
        <v>0</v>
      </c>
      <c r="L147">
        <v>-2.4961604039999998</v>
      </c>
      <c r="M147">
        <v>-2.6431668959999999</v>
      </c>
      <c r="N147">
        <v>-2.472069039</v>
      </c>
      <c r="O147">
        <v>-2.4543692610000001</v>
      </c>
      <c r="P147">
        <v>-2.4032365680000001</v>
      </c>
      <c r="Q147">
        <v>0</v>
      </c>
      <c r="R147">
        <v>-0.12480802000000001</v>
      </c>
      <c r="S147">
        <v>-0.13215834500000001</v>
      </c>
      <c r="T147">
        <v>-0.123603452</v>
      </c>
      <c r="U147">
        <v>-0.122718463</v>
      </c>
      <c r="V147">
        <v>-0.120161828</v>
      </c>
      <c r="W147">
        <v>0</v>
      </c>
      <c r="X147">
        <v>-4.2437120000000002E-3</v>
      </c>
      <c r="Y147">
        <v>3.2531539999999999E-3</v>
      </c>
      <c r="Z147">
        <v>0.66766634599999997</v>
      </c>
      <c r="AA147">
        <v>1.476074E-3</v>
      </c>
      <c r="AB147">
        <v>8.0960096999999995E-2</v>
      </c>
      <c r="AC147">
        <v>0.42610577399999999</v>
      </c>
    </row>
    <row r="148" spans="1:29" x14ac:dyDescent="0.3">
      <c r="A148">
        <v>1.46</v>
      </c>
      <c r="B148">
        <v>28.3</v>
      </c>
      <c r="C148">
        <v>-60</v>
      </c>
      <c r="D148">
        <v>-60</v>
      </c>
      <c r="E148">
        <v>-60</v>
      </c>
      <c r="F148">
        <v>-48.66346154</v>
      </c>
      <c r="G148">
        <v>-51.43269231</v>
      </c>
      <c r="H148">
        <v>-48.72115385</v>
      </c>
      <c r="I148">
        <v>-50</v>
      </c>
      <c r="J148">
        <v>-40</v>
      </c>
      <c r="K148">
        <v>-83</v>
      </c>
      <c r="L148">
        <v>-2.488293836</v>
      </c>
      <c r="M148">
        <v>-2.6298920620000001</v>
      </c>
      <c r="N148">
        <v>-2.4912437989999998</v>
      </c>
      <c r="O148">
        <v>-2.556634646</v>
      </c>
      <c r="P148">
        <v>-2.045307717</v>
      </c>
      <c r="Q148">
        <v>-4.2440135129999996</v>
      </c>
      <c r="R148">
        <v>-0.12441469199999999</v>
      </c>
      <c r="S148">
        <v>-0.13149460299999999</v>
      </c>
      <c r="T148">
        <v>-0.12456219</v>
      </c>
      <c r="U148">
        <v>-0.127831732</v>
      </c>
      <c r="V148">
        <v>-0.102265386</v>
      </c>
      <c r="W148">
        <v>-0.212200676</v>
      </c>
      <c r="X148">
        <v>-4.087589E-3</v>
      </c>
      <c r="Y148">
        <v>2.2616379999999998E-3</v>
      </c>
      <c r="Z148">
        <v>0.66749383299999998</v>
      </c>
      <c r="AA148">
        <v>1.4760736999999999E-2</v>
      </c>
      <c r="AB148">
        <v>-6.4768078000000007E-2</v>
      </c>
      <c r="AC148">
        <v>0.77596104200000005</v>
      </c>
    </row>
    <row r="149" spans="1:29" x14ac:dyDescent="0.3">
      <c r="A149">
        <v>1.47</v>
      </c>
      <c r="B149">
        <v>28.3</v>
      </c>
      <c r="C149">
        <v>-60</v>
      </c>
      <c r="D149">
        <v>-60</v>
      </c>
      <c r="E149">
        <v>-60</v>
      </c>
      <c r="F149">
        <v>-48.08653846</v>
      </c>
      <c r="G149">
        <v>-50.81730769</v>
      </c>
      <c r="H149">
        <v>-48.63461538</v>
      </c>
      <c r="I149">
        <v>-41</v>
      </c>
      <c r="J149">
        <v>-47</v>
      </c>
      <c r="K149">
        <v>-47</v>
      </c>
      <c r="L149">
        <v>-2.4587942049999998</v>
      </c>
      <c r="M149">
        <v>-2.5984257899999998</v>
      </c>
      <c r="N149">
        <v>-2.486818854</v>
      </c>
      <c r="O149">
        <v>-2.09644041</v>
      </c>
      <c r="P149">
        <v>-2.4032365680000001</v>
      </c>
      <c r="Q149">
        <v>-2.4032365680000001</v>
      </c>
      <c r="R149">
        <v>-0.12293970999999999</v>
      </c>
      <c r="S149">
        <v>-0.129921289</v>
      </c>
      <c r="T149">
        <v>-0.124340943</v>
      </c>
      <c r="U149">
        <v>-0.104822021</v>
      </c>
      <c r="V149">
        <v>-0.120161828</v>
      </c>
      <c r="W149">
        <v>-0.120161828</v>
      </c>
      <c r="X149">
        <v>-4.0308169999999999E-3</v>
      </c>
      <c r="Y149">
        <v>1.3930380000000001E-3</v>
      </c>
      <c r="Z149">
        <v>0.66175779400000001</v>
      </c>
      <c r="AA149">
        <v>-8.8564420000000008E-3</v>
      </c>
      <c r="AB149">
        <v>-5.1132690000000001E-3</v>
      </c>
      <c r="AC149">
        <v>0.60551873199999995</v>
      </c>
    </row>
    <row r="150" spans="1:29" x14ac:dyDescent="0.3">
      <c r="A150">
        <v>1.48</v>
      </c>
      <c r="B150">
        <v>28.3</v>
      </c>
      <c r="C150">
        <v>-60</v>
      </c>
      <c r="D150">
        <v>-60</v>
      </c>
      <c r="E150">
        <v>-60</v>
      </c>
      <c r="F150">
        <v>-47.93269231</v>
      </c>
      <c r="G150">
        <v>-49.86538462</v>
      </c>
      <c r="H150">
        <v>-48.45192308</v>
      </c>
      <c r="I150">
        <v>-49</v>
      </c>
      <c r="J150">
        <v>-52</v>
      </c>
      <c r="K150">
        <v>-49</v>
      </c>
      <c r="L150">
        <v>-2.4509276369999999</v>
      </c>
      <c r="M150">
        <v>-2.5497513989999998</v>
      </c>
      <c r="N150">
        <v>-2.4774773049999999</v>
      </c>
      <c r="O150">
        <v>-2.5055019540000001</v>
      </c>
      <c r="P150">
        <v>-2.658900032</v>
      </c>
      <c r="Q150">
        <v>-2.5055019540000001</v>
      </c>
      <c r="R150">
        <v>-0.122546382</v>
      </c>
      <c r="S150">
        <v>-0.12748756999999999</v>
      </c>
      <c r="T150">
        <v>-0.123873865</v>
      </c>
      <c r="U150">
        <v>-0.125275098</v>
      </c>
      <c r="V150">
        <v>-0.13294500200000001</v>
      </c>
      <c r="W150">
        <v>-0.125275098</v>
      </c>
      <c r="X150">
        <v>-2.8527959999999999E-3</v>
      </c>
      <c r="Y150">
        <v>7.6207399999999995E-4</v>
      </c>
      <c r="Z150">
        <v>0.65597862600000001</v>
      </c>
      <c r="AA150">
        <v>-4.4282210000000004E-3</v>
      </c>
      <c r="AB150">
        <v>2.5566349999999998E-3</v>
      </c>
      <c r="AC150">
        <v>0.67279859099999995</v>
      </c>
    </row>
    <row r="151" spans="1:29" x14ac:dyDescent="0.3">
      <c r="A151">
        <v>1.49</v>
      </c>
      <c r="B151">
        <v>28.3</v>
      </c>
      <c r="C151">
        <v>-60</v>
      </c>
      <c r="D151">
        <v>-60</v>
      </c>
      <c r="E151">
        <v>-60</v>
      </c>
      <c r="F151">
        <v>-47.82692308</v>
      </c>
      <c r="G151">
        <v>-48.77884615</v>
      </c>
      <c r="H151">
        <v>-48.20192308</v>
      </c>
      <c r="I151">
        <v>-52</v>
      </c>
      <c r="J151">
        <v>-49</v>
      </c>
      <c r="K151">
        <v>-48</v>
      </c>
      <c r="L151">
        <v>-2.4455193710000001</v>
      </c>
      <c r="M151">
        <v>-2.4941937620000001</v>
      </c>
      <c r="N151">
        <v>-2.4646941309999999</v>
      </c>
      <c r="O151">
        <v>-2.658900032</v>
      </c>
      <c r="P151">
        <v>-2.5055019540000001</v>
      </c>
      <c r="Q151">
        <v>-2.4543692610000001</v>
      </c>
      <c r="R151">
        <v>-0.122275969</v>
      </c>
      <c r="S151">
        <v>-0.124709688</v>
      </c>
      <c r="T151">
        <v>-0.123234707</v>
      </c>
      <c r="U151">
        <v>-0.13294500200000001</v>
      </c>
      <c r="V151">
        <v>-0.125275098</v>
      </c>
      <c r="W151">
        <v>-0.122718463</v>
      </c>
      <c r="X151">
        <v>-1.4051090000000001E-3</v>
      </c>
      <c r="Y151">
        <v>1.7208100000000001E-4</v>
      </c>
      <c r="Z151">
        <v>0.64950940899999998</v>
      </c>
      <c r="AA151">
        <v>4.4282210000000004E-3</v>
      </c>
      <c r="AB151">
        <v>4.2610579999999999E-3</v>
      </c>
      <c r="AC151">
        <v>0.66831326700000004</v>
      </c>
    </row>
    <row r="152" spans="1:29" x14ac:dyDescent="0.3">
      <c r="A152">
        <v>1.5</v>
      </c>
      <c r="B152">
        <v>28.3</v>
      </c>
      <c r="C152">
        <v>-60</v>
      </c>
      <c r="D152">
        <v>-60</v>
      </c>
      <c r="E152">
        <v>-60</v>
      </c>
      <c r="F152">
        <v>-47.57692308</v>
      </c>
      <c r="G152">
        <v>-47.57692308</v>
      </c>
      <c r="H152">
        <v>-47.88461538</v>
      </c>
      <c r="I152">
        <v>-50</v>
      </c>
      <c r="J152">
        <v>-51</v>
      </c>
      <c r="K152">
        <v>-41</v>
      </c>
      <c r="L152">
        <v>-2.4327361980000002</v>
      </c>
      <c r="M152">
        <v>-2.4327361980000002</v>
      </c>
      <c r="N152">
        <v>-2.448469335</v>
      </c>
      <c r="O152">
        <v>-2.556634646</v>
      </c>
      <c r="P152">
        <v>-2.607767339</v>
      </c>
      <c r="Q152">
        <v>-2.09644041</v>
      </c>
      <c r="R152">
        <v>-0.12163681</v>
      </c>
      <c r="S152">
        <v>-0.12163681</v>
      </c>
      <c r="T152">
        <v>-0.12242346699999999</v>
      </c>
      <c r="U152">
        <v>-0.127831732</v>
      </c>
      <c r="V152">
        <v>-0.13038836700000001</v>
      </c>
      <c r="W152">
        <v>-0.104822021</v>
      </c>
      <c r="X152">
        <v>0</v>
      </c>
      <c r="Y152">
        <v>-5.2443800000000001E-4</v>
      </c>
      <c r="Z152">
        <v>0.64157383599999995</v>
      </c>
      <c r="AA152">
        <v>-1.476074E-3</v>
      </c>
      <c r="AB152">
        <v>1.6192018999999998E-2</v>
      </c>
      <c r="AC152">
        <v>0.63691600000000004</v>
      </c>
    </row>
    <row r="153" spans="1:29" x14ac:dyDescent="0.3">
      <c r="A153">
        <v>1.51</v>
      </c>
      <c r="B153">
        <v>28.3</v>
      </c>
      <c r="C153">
        <v>-60</v>
      </c>
      <c r="D153">
        <v>-60</v>
      </c>
      <c r="E153">
        <v>-60</v>
      </c>
      <c r="F153">
        <v>-47.41346154</v>
      </c>
      <c r="G153">
        <v>-46.85576923</v>
      </c>
      <c r="H153">
        <v>-48.13461538</v>
      </c>
      <c r="I153">
        <v>-51</v>
      </c>
      <c r="J153">
        <v>-40</v>
      </c>
      <c r="K153">
        <v>-50</v>
      </c>
      <c r="L153">
        <v>-2.4243779700000001</v>
      </c>
      <c r="M153">
        <v>-2.39586166</v>
      </c>
      <c r="N153">
        <v>-2.4612525079999998</v>
      </c>
      <c r="O153">
        <v>-2.607767339</v>
      </c>
      <c r="P153">
        <v>-2.045307717</v>
      </c>
      <c r="Q153">
        <v>-2.556634646</v>
      </c>
      <c r="R153">
        <v>-0.12121889800000001</v>
      </c>
      <c r="S153">
        <v>-0.11979308299999999</v>
      </c>
      <c r="T153">
        <v>-0.12306262499999999</v>
      </c>
      <c r="U153">
        <v>-0.13038836700000001</v>
      </c>
      <c r="V153">
        <v>-0.102265386</v>
      </c>
      <c r="W153">
        <v>-0.127831732</v>
      </c>
      <c r="X153">
        <v>8.2319499999999998E-4</v>
      </c>
      <c r="Y153">
        <v>-1.704423E-3</v>
      </c>
      <c r="Z153">
        <v>0.63872737999999996</v>
      </c>
      <c r="AA153">
        <v>1.6236811E-2</v>
      </c>
      <c r="AB153">
        <v>-7.669904E-3</v>
      </c>
      <c r="AC153">
        <v>0.63243067600000002</v>
      </c>
    </row>
    <row r="154" spans="1:29" x14ac:dyDescent="0.3">
      <c r="A154">
        <v>1.52</v>
      </c>
      <c r="B154">
        <v>28.3</v>
      </c>
      <c r="C154">
        <v>-60</v>
      </c>
      <c r="D154">
        <v>-60</v>
      </c>
      <c r="E154">
        <v>-60</v>
      </c>
      <c r="F154">
        <v>-47.49038462</v>
      </c>
      <c r="G154">
        <v>-47.04807692</v>
      </c>
      <c r="H154">
        <v>-48.01923077</v>
      </c>
      <c r="I154">
        <v>-49</v>
      </c>
      <c r="J154">
        <v>-50</v>
      </c>
      <c r="K154">
        <v>-50</v>
      </c>
      <c r="L154">
        <v>-2.428311254</v>
      </c>
      <c r="M154">
        <v>-2.40569487</v>
      </c>
      <c r="N154">
        <v>-2.4553525820000002</v>
      </c>
      <c r="O154">
        <v>-2.5055019540000001</v>
      </c>
      <c r="P154">
        <v>-2.556634646</v>
      </c>
      <c r="Q154">
        <v>-2.556634646</v>
      </c>
      <c r="R154">
        <v>-0.121415563</v>
      </c>
      <c r="S154">
        <v>-0.120284744</v>
      </c>
      <c r="T154">
        <v>-0.122767629</v>
      </c>
      <c r="U154">
        <v>-0.125275098</v>
      </c>
      <c r="V154">
        <v>-0.127831732</v>
      </c>
      <c r="W154">
        <v>-0.127831732</v>
      </c>
      <c r="X154">
        <v>6.5287899999999998E-4</v>
      </c>
      <c r="Y154">
        <v>-1.278317E-3</v>
      </c>
      <c r="Z154">
        <v>0.63941742999999995</v>
      </c>
      <c r="AA154">
        <v>-1.476074E-3</v>
      </c>
      <c r="AB154">
        <v>-8.5221199999999998E-4</v>
      </c>
      <c r="AC154">
        <v>0.66831326700000004</v>
      </c>
    </row>
    <row r="155" spans="1:29" x14ac:dyDescent="0.3">
      <c r="A155">
        <v>1.53</v>
      </c>
      <c r="B155">
        <v>28.3</v>
      </c>
      <c r="C155">
        <v>-60</v>
      </c>
      <c r="D155">
        <v>-60</v>
      </c>
      <c r="E155">
        <v>-60</v>
      </c>
      <c r="F155">
        <v>-47.50961538</v>
      </c>
      <c r="G155">
        <v>-47.31730769</v>
      </c>
      <c r="H155">
        <v>-47.67307692</v>
      </c>
      <c r="I155">
        <v>-40</v>
      </c>
      <c r="J155">
        <v>-49</v>
      </c>
      <c r="K155">
        <v>-48</v>
      </c>
      <c r="L155">
        <v>-2.4292945750000001</v>
      </c>
      <c r="M155">
        <v>-2.419461364</v>
      </c>
      <c r="N155">
        <v>-2.4376528030000002</v>
      </c>
      <c r="O155">
        <v>-2.045307717</v>
      </c>
      <c r="P155">
        <v>-2.5055019540000001</v>
      </c>
      <c r="Q155">
        <v>-2.4543692610000001</v>
      </c>
      <c r="R155">
        <v>-0.12146472899999999</v>
      </c>
      <c r="S155">
        <v>-0.120973068</v>
      </c>
      <c r="T155">
        <v>-0.12188264</v>
      </c>
      <c r="U155">
        <v>-0.102265386</v>
      </c>
      <c r="V155">
        <v>-0.125275098</v>
      </c>
      <c r="W155">
        <v>-0.122718463</v>
      </c>
      <c r="X155">
        <v>2.8385999999999998E-4</v>
      </c>
      <c r="Y155">
        <v>-4.4249399999999998E-4</v>
      </c>
      <c r="Z155">
        <v>0.63915866200000004</v>
      </c>
      <c r="AA155">
        <v>-1.3284663E-2</v>
      </c>
      <c r="AB155">
        <v>-5.9654809999999999E-3</v>
      </c>
      <c r="AC155">
        <v>0.61448937999999997</v>
      </c>
    </row>
    <row r="156" spans="1:29" x14ac:dyDescent="0.3">
      <c r="A156">
        <v>1.54</v>
      </c>
      <c r="B156">
        <v>28.3</v>
      </c>
      <c r="C156">
        <v>-60</v>
      </c>
      <c r="D156">
        <v>-60</v>
      </c>
      <c r="E156">
        <v>-60</v>
      </c>
      <c r="F156">
        <v>-47.45192308</v>
      </c>
      <c r="G156">
        <v>-47.56730769</v>
      </c>
      <c r="H156">
        <v>-47.08653846</v>
      </c>
      <c r="I156">
        <v>-51</v>
      </c>
      <c r="J156">
        <v>-48</v>
      </c>
      <c r="K156">
        <v>-51</v>
      </c>
      <c r="L156">
        <v>-2.4263446119999998</v>
      </c>
      <c r="M156">
        <v>-2.432244538</v>
      </c>
      <c r="N156">
        <v>-2.4076615119999998</v>
      </c>
      <c r="O156">
        <v>-2.607767339</v>
      </c>
      <c r="P156">
        <v>-2.4543692610000001</v>
      </c>
      <c r="Q156">
        <v>-2.607767339</v>
      </c>
      <c r="R156">
        <v>-0.121317231</v>
      </c>
      <c r="S156">
        <v>-0.121612227</v>
      </c>
      <c r="T156">
        <v>-0.12038307600000001</v>
      </c>
      <c r="U156">
        <v>-0.13038836700000001</v>
      </c>
      <c r="V156">
        <v>-0.122718463</v>
      </c>
      <c r="W156">
        <v>-0.13038836700000001</v>
      </c>
      <c r="X156">
        <v>-1.70316E-4</v>
      </c>
      <c r="Y156">
        <v>7.2110200000000005E-4</v>
      </c>
      <c r="Z156">
        <v>0.63739040899999999</v>
      </c>
      <c r="AA156">
        <v>4.4282210000000004E-3</v>
      </c>
      <c r="AB156">
        <v>-2.5566349999999998E-3</v>
      </c>
      <c r="AC156">
        <v>0.67279859099999995</v>
      </c>
    </row>
    <row r="157" spans="1:29" x14ac:dyDescent="0.3">
      <c r="A157">
        <v>1.55</v>
      </c>
      <c r="B157">
        <v>28.3</v>
      </c>
      <c r="C157">
        <v>-60</v>
      </c>
      <c r="D157">
        <v>-60</v>
      </c>
      <c r="E157">
        <v>-60</v>
      </c>
      <c r="F157">
        <v>-47.35576923</v>
      </c>
      <c r="G157">
        <v>-47.61538462</v>
      </c>
      <c r="H157">
        <v>-46.375</v>
      </c>
      <c r="I157">
        <v>-47</v>
      </c>
      <c r="J157">
        <v>-47</v>
      </c>
      <c r="K157">
        <v>-38</v>
      </c>
      <c r="L157">
        <v>-2.4214280069999998</v>
      </c>
      <c r="M157">
        <v>-2.4347028399999999</v>
      </c>
      <c r="N157">
        <v>-2.3712786349999999</v>
      </c>
      <c r="O157">
        <v>-2.4032365680000001</v>
      </c>
      <c r="P157">
        <v>-2.4032365680000001</v>
      </c>
      <c r="Q157">
        <v>-1.943042331</v>
      </c>
      <c r="R157">
        <v>-0.1210714</v>
      </c>
      <c r="S157">
        <v>-0.121735142</v>
      </c>
      <c r="T157">
        <v>-0.118563932</v>
      </c>
      <c r="U157">
        <v>-0.120161828</v>
      </c>
      <c r="V157">
        <v>-0.120161828</v>
      </c>
      <c r="W157">
        <v>-9.7152116999999996E-2</v>
      </c>
      <c r="X157">
        <v>-3.83211E-4</v>
      </c>
      <c r="Y157">
        <v>1.8928930000000001E-3</v>
      </c>
      <c r="Z157">
        <v>0.63398328800000003</v>
      </c>
      <c r="AA157">
        <v>0</v>
      </c>
      <c r="AB157">
        <v>1.5339808E-2</v>
      </c>
      <c r="AC157">
        <v>0.59206276000000002</v>
      </c>
    </row>
    <row r="158" spans="1:29" x14ac:dyDescent="0.3">
      <c r="A158">
        <v>1.56</v>
      </c>
      <c r="B158">
        <v>28.3</v>
      </c>
      <c r="C158">
        <v>-60</v>
      </c>
      <c r="D158">
        <v>-60</v>
      </c>
      <c r="E158">
        <v>-60</v>
      </c>
      <c r="F158">
        <v>-46.79807692</v>
      </c>
      <c r="G158">
        <v>-47.20192308</v>
      </c>
      <c r="H158">
        <v>-46.41346154</v>
      </c>
      <c r="I158">
        <v>-48</v>
      </c>
      <c r="J158">
        <v>-48</v>
      </c>
      <c r="K158">
        <v>-50</v>
      </c>
      <c r="L158">
        <v>-2.3929116970000002</v>
      </c>
      <c r="M158">
        <v>-2.4135614379999999</v>
      </c>
      <c r="N158">
        <v>-2.3732452770000001</v>
      </c>
      <c r="O158">
        <v>-2.4543692610000001</v>
      </c>
      <c r="P158">
        <v>-2.4543692610000001</v>
      </c>
      <c r="Q158">
        <v>-2.556634646</v>
      </c>
      <c r="R158">
        <v>-0.119645585</v>
      </c>
      <c r="S158">
        <v>-0.120678072</v>
      </c>
      <c r="T158">
        <v>-0.118662264</v>
      </c>
      <c r="U158">
        <v>-0.122718463</v>
      </c>
      <c r="V158">
        <v>-0.122718463</v>
      </c>
      <c r="W158">
        <v>-0.127831732</v>
      </c>
      <c r="X158">
        <v>-5.9610700000000002E-4</v>
      </c>
      <c r="Y158">
        <v>9.9971000000000001E-4</v>
      </c>
      <c r="Z158">
        <v>0.62979986099999996</v>
      </c>
      <c r="AA158">
        <v>0</v>
      </c>
      <c r="AB158">
        <v>-3.4088460000000001E-3</v>
      </c>
      <c r="AC158">
        <v>0.65485729500000001</v>
      </c>
    </row>
    <row r="159" spans="1:29" x14ac:dyDescent="0.3">
      <c r="A159">
        <v>1.57</v>
      </c>
      <c r="B159">
        <v>28.3</v>
      </c>
      <c r="C159">
        <v>-60</v>
      </c>
      <c r="D159">
        <v>-60</v>
      </c>
      <c r="E159">
        <v>-60</v>
      </c>
      <c r="F159">
        <v>-46.63461538</v>
      </c>
      <c r="G159">
        <v>-47.31730769</v>
      </c>
      <c r="H159">
        <v>-46.77884615</v>
      </c>
      <c r="I159">
        <v>-46</v>
      </c>
      <c r="J159">
        <v>-36</v>
      </c>
      <c r="K159">
        <v>-48</v>
      </c>
      <c r="L159">
        <v>-2.384553468</v>
      </c>
      <c r="M159">
        <v>-2.419461364</v>
      </c>
      <c r="N159">
        <v>-2.3919283760000001</v>
      </c>
      <c r="O159">
        <v>-2.3521038750000001</v>
      </c>
      <c r="P159">
        <v>-1.840776945</v>
      </c>
      <c r="Q159">
        <v>-2.4543692610000001</v>
      </c>
      <c r="R159">
        <v>-0.11922767300000001</v>
      </c>
      <c r="S159">
        <v>-0.120973068</v>
      </c>
      <c r="T159">
        <v>-0.119596419</v>
      </c>
      <c r="U159">
        <v>-0.117605194</v>
      </c>
      <c r="V159">
        <v>-9.2038846999999993E-2</v>
      </c>
      <c r="W159">
        <v>-0.122718463</v>
      </c>
      <c r="X159">
        <v>-1.0077040000000001E-3</v>
      </c>
      <c r="Y159">
        <v>3.3596800000000002E-4</v>
      </c>
      <c r="Z159">
        <v>0.63122308800000004</v>
      </c>
      <c r="AA159">
        <v>1.4760736999999999E-2</v>
      </c>
      <c r="AB159">
        <v>-1.1930962E-2</v>
      </c>
      <c r="AC159">
        <v>0.583092112</v>
      </c>
    </row>
    <row r="160" spans="1:29" x14ac:dyDescent="0.3">
      <c r="A160">
        <v>1.58</v>
      </c>
      <c r="B160">
        <v>28.3</v>
      </c>
      <c r="C160">
        <v>-60</v>
      </c>
      <c r="D160">
        <v>-60</v>
      </c>
      <c r="E160">
        <v>-60</v>
      </c>
      <c r="F160">
        <v>-46.69230769</v>
      </c>
      <c r="G160">
        <v>-47.43269231</v>
      </c>
      <c r="H160">
        <v>-47.07692308</v>
      </c>
      <c r="I160">
        <v>-35</v>
      </c>
      <c r="J160">
        <v>-44</v>
      </c>
      <c r="K160">
        <v>-49</v>
      </c>
      <c r="L160">
        <v>-2.3875034309999998</v>
      </c>
      <c r="M160">
        <v>-2.4253612910000002</v>
      </c>
      <c r="N160">
        <v>-2.407169852</v>
      </c>
      <c r="O160">
        <v>-1.7896442530000001</v>
      </c>
      <c r="P160">
        <v>-2.2498384890000001</v>
      </c>
      <c r="Q160">
        <v>-2.5055019540000001</v>
      </c>
      <c r="R160">
        <v>-0.119375172</v>
      </c>
      <c r="S160">
        <v>-0.12126806499999999</v>
      </c>
      <c r="T160">
        <v>-0.120358493</v>
      </c>
      <c r="U160">
        <v>-8.9482213000000005E-2</v>
      </c>
      <c r="V160">
        <v>-0.11249192399999999</v>
      </c>
      <c r="W160">
        <v>-0.125275098</v>
      </c>
      <c r="X160">
        <v>-1.092862E-3</v>
      </c>
      <c r="Y160" s="1">
        <v>-2.4600000000000002E-5</v>
      </c>
      <c r="Z160">
        <v>0.63333636599999998</v>
      </c>
      <c r="AA160">
        <v>-1.3284663E-2</v>
      </c>
      <c r="AB160">
        <v>-1.6192018999999998E-2</v>
      </c>
      <c r="AC160">
        <v>0.57412146399999997</v>
      </c>
    </row>
    <row r="161" spans="1:29" x14ac:dyDescent="0.3">
      <c r="A161">
        <v>1.59</v>
      </c>
      <c r="B161">
        <v>28.3</v>
      </c>
      <c r="C161">
        <v>-60</v>
      </c>
      <c r="D161">
        <v>-60</v>
      </c>
      <c r="E161">
        <v>-60</v>
      </c>
      <c r="F161">
        <v>-46.97115385</v>
      </c>
      <c r="G161">
        <v>-47.55769231</v>
      </c>
      <c r="H161">
        <v>-47.25</v>
      </c>
      <c r="I161">
        <v>-44</v>
      </c>
      <c r="J161">
        <v>-46</v>
      </c>
      <c r="K161">
        <v>-45</v>
      </c>
      <c r="L161">
        <v>-2.4017615860000001</v>
      </c>
      <c r="M161">
        <v>-2.4317528770000001</v>
      </c>
      <c r="N161">
        <v>-2.4160197409999999</v>
      </c>
      <c r="O161">
        <v>-2.2498384890000001</v>
      </c>
      <c r="P161">
        <v>-2.3521038750000001</v>
      </c>
      <c r="Q161">
        <v>-2.3009711820000001</v>
      </c>
      <c r="R161">
        <v>-0.120088079</v>
      </c>
      <c r="S161">
        <v>-0.12158764399999999</v>
      </c>
      <c r="T161">
        <v>-0.120800987</v>
      </c>
      <c r="U161">
        <v>-0.11249192399999999</v>
      </c>
      <c r="V161">
        <v>-0.117605194</v>
      </c>
      <c r="W161">
        <v>-0.11504855899999999</v>
      </c>
      <c r="X161">
        <v>-8.6577400000000004E-4</v>
      </c>
      <c r="Y161" s="1">
        <v>2.4600000000000002E-5</v>
      </c>
      <c r="Z161">
        <v>0.63592405299999999</v>
      </c>
      <c r="AA161">
        <v>-2.952147E-3</v>
      </c>
      <c r="AB161">
        <v>0</v>
      </c>
      <c r="AC161">
        <v>0.60551873199999995</v>
      </c>
    </row>
    <row r="162" spans="1:29" x14ac:dyDescent="0.3">
      <c r="A162">
        <v>1.6</v>
      </c>
      <c r="B162">
        <v>28.3</v>
      </c>
      <c r="C162">
        <v>-60</v>
      </c>
      <c r="D162">
        <v>-60</v>
      </c>
      <c r="E162">
        <v>-60</v>
      </c>
      <c r="F162">
        <v>-47.18269231</v>
      </c>
      <c r="G162">
        <v>-47.58653846</v>
      </c>
      <c r="H162">
        <v>-47.01923077</v>
      </c>
      <c r="I162">
        <v>-86</v>
      </c>
      <c r="J162">
        <v>-91</v>
      </c>
      <c r="K162">
        <v>-45</v>
      </c>
      <c r="L162">
        <v>-2.4125781169999998</v>
      </c>
      <c r="M162">
        <v>-2.433227859</v>
      </c>
      <c r="N162">
        <v>-2.4042198890000002</v>
      </c>
      <c r="O162">
        <v>-4.3974115920000001</v>
      </c>
      <c r="P162">
        <v>-4.6530750569999997</v>
      </c>
      <c r="Q162">
        <v>-2.3009711820000001</v>
      </c>
      <c r="R162">
        <v>-0.12062890599999999</v>
      </c>
      <c r="S162">
        <v>-0.12166139300000001</v>
      </c>
      <c r="T162">
        <v>-0.120210994</v>
      </c>
      <c r="U162">
        <v>-0.21987058000000001</v>
      </c>
      <c r="V162">
        <v>-0.23265375299999999</v>
      </c>
      <c r="W162">
        <v>-0.11504855899999999</v>
      </c>
      <c r="X162">
        <v>-5.9610700000000002E-4</v>
      </c>
      <c r="Y162">
        <v>6.2277000000000003E-4</v>
      </c>
      <c r="Z162">
        <v>0.63596718100000005</v>
      </c>
      <c r="AA162">
        <v>-7.3803690000000003E-3</v>
      </c>
      <c r="AB162">
        <v>7.4142404999999995E-2</v>
      </c>
      <c r="AC162">
        <v>0.99574191499999998</v>
      </c>
    </row>
    <row r="163" spans="1:29" x14ac:dyDescent="0.3">
      <c r="A163">
        <v>1.61</v>
      </c>
      <c r="B163">
        <v>28.3</v>
      </c>
      <c r="C163">
        <v>-60</v>
      </c>
      <c r="D163">
        <v>-60</v>
      </c>
      <c r="E163">
        <v>-60</v>
      </c>
      <c r="F163">
        <v>-46.91346154</v>
      </c>
      <c r="G163">
        <v>-47.09615385</v>
      </c>
      <c r="H163">
        <v>-46.57692308</v>
      </c>
      <c r="I163">
        <v>0</v>
      </c>
      <c r="J163">
        <v>0</v>
      </c>
      <c r="K163">
        <v>-36</v>
      </c>
      <c r="L163">
        <v>-2.3988116229999998</v>
      </c>
      <c r="M163">
        <v>-2.4081531730000001</v>
      </c>
      <c r="N163">
        <v>-2.3816035050000002</v>
      </c>
      <c r="O163">
        <v>0</v>
      </c>
      <c r="P163">
        <v>0</v>
      </c>
      <c r="Q163">
        <v>-1.840776945</v>
      </c>
      <c r="R163">
        <v>-0.119940581</v>
      </c>
      <c r="S163">
        <v>-0.120407659</v>
      </c>
      <c r="T163">
        <v>-0.119080175</v>
      </c>
      <c r="U163">
        <v>0</v>
      </c>
      <c r="V163">
        <v>0</v>
      </c>
      <c r="W163">
        <v>-9.2038846999999993E-2</v>
      </c>
      <c r="X163">
        <v>-2.6966700000000002E-4</v>
      </c>
      <c r="Y163">
        <v>7.2929600000000005E-4</v>
      </c>
      <c r="Z163">
        <v>0.63057616699999997</v>
      </c>
      <c r="AA163">
        <v>0</v>
      </c>
      <c r="AB163">
        <v>-6.1359232E-2</v>
      </c>
      <c r="AC163">
        <v>0.16147166199999999</v>
      </c>
    </row>
    <row r="164" spans="1:29" x14ac:dyDescent="0.3">
      <c r="A164">
        <v>1.62</v>
      </c>
      <c r="B164">
        <v>28.3</v>
      </c>
      <c r="C164">
        <v>-60</v>
      </c>
      <c r="D164">
        <v>-60</v>
      </c>
      <c r="E164">
        <v>-60</v>
      </c>
      <c r="F164">
        <v>-46.57692308</v>
      </c>
      <c r="G164">
        <v>-46.85576923</v>
      </c>
      <c r="H164">
        <v>-46.15384615</v>
      </c>
      <c r="I164">
        <v>-79</v>
      </c>
      <c r="J164">
        <v>-82</v>
      </c>
      <c r="K164">
        <v>-44</v>
      </c>
      <c r="L164">
        <v>-2.3816035050000002</v>
      </c>
      <c r="M164">
        <v>-2.39586166</v>
      </c>
      <c r="N164">
        <v>-2.3599704429999999</v>
      </c>
      <c r="O164">
        <v>-4.0394827409999996</v>
      </c>
      <c r="P164">
        <v>-4.1928808200000001</v>
      </c>
      <c r="Q164">
        <v>-2.2498384890000001</v>
      </c>
      <c r="R164">
        <v>-0.119080175</v>
      </c>
      <c r="S164">
        <v>-0.11979308299999999</v>
      </c>
      <c r="T164">
        <v>-0.11799852199999999</v>
      </c>
      <c r="U164">
        <v>-0.201974137</v>
      </c>
      <c r="V164">
        <v>-0.209644041</v>
      </c>
      <c r="W164">
        <v>-0.11249192399999999</v>
      </c>
      <c r="X164">
        <v>-4.1159699999999998E-4</v>
      </c>
      <c r="Y164">
        <v>9.5873799999999999E-4</v>
      </c>
      <c r="Z164">
        <v>0.62609084299999995</v>
      </c>
      <c r="AA164">
        <v>-4.4282210000000004E-3</v>
      </c>
      <c r="AB164">
        <v>6.2211442999999998E-2</v>
      </c>
      <c r="AC164">
        <v>0.91949140799999995</v>
      </c>
    </row>
    <row r="165" spans="1:29" x14ac:dyDescent="0.3">
      <c r="A165">
        <v>1.63</v>
      </c>
      <c r="B165">
        <v>28.3</v>
      </c>
      <c r="C165">
        <v>-60</v>
      </c>
      <c r="D165">
        <v>-60</v>
      </c>
      <c r="E165">
        <v>-60</v>
      </c>
      <c r="F165">
        <v>-46.27884615</v>
      </c>
      <c r="G165">
        <v>-46.90384615</v>
      </c>
      <c r="H165">
        <v>-45.69230769</v>
      </c>
      <c r="I165">
        <v>0</v>
      </c>
      <c r="J165">
        <v>0</v>
      </c>
      <c r="K165">
        <v>-43</v>
      </c>
      <c r="L165">
        <v>-2.3663620299999999</v>
      </c>
      <c r="M165">
        <v>-2.3983199630000001</v>
      </c>
      <c r="N165">
        <v>-2.3363707379999998</v>
      </c>
      <c r="O165">
        <v>0</v>
      </c>
      <c r="P165">
        <v>0</v>
      </c>
      <c r="Q165">
        <v>-2.198705796</v>
      </c>
      <c r="R165">
        <v>-0.11831810099999999</v>
      </c>
      <c r="S165">
        <v>-0.119915998</v>
      </c>
      <c r="T165">
        <v>-0.116818537</v>
      </c>
      <c r="U165">
        <v>0</v>
      </c>
      <c r="V165">
        <v>0</v>
      </c>
      <c r="W165">
        <v>-0.10993529</v>
      </c>
      <c r="X165">
        <v>-9.22546E-4</v>
      </c>
      <c r="Y165">
        <v>1.5323419999999999E-3</v>
      </c>
      <c r="Z165">
        <v>0.62289936199999996</v>
      </c>
      <c r="AA165">
        <v>0</v>
      </c>
      <c r="AB165">
        <v>-7.3290193000000003E-2</v>
      </c>
      <c r="AC165">
        <v>0.19286892899999999</v>
      </c>
    </row>
    <row r="166" spans="1:29" x14ac:dyDescent="0.3">
      <c r="A166">
        <v>1.64</v>
      </c>
      <c r="B166">
        <v>28.3</v>
      </c>
      <c r="C166">
        <v>-60</v>
      </c>
      <c r="D166">
        <v>-60</v>
      </c>
      <c r="E166">
        <v>-60</v>
      </c>
      <c r="F166">
        <v>-46.20192308</v>
      </c>
      <c r="G166">
        <v>-46.99038462</v>
      </c>
      <c r="H166">
        <v>-45.19230769</v>
      </c>
      <c r="I166">
        <v>-92</v>
      </c>
      <c r="J166">
        <v>-93</v>
      </c>
      <c r="K166">
        <v>-86</v>
      </c>
      <c r="L166">
        <v>-2.3624287449999999</v>
      </c>
      <c r="M166">
        <v>-2.4027449070000002</v>
      </c>
      <c r="N166">
        <v>-2.3108043920000001</v>
      </c>
      <c r="O166">
        <v>-4.7042077500000001</v>
      </c>
      <c r="P166">
        <v>-4.7553404419999996</v>
      </c>
      <c r="Q166">
        <v>-4.3974115920000001</v>
      </c>
      <c r="R166">
        <v>-0.118121437</v>
      </c>
      <c r="S166">
        <v>-0.120137245</v>
      </c>
      <c r="T166">
        <v>-0.11554022</v>
      </c>
      <c r="U166">
        <v>-0.23521038699999999</v>
      </c>
      <c r="V166">
        <v>-0.23776702199999999</v>
      </c>
      <c r="W166">
        <v>-0.21987058000000001</v>
      </c>
      <c r="X166">
        <v>-1.1638270000000001E-3</v>
      </c>
      <c r="Y166">
        <v>2.3927480000000001E-3</v>
      </c>
      <c r="Z166">
        <v>0.62069982800000001</v>
      </c>
      <c r="AA166">
        <v>-1.476074E-3</v>
      </c>
      <c r="AB166">
        <v>1.107875E-2</v>
      </c>
      <c r="AC166">
        <v>1.2155227879999999</v>
      </c>
    </row>
    <row r="167" spans="1:29" x14ac:dyDescent="0.3">
      <c r="A167">
        <v>1.65</v>
      </c>
      <c r="B167">
        <v>28.3</v>
      </c>
      <c r="C167">
        <v>-60</v>
      </c>
      <c r="D167">
        <v>-60</v>
      </c>
      <c r="E167">
        <v>-60</v>
      </c>
      <c r="F167">
        <v>-45.75</v>
      </c>
      <c r="G167">
        <v>-46.67307692</v>
      </c>
      <c r="H167">
        <v>-44.66346154</v>
      </c>
      <c r="I167">
        <v>-45</v>
      </c>
      <c r="J167">
        <v>-44</v>
      </c>
      <c r="K167">
        <v>-33</v>
      </c>
      <c r="L167">
        <v>-2.3393207020000002</v>
      </c>
      <c r="M167">
        <v>-2.3865201100000002</v>
      </c>
      <c r="N167">
        <v>-2.283763064</v>
      </c>
      <c r="O167">
        <v>-2.3009711820000001</v>
      </c>
      <c r="P167">
        <v>-2.2498384890000001</v>
      </c>
      <c r="Q167">
        <v>-1.6873788670000001</v>
      </c>
      <c r="R167">
        <v>-0.116966035</v>
      </c>
      <c r="S167">
        <v>-0.119326006</v>
      </c>
      <c r="T167">
        <v>-0.114188153</v>
      </c>
      <c r="U167">
        <v>-0.11504855899999999</v>
      </c>
      <c r="V167">
        <v>-0.11249192399999999</v>
      </c>
      <c r="W167">
        <v>-8.4368943000000002E-2</v>
      </c>
      <c r="X167">
        <v>-1.36253E-3</v>
      </c>
      <c r="Y167">
        <v>2.6385779999999999E-3</v>
      </c>
      <c r="Z167">
        <v>0.61487753300000003</v>
      </c>
      <c r="AA167">
        <v>1.476074E-3</v>
      </c>
      <c r="AB167">
        <v>1.9600866000000002E-2</v>
      </c>
      <c r="AC167">
        <v>0.54720952099999998</v>
      </c>
    </row>
    <row r="168" spans="1:29" x14ac:dyDescent="0.3">
      <c r="A168">
        <v>1.66</v>
      </c>
      <c r="B168">
        <v>28.3</v>
      </c>
      <c r="C168">
        <v>-60</v>
      </c>
      <c r="D168">
        <v>-60</v>
      </c>
      <c r="E168">
        <v>-60</v>
      </c>
      <c r="F168">
        <v>-45.25961538</v>
      </c>
      <c r="G168">
        <v>-46.36538462</v>
      </c>
      <c r="H168">
        <v>-44.38461538</v>
      </c>
      <c r="I168">
        <v>-45</v>
      </c>
      <c r="J168">
        <v>-36</v>
      </c>
      <c r="K168">
        <v>-41</v>
      </c>
      <c r="L168">
        <v>-2.3142460159999998</v>
      </c>
      <c r="M168">
        <v>-2.370786974</v>
      </c>
      <c r="N168">
        <v>-2.2695049090000001</v>
      </c>
      <c r="O168">
        <v>-2.3009711820000001</v>
      </c>
      <c r="P168">
        <v>-1.840776945</v>
      </c>
      <c r="Q168">
        <v>-2.09644041</v>
      </c>
      <c r="R168">
        <v>-0.115712301</v>
      </c>
      <c r="S168">
        <v>-0.118539349</v>
      </c>
      <c r="T168">
        <v>-0.113475245</v>
      </c>
      <c r="U168">
        <v>-0.11504855899999999</v>
      </c>
      <c r="V168">
        <v>-9.2038846999999993E-2</v>
      </c>
      <c r="W168">
        <v>-0.104822021</v>
      </c>
      <c r="X168">
        <v>-1.6321969999999999E-3</v>
      </c>
      <c r="Y168">
        <v>2.4337199999999999E-3</v>
      </c>
      <c r="Z168">
        <v>0.61004718400000002</v>
      </c>
      <c r="AA168">
        <v>1.3284663E-2</v>
      </c>
      <c r="AB168">
        <v>-8.5221199999999998E-4</v>
      </c>
      <c r="AC168">
        <v>0.54720952099999998</v>
      </c>
    </row>
    <row r="169" spans="1:29" x14ac:dyDescent="0.3">
      <c r="A169">
        <v>1.67</v>
      </c>
      <c r="B169">
        <v>28.3</v>
      </c>
      <c r="C169">
        <v>-60</v>
      </c>
      <c r="D169">
        <v>-60</v>
      </c>
      <c r="E169">
        <v>-60</v>
      </c>
      <c r="F169">
        <v>-44.78846154</v>
      </c>
      <c r="G169">
        <v>-46.09615385</v>
      </c>
      <c r="H169">
        <v>-44.32692308</v>
      </c>
      <c r="I169">
        <v>-46</v>
      </c>
      <c r="J169">
        <v>-44</v>
      </c>
      <c r="K169">
        <v>-43</v>
      </c>
      <c r="L169">
        <v>-2.2901546509999999</v>
      </c>
      <c r="M169">
        <v>-2.3570204800000001</v>
      </c>
      <c r="N169">
        <v>-2.2665549459999998</v>
      </c>
      <c r="O169">
        <v>-2.3521038750000001</v>
      </c>
      <c r="P169">
        <v>-2.2498384890000001</v>
      </c>
      <c r="Q169">
        <v>-2.198705796</v>
      </c>
      <c r="R169">
        <v>-0.114507733</v>
      </c>
      <c r="S169">
        <v>-0.117851024</v>
      </c>
      <c r="T169">
        <v>-0.11332774700000001</v>
      </c>
      <c r="U169">
        <v>-0.117605194</v>
      </c>
      <c r="V169">
        <v>-0.11249192399999999</v>
      </c>
      <c r="W169">
        <v>-0.10993529</v>
      </c>
      <c r="X169">
        <v>-1.9302500000000001E-3</v>
      </c>
      <c r="Y169">
        <v>1.9010870000000001E-3</v>
      </c>
      <c r="Z169">
        <v>0.60646755100000005</v>
      </c>
      <c r="AA169">
        <v>2.952147E-3</v>
      </c>
      <c r="AB169">
        <v>3.4088460000000001E-3</v>
      </c>
      <c r="AC169">
        <v>0.59654808400000003</v>
      </c>
    </row>
    <row r="170" spans="1:29" x14ac:dyDescent="0.3">
      <c r="A170">
        <v>1.68</v>
      </c>
      <c r="B170">
        <v>28.3</v>
      </c>
      <c r="C170">
        <v>-60</v>
      </c>
      <c r="D170">
        <v>-60</v>
      </c>
      <c r="E170">
        <v>-60</v>
      </c>
      <c r="F170">
        <v>-44.33653846</v>
      </c>
      <c r="G170">
        <v>-46.01923077</v>
      </c>
      <c r="H170">
        <v>-44.23076923</v>
      </c>
      <c r="I170">
        <v>-36</v>
      </c>
      <c r="J170">
        <v>-43</v>
      </c>
      <c r="K170">
        <v>-42</v>
      </c>
      <c r="L170">
        <v>-2.2670466070000002</v>
      </c>
      <c r="M170">
        <v>-2.3530871960000002</v>
      </c>
      <c r="N170">
        <v>-2.2616383409999998</v>
      </c>
      <c r="O170">
        <v>-1.840776945</v>
      </c>
      <c r="P170">
        <v>-2.198705796</v>
      </c>
      <c r="Q170">
        <v>-2.147573103</v>
      </c>
      <c r="R170">
        <v>-0.11335233</v>
      </c>
      <c r="S170">
        <v>-0.11765436</v>
      </c>
      <c r="T170">
        <v>-0.113081917</v>
      </c>
      <c r="U170">
        <v>-9.2038846999999993E-2</v>
      </c>
      <c r="V170">
        <v>-0.10993529</v>
      </c>
      <c r="W170">
        <v>-0.107378655</v>
      </c>
      <c r="X170">
        <v>-2.4837779999999999E-3</v>
      </c>
      <c r="Y170">
        <v>1.614285E-3</v>
      </c>
      <c r="Z170">
        <v>0.603664223</v>
      </c>
      <c r="AA170">
        <v>-1.0332516E-2</v>
      </c>
      <c r="AB170">
        <v>-4.2610579999999999E-3</v>
      </c>
      <c r="AC170">
        <v>0.54272419699999996</v>
      </c>
    </row>
    <row r="171" spans="1:29" x14ac:dyDescent="0.3">
      <c r="A171">
        <v>1.69</v>
      </c>
      <c r="B171">
        <v>28.3</v>
      </c>
      <c r="C171">
        <v>-60</v>
      </c>
      <c r="D171">
        <v>-60</v>
      </c>
      <c r="E171">
        <v>-60</v>
      </c>
      <c r="F171">
        <v>-44.32692308</v>
      </c>
      <c r="G171">
        <v>-46.34615385</v>
      </c>
      <c r="H171">
        <v>-43.66346154</v>
      </c>
      <c r="I171">
        <v>-46</v>
      </c>
      <c r="J171">
        <v>-45</v>
      </c>
      <c r="K171">
        <v>-43</v>
      </c>
      <c r="L171">
        <v>-2.2665549459999998</v>
      </c>
      <c r="M171">
        <v>-2.369803653</v>
      </c>
      <c r="N171">
        <v>-2.2326303709999999</v>
      </c>
      <c r="O171">
        <v>-2.3521038750000001</v>
      </c>
      <c r="P171">
        <v>-2.3009711820000001</v>
      </c>
      <c r="Q171">
        <v>-2.198705796</v>
      </c>
      <c r="R171">
        <v>-0.11332774700000001</v>
      </c>
      <c r="S171">
        <v>-0.118490183</v>
      </c>
      <c r="T171">
        <v>-0.111631519</v>
      </c>
      <c r="U171">
        <v>-0.117605194</v>
      </c>
      <c r="V171">
        <v>-0.11504855899999999</v>
      </c>
      <c r="W171">
        <v>-0.10993529</v>
      </c>
      <c r="X171">
        <v>-2.9805330000000001E-3</v>
      </c>
      <c r="Y171">
        <v>2.8516309999999999E-3</v>
      </c>
      <c r="Z171">
        <v>0.602542892</v>
      </c>
      <c r="AA171">
        <v>1.476074E-3</v>
      </c>
      <c r="AB171">
        <v>4.2610579999999999E-3</v>
      </c>
      <c r="AC171">
        <v>0.60103340800000005</v>
      </c>
    </row>
    <row r="172" spans="1:29" x14ac:dyDescent="0.3">
      <c r="A172">
        <v>1.7</v>
      </c>
      <c r="B172">
        <v>28.3</v>
      </c>
      <c r="C172">
        <v>-60</v>
      </c>
      <c r="D172">
        <v>-60</v>
      </c>
      <c r="E172">
        <v>-60</v>
      </c>
      <c r="F172">
        <v>-43.85576923</v>
      </c>
      <c r="G172">
        <v>-46.10576923</v>
      </c>
      <c r="H172">
        <v>-42.72115385</v>
      </c>
      <c r="I172">
        <v>-42</v>
      </c>
      <c r="J172">
        <v>-46</v>
      </c>
      <c r="K172">
        <v>-33</v>
      </c>
      <c r="L172">
        <v>-2.242463581</v>
      </c>
      <c r="M172">
        <v>-2.3575121399999999</v>
      </c>
      <c r="N172">
        <v>-2.1844476410000002</v>
      </c>
      <c r="O172">
        <v>-2.147573103</v>
      </c>
      <c r="P172">
        <v>-2.3521038750000001</v>
      </c>
      <c r="Q172">
        <v>-1.6873788670000001</v>
      </c>
      <c r="R172">
        <v>-0.112123179</v>
      </c>
      <c r="S172">
        <v>-0.11787560699999999</v>
      </c>
      <c r="T172">
        <v>-0.10922238200000001</v>
      </c>
      <c r="U172">
        <v>-0.107378655</v>
      </c>
      <c r="V172">
        <v>-0.117605194</v>
      </c>
      <c r="W172">
        <v>-8.4368943000000002E-2</v>
      </c>
      <c r="X172">
        <v>-3.321166E-3</v>
      </c>
      <c r="Y172">
        <v>3.8513409999999999E-3</v>
      </c>
      <c r="Z172">
        <v>0.59512485599999998</v>
      </c>
      <c r="AA172">
        <v>-5.9042950000000004E-3</v>
      </c>
      <c r="AB172">
        <v>1.8748654E-2</v>
      </c>
      <c r="AC172">
        <v>0.54272419699999996</v>
      </c>
    </row>
    <row r="173" spans="1:29" x14ac:dyDescent="0.3">
      <c r="A173">
        <v>1.71</v>
      </c>
      <c r="B173">
        <v>28.3</v>
      </c>
      <c r="C173">
        <v>-60</v>
      </c>
      <c r="D173">
        <v>-60</v>
      </c>
      <c r="E173">
        <v>-60</v>
      </c>
      <c r="F173">
        <v>-43.26923077</v>
      </c>
      <c r="G173">
        <v>-45.84615385</v>
      </c>
      <c r="H173">
        <v>-41.84615385</v>
      </c>
      <c r="I173">
        <v>-43</v>
      </c>
      <c r="J173">
        <v>-47</v>
      </c>
      <c r="K173">
        <v>-45</v>
      </c>
      <c r="L173">
        <v>-2.21247229</v>
      </c>
      <c r="M173">
        <v>-2.3442373070000002</v>
      </c>
      <c r="N173">
        <v>-2.1397065350000002</v>
      </c>
      <c r="O173">
        <v>-2.198705796</v>
      </c>
      <c r="P173">
        <v>-2.4032365680000001</v>
      </c>
      <c r="Q173">
        <v>-2.3009711820000001</v>
      </c>
      <c r="R173">
        <v>-0.11062361499999999</v>
      </c>
      <c r="S173">
        <v>-0.117211865</v>
      </c>
      <c r="T173">
        <v>-0.10698532700000001</v>
      </c>
      <c r="U173">
        <v>-0.10993529</v>
      </c>
      <c r="V173">
        <v>-0.120161828</v>
      </c>
      <c r="W173">
        <v>-0.11504855899999999</v>
      </c>
      <c r="X173">
        <v>-3.8037280000000001E-3</v>
      </c>
      <c r="Y173">
        <v>4.6216089999999996E-3</v>
      </c>
      <c r="Z173">
        <v>0.58740492399999999</v>
      </c>
      <c r="AA173">
        <v>-5.9042950000000004E-3</v>
      </c>
      <c r="AB173" s="1">
        <v>1.3900000000000002E-17</v>
      </c>
      <c r="AC173">
        <v>0.60551873199999995</v>
      </c>
    </row>
    <row r="174" spans="1:29" x14ac:dyDescent="0.3">
      <c r="A174">
        <v>1.72</v>
      </c>
      <c r="B174">
        <v>28.3</v>
      </c>
      <c r="C174">
        <v>-60</v>
      </c>
      <c r="D174">
        <v>-60</v>
      </c>
      <c r="E174">
        <v>-60</v>
      </c>
      <c r="F174">
        <v>-42.625</v>
      </c>
      <c r="G174">
        <v>-45.54807692</v>
      </c>
      <c r="H174">
        <v>-41.08653846</v>
      </c>
      <c r="I174">
        <v>-43</v>
      </c>
      <c r="J174">
        <v>-39</v>
      </c>
      <c r="K174">
        <v>-41</v>
      </c>
      <c r="L174">
        <v>-2.1795310360000002</v>
      </c>
      <c r="M174">
        <v>-2.3289958309999998</v>
      </c>
      <c r="N174">
        <v>-2.1008653549999998</v>
      </c>
      <c r="O174">
        <v>-2.198705796</v>
      </c>
      <c r="P174">
        <v>-1.994175024</v>
      </c>
      <c r="Q174">
        <v>-2.09644041</v>
      </c>
      <c r="R174">
        <v>-0.108976552</v>
      </c>
      <c r="S174">
        <v>-0.116449792</v>
      </c>
      <c r="T174">
        <v>-0.105043268</v>
      </c>
      <c r="U174">
        <v>-0.10993529</v>
      </c>
      <c r="V174">
        <v>-9.9708750999999998E-2</v>
      </c>
      <c r="W174">
        <v>-0.104822021</v>
      </c>
      <c r="X174">
        <v>-4.3146770000000003E-3</v>
      </c>
      <c r="Y174">
        <v>5.1132690000000001E-3</v>
      </c>
      <c r="Z174">
        <v>0.57977124800000002</v>
      </c>
      <c r="AA174">
        <v>5.9042950000000004E-3</v>
      </c>
      <c r="AB174">
        <v>0</v>
      </c>
      <c r="AC174">
        <v>0.55169484499999999</v>
      </c>
    </row>
    <row r="175" spans="1:29" x14ac:dyDescent="0.3">
      <c r="A175">
        <v>1.73</v>
      </c>
      <c r="B175">
        <v>28.3</v>
      </c>
      <c r="C175">
        <v>-60</v>
      </c>
      <c r="D175">
        <v>-60</v>
      </c>
      <c r="E175">
        <v>-60</v>
      </c>
      <c r="F175">
        <v>-42.16346154</v>
      </c>
      <c r="G175">
        <v>-45.375</v>
      </c>
      <c r="H175">
        <v>-40.77884615</v>
      </c>
      <c r="I175">
        <v>-35</v>
      </c>
      <c r="J175">
        <v>-49</v>
      </c>
      <c r="K175">
        <v>-43</v>
      </c>
      <c r="L175">
        <v>-2.1559313320000002</v>
      </c>
      <c r="M175">
        <v>-2.3201459419999999</v>
      </c>
      <c r="N175">
        <v>-2.085132218</v>
      </c>
      <c r="O175">
        <v>-1.7896442530000001</v>
      </c>
      <c r="P175">
        <v>-2.5055019540000001</v>
      </c>
      <c r="Q175">
        <v>-2.198705796</v>
      </c>
      <c r="R175">
        <v>-0.107796567</v>
      </c>
      <c r="S175">
        <v>-0.116007297</v>
      </c>
      <c r="T175">
        <v>-0.104256611</v>
      </c>
      <c r="U175">
        <v>-8.9482213000000005E-2</v>
      </c>
      <c r="V175">
        <v>-0.125275098</v>
      </c>
      <c r="W175">
        <v>-0.10993529</v>
      </c>
      <c r="X175">
        <v>-4.7404669999999999E-3</v>
      </c>
      <c r="Y175">
        <v>5.0968810000000002E-3</v>
      </c>
      <c r="Z175">
        <v>0.57554469200000002</v>
      </c>
      <c r="AA175">
        <v>-2.0665032E-2</v>
      </c>
      <c r="AB175">
        <v>-1.704423E-3</v>
      </c>
      <c r="AC175">
        <v>0.56963614100000004</v>
      </c>
    </row>
    <row r="176" spans="1:29" x14ac:dyDescent="0.3">
      <c r="A176">
        <v>1.74</v>
      </c>
      <c r="B176">
        <v>28.3</v>
      </c>
      <c r="C176">
        <v>-60</v>
      </c>
      <c r="D176">
        <v>-60</v>
      </c>
      <c r="E176">
        <v>-60</v>
      </c>
      <c r="F176">
        <v>-42.89423077</v>
      </c>
      <c r="G176">
        <v>-45.65384615</v>
      </c>
      <c r="H176">
        <v>-40.75961538</v>
      </c>
      <c r="I176">
        <v>-41</v>
      </c>
      <c r="J176">
        <v>-50</v>
      </c>
      <c r="K176">
        <v>-42</v>
      </c>
      <c r="L176">
        <v>-2.1932975300000002</v>
      </c>
      <c r="M176">
        <v>-2.3344040960000001</v>
      </c>
      <c r="N176">
        <v>-2.0841488969999999</v>
      </c>
      <c r="O176">
        <v>-2.09644041</v>
      </c>
      <c r="P176">
        <v>-2.556634646</v>
      </c>
      <c r="Q176">
        <v>-2.147573103</v>
      </c>
      <c r="R176">
        <v>-0.10966487699999999</v>
      </c>
      <c r="S176">
        <v>-0.11672020499999999</v>
      </c>
      <c r="T176">
        <v>-0.104207445</v>
      </c>
      <c r="U176">
        <v>-0.104822021</v>
      </c>
      <c r="V176">
        <v>-0.127831732</v>
      </c>
      <c r="W176">
        <v>-0.107378655</v>
      </c>
      <c r="X176">
        <v>-4.073396E-3</v>
      </c>
      <c r="Y176">
        <v>5.9900639999999998E-3</v>
      </c>
      <c r="Z176">
        <v>0.57998688799999998</v>
      </c>
      <c r="AA176">
        <v>-1.3284663E-2</v>
      </c>
      <c r="AB176">
        <v>5.9654809999999999E-3</v>
      </c>
      <c r="AC176">
        <v>0.59654808400000003</v>
      </c>
    </row>
    <row r="177" spans="1:29" x14ac:dyDescent="0.3">
      <c r="A177">
        <v>1.75</v>
      </c>
      <c r="B177">
        <v>28.3</v>
      </c>
      <c r="C177">
        <v>-60</v>
      </c>
      <c r="D177">
        <v>-60</v>
      </c>
      <c r="E177">
        <v>-60</v>
      </c>
      <c r="F177">
        <v>-44.19230769</v>
      </c>
      <c r="G177">
        <v>-46.15384615</v>
      </c>
      <c r="H177">
        <v>-41.24038462</v>
      </c>
      <c r="I177">
        <v>-44</v>
      </c>
      <c r="J177">
        <v>-49</v>
      </c>
      <c r="K177">
        <v>-42</v>
      </c>
      <c r="L177">
        <v>-2.2596716990000001</v>
      </c>
      <c r="M177">
        <v>-2.3599704429999999</v>
      </c>
      <c r="N177">
        <v>-2.1087319230000001</v>
      </c>
      <c r="O177">
        <v>-2.2498384890000001</v>
      </c>
      <c r="P177">
        <v>-2.5055019540000001</v>
      </c>
      <c r="Q177">
        <v>-2.147573103</v>
      </c>
      <c r="R177">
        <v>-0.112983585</v>
      </c>
      <c r="S177">
        <v>-0.11799852199999999</v>
      </c>
      <c r="T177">
        <v>-0.10543659599999999</v>
      </c>
      <c r="U177">
        <v>-0.11249192399999999</v>
      </c>
      <c r="V177">
        <v>-0.125275098</v>
      </c>
      <c r="W177">
        <v>-0.107378655</v>
      </c>
      <c r="X177">
        <v>-2.8953749999999999E-3</v>
      </c>
      <c r="Y177">
        <v>6.7029719999999997E-3</v>
      </c>
      <c r="Z177">
        <v>0.59020825099999996</v>
      </c>
      <c r="AA177">
        <v>-7.3803690000000003E-3</v>
      </c>
      <c r="AB177">
        <v>7.669904E-3</v>
      </c>
      <c r="AC177">
        <v>0.60551873199999995</v>
      </c>
    </row>
    <row r="178" spans="1:29" x14ac:dyDescent="0.3">
      <c r="A178">
        <v>1.76</v>
      </c>
      <c r="B178">
        <v>28.3</v>
      </c>
      <c r="C178">
        <v>-60</v>
      </c>
      <c r="D178">
        <v>-60</v>
      </c>
      <c r="E178">
        <v>-60</v>
      </c>
      <c r="F178">
        <v>-45.52884615</v>
      </c>
      <c r="G178">
        <v>-46.52884615</v>
      </c>
      <c r="H178">
        <v>-41.875</v>
      </c>
      <c r="I178">
        <v>-44</v>
      </c>
      <c r="J178">
        <v>-49</v>
      </c>
      <c r="K178">
        <v>-33</v>
      </c>
      <c r="L178">
        <v>-2.3280125100000002</v>
      </c>
      <c r="M178">
        <v>-2.3791452030000002</v>
      </c>
      <c r="N178">
        <v>-2.1411815160000001</v>
      </c>
      <c r="O178">
        <v>-2.2498384890000001</v>
      </c>
      <c r="P178">
        <v>-2.5055019540000001</v>
      </c>
      <c r="Q178">
        <v>-1.6873788670000001</v>
      </c>
      <c r="R178">
        <v>-0.11640062499999999</v>
      </c>
      <c r="S178">
        <v>-0.11895726</v>
      </c>
      <c r="T178">
        <v>-0.107059076</v>
      </c>
      <c r="U178">
        <v>-0.11249192399999999</v>
      </c>
      <c r="V178">
        <v>-0.125275098</v>
      </c>
      <c r="W178">
        <v>-8.4368943000000002E-2</v>
      </c>
      <c r="X178">
        <v>-1.476074E-3</v>
      </c>
      <c r="Y178">
        <v>7.0799110000000004E-3</v>
      </c>
      <c r="Z178">
        <v>0.600731511</v>
      </c>
      <c r="AA178">
        <v>-7.3803690000000003E-3</v>
      </c>
      <c r="AB178">
        <v>2.3009712000000002E-2</v>
      </c>
      <c r="AC178">
        <v>0.56515081700000003</v>
      </c>
    </row>
    <row r="179" spans="1:29" x14ac:dyDescent="0.3">
      <c r="A179">
        <v>1.77</v>
      </c>
      <c r="B179">
        <v>28.3</v>
      </c>
      <c r="C179">
        <v>-60</v>
      </c>
      <c r="D179">
        <v>-60</v>
      </c>
      <c r="E179">
        <v>-60</v>
      </c>
      <c r="F179">
        <v>-46.875</v>
      </c>
      <c r="G179">
        <v>-46.875</v>
      </c>
      <c r="H179">
        <v>-42.59615385</v>
      </c>
      <c r="I179">
        <v>-42</v>
      </c>
      <c r="J179">
        <v>-37</v>
      </c>
      <c r="K179">
        <v>-41</v>
      </c>
      <c r="L179">
        <v>-2.3968449810000001</v>
      </c>
      <c r="M179">
        <v>-2.3968449810000001</v>
      </c>
      <c r="N179">
        <v>-2.1780560549999999</v>
      </c>
      <c r="O179">
        <v>-2.147573103</v>
      </c>
      <c r="P179">
        <v>-1.891909638</v>
      </c>
      <c r="Q179">
        <v>-2.09644041</v>
      </c>
      <c r="R179">
        <v>-0.119842249</v>
      </c>
      <c r="S179">
        <v>-0.119842249</v>
      </c>
      <c r="T179">
        <v>-0.10890280300000001</v>
      </c>
      <c r="U179">
        <v>-0.107378655</v>
      </c>
      <c r="V179">
        <v>-9.4595481999999995E-2</v>
      </c>
      <c r="W179">
        <v>-0.104822021</v>
      </c>
      <c r="X179">
        <v>0</v>
      </c>
      <c r="Y179">
        <v>7.2929639999999999E-3</v>
      </c>
      <c r="Z179">
        <v>0.61155666799999997</v>
      </c>
      <c r="AA179">
        <v>7.3803690000000003E-3</v>
      </c>
      <c r="AB179">
        <v>-2.5566349999999998E-3</v>
      </c>
      <c r="AC179">
        <v>0.53823887299999995</v>
      </c>
    </row>
    <row r="180" spans="1:29" x14ac:dyDescent="0.3">
      <c r="A180">
        <v>1.78</v>
      </c>
      <c r="B180">
        <v>28.3</v>
      </c>
      <c r="C180">
        <v>-60</v>
      </c>
      <c r="D180">
        <v>-60</v>
      </c>
      <c r="E180">
        <v>-60</v>
      </c>
      <c r="F180">
        <v>-47.80769231</v>
      </c>
      <c r="G180">
        <v>-47.69230769</v>
      </c>
      <c r="H180">
        <v>-43.39423077</v>
      </c>
      <c r="I180">
        <v>-37</v>
      </c>
      <c r="J180">
        <v>-49</v>
      </c>
      <c r="K180">
        <v>-43</v>
      </c>
      <c r="L180">
        <v>-2.44453605</v>
      </c>
      <c r="M180">
        <v>-2.4386361239999998</v>
      </c>
      <c r="N180">
        <v>-2.218863877</v>
      </c>
      <c r="O180">
        <v>-1.891909638</v>
      </c>
      <c r="P180">
        <v>-2.5055019540000001</v>
      </c>
      <c r="Q180">
        <v>-2.198705796</v>
      </c>
      <c r="R180">
        <v>-0.12222680299999999</v>
      </c>
      <c r="S180">
        <v>-0.121931806</v>
      </c>
      <c r="T180">
        <v>-0.11094319399999999</v>
      </c>
      <c r="U180">
        <v>-9.4595481999999995E-2</v>
      </c>
      <c r="V180">
        <v>-0.125275098</v>
      </c>
      <c r="W180">
        <v>-0.10993529</v>
      </c>
      <c r="X180">
        <v>1.70316E-4</v>
      </c>
      <c r="Y180">
        <v>7.4240740000000001E-3</v>
      </c>
      <c r="Z180">
        <v>0.62298561900000005</v>
      </c>
      <c r="AA180">
        <v>-1.7712884000000002E-2</v>
      </c>
      <c r="AB180">
        <v>0</v>
      </c>
      <c r="AC180">
        <v>0.57860678799999998</v>
      </c>
    </row>
    <row r="181" spans="1:29" x14ac:dyDescent="0.3">
      <c r="A181">
        <v>1.79</v>
      </c>
      <c r="B181">
        <v>28.3</v>
      </c>
      <c r="C181">
        <v>-60</v>
      </c>
      <c r="D181">
        <v>-60</v>
      </c>
      <c r="E181">
        <v>-60</v>
      </c>
      <c r="F181">
        <v>-48.47115385</v>
      </c>
      <c r="G181">
        <v>-47.96153846</v>
      </c>
      <c r="H181">
        <v>-43.71153846</v>
      </c>
      <c r="I181">
        <v>-47</v>
      </c>
      <c r="J181">
        <v>-46</v>
      </c>
      <c r="K181">
        <v>-42</v>
      </c>
      <c r="L181">
        <v>-2.4784606259999999</v>
      </c>
      <c r="M181">
        <v>-2.4524026189999999</v>
      </c>
      <c r="N181">
        <v>-2.235088674</v>
      </c>
      <c r="O181">
        <v>-2.4032365680000001</v>
      </c>
      <c r="P181">
        <v>-2.3521038750000001</v>
      </c>
      <c r="Q181">
        <v>-2.147573103</v>
      </c>
      <c r="R181">
        <v>-0.123923031</v>
      </c>
      <c r="S181">
        <v>-0.12262013099999999</v>
      </c>
      <c r="T181">
        <v>-0.111754434</v>
      </c>
      <c r="U181">
        <v>-0.120161828</v>
      </c>
      <c r="V181">
        <v>-0.117605194</v>
      </c>
      <c r="W181">
        <v>-0.107378655</v>
      </c>
      <c r="X181">
        <v>7.5223E-4</v>
      </c>
      <c r="Y181">
        <v>7.6780980000000004E-3</v>
      </c>
      <c r="Z181">
        <v>0.62859227299999998</v>
      </c>
      <c r="AA181">
        <v>1.476074E-3</v>
      </c>
      <c r="AB181">
        <v>7.669904E-3</v>
      </c>
      <c r="AC181">
        <v>0.60551873199999995</v>
      </c>
    </row>
    <row r="182" spans="1:29" x14ac:dyDescent="0.3">
      <c r="A182">
        <v>1.8</v>
      </c>
      <c r="B182">
        <v>28.3</v>
      </c>
      <c r="C182">
        <v>-60</v>
      </c>
      <c r="D182">
        <v>-60</v>
      </c>
      <c r="E182">
        <v>-60</v>
      </c>
      <c r="F182">
        <v>-49.10576923</v>
      </c>
      <c r="G182">
        <v>-48.06730769</v>
      </c>
      <c r="H182">
        <v>-44.00961538</v>
      </c>
      <c r="I182">
        <v>-47</v>
      </c>
      <c r="J182">
        <v>-46</v>
      </c>
      <c r="K182">
        <v>-42</v>
      </c>
      <c r="L182">
        <v>-2.5109102189999999</v>
      </c>
      <c r="M182">
        <v>-2.4578108840000001</v>
      </c>
      <c r="N182">
        <v>-2.2503301489999998</v>
      </c>
      <c r="O182">
        <v>-2.4032365680000001</v>
      </c>
      <c r="P182">
        <v>-2.3521038750000001</v>
      </c>
      <c r="Q182">
        <v>-2.147573103</v>
      </c>
      <c r="R182">
        <v>-0.125545511</v>
      </c>
      <c r="S182">
        <v>-0.122890544</v>
      </c>
      <c r="T182">
        <v>-0.112516507</v>
      </c>
      <c r="U182">
        <v>-0.120161828</v>
      </c>
      <c r="V182">
        <v>-0.117605194</v>
      </c>
      <c r="W182">
        <v>-0.107378655</v>
      </c>
      <c r="X182">
        <v>1.532846E-3</v>
      </c>
      <c r="Y182">
        <v>7.8010129999999999E-3</v>
      </c>
      <c r="Z182">
        <v>0.63325010999999998</v>
      </c>
      <c r="AA182">
        <v>1.476074E-3</v>
      </c>
      <c r="AB182">
        <v>7.669904E-3</v>
      </c>
      <c r="AC182">
        <v>0.60551873199999995</v>
      </c>
    </row>
    <row r="183" spans="1:29" x14ac:dyDescent="0.3">
      <c r="A183">
        <v>1.81</v>
      </c>
      <c r="B183">
        <v>28.3</v>
      </c>
      <c r="C183">
        <v>-60</v>
      </c>
      <c r="D183">
        <v>-60</v>
      </c>
      <c r="E183">
        <v>-60</v>
      </c>
      <c r="F183">
        <v>-49.58653846</v>
      </c>
      <c r="G183">
        <v>-48.06730769</v>
      </c>
      <c r="H183">
        <v>-44.51923077</v>
      </c>
      <c r="I183">
        <v>-48</v>
      </c>
      <c r="J183">
        <v>-47</v>
      </c>
      <c r="K183">
        <v>-35</v>
      </c>
      <c r="L183">
        <v>-2.5354932450000001</v>
      </c>
      <c r="M183">
        <v>-2.4578108840000001</v>
      </c>
      <c r="N183">
        <v>-2.2763881559999999</v>
      </c>
      <c r="O183">
        <v>-2.4543692610000001</v>
      </c>
      <c r="P183">
        <v>-2.4032365680000001</v>
      </c>
      <c r="Q183">
        <v>-1.7896442530000001</v>
      </c>
      <c r="R183">
        <v>-0.12677466200000001</v>
      </c>
      <c r="S183">
        <v>-0.122890544</v>
      </c>
      <c r="T183">
        <v>-0.113819408</v>
      </c>
      <c r="U183">
        <v>-0.122718463</v>
      </c>
      <c r="V183">
        <v>-0.120161828</v>
      </c>
      <c r="W183">
        <v>-8.9482213000000005E-2</v>
      </c>
      <c r="X183">
        <v>2.242497E-3</v>
      </c>
      <c r="Y183">
        <v>7.3421299999999997E-3</v>
      </c>
      <c r="Z183">
        <v>0.63769230600000004</v>
      </c>
      <c r="AA183">
        <v>1.476074E-3</v>
      </c>
      <c r="AB183">
        <v>2.1305289000000002E-2</v>
      </c>
      <c r="AC183">
        <v>0.583092112</v>
      </c>
    </row>
    <row r="184" spans="1:29" x14ac:dyDescent="0.3">
      <c r="A184">
        <v>1.82</v>
      </c>
      <c r="B184">
        <v>28.3</v>
      </c>
      <c r="C184">
        <v>-60</v>
      </c>
      <c r="D184">
        <v>-60</v>
      </c>
      <c r="E184">
        <v>-60</v>
      </c>
      <c r="F184">
        <v>-49.90384615</v>
      </c>
      <c r="G184">
        <v>-47.66346154</v>
      </c>
      <c r="H184">
        <v>-45.70192308</v>
      </c>
      <c r="I184">
        <v>-100</v>
      </c>
      <c r="J184">
        <v>-37</v>
      </c>
      <c r="K184">
        <v>-45</v>
      </c>
      <c r="L184">
        <v>-2.551718041</v>
      </c>
      <c r="M184">
        <v>-2.437161143</v>
      </c>
      <c r="N184">
        <v>-2.3368623990000001</v>
      </c>
      <c r="O184">
        <v>-5.1132692930000001</v>
      </c>
      <c r="P184">
        <v>-1.891909638</v>
      </c>
      <c r="Q184">
        <v>-2.3009711820000001</v>
      </c>
      <c r="R184">
        <v>-0.127585902</v>
      </c>
      <c r="S184">
        <v>-0.12185805700000001</v>
      </c>
      <c r="T184">
        <v>-0.11684311999999999</v>
      </c>
      <c r="U184">
        <v>-0.25566346499999998</v>
      </c>
      <c r="V184">
        <v>-9.4595481999999995E-2</v>
      </c>
      <c r="W184">
        <v>-0.11504855899999999</v>
      </c>
      <c r="X184">
        <v>3.3069729999999999E-3</v>
      </c>
      <c r="Y184">
        <v>5.252573E-3</v>
      </c>
      <c r="Z184">
        <v>0.64260891099999995</v>
      </c>
      <c r="AA184">
        <v>9.2992643E-2</v>
      </c>
      <c r="AB184">
        <v>4.0053943000000002E-2</v>
      </c>
      <c r="AC184">
        <v>0.81632895699999997</v>
      </c>
    </row>
    <row r="185" spans="1:29" x14ac:dyDescent="0.3">
      <c r="A185">
        <v>1.83</v>
      </c>
      <c r="B185">
        <v>28.3</v>
      </c>
      <c r="C185">
        <v>-60</v>
      </c>
      <c r="D185">
        <v>-60</v>
      </c>
      <c r="E185">
        <v>-60</v>
      </c>
      <c r="F185">
        <v>-50.10576923</v>
      </c>
      <c r="G185">
        <v>-47.48076923</v>
      </c>
      <c r="H185">
        <v>-46.78846154</v>
      </c>
      <c r="I185">
        <v>-41</v>
      </c>
      <c r="J185">
        <v>-92</v>
      </c>
      <c r="K185">
        <v>-94</v>
      </c>
      <c r="L185">
        <v>-2.5620429119999999</v>
      </c>
      <c r="M185">
        <v>-2.4278195930000002</v>
      </c>
      <c r="N185">
        <v>-2.3924200359999999</v>
      </c>
      <c r="O185">
        <v>-2.09644041</v>
      </c>
      <c r="P185">
        <v>-4.7042077500000001</v>
      </c>
      <c r="Q185">
        <v>-4.8064731350000001</v>
      </c>
      <c r="R185">
        <v>-0.128102146</v>
      </c>
      <c r="S185">
        <v>-0.12139098</v>
      </c>
      <c r="T185">
        <v>-0.119621002</v>
      </c>
      <c r="U185">
        <v>-0.104822021</v>
      </c>
      <c r="V185">
        <v>-0.23521038699999999</v>
      </c>
      <c r="W185">
        <v>-0.240323657</v>
      </c>
      <c r="X185">
        <v>3.8746929999999998E-3</v>
      </c>
      <c r="Y185">
        <v>3.417041E-3</v>
      </c>
      <c r="Z185">
        <v>0.64756864400000003</v>
      </c>
      <c r="AA185">
        <v>-7.5279759000000002E-2</v>
      </c>
      <c r="AB185">
        <v>-4.6871635000000002E-2</v>
      </c>
      <c r="AC185">
        <v>1.018168535</v>
      </c>
    </row>
    <row r="186" spans="1:29" x14ac:dyDescent="0.3">
      <c r="A186">
        <v>1.84</v>
      </c>
      <c r="B186">
        <v>28.3</v>
      </c>
      <c r="C186">
        <v>-60</v>
      </c>
      <c r="D186">
        <v>-60</v>
      </c>
      <c r="E186">
        <v>-60</v>
      </c>
      <c r="F186">
        <v>-50.31730769</v>
      </c>
      <c r="G186">
        <v>-47.35576923</v>
      </c>
      <c r="H186">
        <v>-47.75</v>
      </c>
      <c r="I186">
        <v>-51</v>
      </c>
      <c r="J186">
        <v>0</v>
      </c>
      <c r="K186">
        <v>0</v>
      </c>
      <c r="L186">
        <v>-2.572859443</v>
      </c>
      <c r="M186">
        <v>-2.4214280069999998</v>
      </c>
      <c r="N186">
        <v>-2.4415860870000001</v>
      </c>
      <c r="O186">
        <v>-2.607767339</v>
      </c>
      <c r="P186">
        <v>0</v>
      </c>
      <c r="Q186">
        <v>0</v>
      </c>
      <c r="R186">
        <v>-0.12864297199999999</v>
      </c>
      <c r="S186">
        <v>-0.1210714</v>
      </c>
      <c r="T186">
        <v>-0.122079304</v>
      </c>
      <c r="U186">
        <v>-0.13038836700000001</v>
      </c>
      <c r="V186">
        <v>0</v>
      </c>
      <c r="W186">
        <v>0</v>
      </c>
      <c r="X186">
        <v>4.3714490000000003E-3</v>
      </c>
      <c r="Y186">
        <v>1.8519210000000001E-3</v>
      </c>
      <c r="Z186">
        <v>0.65226960899999997</v>
      </c>
      <c r="AA186">
        <v>7.5279759000000002E-2</v>
      </c>
      <c r="AB186">
        <v>4.3462789000000002E-2</v>
      </c>
      <c r="AC186">
        <v>0.22875152100000001</v>
      </c>
    </row>
    <row r="187" spans="1:29" x14ac:dyDescent="0.3">
      <c r="A187">
        <v>1.85</v>
      </c>
      <c r="B187">
        <v>28.3</v>
      </c>
      <c r="C187">
        <v>-60</v>
      </c>
      <c r="D187">
        <v>-60</v>
      </c>
      <c r="E187">
        <v>-60</v>
      </c>
      <c r="F187">
        <v>-50.40384615</v>
      </c>
      <c r="G187">
        <v>-47.20192308</v>
      </c>
      <c r="H187">
        <v>-48.59615385</v>
      </c>
      <c r="I187">
        <v>-49</v>
      </c>
      <c r="J187">
        <v>-89</v>
      </c>
      <c r="K187">
        <v>-87</v>
      </c>
      <c r="L187">
        <v>-2.5772843879999998</v>
      </c>
      <c r="M187">
        <v>-2.4135614379999999</v>
      </c>
      <c r="N187">
        <v>-2.4848522119999998</v>
      </c>
      <c r="O187">
        <v>-2.5055019540000001</v>
      </c>
      <c r="P187">
        <v>-4.5508096709999997</v>
      </c>
      <c r="Q187">
        <v>-4.4485442849999997</v>
      </c>
      <c r="R187">
        <v>-0.128864219</v>
      </c>
      <c r="S187">
        <v>-0.120678072</v>
      </c>
      <c r="T187">
        <v>-0.124242611</v>
      </c>
      <c r="U187">
        <v>-0.125275098</v>
      </c>
      <c r="V187">
        <v>-0.22754048399999999</v>
      </c>
      <c r="W187">
        <v>-0.22242721400000001</v>
      </c>
      <c r="X187">
        <v>4.7262739999999999E-3</v>
      </c>
      <c r="Y187">
        <v>3.5235699999999997E-4</v>
      </c>
      <c r="Z187">
        <v>0.65576298600000005</v>
      </c>
      <c r="AA187">
        <v>-5.9042947999999998E-2</v>
      </c>
      <c r="AB187">
        <v>-3.0679616E-2</v>
      </c>
      <c r="AC187">
        <v>1.009197887</v>
      </c>
    </row>
    <row r="188" spans="1:29" x14ac:dyDescent="0.3">
      <c r="A188">
        <v>1.86</v>
      </c>
      <c r="B188">
        <v>28.3</v>
      </c>
      <c r="C188">
        <v>-60</v>
      </c>
      <c r="D188">
        <v>-60</v>
      </c>
      <c r="E188">
        <v>-60</v>
      </c>
      <c r="F188">
        <v>-50.28846154</v>
      </c>
      <c r="G188">
        <v>-47</v>
      </c>
      <c r="H188">
        <v>-48.90384615</v>
      </c>
      <c r="I188">
        <v>-52</v>
      </c>
      <c r="J188">
        <v>-44</v>
      </c>
      <c r="K188">
        <v>0</v>
      </c>
      <c r="L188">
        <v>-2.5713844620000001</v>
      </c>
      <c r="M188">
        <v>-2.4032365680000001</v>
      </c>
      <c r="N188">
        <v>-2.500585348</v>
      </c>
      <c r="O188">
        <v>-2.658900032</v>
      </c>
      <c r="P188">
        <v>-2.2498384890000001</v>
      </c>
      <c r="Q188">
        <v>0</v>
      </c>
      <c r="R188">
        <v>-0.12856922300000001</v>
      </c>
      <c r="S188">
        <v>-0.120161828</v>
      </c>
      <c r="T188">
        <v>-0.125029267</v>
      </c>
      <c r="U188">
        <v>-0.13294500200000001</v>
      </c>
      <c r="V188">
        <v>-0.11249192399999999</v>
      </c>
      <c r="W188">
        <v>0</v>
      </c>
      <c r="X188">
        <v>4.8540120000000004E-3</v>
      </c>
      <c r="Y188">
        <v>-4.4249399999999998E-4</v>
      </c>
      <c r="Z188">
        <v>0.65571985799999999</v>
      </c>
      <c r="AA188">
        <v>1.1808590000000001E-2</v>
      </c>
      <c r="AB188">
        <v>8.1812309E-2</v>
      </c>
      <c r="AC188">
        <v>0.43059109800000001</v>
      </c>
    </row>
    <row r="189" spans="1:29" x14ac:dyDescent="0.3">
      <c r="A189">
        <v>1.87</v>
      </c>
      <c r="B189">
        <v>28.3</v>
      </c>
      <c r="C189">
        <v>-60</v>
      </c>
      <c r="D189">
        <v>-60</v>
      </c>
      <c r="E189">
        <v>-60</v>
      </c>
      <c r="F189">
        <v>-49.47115385</v>
      </c>
      <c r="G189">
        <v>-46.85576923</v>
      </c>
      <c r="H189">
        <v>-49.28846154</v>
      </c>
      <c r="I189">
        <v>-49</v>
      </c>
      <c r="J189">
        <v>-36</v>
      </c>
      <c r="K189">
        <v>-98</v>
      </c>
      <c r="L189">
        <v>-2.5295933179999999</v>
      </c>
      <c r="M189">
        <v>-2.39586166</v>
      </c>
      <c r="N189">
        <v>-2.5202517690000001</v>
      </c>
      <c r="O189">
        <v>-2.5055019540000001</v>
      </c>
      <c r="P189">
        <v>-1.840776945</v>
      </c>
      <c r="Q189">
        <v>-5.0110039070000001</v>
      </c>
      <c r="R189">
        <v>-0.12647966599999999</v>
      </c>
      <c r="S189">
        <v>-0.11979308299999999</v>
      </c>
      <c r="T189">
        <v>-0.12601258800000001</v>
      </c>
      <c r="U189">
        <v>-0.125275098</v>
      </c>
      <c r="V189">
        <v>-9.2038846999999993E-2</v>
      </c>
      <c r="W189">
        <v>-0.25055019499999998</v>
      </c>
      <c r="X189">
        <v>3.8605000000000002E-3</v>
      </c>
      <c r="Y189">
        <v>-1.917476E-3</v>
      </c>
      <c r="Z189">
        <v>0.65313217099999998</v>
      </c>
      <c r="AA189">
        <v>1.9188957999999999E-2</v>
      </c>
      <c r="AB189">
        <v>-9.4595481999999995E-2</v>
      </c>
      <c r="AC189">
        <v>0.82081428099999998</v>
      </c>
    </row>
    <row r="190" spans="1:29" x14ac:dyDescent="0.3">
      <c r="A190">
        <v>1.88</v>
      </c>
      <c r="B190">
        <v>28.3</v>
      </c>
      <c r="C190">
        <v>-60</v>
      </c>
      <c r="D190">
        <v>-60</v>
      </c>
      <c r="E190">
        <v>-60</v>
      </c>
      <c r="F190">
        <v>-48.125</v>
      </c>
      <c r="G190">
        <v>-46.50961538</v>
      </c>
      <c r="H190">
        <v>-49.08653846</v>
      </c>
      <c r="I190">
        <v>-40</v>
      </c>
      <c r="J190">
        <v>-45</v>
      </c>
      <c r="K190">
        <v>0</v>
      </c>
      <c r="L190">
        <v>-2.460760847</v>
      </c>
      <c r="M190">
        <v>-2.3781618820000001</v>
      </c>
      <c r="N190">
        <v>-2.5099268979999998</v>
      </c>
      <c r="O190">
        <v>-2.045307717</v>
      </c>
      <c r="P190">
        <v>-2.3009711820000001</v>
      </c>
      <c r="Q190">
        <v>0</v>
      </c>
      <c r="R190">
        <v>-0.123038042</v>
      </c>
      <c r="S190">
        <v>-0.11890809400000001</v>
      </c>
      <c r="T190">
        <v>-0.12549634500000001</v>
      </c>
      <c r="U190">
        <v>-0.102265386</v>
      </c>
      <c r="V190">
        <v>-0.11504855899999999</v>
      </c>
      <c r="W190">
        <v>0</v>
      </c>
      <c r="X190">
        <v>2.3844270000000002E-3</v>
      </c>
      <c r="Y190">
        <v>-3.015518E-3</v>
      </c>
      <c r="Z190">
        <v>0.64463593200000002</v>
      </c>
      <c r="AA190">
        <v>-7.3803690000000003E-3</v>
      </c>
      <c r="AB190">
        <v>7.2437981999999998E-2</v>
      </c>
      <c r="AC190">
        <v>0.381252535</v>
      </c>
    </row>
    <row r="191" spans="1:29" x14ac:dyDescent="0.3">
      <c r="A191">
        <v>1.89</v>
      </c>
      <c r="B191">
        <v>28.3</v>
      </c>
      <c r="C191">
        <v>-60</v>
      </c>
      <c r="D191">
        <v>-60</v>
      </c>
      <c r="E191">
        <v>-60</v>
      </c>
      <c r="F191">
        <v>-46.93269231</v>
      </c>
      <c r="G191">
        <v>-46.22115385</v>
      </c>
      <c r="H191">
        <v>-48.625</v>
      </c>
      <c r="I191">
        <v>-46</v>
      </c>
      <c r="J191">
        <v>-45</v>
      </c>
      <c r="K191">
        <v>-98</v>
      </c>
      <c r="L191">
        <v>-2.3997949439999999</v>
      </c>
      <c r="M191">
        <v>-2.363412066</v>
      </c>
      <c r="N191">
        <v>-2.4863271939999998</v>
      </c>
      <c r="O191">
        <v>-2.3521038750000001</v>
      </c>
      <c r="P191">
        <v>-2.3009711820000001</v>
      </c>
      <c r="Q191">
        <v>-5.0110039070000001</v>
      </c>
      <c r="R191">
        <v>-0.11998974699999999</v>
      </c>
      <c r="S191">
        <v>-0.118170603</v>
      </c>
      <c r="T191">
        <v>-0.12431636</v>
      </c>
      <c r="U191">
        <v>-0.117605194</v>
      </c>
      <c r="V191">
        <v>-0.11504855899999999</v>
      </c>
      <c r="W191">
        <v>-0.25055019499999998</v>
      </c>
      <c r="X191">
        <v>1.0502829999999999E-3</v>
      </c>
      <c r="Y191">
        <v>-3.4907900000000001E-3</v>
      </c>
      <c r="Z191">
        <v>0.63592405299999999</v>
      </c>
      <c r="AA191">
        <v>1.476074E-3</v>
      </c>
      <c r="AB191">
        <v>-8.9482213000000005E-2</v>
      </c>
      <c r="AC191">
        <v>0.84772622500000006</v>
      </c>
    </row>
    <row r="192" spans="1:29" x14ac:dyDescent="0.3">
      <c r="A192">
        <v>1.9</v>
      </c>
      <c r="B192">
        <v>28.3</v>
      </c>
      <c r="C192">
        <v>-60</v>
      </c>
      <c r="D192">
        <v>-60</v>
      </c>
      <c r="E192">
        <v>-60</v>
      </c>
      <c r="F192">
        <v>-45.82692308</v>
      </c>
      <c r="G192">
        <v>-45.93269231</v>
      </c>
      <c r="H192">
        <v>-47.99038462</v>
      </c>
      <c r="I192">
        <v>-46</v>
      </c>
      <c r="J192">
        <v>-44</v>
      </c>
      <c r="K192">
        <v>-49</v>
      </c>
      <c r="L192">
        <v>-2.3432539860000001</v>
      </c>
      <c r="M192">
        <v>-2.3486622509999999</v>
      </c>
      <c r="N192">
        <v>-2.4538776000000002</v>
      </c>
      <c r="O192">
        <v>-2.3521038750000001</v>
      </c>
      <c r="P192">
        <v>-2.2498384890000001</v>
      </c>
      <c r="Q192">
        <v>-2.5055019540000001</v>
      </c>
      <c r="R192">
        <v>-0.117162699</v>
      </c>
      <c r="S192">
        <v>-0.11743311300000001</v>
      </c>
      <c r="T192">
        <v>-0.12269388000000001</v>
      </c>
      <c r="U192">
        <v>-0.117605194</v>
      </c>
      <c r="V192">
        <v>-0.11249192399999999</v>
      </c>
      <c r="W192">
        <v>-0.125275098</v>
      </c>
      <c r="X192">
        <v>-1.5612300000000001E-4</v>
      </c>
      <c r="Y192">
        <v>-3.5973160000000001E-3</v>
      </c>
      <c r="Z192">
        <v>0.62682402100000001</v>
      </c>
      <c r="AA192">
        <v>2.952147E-3</v>
      </c>
      <c r="AB192">
        <v>-6.8176920000000002E-3</v>
      </c>
      <c r="AC192">
        <v>0.623460028</v>
      </c>
    </row>
    <row r="193" spans="1:29" x14ac:dyDescent="0.3">
      <c r="A193">
        <v>1.91</v>
      </c>
      <c r="B193">
        <v>28.3</v>
      </c>
      <c r="C193">
        <v>-60</v>
      </c>
      <c r="D193">
        <v>-60</v>
      </c>
      <c r="E193">
        <v>-60</v>
      </c>
      <c r="F193">
        <v>-45.15384615</v>
      </c>
      <c r="G193">
        <v>-45.21153846</v>
      </c>
      <c r="H193">
        <v>-47.23076923</v>
      </c>
      <c r="I193">
        <v>-46</v>
      </c>
      <c r="J193">
        <v>-46</v>
      </c>
      <c r="K193">
        <v>-38</v>
      </c>
      <c r="L193">
        <v>-2.3088377499999999</v>
      </c>
      <c r="M193">
        <v>-2.3117877130000002</v>
      </c>
      <c r="N193">
        <v>-2.4150364199999999</v>
      </c>
      <c r="O193">
        <v>-2.3521038750000001</v>
      </c>
      <c r="P193">
        <v>-2.3521038750000001</v>
      </c>
      <c r="Q193">
        <v>-1.943042331</v>
      </c>
      <c r="R193">
        <v>-0.11544188700000001</v>
      </c>
      <c r="S193">
        <v>-0.115589386</v>
      </c>
      <c r="T193">
        <v>-0.120751821</v>
      </c>
      <c r="U193">
        <v>-0.117605194</v>
      </c>
      <c r="V193">
        <v>-0.117605194</v>
      </c>
      <c r="W193">
        <v>-9.7152116999999996E-2</v>
      </c>
      <c r="X193" s="1">
        <v>-8.5199999999999997E-5</v>
      </c>
      <c r="Y193">
        <v>-3.4907900000000001E-3</v>
      </c>
      <c r="Z193">
        <v>0.61716332299999999</v>
      </c>
      <c r="AA193">
        <v>0</v>
      </c>
      <c r="AB193">
        <v>1.3635385E-2</v>
      </c>
      <c r="AC193">
        <v>0.583092112</v>
      </c>
    </row>
    <row r="194" spans="1:29" x14ac:dyDescent="0.3">
      <c r="A194">
        <v>1.92</v>
      </c>
      <c r="B194">
        <v>28.3</v>
      </c>
      <c r="C194">
        <v>-60</v>
      </c>
      <c r="D194">
        <v>-60</v>
      </c>
      <c r="E194">
        <v>-60</v>
      </c>
      <c r="F194">
        <v>-44.81730769</v>
      </c>
      <c r="G194">
        <v>-44.99038462</v>
      </c>
      <c r="H194">
        <v>-46.92307692</v>
      </c>
      <c r="I194">
        <v>-43</v>
      </c>
      <c r="J194">
        <v>-37</v>
      </c>
      <c r="K194">
        <v>-48</v>
      </c>
      <c r="L194">
        <v>-2.2916296319999998</v>
      </c>
      <c r="M194">
        <v>-2.3004795210000002</v>
      </c>
      <c r="N194">
        <v>-2.3993032840000001</v>
      </c>
      <c r="O194">
        <v>-2.198705796</v>
      </c>
      <c r="P194">
        <v>-1.891909638</v>
      </c>
      <c r="Q194">
        <v>-2.4543692610000001</v>
      </c>
      <c r="R194">
        <v>-0.114581482</v>
      </c>
      <c r="S194">
        <v>-0.115023976</v>
      </c>
      <c r="T194">
        <v>-0.119965164</v>
      </c>
      <c r="U194">
        <v>-0.10993529</v>
      </c>
      <c r="V194">
        <v>-9.4595481999999995E-2</v>
      </c>
      <c r="W194">
        <v>-0.122718463</v>
      </c>
      <c r="X194">
        <v>-2.55474E-4</v>
      </c>
      <c r="Y194">
        <v>-3.4416239999999999E-3</v>
      </c>
      <c r="Z194">
        <v>0.61328179299999996</v>
      </c>
      <c r="AA194">
        <v>8.8564420000000008E-3</v>
      </c>
      <c r="AB194">
        <v>-1.3635385E-2</v>
      </c>
      <c r="AC194">
        <v>0.57412146399999997</v>
      </c>
    </row>
    <row r="195" spans="1:29" x14ac:dyDescent="0.3">
      <c r="A195">
        <v>1.93</v>
      </c>
      <c r="B195">
        <v>28.3</v>
      </c>
      <c r="C195">
        <v>-60</v>
      </c>
      <c r="D195">
        <v>-60</v>
      </c>
      <c r="E195">
        <v>-60</v>
      </c>
      <c r="F195">
        <v>-44.55769231</v>
      </c>
      <c r="G195">
        <v>-44.98076923</v>
      </c>
      <c r="H195">
        <v>-46.57692308</v>
      </c>
      <c r="I195">
        <v>-36</v>
      </c>
      <c r="J195">
        <v>-44</v>
      </c>
      <c r="K195">
        <v>-47</v>
      </c>
      <c r="L195">
        <v>-2.2783547980000001</v>
      </c>
      <c r="M195">
        <v>-2.299987861</v>
      </c>
      <c r="N195">
        <v>-2.3816035050000002</v>
      </c>
      <c r="O195">
        <v>-1.840776945</v>
      </c>
      <c r="P195">
        <v>-2.2498384890000001</v>
      </c>
      <c r="Q195">
        <v>-2.4032365680000001</v>
      </c>
      <c r="R195">
        <v>-0.11391774</v>
      </c>
      <c r="S195">
        <v>-0.11499939300000001</v>
      </c>
      <c r="T195">
        <v>-0.119080175</v>
      </c>
      <c r="U195">
        <v>-9.2038846999999993E-2</v>
      </c>
      <c r="V195">
        <v>-0.11249192399999999</v>
      </c>
      <c r="W195">
        <v>-0.120161828</v>
      </c>
      <c r="X195">
        <v>-6.2449300000000005E-4</v>
      </c>
      <c r="Y195">
        <v>-3.0810730000000001E-3</v>
      </c>
      <c r="Z195">
        <v>0.61052159299999997</v>
      </c>
      <c r="AA195">
        <v>-1.1808590000000001E-2</v>
      </c>
      <c r="AB195">
        <v>-1.1930962E-2</v>
      </c>
      <c r="AC195">
        <v>0.56963614100000004</v>
      </c>
    </row>
    <row r="196" spans="1:29" x14ac:dyDescent="0.3">
      <c r="A196">
        <v>1.94</v>
      </c>
      <c r="B196">
        <v>28.3</v>
      </c>
      <c r="C196">
        <v>-60</v>
      </c>
      <c r="D196">
        <v>-60</v>
      </c>
      <c r="E196">
        <v>-60</v>
      </c>
      <c r="F196">
        <v>-44.46153846</v>
      </c>
      <c r="G196">
        <v>-45.06730769</v>
      </c>
      <c r="H196">
        <v>-46.06730769</v>
      </c>
      <c r="I196">
        <v>-44</v>
      </c>
      <c r="J196">
        <v>-47</v>
      </c>
      <c r="K196">
        <v>-47</v>
      </c>
      <c r="L196">
        <v>-2.2734381930000001</v>
      </c>
      <c r="M196">
        <v>-2.3044128050000001</v>
      </c>
      <c r="N196">
        <v>-2.3555454980000001</v>
      </c>
      <c r="O196">
        <v>-2.2498384890000001</v>
      </c>
      <c r="P196">
        <v>-2.4032365680000001</v>
      </c>
      <c r="Q196">
        <v>-2.4032365680000001</v>
      </c>
      <c r="R196">
        <v>-0.11367191</v>
      </c>
      <c r="S196">
        <v>-0.11522064</v>
      </c>
      <c r="T196">
        <v>-0.117777275</v>
      </c>
      <c r="U196">
        <v>-0.11249192399999999</v>
      </c>
      <c r="V196">
        <v>-0.120161828</v>
      </c>
      <c r="W196">
        <v>-0.120161828</v>
      </c>
      <c r="X196">
        <v>-8.9415999999999996E-4</v>
      </c>
      <c r="Y196">
        <v>-2.220667E-3</v>
      </c>
      <c r="Z196">
        <v>0.60819267499999996</v>
      </c>
      <c r="AA196">
        <v>-4.4282210000000004E-3</v>
      </c>
      <c r="AB196">
        <v>-2.5566349999999998E-3</v>
      </c>
      <c r="AC196">
        <v>0.61897470399999999</v>
      </c>
    </row>
    <row r="197" spans="1:29" x14ac:dyDescent="0.3">
      <c r="A197">
        <v>1.95</v>
      </c>
      <c r="B197">
        <v>28.3</v>
      </c>
      <c r="C197">
        <v>-60</v>
      </c>
      <c r="D197">
        <v>-60</v>
      </c>
      <c r="E197">
        <v>-60</v>
      </c>
      <c r="F197">
        <v>-44.53846154</v>
      </c>
      <c r="G197">
        <v>-45.5</v>
      </c>
      <c r="H197">
        <v>-45.01923077</v>
      </c>
      <c r="I197">
        <v>-44</v>
      </c>
      <c r="J197">
        <v>-47</v>
      </c>
      <c r="K197">
        <v>-44</v>
      </c>
      <c r="L197">
        <v>-2.277371477</v>
      </c>
      <c r="M197">
        <v>-2.3265375279999998</v>
      </c>
      <c r="N197">
        <v>-2.3019545030000002</v>
      </c>
      <c r="O197">
        <v>-2.2498384890000001</v>
      </c>
      <c r="P197">
        <v>-2.4032365680000001</v>
      </c>
      <c r="Q197">
        <v>-2.2498384890000001</v>
      </c>
      <c r="R197">
        <v>-0.113868574</v>
      </c>
      <c r="S197">
        <v>-0.116326876</v>
      </c>
      <c r="T197">
        <v>-0.115097725</v>
      </c>
      <c r="U197">
        <v>-0.11249192399999999</v>
      </c>
      <c r="V197">
        <v>-0.120161828</v>
      </c>
      <c r="W197">
        <v>-0.11249192399999999</v>
      </c>
      <c r="X197">
        <v>-1.4193020000000001E-3</v>
      </c>
      <c r="Y197" s="1">
        <v>1.3900000000000002E-17</v>
      </c>
      <c r="Z197">
        <v>0.60577750100000005</v>
      </c>
      <c r="AA197">
        <v>-4.4282210000000004E-3</v>
      </c>
      <c r="AB197">
        <v>2.5566349999999998E-3</v>
      </c>
      <c r="AC197">
        <v>0.60551873199999995</v>
      </c>
    </row>
    <row r="198" spans="1:29" x14ac:dyDescent="0.3">
      <c r="A198">
        <v>1.96</v>
      </c>
      <c r="B198">
        <v>28.3</v>
      </c>
      <c r="C198">
        <v>-60</v>
      </c>
      <c r="D198">
        <v>-60</v>
      </c>
      <c r="E198">
        <v>-60</v>
      </c>
      <c r="F198">
        <v>-44.69230769</v>
      </c>
      <c r="G198">
        <v>-45.75</v>
      </c>
      <c r="H198">
        <v>-44.11538462</v>
      </c>
      <c r="I198">
        <v>-47</v>
      </c>
      <c r="J198">
        <v>-49</v>
      </c>
      <c r="K198">
        <v>-35</v>
      </c>
      <c r="L198">
        <v>-2.2852380459999999</v>
      </c>
      <c r="M198">
        <v>-2.3393207020000002</v>
      </c>
      <c r="N198">
        <v>-2.2557384150000002</v>
      </c>
      <c r="O198">
        <v>-2.4032365680000001</v>
      </c>
      <c r="P198">
        <v>-2.5055019540000001</v>
      </c>
      <c r="Q198">
        <v>-1.7896442530000001</v>
      </c>
      <c r="R198">
        <v>-0.114261902</v>
      </c>
      <c r="S198">
        <v>-0.116966035</v>
      </c>
      <c r="T198">
        <v>-0.112786921</v>
      </c>
      <c r="U198">
        <v>-0.120161828</v>
      </c>
      <c r="V198">
        <v>-0.125275098</v>
      </c>
      <c r="W198">
        <v>-8.9482213000000005E-2</v>
      </c>
      <c r="X198">
        <v>-1.5612320000000001E-3</v>
      </c>
      <c r="Y198">
        <v>1.8846990000000001E-3</v>
      </c>
      <c r="Z198">
        <v>0.60353483900000005</v>
      </c>
      <c r="AA198">
        <v>-2.952147E-3</v>
      </c>
      <c r="AB198">
        <v>2.21575E-2</v>
      </c>
      <c r="AC198">
        <v>0.58757743600000001</v>
      </c>
    </row>
    <row r="199" spans="1:29" x14ac:dyDescent="0.3">
      <c r="A199">
        <v>1.97</v>
      </c>
      <c r="B199">
        <v>28.3</v>
      </c>
      <c r="C199">
        <v>-60</v>
      </c>
      <c r="D199">
        <v>-60</v>
      </c>
      <c r="E199">
        <v>-60</v>
      </c>
      <c r="F199">
        <v>-44.71153846</v>
      </c>
      <c r="G199">
        <v>-46.00961538</v>
      </c>
      <c r="H199">
        <v>-43.44230769</v>
      </c>
      <c r="I199">
        <v>-46</v>
      </c>
      <c r="J199">
        <v>-38</v>
      </c>
      <c r="K199">
        <v>-43</v>
      </c>
      <c r="L199">
        <v>-2.286221367</v>
      </c>
      <c r="M199">
        <v>-2.3525955349999998</v>
      </c>
      <c r="N199">
        <v>-2.221322179</v>
      </c>
      <c r="O199">
        <v>-2.3521038750000001</v>
      </c>
      <c r="P199">
        <v>-1.943042331</v>
      </c>
      <c r="Q199">
        <v>-2.198705796</v>
      </c>
      <c r="R199">
        <v>-0.114311068</v>
      </c>
      <c r="S199">
        <v>-0.117629777</v>
      </c>
      <c r="T199">
        <v>-0.111066109</v>
      </c>
      <c r="U199">
        <v>-0.117605194</v>
      </c>
      <c r="V199">
        <v>-9.7152116999999996E-2</v>
      </c>
      <c r="W199">
        <v>-0.10993529</v>
      </c>
      <c r="X199">
        <v>-1.9160570000000001E-3</v>
      </c>
      <c r="Y199">
        <v>3.2695419999999998E-3</v>
      </c>
      <c r="Z199">
        <v>0.60176658599999999</v>
      </c>
      <c r="AA199">
        <v>1.1808590000000001E-2</v>
      </c>
      <c r="AB199">
        <v>-1.704423E-3</v>
      </c>
      <c r="AC199">
        <v>0.56963614100000004</v>
      </c>
    </row>
    <row r="200" spans="1:29" x14ac:dyDescent="0.3">
      <c r="A200">
        <v>1.98</v>
      </c>
      <c r="B200">
        <v>28.3</v>
      </c>
      <c r="C200">
        <v>-60</v>
      </c>
      <c r="D200">
        <v>-60</v>
      </c>
      <c r="E200">
        <v>-60</v>
      </c>
      <c r="F200">
        <v>-44.75</v>
      </c>
      <c r="G200">
        <v>-46.41346154</v>
      </c>
      <c r="H200">
        <v>-42.90384615</v>
      </c>
      <c r="I200">
        <v>-48</v>
      </c>
      <c r="J200">
        <v>-49</v>
      </c>
      <c r="K200">
        <v>-43</v>
      </c>
      <c r="L200">
        <v>-2.2881880090000002</v>
      </c>
      <c r="M200">
        <v>-2.3732452770000001</v>
      </c>
      <c r="N200">
        <v>-2.193789191</v>
      </c>
      <c r="O200">
        <v>-2.4543692610000001</v>
      </c>
      <c r="P200">
        <v>-2.5055019540000001</v>
      </c>
      <c r="Q200">
        <v>-2.198705796</v>
      </c>
      <c r="R200">
        <v>-0.11440939999999999</v>
      </c>
      <c r="S200">
        <v>-0.118662264</v>
      </c>
      <c r="T200">
        <v>-0.10968946</v>
      </c>
      <c r="U200">
        <v>-0.122718463</v>
      </c>
      <c r="V200">
        <v>-0.125275098</v>
      </c>
      <c r="W200">
        <v>-0.10993529</v>
      </c>
      <c r="X200">
        <v>-2.4553919999999998E-3</v>
      </c>
      <c r="Y200">
        <v>4.5642479999999999E-3</v>
      </c>
      <c r="Z200">
        <v>0.60133530499999999</v>
      </c>
      <c r="AA200">
        <v>-1.476074E-3</v>
      </c>
      <c r="AB200">
        <v>9.374327E-3</v>
      </c>
      <c r="AC200">
        <v>0.62794535200000001</v>
      </c>
    </row>
    <row r="201" spans="1:29" x14ac:dyDescent="0.3">
      <c r="A201">
        <v>1.99</v>
      </c>
      <c r="B201">
        <v>28.3</v>
      </c>
      <c r="C201">
        <v>-60</v>
      </c>
      <c r="D201">
        <v>-60</v>
      </c>
      <c r="E201">
        <v>-60</v>
      </c>
      <c r="F201">
        <v>-45.30769231</v>
      </c>
      <c r="G201">
        <v>-47.35576923</v>
      </c>
      <c r="H201">
        <v>-43.22115385</v>
      </c>
      <c r="I201">
        <v>-38</v>
      </c>
      <c r="J201">
        <v>-49</v>
      </c>
      <c r="K201">
        <v>-42</v>
      </c>
      <c r="L201">
        <v>-2.3167043180000002</v>
      </c>
      <c r="M201">
        <v>-2.4214280069999998</v>
      </c>
      <c r="N201">
        <v>-2.210013988</v>
      </c>
      <c r="O201">
        <v>-1.943042331</v>
      </c>
      <c r="P201">
        <v>-2.5055019540000001</v>
      </c>
      <c r="Q201">
        <v>-2.147573103</v>
      </c>
      <c r="R201">
        <v>-0.115835216</v>
      </c>
      <c r="S201">
        <v>-0.1210714</v>
      </c>
      <c r="T201">
        <v>-0.11050069899999999</v>
      </c>
      <c r="U201">
        <v>-9.7152116999999996E-2</v>
      </c>
      <c r="V201">
        <v>-0.125275098</v>
      </c>
      <c r="W201">
        <v>-0.107378655</v>
      </c>
      <c r="X201">
        <v>-3.0231120000000001E-3</v>
      </c>
      <c r="Y201">
        <v>5.3017389999999998E-3</v>
      </c>
      <c r="Z201">
        <v>0.60948651899999995</v>
      </c>
      <c r="AA201">
        <v>-1.6236811E-2</v>
      </c>
      <c r="AB201">
        <v>2.5566349999999998E-3</v>
      </c>
      <c r="AC201">
        <v>0.57860678799999998</v>
      </c>
    </row>
    <row r="202" spans="1:29" x14ac:dyDescent="0.3">
      <c r="A202">
        <v>2</v>
      </c>
      <c r="B202">
        <v>28.3</v>
      </c>
      <c r="C202">
        <v>-60</v>
      </c>
      <c r="D202">
        <v>-60</v>
      </c>
      <c r="E202">
        <v>-60</v>
      </c>
      <c r="F202">
        <v>-45.97115385</v>
      </c>
      <c r="G202">
        <v>-48.30769231</v>
      </c>
      <c r="H202">
        <v>-43.40384615</v>
      </c>
      <c r="I202">
        <v>-48</v>
      </c>
      <c r="J202">
        <v>-50</v>
      </c>
      <c r="K202">
        <v>-43</v>
      </c>
      <c r="L202">
        <v>-2.3506288930000001</v>
      </c>
      <c r="M202">
        <v>-2.4701023969999998</v>
      </c>
      <c r="N202">
        <v>-2.2193555370000002</v>
      </c>
      <c r="O202">
        <v>-2.4543692610000001</v>
      </c>
      <c r="P202">
        <v>-2.556634646</v>
      </c>
      <c r="Q202">
        <v>-2.198705796</v>
      </c>
      <c r="R202">
        <v>-0.117531445</v>
      </c>
      <c r="S202">
        <v>-0.12350512</v>
      </c>
      <c r="T202">
        <v>-0.110967777</v>
      </c>
      <c r="U202">
        <v>-0.122718463</v>
      </c>
      <c r="V202">
        <v>-0.127831732</v>
      </c>
      <c r="W202">
        <v>-0.10993529</v>
      </c>
      <c r="X202">
        <v>-3.4489030000000001E-3</v>
      </c>
      <c r="Y202">
        <v>6.3670039999999999E-3</v>
      </c>
      <c r="Z202">
        <v>0.61755147600000004</v>
      </c>
      <c r="AA202">
        <v>-2.952147E-3</v>
      </c>
      <c r="AB202">
        <v>1.0226539E-2</v>
      </c>
      <c r="AC202">
        <v>0.63243067600000002</v>
      </c>
    </row>
    <row r="203" spans="1:29" x14ac:dyDescent="0.3">
      <c r="A203">
        <v>2.0099999999999998</v>
      </c>
      <c r="B203">
        <v>28.3</v>
      </c>
      <c r="C203">
        <v>-60</v>
      </c>
      <c r="D203">
        <v>-60</v>
      </c>
      <c r="E203">
        <v>-60</v>
      </c>
      <c r="F203">
        <v>-46.57692308</v>
      </c>
      <c r="G203">
        <v>-49.14423077</v>
      </c>
      <c r="H203">
        <v>-43.625</v>
      </c>
      <c r="I203">
        <v>-50</v>
      </c>
      <c r="J203">
        <v>-48</v>
      </c>
      <c r="K203">
        <v>-35</v>
      </c>
      <c r="L203">
        <v>-2.3816035050000002</v>
      </c>
      <c r="M203">
        <v>-2.5128768610000001</v>
      </c>
      <c r="N203">
        <v>-2.2306637290000002</v>
      </c>
      <c r="O203">
        <v>-2.556634646</v>
      </c>
      <c r="P203">
        <v>-2.4543692610000001</v>
      </c>
      <c r="Q203">
        <v>-1.7896442530000001</v>
      </c>
      <c r="R203">
        <v>-0.119080175</v>
      </c>
      <c r="S203">
        <v>-0.12564384300000001</v>
      </c>
      <c r="T203">
        <v>-0.11153318600000001</v>
      </c>
      <c r="U203">
        <v>-0.127831732</v>
      </c>
      <c r="V203">
        <v>-0.122718463</v>
      </c>
      <c r="W203">
        <v>-8.9482213000000005E-2</v>
      </c>
      <c r="X203">
        <v>-3.7895350000000001E-3</v>
      </c>
      <c r="Y203">
        <v>7.2192150000000002E-3</v>
      </c>
      <c r="Z203">
        <v>0.62501264000000001</v>
      </c>
      <c r="AA203">
        <v>2.952147E-3</v>
      </c>
      <c r="AB203">
        <v>2.3861923E-2</v>
      </c>
      <c r="AC203">
        <v>0.59654808400000003</v>
      </c>
    </row>
    <row r="204" spans="1:29" x14ac:dyDescent="0.3">
      <c r="A204">
        <v>2.02</v>
      </c>
      <c r="B204">
        <v>28.3</v>
      </c>
      <c r="C204">
        <v>-60</v>
      </c>
      <c r="D204">
        <v>-60</v>
      </c>
      <c r="E204">
        <v>-60</v>
      </c>
      <c r="F204">
        <v>-47.38461538</v>
      </c>
      <c r="G204">
        <v>-49.90384615</v>
      </c>
      <c r="H204">
        <v>-43.97115385</v>
      </c>
      <c r="I204">
        <v>-47</v>
      </c>
      <c r="J204">
        <v>-50</v>
      </c>
      <c r="K204">
        <v>-45</v>
      </c>
      <c r="L204">
        <v>-2.4229029880000001</v>
      </c>
      <c r="M204">
        <v>-2.551718041</v>
      </c>
      <c r="N204">
        <v>-2.2483635070000001</v>
      </c>
      <c r="O204">
        <v>-2.4032365680000001</v>
      </c>
      <c r="P204">
        <v>-2.556634646</v>
      </c>
      <c r="Q204">
        <v>-2.3009711820000001</v>
      </c>
      <c r="R204">
        <v>-0.12114514899999999</v>
      </c>
      <c r="S204">
        <v>-0.127585902</v>
      </c>
      <c r="T204">
        <v>-0.112418175</v>
      </c>
      <c r="U204">
        <v>-0.120161828</v>
      </c>
      <c r="V204">
        <v>-0.127831732</v>
      </c>
      <c r="W204">
        <v>-0.11504855899999999</v>
      </c>
      <c r="X204">
        <v>-3.71857E-3</v>
      </c>
      <c r="Y204">
        <v>7.9649000000000005E-3</v>
      </c>
      <c r="Z204">
        <v>0.63359513499999998</v>
      </c>
      <c r="AA204">
        <v>-4.4282210000000004E-3</v>
      </c>
      <c r="AB204">
        <v>5.9654809999999999E-3</v>
      </c>
      <c r="AC204">
        <v>0.63691600000000004</v>
      </c>
    </row>
    <row r="205" spans="1:29" x14ac:dyDescent="0.3">
      <c r="A205">
        <v>2.0299999999999998</v>
      </c>
      <c r="B205">
        <v>28.3</v>
      </c>
      <c r="C205">
        <v>-60</v>
      </c>
      <c r="D205">
        <v>-60</v>
      </c>
      <c r="E205">
        <v>-60</v>
      </c>
      <c r="F205">
        <v>-47.63461538</v>
      </c>
      <c r="G205">
        <v>-50.21153846</v>
      </c>
      <c r="H205">
        <v>-43.88461538</v>
      </c>
      <c r="I205">
        <v>-48</v>
      </c>
      <c r="J205">
        <v>-40</v>
      </c>
      <c r="K205">
        <v>-44</v>
      </c>
      <c r="L205">
        <v>-2.435686161</v>
      </c>
      <c r="M205">
        <v>-2.5674511779999998</v>
      </c>
      <c r="N205">
        <v>-2.2439385629999999</v>
      </c>
      <c r="O205">
        <v>-2.4543692610000001</v>
      </c>
      <c r="P205">
        <v>-2.045307717</v>
      </c>
      <c r="Q205">
        <v>-2.2498384890000001</v>
      </c>
      <c r="R205">
        <v>-0.12178430799999999</v>
      </c>
      <c r="S205">
        <v>-0.128372559</v>
      </c>
      <c r="T205">
        <v>-0.112196928</v>
      </c>
      <c r="U205">
        <v>-0.122718463</v>
      </c>
      <c r="V205">
        <v>-0.102265386</v>
      </c>
      <c r="W205">
        <v>-0.11249192399999999</v>
      </c>
      <c r="X205">
        <v>-3.8037280000000001E-3</v>
      </c>
      <c r="Y205">
        <v>8.5876700000000004E-3</v>
      </c>
      <c r="Z205">
        <v>0.63570841199999994</v>
      </c>
      <c r="AA205">
        <v>1.1808590000000001E-2</v>
      </c>
      <c r="AB205">
        <v>0</v>
      </c>
      <c r="AC205">
        <v>0.59206276000000002</v>
      </c>
    </row>
    <row r="206" spans="1:29" x14ac:dyDescent="0.3">
      <c r="A206">
        <v>2.04</v>
      </c>
      <c r="B206">
        <v>28.3</v>
      </c>
      <c r="C206">
        <v>-60</v>
      </c>
      <c r="D206">
        <v>-60</v>
      </c>
      <c r="E206">
        <v>-60</v>
      </c>
      <c r="F206">
        <v>-47.93269231</v>
      </c>
      <c r="G206">
        <v>-50.5</v>
      </c>
      <c r="H206">
        <v>-43.78846154</v>
      </c>
      <c r="I206">
        <v>-37</v>
      </c>
      <c r="J206">
        <v>-50</v>
      </c>
      <c r="K206">
        <v>-45</v>
      </c>
      <c r="L206">
        <v>-2.4509276369999999</v>
      </c>
      <c r="M206">
        <v>-2.5822009929999998</v>
      </c>
      <c r="N206">
        <v>-2.2390219579999999</v>
      </c>
      <c r="O206">
        <v>-1.891909638</v>
      </c>
      <c r="P206">
        <v>-2.556634646</v>
      </c>
      <c r="Q206">
        <v>-2.3009711820000001</v>
      </c>
      <c r="R206">
        <v>-0.122546382</v>
      </c>
      <c r="S206">
        <v>-0.12911005</v>
      </c>
      <c r="T206">
        <v>-0.111951098</v>
      </c>
      <c r="U206">
        <v>-9.4595481999999995E-2</v>
      </c>
      <c r="V206">
        <v>-0.127831732</v>
      </c>
      <c r="W206">
        <v>-0.11504855899999999</v>
      </c>
      <c r="X206">
        <v>-3.7895350000000001E-3</v>
      </c>
      <c r="Y206">
        <v>9.2514120000000005E-3</v>
      </c>
      <c r="Z206">
        <v>0.637907946</v>
      </c>
      <c r="AA206">
        <v>-1.9188957999999999E-2</v>
      </c>
      <c r="AB206">
        <v>-2.5566349999999998E-3</v>
      </c>
      <c r="AC206">
        <v>0.59206276000000002</v>
      </c>
    </row>
    <row r="207" spans="1:29" x14ac:dyDescent="0.3">
      <c r="A207">
        <v>2.0499999999999998</v>
      </c>
      <c r="B207">
        <v>28.3</v>
      </c>
      <c r="C207">
        <v>-60</v>
      </c>
      <c r="D207">
        <v>-60</v>
      </c>
      <c r="E207">
        <v>-60</v>
      </c>
      <c r="F207">
        <v>-48.45192308</v>
      </c>
      <c r="G207">
        <v>-50.57692308</v>
      </c>
      <c r="H207">
        <v>-43.53846154</v>
      </c>
      <c r="I207">
        <v>-47</v>
      </c>
      <c r="J207">
        <v>-51</v>
      </c>
      <c r="K207">
        <v>-45</v>
      </c>
      <c r="L207">
        <v>-2.4774773049999999</v>
      </c>
      <c r="M207">
        <v>-2.5861342770000002</v>
      </c>
      <c r="N207">
        <v>-2.226238784</v>
      </c>
      <c r="O207">
        <v>-2.4032365680000001</v>
      </c>
      <c r="P207">
        <v>-2.607767339</v>
      </c>
      <c r="Q207">
        <v>-2.3009711820000001</v>
      </c>
      <c r="R207">
        <v>-0.123873865</v>
      </c>
      <c r="S207">
        <v>-0.12930671399999999</v>
      </c>
      <c r="T207">
        <v>-0.111311939</v>
      </c>
      <c r="U207">
        <v>-0.120161828</v>
      </c>
      <c r="V207">
        <v>-0.13038836700000001</v>
      </c>
      <c r="W207">
        <v>-0.11504855899999999</v>
      </c>
      <c r="X207">
        <v>-3.1366570000000002E-3</v>
      </c>
      <c r="Y207">
        <v>1.0185567E-2</v>
      </c>
      <c r="Z207">
        <v>0.63946055800000001</v>
      </c>
      <c r="AA207">
        <v>-5.9042950000000004E-3</v>
      </c>
      <c r="AB207">
        <v>6.8176920000000002E-3</v>
      </c>
      <c r="AC207">
        <v>0.64140132400000005</v>
      </c>
    </row>
    <row r="208" spans="1:29" x14ac:dyDescent="0.3">
      <c r="A208">
        <v>2.06</v>
      </c>
      <c r="B208">
        <v>28.3</v>
      </c>
      <c r="C208">
        <v>-60</v>
      </c>
      <c r="D208">
        <v>-60</v>
      </c>
      <c r="E208">
        <v>-60</v>
      </c>
      <c r="F208">
        <v>-48.54807692</v>
      </c>
      <c r="G208">
        <v>-50.81730769</v>
      </c>
      <c r="H208">
        <v>-43.60576923</v>
      </c>
      <c r="I208">
        <v>-45</v>
      </c>
      <c r="J208">
        <v>-53</v>
      </c>
      <c r="K208">
        <v>-46</v>
      </c>
      <c r="L208">
        <v>-2.4823939099999999</v>
      </c>
      <c r="M208">
        <v>-2.5984257899999998</v>
      </c>
      <c r="N208">
        <v>-2.2296804080000001</v>
      </c>
      <c r="O208">
        <v>-2.3009711820000001</v>
      </c>
      <c r="P208">
        <v>-2.710032725</v>
      </c>
      <c r="Q208">
        <v>-2.3521038750000001</v>
      </c>
      <c r="R208">
        <v>-0.124119695</v>
      </c>
      <c r="S208">
        <v>-0.129921289</v>
      </c>
      <c r="T208">
        <v>-0.11148402</v>
      </c>
      <c r="U208">
        <v>-0.11504855899999999</v>
      </c>
      <c r="V208">
        <v>-0.13550163600000001</v>
      </c>
      <c r="W208">
        <v>-0.117605194</v>
      </c>
      <c r="X208">
        <v>-3.349552E-3</v>
      </c>
      <c r="Y208">
        <v>1.0357648000000001E-2</v>
      </c>
      <c r="Z208">
        <v>0.64127193900000001</v>
      </c>
      <c r="AA208">
        <v>-1.1808590000000001E-2</v>
      </c>
      <c r="AB208">
        <v>5.1132690000000001E-3</v>
      </c>
      <c r="AC208">
        <v>0.64588664799999995</v>
      </c>
    </row>
    <row r="209" spans="1:29" x14ac:dyDescent="0.3">
      <c r="A209">
        <v>2.0699999999999998</v>
      </c>
      <c r="B209">
        <v>28.3</v>
      </c>
      <c r="C209">
        <v>-60</v>
      </c>
      <c r="D209">
        <v>-60</v>
      </c>
      <c r="E209">
        <v>-60</v>
      </c>
      <c r="F209">
        <v>-48.58653846</v>
      </c>
      <c r="G209">
        <v>-50.90384615</v>
      </c>
      <c r="H209">
        <v>-43.88461538</v>
      </c>
      <c r="I209">
        <v>-92</v>
      </c>
      <c r="J209">
        <v>-95</v>
      </c>
      <c r="K209">
        <v>-79</v>
      </c>
      <c r="L209">
        <v>-2.4843605520000001</v>
      </c>
      <c r="M209">
        <v>-2.602850734</v>
      </c>
      <c r="N209">
        <v>-2.2439385629999999</v>
      </c>
      <c r="O209">
        <v>-4.7042077500000001</v>
      </c>
      <c r="P209">
        <v>-4.8576058279999996</v>
      </c>
      <c r="Q209">
        <v>-4.0394827409999996</v>
      </c>
      <c r="R209">
        <v>-0.12421802799999999</v>
      </c>
      <c r="S209">
        <v>-0.130142537</v>
      </c>
      <c r="T209">
        <v>-0.112196928</v>
      </c>
      <c r="U209">
        <v>-0.23521038699999999</v>
      </c>
      <c r="V209">
        <v>-0.242880291</v>
      </c>
      <c r="W209">
        <v>-0.201974137</v>
      </c>
      <c r="X209">
        <v>-3.4205170000000001E-3</v>
      </c>
      <c r="Y209">
        <v>9.9889030000000004E-3</v>
      </c>
      <c r="Z209">
        <v>0.64308332000000001</v>
      </c>
      <c r="AA209">
        <v>-4.4282210000000004E-3</v>
      </c>
      <c r="AB209">
        <v>2.4714135000000002E-2</v>
      </c>
      <c r="AC209">
        <v>1.1930961680000001</v>
      </c>
    </row>
    <row r="210" spans="1:29" x14ac:dyDescent="0.3">
      <c r="A210">
        <v>2.08</v>
      </c>
      <c r="B210">
        <v>28.3</v>
      </c>
      <c r="C210">
        <v>-60</v>
      </c>
      <c r="D210">
        <v>-60</v>
      </c>
      <c r="E210">
        <v>-60</v>
      </c>
      <c r="F210">
        <v>-48.59615385</v>
      </c>
      <c r="G210">
        <v>-51.03846154</v>
      </c>
      <c r="H210">
        <v>-44.21153846</v>
      </c>
      <c r="I210">
        <v>0</v>
      </c>
      <c r="J210">
        <v>0</v>
      </c>
      <c r="K210">
        <v>0</v>
      </c>
      <c r="L210">
        <v>-2.4848522119999998</v>
      </c>
      <c r="M210">
        <v>-2.6097339810000002</v>
      </c>
      <c r="N210">
        <v>-2.2606550200000002</v>
      </c>
      <c r="O210">
        <v>0</v>
      </c>
      <c r="P210">
        <v>0</v>
      </c>
      <c r="Q210">
        <v>0</v>
      </c>
      <c r="R210">
        <v>-0.124242611</v>
      </c>
      <c r="S210">
        <v>-0.13048669900000001</v>
      </c>
      <c r="T210">
        <v>-0.113032751</v>
      </c>
      <c r="U210">
        <v>0</v>
      </c>
      <c r="V210">
        <v>0</v>
      </c>
      <c r="W210">
        <v>0</v>
      </c>
      <c r="X210">
        <v>-3.6050259999999999E-3</v>
      </c>
      <c r="Y210">
        <v>9.5546030000000001E-3</v>
      </c>
      <c r="Z210">
        <v>0.64519659799999995</v>
      </c>
      <c r="AA210">
        <v>0</v>
      </c>
      <c r="AB210">
        <v>0</v>
      </c>
      <c r="AC210">
        <v>0</v>
      </c>
    </row>
    <row r="211" spans="1:29" x14ac:dyDescent="0.3">
      <c r="A211">
        <v>2.09</v>
      </c>
      <c r="B211">
        <v>28.3</v>
      </c>
      <c r="C211">
        <v>-60</v>
      </c>
      <c r="D211">
        <v>-60</v>
      </c>
      <c r="E211">
        <v>-60</v>
      </c>
      <c r="F211">
        <v>-48.625</v>
      </c>
      <c r="G211">
        <v>-51.375</v>
      </c>
      <c r="H211">
        <v>-44.56730769</v>
      </c>
      <c r="I211">
        <v>-80</v>
      </c>
      <c r="J211">
        <v>-102</v>
      </c>
      <c r="K211">
        <v>-87</v>
      </c>
      <c r="L211">
        <v>-2.4863271939999998</v>
      </c>
      <c r="M211">
        <v>-2.6269420989999999</v>
      </c>
      <c r="N211">
        <v>-2.2788464589999999</v>
      </c>
      <c r="O211">
        <v>-4.0906154340000001</v>
      </c>
      <c r="P211">
        <v>-5.2155346790000001</v>
      </c>
      <c r="Q211">
        <v>-4.4485442849999997</v>
      </c>
      <c r="R211">
        <v>-0.12431636</v>
      </c>
      <c r="S211">
        <v>-0.13134710499999999</v>
      </c>
      <c r="T211">
        <v>-0.113942323</v>
      </c>
      <c r="U211">
        <v>-0.204530772</v>
      </c>
      <c r="V211">
        <v>-0.26077673400000001</v>
      </c>
      <c r="W211">
        <v>-0.22242721400000001</v>
      </c>
      <c r="X211">
        <v>-4.0592029999999999E-3</v>
      </c>
      <c r="Y211">
        <v>9.2596060000000001E-3</v>
      </c>
      <c r="Z211">
        <v>0.64843120600000004</v>
      </c>
      <c r="AA211">
        <v>-3.2473621000000001E-2</v>
      </c>
      <c r="AB211">
        <v>6.8176920000000002E-3</v>
      </c>
      <c r="AC211">
        <v>1.2065521400000001</v>
      </c>
    </row>
    <row r="212" spans="1:29" x14ac:dyDescent="0.3">
      <c r="A212">
        <v>2.1</v>
      </c>
      <c r="B212">
        <v>28.3</v>
      </c>
      <c r="C212">
        <v>-60</v>
      </c>
      <c r="D212">
        <v>-60</v>
      </c>
      <c r="E212">
        <v>-60</v>
      </c>
      <c r="F212">
        <v>-48.90384615</v>
      </c>
      <c r="G212">
        <v>-51.22115385</v>
      </c>
      <c r="H212">
        <v>-44.56730769</v>
      </c>
      <c r="I212">
        <v>-47</v>
      </c>
      <c r="J212">
        <v>0</v>
      </c>
      <c r="K212">
        <v>0</v>
      </c>
      <c r="L212">
        <v>-2.500585348</v>
      </c>
      <c r="M212">
        <v>-2.619075531</v>
      </c>
      <c r="N212">
        <v>-2.2788464589999999</v>
      </c>
      <c r="O212">
        <v>-2.4032365680000001</v>
      </c>
      <c r="P212">
        <v>0</v>
      </c>
      <c r="Q212">
        <v>0</v>
      </c>
      <c r="R212">
        <v>-0.125029267</v>
      </c>
      <c r="S212">
        <v>-0.13095377699999999</v>
      </c>
      <c r="T212">
        <v>-0.113942323</v>
      </c>
      <c r="U212">
        <v>-0.120161828</v>
      </c>
      <c r="V212">
        <v>0</v>
      </c>
      <c r="W212">
        <v>0</v>
      </c>
      <c r="X212">
        <v>-3.4205170000000001E-3</v>
      </c>
      <c r="Y212">
        <v>9.3661330000000004E-3</v>
      </c>
      <c r="Z212">
        <v>0.64899187199999997</v>
      </c>
      <c r="AA212">
        <v>6.9375463999999998E-2</v>
      </c>
      <c r="AB212">
        <v>4.0053943000000002E-2</v>
      </c>
      <c r="AC212">
        <v>0.21081022499999999</v>
      </c>
    </row>
    <row r="213" spans="1:29" x14ac:dyDescent="0.3">
      <c r="A213">
        <v>2.11</v>
      </c>
      <c r="B213">
        <v>28.3</v>
      </c>
      <c r="C213">
        <v>-60</v>
      </c>
      <c r="D213">
        <v>-60</v>
      </c>
      <c r="E213">
        <v>-60</v>
      </c>
      <c r="F213">
        <v>-49.23076923</v>
      </c>
      <c r="G213">
        <v>-50.91346154</v>
      </c>
      <c r="H213">
        <v>-44.54807692</v>
      </c>
      <c r="I213">
        <v>-46</v>
      </c>
      <c r="J213">
        <v>-97</v>
      </c>
      <c r="K213">
        <v>-72</v>
      </c>
      <c r="L213">
        <v>-2.5173018059999999</v>
      </c>
      <c r="M213">
        <v>-2.6033423949999999</v>
      </c>
      <c r="N213">
        <v>-2.2778631379999998</v>
      </c>
      <c r="O213">
        <v>-2.3521038750000001</v>
      </c>
      <c r="P213">
        <v>-4.9598712139999996</v>
      </c>
      <c r="Q213">
        <v>-3.6815538910000001</v>
      </c>
      <c r="R213">
        <v>-0.12586509000000001</v>
      </c>
      <c r="S213">
        <v>-0.13016712</v>
      </c>
      <c r="T213">
        <v>-0.11389315699999999</v>
      </c>
      <c r="U213">
        <v>-0.117605194</v>
      </c>
      <c r="V213">
        <v>-0.247993561</v>
      </c>
      <c r="W213">
        <v>-0.18407769500000001</v>
      </c>
      <c r="X213">
        <v>-2.4837779999999999E-3</v>
      </c>
      <c r="Y213">
        <v>9.4152990000000002E-3</v>
      </c>
      <c r="Z213">
        <v>0.64899187199999997</v>
      </c>
      <c r="AA213">
        <v>-7.5279759000000002E-2</v>
      </c>
      <c r="AB213">
        <v>-8.5221199999999998E-4</v>
      </c>
      <c r="AC213">
        <v>0.964344647</v>
      </c>
    </row>
    <row r="214" spans="1:29" x14ac:dyDescent="0.3">
      <c r="A214">
        <v>2.12</v>
      </c>
      <c r="B214">
        <v>28.3</v>
      </c>
      <c r="C214">
        <v>-60</v>
      </c>
      <c r="D214">
        <v>-60</v>
      </c>
      <c r="E214">
        <v>-60</v>
      </c>
      <c r="F214">
        <v>-49.02884615</v>
      </c>
      <c r="G214">
        <v>-50.01923077</v>
      </c>
      <c r="H214">
        <v>-44.35576923</v>
      </c>
      <c r="I214">
        <v>-49</v>
      </c>
      <c r="J214">
        <v>0</v>
      </c>
      <c r="K214">
        <v>0</v>
      </c>
      <c r="L214">
        <v>-2.506976935</v>
      </c>
      <c r="M214">
        <v>-2.5576179670000001</v>
      </c>
      <c r="N214">
        <v>-2.2680299279999998</v>
      </c>
      <c r="O214">
        <v>-2.5055019540000001</v>
      </c>
      <c r="P214">
        <v>0</v>
      </c>
      <c r="Q214">
        <v>0</v>
      </c>
      <c r="R214">
        <v>-0.12534884700000001</v>
      </c>
      <c r="S214">
        <v>-0.12788089799999999</v>
      </c>
      <c r="T214">
        <v>-0.113401496</v>
      </c>
      <c r="U214">
        <v>-0.125275098</v>
      </c>
      <c r="V214">
        <v>0</v>
      </c>
      <c r="W214">
        <v>0</v>
      </c>
      <c r="X214">
        <v>-1.4618809999999999E-3</v>
      </c>
      <c r="Y214">
        <v>8.8089169999999994E-3</v>
      </c>
      <c r="Z214">
        <v>0.64321270399999997</v>
      </c>
      <c r="AA214">
        <v>7.2327611E-2</v>
      </c>
      <c r="AB214">
        <v>4.1758365999999998E-2</v>
      </c>
      <c r="AC214">
        <v>0.21978087299999999</v>
      </c>
    </row>
    <row r="215" spans="1:29" x14ac:dyDescent="0.3">
      <c r="A215">
        <v>2.13</v>
      </c>
      <c r="B215">
        <v>28.3</v>
      </c>
      <c r="C215">
        <v>-60</v>
      </c>
      <c r="D215">
        <v>-60</v>
      </c>
      <c r="E215">
        <v>-60</v>
      </c>
      <c r="F215">
        <v>-48.75</v>
      </c>
      <c r="G215">
        <v>-49.03846154</v>
      </c>
      <c r="H215">
        <v>-44.40384615</v>
      </c>
      <c r="I215">
        <v>-49</v>
      </c>
      <c r="J215">
        <v>-83</v>
      </c>
      <c r="K215">
        <v>-77</v>
      </c>
      <c r="L215">
        <v>-2.4927187800000001</v>
      </c>
      <c r="M215">
        <v>-2.5074685959999998</v>
      </c>
      <c r="N215">
        <v>-2.2704882300000002</v>
      </c>
      <c r="O215">
        <v>-2.5055019540000001</v>
      </c>
      <c r="P215">
        <v>-4.2440135129999996</v>
      </c>
      <c r="Q215">
        <v>-3.9372173560000001</v>
      </c>
      <c r="R215">
        <v>-0.124635939</v>
      </c>
      <c r="S215">
        <v>-0.12537343000000001</v>
      </c>
      <c r="T215">
        <v>-0.11352441200000001</v>
      </c>
      <c r="U215">
        <v>-0.125275098</v>
      </c>
      <c r="V215">
        <v>-0.212200676</v>
      </c>
      <c r="W215">
        <v>-0.19686086799999999</v>
      </c>
      <c r="X215">
        <v>-4.2579E-4</v>
      </c>
      <c r="Y215">
        <v>7.6535149999999996E-3</v>
      </c>
      <c r="Z215">
        <v>0.63777856200000005</v>
      </c>
      <c r="AA215">
        <v>-5.0186505999999999E-2</v>
      </c>
      <c r="AB215">
        <v>-1.8748654E-2</v>
      </c>
      <c r="AC215">
        <v>0.93743270400000001</v>
      </c>
    </row>
    <row r="216" spans="1:29" x14ac:dyDescent="0.3">
      <c r="A216">
        <v>2.14</v>
      </c>
      <c r="B216">
        <v>28.3</v>
      </c>
      <c r="C216">
        <v>-60</v>
      </c>
      <c r="D216">
        <v>-60</v>
      </c>
      <c r="E216">
        <v>-60</v>
      </c>
      <c r="F216">
        <v>-48.5</v>
      </c>
      <c r="G216">
        <v>-48.13461538</v>
      </c>
      <c r="H216">
        <v>-44.44230769</v>
      </c>
      <c r="I216">
        <v>-39</v>
      </c>
      <c r="J216">
        <v>-47</v>
      </c>
      <c r="K216">
        <v>-43</v>
      </c>
      <c r="L216">
        <v>-2.4799356069999998</v>
      </c>
      <c r="M216">
        <v>-2.4612525079999998</v>
      </c>
      <c r="N216">
        <v>-2.272454872</v>
      </c>
      <c r="O216">
        <v>-1.994175024</v>
      </c>
      <c r="P216">
        <v>-2.4032365680000001</v>
      </c>
      <c r="Q216">
        <v>-2.198705796</v>
      </c>
      <c r="R216">
        <v>-0.12399678</v>
      </c>
      <c r="S216">
        <v>-0.12306262499999999</v>
      </c>
      <c r="T216">
        <v>-0.113622744</v>
      </c>
      <c r="U216">
        <v>-9.9708750999999998E-2</v>
      </c>
      <c r="V216">
        <v>-0.120161828</v>
      </c>
      <c r="W216">
        <v>-0.10993529</v>
      </c>
      <c r="X216">
        <v>5.3933500000000005E-4</v>
      </c>
      <c r="Y216">
        <v>6.6046400000000002E-3</v>
      </c>
      <c r="Z216">
        <v>0.63277570100000002</v>
      </c>
      <c r="AA216">
        <v>-1.1808590000000001E-2</v>
      </c>
      <c r="AB216">
        <v>0</v>
      </c>
      <c r="AC216">
        <v>0.57860678799999998</v>
      </c>
    </row>
    <row r="217" spans="1:29" x14ac:dyDescent="0.3">
      <c r="A217">
        <v>2.15</v>
      </c>
      <c r="B217">
        <v>28.3</v>
      </c>
      <c r="C217">
        <v>-60</v>
      </c>
      <c r="D217">
        <v>-60</v>
      </c>
      <c r="E217">
        <v>-60</v>
      </c>
      <c r="F217">
        <v>-47.98076923</v>
      </c>
      <c r="G217">
        <v>-47.25961538</v>
      </c>
      <c r="H217">
        <v>-44.48076923</v>
      </c>
      <c r="I217">
        <v>-51</v>
      </c>
      <c r="J217">
        <v>-45</v>
      </c>
      <c r="K217">
        <v>-45</v>
      </c>
      <c r="L217">
        <v>-2.45338594</v>
      </c>
      <c r="M217">
        <v>-2.4165114010000002</v>
      </c>
      <c r="N217">
        <v>-2.2744215140000001</v>
      </c>
      <c r="O217">
        <v>-2.607767339</v>
      </c>
      <c r="P217">
        <v>-2.3009711820000001</v>
      </c>
      <c r="Q217">
        <v>-2.3009711820000001</v>
      </c>
      <c r="R217">
        <v>-0.122669297</v>
      </c>
      <c r="S217">
        <v>-0.12082556999999999</v>
      </c>
      <c r="T217">
        <v>-0.113721076</v>
      </c>
      <c r="U217">
        <v>-0.13038836700000001</v>
      </c>
      <c r="V217">
        <v>-0.11504855899999999</v>
      </c>
      <c r="W217">
        <v>-0.11504855899999999</v>
      </c>
      <c r="X217">
        <v>1.064476E-3</v>
      </c>
      <c r="Y217">
        <v>5.3509050000000004E-3</v>
      </c>
      <c r="Z217">
        <v>0.62669463599999997</v>
      </c>
      <c r="AA217">
        <v>8.8564420000000008E-3</v>
      </c>
      <c r="AB217">
        <v>5.1132690000000001E-3</v>
      </c>
      <c r="AC217">
        <v>0.63243067600000002</v>
      </c>
    </row>
    <row r="218" spans="1:29" x14ac:dyDescent="0.3">
      <c r="A218">
        <v>2.16</v>
      </c>
      <c r="B218">
        <v>28.3</v>
      </c>
      <c r="C218">
        <v>-60</v>
      </c>
      <c r="D218">
        <v>-60</v>
      </c>
      <c r="E218">
        <v>-60</v>
      </c>
      <c r="F218">
        <v>-47.84615385</v>
      </c>
      <c r="G218">
        <v>-46.83653846</v>
      </c>
      <c r="H218">
        <v>-45.07692308</v>
      </c>
      <c r="I218">
        <v>-50</v>
      </c>
      <c r="J218">
        <v>-49</v>
      </c>
      <c r="K218">
        <v>-36</v>
      </c>
      <c r="L218">
        <v>-2.4465026920000001</v>
      </c>
      <c r="M218">
        <v>-2.3948783389999999</v>
      </c>
      <c r="N218">
        <v>-2.304904466</v>
      </c>
      <c r="O218">
        <v>-2.556634646</v>
      </c>
      <c r="P218">
        <v>-2.5055019540000001</v>
      </c>
      <c r="Q218">
        <v>-1.840776945</v>
      </c>
      <c r="R218">
        <v>-0.122325135</v>
      </c>
      <c r="S218">
        <v>-0.11974391700000001</v>
      </c>
      <c r="T218">
        <v>-0.11524522299999999</v>
      </c>
      <c r="U218">
        <v>-0.127831732</v>
      </c>
      <c r="V218">
        <v>-0.125275098</v>
      </c>
      <c r="W218">
        <v>-9.2038846999999993E-2</v>
      </c>
      <c r="X218">
        <v>1.490267E-3</v>
      </c>
      <c r="Y218">
        <v>3.8595349999999999E-3</v>
      </c>
      <c r="Z218">
        <v>0.62686714899999996</v>
      </c>
      <c r="AA218">
        <v>1.476074E-3</v>
      </c>
      <c r="AB218">
        <v>2.3009712000000002E-2</v>
      </c>
      <c r="AC218">
        <v>0.60551873199999995</v>
      </c>
    </row>
    <row r="219" spans="1:29" x14ac:dyDescent="0.3">
      <c r="A219">
        <v>2.17</v>
      </c>
      <c r="B219">
        <v>28.3</v>
      </c>
      <c r="C219">
        <v>-60</v>
      </c>
      <c r="D219">
        <v>-60</v>
      </c>
      <c r="E219">
        <v>-60</v>
      </c>
      <c r="F219">
        <v>-47.56730769</v>
      </c>
      <c r="G219">
        <v>-46.43269231</v>
      </c>
      <c r="H219">
        <v>-45.78846154</v>
      </c>
      <c r="I219">
        <v>-49</v>
      </c>
      <c r="J219">
        <v>-46</v>
      </c>
      <c r="K219">
        <v>-48</v>
      </c>
      <c r="L219">
        <v>-2.432244538</v>
      </c>
      <c r="M219">
        <v>-2.3742285980000002</v>
      </c>
      <c r="N219">
        <v>-2.3412873439999999</v>
      </c>
      <c r="O219">
        <v>-2.5055019540000001</v>
      </c>
      <c r="P219">
        <v>-2.3521038750000001</v>
      </c>
      <c r="Q219">
        <v>-2.4543692610000001</v>
      </c>
      <c r="R219">
        <v>-0.121612227</v>
      </c>
      <c r="S219">
        <v>-0.11871143000000001</v>
      </c>
      <c r="T219">
        <v>-0.117064367</v>
      </c>
      <c r="U219">
        <v>-0.125275098</v>
      </c>
      <c r="V219">
        <v>-0.117605194</v>
      </c>
      <c r="W219">
        <v>-0.122718463</v>
      </c>
      <c r="X219">
        <v>1.674776E-3</v>
      </c>
      <c r="Y219">
        <v>2.0649739999999998E-3</v>
      </c>
      <c r="Z219">
        <v>0.62699653300000002</v>
      </c>
      <c r="AA219">
        <v>4.4282210000000004E-3</v>
      </c>
      <c r="AB219">
        <v>-8.5221199999999998E-4</v>
      </c>
      <c r="AC219">
        <v>0.64140132400000005</v>
      </c>
    </row>
    <row r="220" spans="1:29" x14ac:dyDescent="0.3">
      <c r="A220">
        <v>2.1800000000000002</v>
      </c>
      <c r="B220">
        <v>28.3</v>
      </c>
      <c r="C220">
        <v>-60</v>
      </c>
      <c r="D220">
        <v>-60</v>
      </c>
      <c r="E220">
        <v>-60</v>
      </c>
      <c r="F220">
        <v>-47.09615385</v>
      </c>
      <c r="G220">
        <v>-46.24038462</v>
      </c>
      <c r="H220">
        <v>-46.71153846</v>
      </c>
      <c r="I220">
        <v>-51</v>
      </c>
      <c r="J220">
        <v>-36</v>
      </c>
      <c r="K220">
        <v>-47</v>
      </c>
      <c r="L220">
        <v>-2.4081531730000001</v>
      </c>
      <c r="M220">
        <v>-2.3643953870000001</v>
      </c>
      <c r="N220">
        <v>-2.3884867519999999</v>
      </c>
      <c r="O220">
        <v>-2.607767339</v>
      </c>
      <c r="P220">
        <v>-1.840776945</v>
      </c>
      <c r="Q220">
        <v>-2.4032365680000001</v>
      </c>
      <c r="R220">
        <v>-0.120407659</v>
      </c>
      <c r="S220">
        <v>-0.118219769</v>
      </c>
      <c r="T220">
        <v>-0.119424338</v>
      </c>
      <c r="U220">
        <v>-0.13038836700000001</v>
      </c>
      <c r="V220">
        <v>-9.2038846999999993E-2</v>
      </c>
      <c r="W220">
        <v>-0.120161828</v>
      </c>
      <c r="X220">
        <v>1.263178E-3</v>
      </c>
      <c r="Y220" s="1">
        <v>-7.3700000000000002E-5</v>
      </c>
      <c r="Z220">
        <v>0.62816099199999997</v>
      </c>
      <c r="AA220">
        <v>2.2141106000000001E-2</v>
      </c>
      <c r="AB220">
        <v>-5.9654809999999999E-3</v>
      </c>
      <c r="AC220">
        <v>0.60103340800000005</v>
      </c>
    </row>
    <row r="221" spans="1:29" x14ac:dyDescent="0.3">
      <c r="A221">
        <v>2.19</v>
      </c>
      <c r="B221">
        <v>28.3</v>
      </c>
      <c r="C221">
        <v>-60</v>
      </c>
      <c r="D221">
        <v>-60</v>
      </c>
      <c r="E221">
        <v>-60</v>
      </c>
      <c r="F221">
        <v>-47.44230769</v>
      </c>
      <c r="G221">
        <v>-45.88461538</v>
      </c>
      <c r="H221">
        <v>-47.29807692</v>
      </c>
      <c r="I221">
        <v>-39</v>
      </c>
      <c r="J221">
        <v>-46</v>
      </c>
      <c r="K221">
        <v>-50</v>
      </c>
      <c r="L221">
        <v>-2.425852951</v>
      </c>
      <c r="M221">
        <v>-2.346203949</v>
      </c>
      <c r="N221">
        <v>-2.4184780429999999</v>
      </c>
      <c r="O221">
        <v>-1.994175024</v>
      </c>
      <c r="P221">
        <v>-2.3521038750000001</v>
      </c>
      <c r="Q221">
        <v>-2.556634646</v>
      </c>
      <c r="R221">
        <v>-0.121292648</v>
      </c>
      <c r="S221">
        <v>-0.117310197</v>
      </c>
      <c r="T221">
        <v>-0.120923902</v>
      </c>
      <c r="U221">
        <v>-9.9708750999999998E-2</v>
      </c>
      <c r="V221">
        <v>-0.117605194</v>
      </c>
      <c r="W221">
        <v>-0.127831732</v>
      </c>
      <c r="X221">
        <v>2.2992690000000001E-3</v>
      </c>
      <c r="Y221">
        <v>-1.0816529999999999E-3</v>
      </c>
      <c r="Z221">
        <v>0.63074867899999998</v>
      </c>
      <c r="AA221">
        <v>-1.0332516E-2</v>
      </c>
      <c r="AB221">
        <v>-1.2783173E-2</v>
      </c>
      <c r="AC221">
        <v>0.60551873199999995</v>
      </c>
    </row>
    <row r="222" spans="1:29" x14ac:dyDescent="0.3">
      <c r="A222">
        <v>2.2000000000000002</v>
      </c>
      <c r="B222">
        <v>28.3</v>
      </c>
      <c r="C222">
        <v>-60</v>
      </c>
      <c r="D222">
        <v>-60</v>
      </c>
      <c r="E222">
        <v>-60</v>
      </c>
      <c r="F222">
        <v>-47.92307692</v>
      </c>
      <c r="G222">
        <v>-45.55769231</v>
      </c>
      <c r="H222">
        <v>-47.58653846</v>
      </c>
      <c r="I222">
        <v>-49</v>
      </c>
      <c r="J222">
        <v>-45</v>
      </c>
      <c r="K222">
        <v>-49</v>
      </c>
      <c r="L222">
        <v>-2.4504359770000002</v>
      </c>
      <c r="M222">
        <v>-2.3294874910000001</v>
      </c>
      <c r="N222">
        <v>-2.433227859</v>
      </c>
      <c r="O222">
        <v>-2.5055019540000001</v>
      </c>
      <c r="P222">
        <v>-2.3009711820000001</v>
      </c>
      <c r="Q222">
        <v>-2.5055019540000001</v>
      </c>
      <c r="R222">
        <v>-0.122521799</v>
      </c>
      <c r="S222">
        <v>-0.116474375</v>
      </c>
      <c r="T222">
        <v>-0.12166139300000001</v>
      </c>
      <c r="U222">
        <v>-0.125275098</v>
      </c>
      <c r="V222">
        <v>-0.11504855899999999</v>
      </c>
      <c r="W222">
        <v>-0.125275098</v>
      </c>
      <c r="X222">
        <v>3.4914820000000002E-3</v>
      </c>
      <c r="Y222">
        <v>-1.4422040000000001E-3</v>
      </c>
      <c r="Z222">
        <v>0.63273257299999996</v>
      </c>
      <c r="AA222">
        <v>5.9042950000000004E-3</v>
      </c>
      <c r="AB222">
        <v>-3.4088460000000001E-3</v>
      </c>
      <c r="AC222">
        <v>0.64140132400000005</v>
      </c>
    </row>
    <row r="223" spans="1:29" x14ac:dyDescent="0.3">
      <c r="A223">
        <v>2.21</v>
      </c>
      <c r="B223">
        <v>28.3</v>
      </c>
      <c r="C223">
        <v>-60</v>
      </c>
      <c r="D223">
        <v>-60</v>
      </c>
      <c r="E223">
        <v>-60</v>
      </c>
      <c r="F223">
        <v>-48.33653846</v>
      </c>
      <c r="G223">
        <v>-45.16346154</v>
      </c>
      <c r="H223">
        <v>-47.71153846</v>
      </c>
      <c r="I223">
        <v>-49</v>
      </c>
      <c r="J223">
        <v>-46</v>
      </c>
      <c r="K223">
        <v>-50</v>
      </c>
      <c r="L223">
        <v>-2.4715773780000001</v>
      </c>
      <c r="M223">
        <v>-2.3093294100000001</v>
      </c>
      <c r="N223">
        <v>-2.4396194449999999</v>
      </c>
      <c r="O223">
        <v>-2.5055019540000001</v>
      </c>
      <c r="P223">
        <v>-2.3521038750000001</v>
      </c>
      <c r="Q223">
        <v>-2.556634646</v>
      </c>
      <c r="R223">
        <v>-0.12357886899999999</v>
      </c>
      <c r="S223">
        <v>-0.115466471</v>
      </c>
      <c r="T223">
        <v>-0.12198097199999999</v>
      </c>
      <c r="U223">
        <v>-0.125275098</v>
      </c>
      <c r="V223">
        <v>-0.117605194</v>
      </c>
      <c r="W223">
        <v>-0.127831732</v>
      </c>
      <c r="X223">
        <v>4.6836949999999999E-3</v>
      </c>
      <c r="Y223">
        <v>-1.6388679999999999E-3</v>
      </c>
      <c r="Z223">
        <v>0.63337949400000004</v>
      </c>
      <c r="AA223">
        <v>4.4282210000000004E-3</v>
      </c>
      <c r="AB223">
        <v>-4.2610579999999999E-3</v>
      </c>
      <c r="AC223">
        <v>0.65037197099999999</v>
      </c>
    </row>
    <row r="224" spans="1:29" x14ac:dyDescent="0.3">
      <c r="A224">
        <v>2.2200000000000002</v>
      </c>
      <c r="B224">
        <v>28.3</v>
      </c>
      <c r="C224">
        <v>-60</v>
      </c>
      <c r="D224">
        <v>-60</v>
      </c>
      <c r="E224">
        <v>-60</v>
      </c>
      <c r="F224">
        <v>-48.625</v>
      </c>
      <c r="G224">
        <v>-44.63461538</v>
      </c>
      <c r="H224">
        <v>-47.66346154</v>
      </c>
      <c r="I224">
        <v>-50</v>
      </c>
      <c r="J224">
        <v>-45</v>
      </c>
      <c r="K224">
        <v>-41</v>
      </c>
      <c r="L224">
        <v>-2.4863271939999998</v>
      </c>
      <c r="M224">
        <v>-2.282288082</v>
      </c>
      <c r="N224">
        <v>-2.437161143</v>
      </c>
      <c r="O224">
        <v>-2.556634646</v>
      </c>
      <c r="P224">
        <v>-2.3009711820000001</v>
      </c>
      <c r="Q224">
        <v>-2.09644041</v>
      </c>
      <c r="R224">
        <v>-0.12431636</v>
      </c>
      <c r="S224">
        <v>-0.114114404</v>
      </c>
      <c r="T224">
        <v>-0.12185805700000001</v>
      </c>
      <c r="U224">
        <v>-0.127831732</v>
      </c>
      <c r="V224">
        <v>-0.11504855899999999</v>
      </c>
      <c r="W224">
        <v>-0.104822021</v>
      </c>
      <c r="X224">
        <v>5.8901020000000004E-3</v>
      </c>
      <c r="Y224">
        <v>-1.7617830000000001E-3</v>
      </c>
      <c r="Z224">
        <v>0.63208565100000003</v>
      </c>
      <c r="AA224">
        <v>7.3803690000000003E-3</v>
      </c>
      <c r="AB224">
        <v>1.107875E-2</v>
      </c>
      <c r="AC224">
        <v>0.61000405599999996</v>
      </c>
    </row>
    <row r="225" spans="1:29" x14ac:dyDescent="0.3">
      <c r="A225">
        <v>2.23</v>
      </c>
      <c r="B225">
        <v>28.3</v>
      </c>
      <c r="C225">
        <v>-60</v>
      </c>
      <c r="D225">
        <v>-60</v>
      </c>
      <c r="E225">
        <v>-60</v>
      </c>
      <c r="F225">
        <v>-48.31730769</v>
      </c>
      <c r="G225">
        <v>-44.97115385</v>
      </c>
      <c r="H225">
        <v>-47.84615385</v>
      </c>
      <c r="I225">
        <v>-47</v>
      </c>
      <c r="J225">
        <v>-38</v>
      </c>
      <c r="K225">
        <v>-52</v>
      </c>
      <c r="L225">
        <v>-2.470594057</v>
      </c>
      <c r="M225">
        <v>-2.2994962000000001</v>
      </c>
      <c r="N225">
        <v>-2.4465026920000001</v>
      </c>
      <c r="O225">
        <v>-2.4032365680000001</v>
      </c>
      <c r="P225">
        <v>-1.943042331</v>
      </c>
      <c r="Q225">
        <v>-2.658900032</v>
      </c>
      <c r="R225">
        <v>-0.123529703</v>
      </c>
      <c r="S225">
        <v>-0.11497481</v>
      </c>
      <c r="T225">
        <v>-0.122325135</v>
      </c>
      <c r="U225">
        <v>-0.120161828</v>
      </c>
      <c r="V225">
        <v>-9.7152116999999996E-2</v>
      </c>
      <c r="W225">
        <v>-0.13294500200000001</v>
      </c>
      <c r="X225">
        <v>4.9391699999999997E-3</v>
      </c>
      <c r="Y225">
        <v>-2.0485849999999999E-3</v>
      </c>
      <c r="Z225">
        <v>0.63303446900000004</v>
      </c>
      <c r="AA225">
        <v>1.3284663E-2</v>
      </c>
      <c r="AB225">
        <v>-1.6192018999999998E-2</v>
      </c>
      <c r="AC225">
        <v>0.61448937999999997</v>
      </c>
    </row>
    <row r="226" spans="1:29" x14ac:dyDescent="0.3">
      <c r="A226">
        <v>2.2400000000000002</v>
      </c>
      <c r="B226">
        <v>28.3</v>
      </c>
      <c r="C226">
        <v>-60</v>
      </c>
      <c r="D226">
        <v>-60</v>
      </c>
      <c r="E226">
        <v>-60</v>
      </c>
      <c r="F226">
        <v>-48.43269231</v>
      </c>
      <c r="G226">
        <v>-45.88461538</v>
      </c>
      <c r="H226">
        <v>-48.25961538</v>
      </c>
      <c r="I226">
        <v>-37</v>
      </c>
      <c r="J226">
        <v>-49</v>
      </c>
      <c r="K226">
        <v>-52</v>
      </c>
      <c r="L226">
        <v>-2.4764939840000002</v>
      </c>
      <c r="M226">
        <v>-2.346203949</v>
      </c>
      <c r="N226">
        <v>-2.4676440940000002</v>
      </c>
      <c r="O226">
        <v>-1.891909638</v>
      </c>
      <c r="P226">
        <v>-2.5055019540000001</v>
      </c>
      <c r="Q226">
        <v>-2.658900032</v>
      </c>
      <c r="R226">
        <v>-0.123824699</v>
      </c>
      <c r="S226">
        <v>-0.117310197</v>
      </c>
      <c r="T226">
        <v>-0.12338220499999999</v>
      </c>
      <c r="U226">
        <v>-9.4595481999999995E-2</v>
      </c>
      <c r="V226">
        <v>-0.125275098</v>
      </c>
      <c r="W226">
        <v>-0.13294500200000001</v>
      </c>
      <c r="X226">
        <v>3.7611490000000001E-3</v>
      </c>
      <c r="Y226">
        <v>-1.876504E-3</v>
      </c>
      <c r="Z226">
        <v>0.63950368700000004</v>
      </c>
      <c r="AA226">
        <v>-1.7712884000000002E-2</v>
      </c>
      <c r="AB226">
        <v>-1.5339808E-2</v>
      </c>
      <c r="AC226">
        <v>0.61897470399999999</v>
      </c>
    </row>
    <row r="227" spans="1:29" x14ac:dyDescent="0.3">
      <c r="A227">
        <v>2.25</v>
      </c>
      <c r="B227">
        <v>28.3</v>
      </c>
      <c r="C227">
        <v>-60</v>
      </c>
      <c r="D227">
        <v>-60</v>
      </c>
      <c r="E227">
        <v>-60</v>
      </c>
      <c r="F227">
        <v>-48.75961538</v>
      </c>
      <c r="G227">
        <v>-46.77884615</v>
      </c>
      <c r="H227">
        <v>-48.73076923</v>
      </c>
      <c r="I227">
        <v>-49</v>
      </c>
      <c r="J227">
        <v>-46</v>
      </c>
      <c r="K227">
        <v>-52</v>
      </c>
      <c r="L227">
        <v>-2.493210441</v>
      </c>
      <c r="M227">
        <v>-2.3919283760000001</v>
      </c>
      <c r="N227">
        <v>-2.491735459</v>
      </c>
      <c r="O227">
        <v>-2.5055019540000001</v>
      </c>
      <c r="P227">
        <v>-2.3521038750000001</v>
      </c>
      <c r="Q227">
        <v>-2.658900032</v>
      </c>
      <c r="R227">
        <v>-0.124660522</v>
      </c>
      <c r="S227">
        <v>-0.119596419</v>
      </c>
      <c r="T227">
        <v>-0.124586773</v>
      </c>
      <c r="U227">
        <v>-0.125275098</v>
      </c>
      <c r="V227">
        <v>-0.117605194</v>
      </c>
      <c r="W227">
        <v>-0.13294500200000001</v>
      </c>
      <c r="X227">
        <v>2.923761E-3</v>
      </c>
      <c r="Y227">
        <v>-1.6388679999999999E-3</v>
      </c>
      <c r="Z227">
        <v>0.64709423499999996</v>
      </c>
      <c r="AA227">
        <v>4.4282210000000004E-3</v>
      </c>
      <c r="AB227">
        <v>-7.669904E-3</v>
      </c>
      <c r="AC227">
        <v>0.65934261900000002</v>
      </c>
    </row>
    <row r="228" spans="1:29" x14ac:dyDescent="0.3">
      <c r="A228">
        <v>2.2599999999999998</v>
      </c>
      <c r="B228">
        <v>28.3</v>
      </c>
      <c r="C228">
        <v>-60</v>
      </c>
      <c r="D228">
        <v>-60</v>
      </c>
      <c r="E228">
        <v>-60</v>
      </c>
      <c r="F228">
        <v>-49.09615385</v>
      </c>
      <c r="G228">
        <v>-47.57692308</v>
      </c>
      <c r="H228">
        <v>-49.00961538</v>
      </c>
      <c r="I228">
        <v>-48</v>
      </c>
      <c r="J228">
        <v>-48</v>
      </c>
      <c r="K228">
        <v>-51</v>
      </c>
      <c r="L228">
        <v>-2.5104185590000001</v>
      </c>
      <c r="M228">
        <v>-2.4327361980000002</v>
      </c>
      <c r="N228">
        <v>-2.5059936139999999</v>
      </c>
      <c r="O228">
        <v>-2.4543692610000001</v>
      </c>
      <c r="P228">
        <v>-2.4543692610000001</v>
      </c>
      <c r="Q228">
        <v>-2.607767339</v>
      </c>
      <c r="R228">
        <v>-0.125520928</v>
      </c>
      <c r="S228">
        <v>-0.12163681</v>
      </c>
      <c r="T228">
        <v>-0.125299681</v>
      </c>
      <c r="U228">
        <v>-0.122718463</v>
      </c>
      <c r="V228">
        <v>-0.122718463</v>
      </c>
      <c r="W228">
        <v>-0.13038836700000001</v>
      </c>
      <c r="X228">
        <v>2.242497E-3</v>
      </c>
      <c r="Y228">
        <v>-1.147208E-3</v>
      </c>
      <c r="Z228">
        <v>0.65343406800000003</v>
      </c>
      <c r="AA228">
        <v>0</v>
      </c>
      <c r="AB228">
        <v>-5.1132690000000001E-3</v>
      </c>
      <c r="AC228">
        <v>0.65934261900000002</v>
      </c>
    </row>
    <row r="229" spans="1:29" x14ac:dyDescent="0.3">
      <c r="A229">
        <v>2.27</v>
      </c>
      <c r="B229">
        <v>28.3</v>
      </c>
      <c r="C229">
        <v>-60</v>
      </c>
      <c r="D229">
        <v>-60</v>
      </c>
      <c r="E229">
        <v>-60</v>
      </c>
      <c r="F229">
        <v>-49.32692308</v>
      </c>
      <c r="G229">
        <v>-47.80769231</v>
      </c>
      <c r="H229">
        <v>-49.29807692</v>
      </c>
      <c r="I229">
        <v>-95</v>
      </c>
      <c r="J229">
        <v>-46</v>
      </c>
      <c r="K229">
        <v>-40</v>
      </c>
      <c r="L229">
        <v>-2.5222184109999999</v>
      </c>
      <c r="M229">
        <v>-2.44453605</v>
      </c>
      <c r="N229">
        <v>-2.5207434289999999</v>
      </c>
      <c r="O229">
        <v>-4.8576058279999996</v>
      </c>
      <c r="P229">
        <v>-2.3521038750000001</v>
      </c>
      <c r="Q229">
        <v>-2.045307717</v>
      </c>
      <c r="R229">
        <v>-0.12611092099999999</v>
      </c>
      <c r="S229">
        <v>-0.12222680299999999</v>
      </c>
      <c r="T229">
        <v>-0.126037171</v>
      </c>
      <c r="U229">
        <v>-0.242880291</v>
      </c>
      <c r="V229">
        <v>-0.117605194</v>
      </c>
      <c r="W229">
        <v>-0.102265386</v>
      </c>
      <c r="X229">
        <v>2.242497E-3</v>
      </c>
      <c r="Y229">
        <v>-1.2455400000000001E-3</v>
      </c>
      <c r="Z229">
        <v>0.65679806100000004</v>
      </c>
      <c r="AA229">
        <v>7.2327611E-2</v>
      </c>
      <c r="AB229">
        <v>5.1984903999999998E-2</v>
      </c>
      <c r="AC229">
        <v>0.81184363299999995</v>
      </c>
    </row>
    <row r="230" spans="1:29" x14ac:dyDescent="0.3">
      <c r="A230">
        <v>2.2799999999999998</v>
      </c>
      <c r="B230">
        <v>28.3</v>
      </c>
      <c r="C230">
        <v>-60</v>
      </c>
      <c r="D230">
        <v>-60</v>
      </c>
      <c r="E230">
        <v>-60</v>
      </c>
      <c r="F230">
        <v>-49.00961538</v>
      </c>
      <c r="G230">
        <v>-47.57692308</v>
      </c>
      <c r="H230">
        <v>-49.28846154</v>
      </c>
      <c r="I230">
        <v>0</v>
      </c>
      <c r="J230">
        <v>-39</v>
      </c>
      <c r="K230">
        <v>-49</v>
      </c>
      <c r="L230">
        <v>-2.5059936139999999</v>
      </c>
      <c r="M230">
        <v>-2.4327361980000002</v>
      </c>
      <c r="N230">
        <v>-2.5202517690000001</v>
      </c>
      <c r="O230">
        <v>0</v>
      </c>
      <c r="P230">
        <v>-1.994175024</v>
      </c>
      <c r="Q230">
        <v>-2.5055019540000001</v>
      </c>
      <c r="R230">
        <v>-0.125299681</v>
      </c>
      <c r="S230">
        <v>-0.12163681</v>
      </c>
      <c r="T230">
        <v>-0.12601258800000001</v>
      </c>
      <c r="U230">
        <v>0</v>
      </c>
      <c r="V230">
        <v>-9.9708750999999998E-2</v>
      </c>
      <c r="W230">
        <v>-0.125275098</v>
      </c>
      <c r="X230">
        <v>2.1147589999999999E-3</v>
      </c>
      <c r="Y230">
        <v>-1.6962290000000001E-3</v>
      </c>
      <c r="Z230">
        <v>0.65429663000000005</v>
      </c>
      <c r="AA230">
        <v>-5.7566873999999997E-2</v>
      </c>
      <c r="AB230">
        <v>-5.0280481000000002E-2</v>
      </c>
      <c r="AC230">
        <v>0.39470850699999999</v>
      </c>
    </row>
    <row r="231" spans="1:29" x14ac:dyDescent="0.3">
      <c r="A231">
        <v>2.29</v>
      </c>
      <c r="B231">
        <v>28.3</v>
      </c>
      <c r="C231">
        <v>-60</v>
      </c>
      <c r="D231">
        <v>-60</v>
      </c>
      <c r="E231">
        <v>-60</v>
      </c>
      <c r="F231">
        <v>-48.67307692</v>
      </c>
      <c r="G231">
        <v>-47.47115385</v>
      </c>
      <c r="H231">
        <v>-48.83653846</v>
      </c>
      <c r="I231">
        <v>-85</v>
      </c>
      <c r="J231">
        <v>-46</v>
      </c>
      <c r="K231">
        <v>-47</v>
      </c>
      <c r="L231">
        <v>-2.4887854960000002</v>
      </c>
      <c r="M231">
        <v>-2.4273279329999999</v>
      </c>
      <c r="N231">
        <v>-2.4971437249999999</v>
      </c>
      <c r="O231">
        <v>-4.3462788989999996</v>
      </c>
      <c r="P231">
        <v>-2.3521038750000001</v>
      </c>
      <c r="Q231">
        <v>-2.4032365680000001</v>
      </c>
      <c r="R231">
        <v>-0.124439275</v>
      </c>
      <c r="S231">
        <v>-0.121366397</v>
      </c>
      <c r="T231">
        <v>-0.124857186</v>
      </c>
      <c r="U231">
        <v>-0.21731394500000001</v>
      </c>
      <c r="V231">
        <v>-0.117605194</v>
      </c>
      <c r="W231">
        <v>-0.120161828</v>
      </c>
      <c r="X231">
        <v>1.7741269999999999E-3</v>
      </c>
      <c r="Y231">
        <v>-1.3029000000000001E-3</v>
      </c>
      <c r="Z231">
        <v>0.65028571499999999</v>
      </c>
      <c r="AA231">
        <v>5.7566873999999997E-2</v>
      </c>
      <c r="AB231">
        <v>3.1531826999999998E-2</v>
      </c>
      <c r="AC231">
        <v>0.798387662</v>
      </c>
    </row>
    <row r="232" spans="1:29" x14ac:dyDescent="0.3">
      <c r="A232">
        <v>2.2999999999999998</v>
      </c>
      <c r="B232">
        <v>28.3</v>
      </c>
      <c r="C232">
        <v>-60</v>
      </c>
      <c r="D232">
        <v>-60</v>
      </c>
      <c r="E232">
        <v>-60</v>
      </c>
      <c r="F232">
        <v>-48.46153846</v>
      </c>
      <c r="G232">
        <v>-47.35576923</v>
      </c>
      <c r="H232">
        <v>-48.25961538</v>
      </c>
      <c r="I232">
        <v>0</v>
      </c>
      <c r="J232">
        <v>-46</v>
      </c>
      <c r="K232">
        <v>-45</v>
      </c>
      <c r="L232">
        <v>-2.4779689650000001</v>
      </c>
      <c r="M232">
        <v>-2.4214280069999998</v>
      </c>
      <c r="N232">
        <v>-2.4676440940000002</v>
      </c>
      <c r="O232">
        <v>0</v>
      </c>
      <c r="P232">
        <v>-2.3521038750000001</v>
      </c>
      <c r="Q232">
        <v>-2.3009711820000001</v>
      </c>
      <c r="R232">
        <v>-0.12389844799999999</v>
      </c>
      <c r="S232">
        <v>-0.1210714</v>
      </c>
      <c r="T232">
        <v>-0.12338220499999999</v>
      </c>
      <c r="U232">
        <v>0</v>
      </c>
      <c r="V232">
        <v>-0.117605194</v>
      </c>
      <c r="W232">
        <v>-0.11504855899999999</v>
      </c>
      <c r="X232">
        <v>1.6321969999999999E-3</v>
      </c>
      <c r="Y232">
        <v>-5.9818700000000002E-4</v>
      </c>
      <c r="Z232">
        <v>0.64623167199999998</v>
      </c>
      <c r="AA232">
        <v>-6.7899390000000004E-2</v>
      </c>
      <c r="AB232">
        <v>-3.7497308E-2</v>
      </c>
      <c r="AC232">
        <v>0.40816447900000002</v>
      </c>
    </row>
    <row r="233" spans="1:29" x14ac:dyDescent="0.3">
      <c r="A233">
        <v>2.31</v>
      </c>
      <c r="B233">
        <v>28.3</v>
      </c>
      <c r="C233">
        <v>-60</v>
      </c>
      <c r="D233">
        <v>-60</v>
      </c>
      <c r="E233">
        <v>-60</v>
      </c>
      <c r="F233">
        <v>-48.24038462</v>
      </c>
      <c r="G233">
        <v>-47.19230769</v>
      </c>
      <c r="H233">
        <v>-47.53846154</v>
      </c>
      <c r="I233">
        <v>-93</v>
      </c>
      <c r="J233">
        <v>-90</v>
      </c>
      <c r="K233">
        <v>-45</v>
      </c>
      <c r="L233">
        <v>-2.4666607730000001</v>
      </c>
      <c r="M233">
        <v>-2.4130697780000001</v>
      </c>
      <c r="N233">
        <v>-2.430769556</v>
      </c>
      <c r="O233">
        <v>-4.7553404419999996</v>
      </c>
      <c r="P233">
        <v>-4.6019423640000001</v>
      </c>
      <c r="Q233">
        <v>-2.3009711820000001</v>
      </c>
      <c r="R233">
        <v>-0.12333303900000001</v>
      </c>
      <c r="S233">
        <v>-0.120653489</v>
      </c>
      <c r="T233">
        <v>-0.12153847800000001</v>
      </c>
      <c r="U233">
        <v>-0.23776702199999999</v>
      </c>
      <c r="V233">
        <v>-0.23009711799999999</v>
      </c>
      <c r="W233">
        <v>-0.11504855899999999</v>
      </c>
      <c r="X233">
        <v>1.5470390000000001E-3</v>
      </c>
      <c r="Y233">
        <v>3.0319100000000002E-4</v>
      </c>
      <c r="Z233">
        <v>0.64127193900000001</v>
      </c>
      <c r="AA233">
        <v>4.4282210000000004E-3</v>
      </c>
      <c r="AB233">
        <v>7.9255673999999998E-2</v>
      </c>
      <c r="AC233">
        <v>1.0226538590000001</v>
      </c>
    </row>
    <row r="234" spans="1:29" x14ac:dyDescent="0.3">
      <c r="A234">
        <v>2.3199999999999998</v>
      </c>
      <c r="B234">
        <v>28.3</v>
      </c>
      <c r="C234">
        <v>-60</v>
      </c>
      <c r="D234">
        <v>-60</v>
      </c>
      <c r="E234">
        <v>-60</v>
      </c>
      <c r="F234">
        <v>-47.48076923</v>
      </c>
      <c r="G234">
        <v>-46.99038462</v>
      </c>
      <c r="H234">
        <v>-46.77884615</v>
      </c>
      <c r="I234">
        <v>-46</v>
      </c>
      <c r="J234">
        <v>-45</v>
      </c>
      <c r="K234">
        <v>-77</v>
      </c>
      <c r="L234">
        <v>-2.4278195930000002</v>
      </c>
      <c r="M234">
        <v>-2.4027449070000002</v>
      </c>
      <c r="N234">
        <v>-2.3919283760000001</v>
      </c>
      <c r="O234">
        <v>-2.3521038750000001</v>
      </c>
      <c r="P234">
        <v>-2.3009711820000001</v>
      </c>
      <c r="Q234">
        <v>-3.9372173560000001</v>
      </c>
      <c r="R234">
        <v>-0.12139098</v>
      </c>
      <c r="S234">
        <v>-0.120137245</v>
      </c>
      <c r="T234">
        <v>-0.119596419</v>
      </c>
      <c r="U234">
        <v>-0.117605194</v>
      </c>
      <c r="V234">
        <v>-0.11504855899999999</v>
      </c>
      <c r="W234">
        <v>-0.19686086799999999</v>
      </c>
      <c r="X234">
        <v>7.2384399999999996E-4</v>
      </c>
      <c r="Y234">
        <v>7.7846199999999995E-4</v>
      </c>
      <c r="Z234">
        <v>0.63355200700000003</v>
      </c>
      <c r="AA234">
        <v>1.476074E-3</v>
      </c>
      <c r="AB234">
        <v>-5.3689328000000001E-2</v>
      </c>
      <c r="AC234">
        <v>0.75353442199999998</v>
      </c>
    </row>
    <row r="235" spans="1:29" x14ac:dyDescent="0.3">
      <c r="A235">
        <v>2.33</v>
      </c>
      <c r="B235">
        <v>28.3</v>
      </c>
      <c r="C235">
        <v>-60</v>
      </c>
      <c r="D235">
        <v>-60</v>
      </c>
      <c r="E235">
        <v>-60</v>
      </c>
      <c r="F235">
        <v>-46.59615385</v>
      </c>
      <c r="G235">
        <v>-46.86538462</v>
      </c>
      <c r="H235">
        <v>-46.18269231</v>
      </c>
      <c r="I235">
        <v>-48</v>
      </c>
      <c r="J235">
        <v>-35</v>
      </c>
      <c r="K235">
        <v>-43</v>
      </c>
      <c r="L235">
        <v>-2.3825868259999998</v>
      </c>
      <c r="M235">
        <v>-2.3963533209999999</v>
      </c>
      <c r="N235">
        <v>-2.3614454239999998</v>
      </c>
      <c r="O235">
        <v>-2.4543692610000001</v>
      </c>
      <c r="P235">
        <v>-1.7896442530000001</v>
      </c>
      <c r="Q235">
        <v>-2.198705796</v>
      </c>
      <c r="R235">
        <v>-0.119129341</v>
      </c>
      <c r="S235">
        <v>-0.119817666</v>
      </c>
      <c r="T235">
        <v>-0.11807227100000001</v>
      </c>
      <c r="U235">
        <v>-0.122718463</v>
      </c>
      <c r="V235">
        <v>-8.9482213000000005E-2</v>
      </c>
      <c r="W235">
        <v>-0.10993529</v>
      </c>
      <c r="X235">
        <v>-3.9740400000000002E-4</v>
      </c>
      <c r="Y235">
        <v>9.3415499999999999E-4</v>
      </c>
      <c r="Z235">
        <v>0.62634961199999994</v>
      </c>
      <c r="AA235">
        <v>1.9188957999999999E-2</v>
      </c>
      <c r="AB235">
        <v>-2.5566349999999998E-3</v>
      </c>
      <c r="AC235">
        <v>0.56515081700000003</v>
      </c>
    </row>
    <row r="236" spans="1:29" x14ac:dyDescent="0.3">
      <c r="A236">
        <v>2.34</v>
      </c>
      <c r="B236">
        <v>28.3</v>
      </c>
      <c r="C236">
        <v>-60</v>
      </c>
      <c r="D236">
        <v>-60</v>
      </c>
      <c r="E236">
        <v>-60</v>
      </c>
      <c r="F236">
        <v>-45.70192308</v>
      </c>
      <c r="G236">
        <v>-46.96153846</v>
      </c>
      <c r="H236">
        <v>-45.57692308</v>
      </c>
      <c r="I236">
        <v>-37</v>
      </c>
      <c r="J236">
        <v>-43</v>
      </c>
      <c r="K236">
        <v>-44</v>
      </c>
      <c r="L236">
        <v>-2.3368623990000001</v>
      </c>
      <c r="M236">
        <v>-2.4012699259999999</v>
      </c>
      <c r="N236">
        <v>-2.3304708120000002</v>
      </c>
      <c r="O236">
        <v>-1.891909638</v>
      </c>
      <c r="P236">
        <v>-2.198705796</v>
      </c>
      <c r="Q236">
        <v>-2.2498384890000001</v>
      </c>
      <c r="R236">
        <v>-0.11684311999999999</v>
      </c>
      <c r="S236">
        <v>-0.12006349600000001</v>
      </c>
      <c r="T236">
        <v>-0.11652354099999999</v>
      </c>
      <c r="U236">
        <v>-9.4595481999999995E-2</v>
      </c>
      <c r="V236">
        <v>-0.10993529</v>
      </c>
      <c r="W236">
        <v>-0.11249192399999999</v>
      </c>
      <c r="X236">
        <v>-1.859285E-3</v>
      </c>
      <c r="Y236">
        <v>1.2865120000000001E-3</v>
      </c>
      <c r="Z236">
        <v>0.62005290700000004</v>
      </c>
      <c r="AA236">
        <v>-8.8564420000000008E-3</v>
      </c>
      <c r="AB236">
        <v>-6.8176920000000002E-3</v>
      </c>
      <c r="AC236">
        <v>0.556180169</v>
      </c>
    </row>
    <row r="237" spans="1:29" x14ac:dyDescent="0.3">
      <c r="A237">
        <v>2.35</v>
      </c>
      <c r="B237">
        <v>28.3</v>
      </c>
      <c r="C237">
        <v>-60</v>
      </c>
      <c r="D237">
        <v>-60</v>
      </c>
      <c r="E237">
        <v>-60</v>
      </c>
      <c r="F237">
        <v>-45</v>
      </c>
      <c r="G237">
        <v>-47.09615385</v>
      </c>
      <c r="H237">
        <v>-44.93269231</v>
      </c>
      <c r="I237">
        <v>-44</v>
      </c>
      <c r="J237">
        <v>-43</v>
      </c>
      <c r="K237">
        <v>-43</v>
      </c>
      <c r="L237">
        <v>-2.3009711820000001</v>
      </c>
      <c r="M237">
        <v>-2.4081531730000001</v>
      </c>
      <c r="N237">
        <v>-2.2975295579999999</v>
      </c>
      <c r="O237">
        <v>-2.2498384890000001</v>
      </c>
      <c r="P237">
        <v>-2.198705796</v>
      </c>
      <c r="Q237">
        <v>-2.198705796</v>
      </c>
      <c r="R237">
        <v>-0.11504855899999999</v>
      </c>
      <c r="S237">
        <v>-0.120407659</v>
      </c>
      <c r="T237">
        <v>-0.114876478</v>
      </c>
      <c r="U237">
        <v>-0.11249192399999999</v>
      </c>
      <c r="V237">
        <v>-0.10993529</v>
      </c>
      <c r="W237">
        <v>-0.10993529</v>
      </c>
      <c r="X237">
        <v>-3.0940780000000001E-3</v>
      </c>
      <c r="Y237">
        <v>1.9010870000000001E-3</v>
      </c>
      <c r="Z237">
        <v>0.61461876400000004</v>
      </c>
      <c r="AA237">
        <v>1.476074E-3</v>
      </c>
      <c r="AB237">
        <v>8.5221199999999998E-4</v>
      </c>
      <c r="AC237">
        <v>0.583092112</v>
      </c>
    </row>
    <row r="238" spans="1:29" x14ac:dyDescent="0.3">
      <c r="A238">
        <v>2.36</v>
      </c>
      <c r="B238">
        <v>28.3</v>
      </c>
      <c r="C238">
        <v>-60</v>
      </c>
      <c r="D238">
        <v>-60</v>
      </c>
      <c r="E238">
        <v>-60</v>
      </c>
      <c r="F238">
        <v>-44.84615385</v>
      </c>
      <c r="G238">
        <v>-46.74038462</v>
      </c>
      <c r="H238">
        <v>-44.25</v>
      </c>
      <c r="I238">
        <v>-45</v>
      </c>
      <c r="J238">
        <v>-45</v>
      </c>
      <c r="K238">
        <v>-44</v>
      </c>
      <c r="L238">
        <v>-2.2931046140000002</v>
      </c>
      <c r="M238">
        <v>-2.3899617339999999</v>
      </c>
      <c r="N238">
        <v>-2.2626216619999999</v>
      </c>
      <c r="O238">
        <v>-2.3009711820000001</v>
      </c>
      <c r="P238">
        <v>-2.3009711820000001</v>
      </c>
      <c r="Q238">
        <v>-2.2498384890000001</v>
      </c>
      <c r="R238">
        <v>-0.114655231</v>
      </c>
      <c r="S238">
        <v>-0.119498087</v>
      </c>
      <c r="T238">
        <v>-0.11313108299999999</v>
      </c>
      <c r="U238">
        <v>-0.11504855899999999</v>
      </c>
      <c r="V238">
        <v>-0.11504855899999999</v>
      </c>
      <c r="W238">
        <v>-0.11249192399999999</v>
      </c>
      <c r="X238">
        <v>-2.7960239999999998E-3</v>
      </c>
      <c r="Y238">
        <v>2.6303839999999999E-3</v>
      </c>
      <c r="Z238">
        <v>0.60927087800000002</v>
      </c>
      <c r="AA238">
        <v>0</v>
      </c>
      <c r="AB238">
        <v>1.704423E-3</v>
      </c>
      <c r="AC238">
        <v>0.60103340800000005</v>
      </c>
    </row>
    <row r="239" spans="1:29" x14ac:dyDescent="0.3">
      <c r="A239">
        <v>2.37</v>
      </c>
      <c r="B239">
        <v>28.3</v>
      </c>
      <c r="C239">
        <v>-60</v>
      </c>
      <c r="D239">
        <v>-60</v>
      </c>
      <c r="E239">
        <v>-60</v>
      </c>
      <c r="F239">
        <v>-44.20192308</v>
      </c>
      <c r="G239">
        <v>-45.875</v>
      </c>
      <c r="H239">
        <v>-43.19230769</v>
      </c>
      <c r="I239">
        <v>-43</v>
      </c>
      <c r="J239">
        <v>-44</v>
      </c>
      <c r="K239">
        <v>-35</v>
      </c>
      <c r="L239">
        <v>-2.26016336</v>
      </c>
      <c r="M239">
        <v>-2.3457122880000001</v>
      </c>
      <c r="N239">
        <v>-2.2085390060000001</v>
      </c>
      <c r="O239">
        <v>-2.198705796</v>
      </c>
      <c r="P239">
        <v>-2.2498384890000001</v>
      </c>
      <c r="Q239">
        <v>-1.7896442530000001</v>
      </c>
      <c r="R239">
        <v>-0.11300816800000001</v>
      </c>
      <c r="S239">
        <v>-0.117285614</v>
      </c>
      <c r="T239">
        <v>-0.11042695</v>
      </c>
      <c r="U239">
        <v>-0.10993529</v>
      </c>
      <c r="V239">
        <v>-0.11249192399999999</v>
      </c>
      <c r="W239">
        <v>-8.9482213000000005E-2</v>
      </c>
      <c r="X239">
        <v>-2.4695849999999998E-3</v>
      </c>
      <c r="Y239">
        <v>3.1466269999999999E-3</v>
      </c>
      <c r="Z239">
        <v>0.59775567100000004</v>
      </c>
      <c r="AA239">
        <v>-1.476074E-3</v>
      </c>
      <c r="AB239">
        <v>1.4487596E-2</v>
      </c>
      <c r="AC239">
        <v>0.54720952099999998</v>
      </c>
    </row>
    <row r="240" spans="1:29" x14ac:dyDescent="0.3">
      <c r="A240">
        <v>2.38</v>
      </c>
      <c r="B240">
        <v>28.3</v>
      </c>
      <c r="C240">
        <v>-60</v>
      </c>
      <c r="D240">
        <v>-60</v>
      </c>
      <c r="E240">
        <v>-60</v>
      </c>
      <c r="F240">
        <v>-43.45192308</v>
      </c>
      <c r="G240">
        <v>-45.04807692</v>
      </c>
      <c r="H240">
        <v>-41.95192308</v>
      </c>
      <c r="I240">
        <v>-43</v>
      </c>
      <c r="J240">
        <v>-37</v>
      </c>
      <c r="K240">
        <v>-44</v>
      </c>
      <c r="L240">
        <v>-2.2218138399999998</v>
      </c>
      <c r="M240">
        <v>-2.303429484</v>
      </c>
      <c r="N240">
        <v>-2.1451148</v>
      </c>
      <c r="O240">
        <v>-2.198705796</v>
      </c>
      <c r="P240">
        <v>-1.891909638</v>
      </c>
      <c r="Q240">
        <v>-2.2498384890000001</v>
      </c>
      <c r="R240">
        <v>-0.111090692</v>
      </c>
      <c r="S240">
        <v>-0.115171474</v>
      </c>
      <c r="T240">
        <v>-0.10725574</v>
      </c>
      <c r="U240">
        <v>-0.10993529</v>
      </c>
      <c r="V240">
        <v>-9.4595481999999995E-2</v>
      </c>
      <c r="W240">
        <v>-0.11249192399999999</v>
      </c>
      <c r="X240">
        <v>-2.3560410000000001E-3</v>
      </c>
      <c r="Y240">
        <v>3.9168950000000001E-3</v>
      </c>
      <c r="Z240">
        <v>0.58511913400000004</v>
      </c>
      <c r="AA240">
        <v>8.8564420000000008E-3</v>
      </c>
      <c r="AB240">
        <v>-6.8176920000000002E-3</v>
      </c>
      <c r="AC240">
        <v>0.556180169</v>
      </c>
    </row>
    <row r="241" spans="1:29" x14ac:dyDescent="0.3">
      <c r="A241">
        <v>2.39</v>
      </c>
      <c r="B241">
        <v>28.3</v>
      </c>
      <c r="C241">
        <v>-60</v>
      </c>
      <c r="D241">
        <v>-60</v>
      </c>
      <c r="E241">
        <v>-60</v>
      </c>
      <c r="F241">
        <v>-42.75</v>
      </c>
      <c r="G241">
        <v>-44.41346154</v>
      </c>
      <c r="H241">
        <v>-40.75</v>
      </c>
      <c r="I241">
        <v>-35</v>
      </c>
      <c r="J241">
        <v>-47</v>
      </c>
      <c r="K241">
        <v>-40</v>
      </c>
      <c r="L241">
        <v>-2.1859226230000002</v>
      </c>
      <c r="M241">
        <v>-2.2709798910000001</v>
      </c>
      <c r="N241">
        <v>-2.0836572370000002</v>
      </c>
      <c r="O241">
        <v>-1.7896442530000001</v>
      </c>
      <c r="P241">
        <v>-2.4032365680000001</v>
      </c>
      <c r="Q241">
        <v>-2.045307717</v>
      </c>
      <c r="R241">
        <v>-0.109296131</v>
      </c>
      <c r="S241">
        <v>-0.113548995</v>
      </c>
      <c r="T241">
        <v>-0.104182862</v>
      </c>
      <c r="U241">
        <v>-8.9482213000000005E-2</v>
      </c>
      <c r="V241">
        <v>-0.120161828</v>
      </c>
      <c r="W241">
        <v>-0.102265386</v>
      </c>
      <c r="X241">
        <v>-2.4553919999999998E-3</v>
      </c>
      <c r="Y241">
        <v>4.8264670000000001E-3</v>
      </c>
      <c r="Z241">
        <v>0.57373331100000002</v>
      </c>
      <c r="AA241">
        <v>-1.7712884000000002E-2</v>
      </c>
      <c r="AB241">
        <v>1.704423E-3</v>
      </c>
      <c r="AC241">
        <v>0.54720952099999998</v>
      </c>
    </row>
    <row r="242" spans="1:29" x14ac:dyDescent="0.3">
      <c r="A242">
        <v>2.4</v>
      </c>
      <c r="B242">
        <v>28.3</v>
      </c>
      <c r="C242">
        <v>-60</v>
      </c>
      <c r="D242">
        <v>-60</v>
      </c>
      <c r="E242">
        <v>-60</v>
      </c>
      <c r="F242">
        <v>-42.23076923</v>
      </c>
      <c r="G242">
        <v>-44.30769231</v>
      </c>
      <c r="H242">
        <v>-39.52884615</v>
      </c>
      <c r="I242">
        <v>-44</v>
      </c>
      <c r="J242">
        <v>-48</v>
      </c>
      <c r="K242">
        <v>-41</v>
      </c>
      <c r="L242">
        <v>-2.1593729549999998</v>
      </c>
      <c r="M242">
        <v>-2.2655716250000002</v>
      </c>
      <c r="N242">
        <v>-2.0212163520000002</v>
      </c>
      <c r="O242">
        <v>-2.2498384890000001</v>
      </c>
      <c r="P242">
        <v>-2.4543692610000001</v>
      </c>
      <c r="Q242">
        <v>-2.09644041</v>
      </c>
      <c r="R242">
        <v>-0.107968648</v>
      </c>
      <c r="S242">
        <v>-0.113278581</v>
      </c>
      <c r="T242">
        <v>-0.101060818</v>
      </c>
      <c r="U242">
        <v>-0.11249192399999999</v>
      </c>
      <c r="V242">
        <v>-0.122718463</v>
      </c>
      <c r="W242">
        <v>-0.104822021</v>
      </c>
      <c r="X242">
        <v>-3.0656920000000001E-3</v>
      </c>
      <c r="Y242">
        <v>6.3751980000000003E-3</v>
      </c>
      <c r="Z242">
        <v>0.565452713</v>
      </c>
      <c r="AA242">
        <v>-5.9042950000000004E-3</v>
      </c>
      <c r="AB242">
        <v>8.5221150000000002E-3</v>
      </c>
      <c r="AC242">
        <v>0.59654808400000003</v>
      </c>
    </row>
    <row r="243" spans="1:29" x14ac:dyDescent="0.3">
      <c r="A243">
        <v>2.41</v>
      </c>
      <c r="B243">
        <v>28.3</v>
      </c>
      <c r="C243">
        <v>-60</v>
      </c>
      <c r="D243">
        <v>-60</v>
      </c>
      <c r="E243">
        <v>-60</v>
      </c>
      <c r="F243">
        <v>-42.34615385</v>
      </c>
      <c r="G243">
        <v>-44.57692308</v>
      </c>
      <c r="H243">
        <v>-38.69230769</v>
      </c>
      <c r="I243">
        <v>-42</v>
      </c>
      <c r="J243">
        <v>-47</v>
      </c>
      <c r="K243">
        <v>-40</v>
      </c>
      <c r="L243">
        <v>-2.1652728809999999</v>
      </c>
      <c r="M243">
        <v>-2.2793381190000002</v>
      </c>
      <c r="N243">
        <v>-1.9784418880000001</v>
      </c>
      <c r="O243">
        <v>-2.147573103</v>
      </c>
      <c r="P243">
        <v>-2.4032365680000001</v>
      </c>
      <c r="Q243">
        <v>-2.045307717</v>
      </c>
      <c r="R243">
        <v>-0.10826364400000001</v>
      </c>
      <c r="S243">
        <v>-0.11396690600000001</v>
      </c>
      <c r="T243">
        <v>-9.8922094000000002E-2</v>
      </c>
      <c r="U243">
        <v>-0.107378655</v>
      </c>
      <c r="V243">
        <v>-0.120161828</v>
      </c>
      <c r="W243">
        <v>-0.102265386</v>
      </c>
      <c r="X243">
        <v>-3.2927799999999999E-3</v>
      </c>
      <c r="Y243">
        <v>8.1287870000000002E-3</v>
      </c>
      <c r="Z243">
        <v>0.56342569200000003</v>
      </c>
      <c r="AA243">
        <v>-7.3803690000000003E-3</v>
      </c>
      <c r="AB243">
        <v>7.669904E-3</v>
      </c>
      <c r="AC243">
        <v>0.57860678799999998</v>
      </c>
    </row>
    <row r="244" spans="1:29" x14ac:dyDescent="0.3">
      <c r="A244">
        <v>2.42</v>
      </c>
      <c r="B244">
        <v>28.3</v>
      </c>
      <c r="C244">
        <v>-60</v>
      </c>
      <c r="D244">
        <v>-60</v>
      </c>
      <c r="E244">
        <v>-60</v>
      </c>
      <c r="F244">
        <v>-42.57692308</v>
      </c>
      <c r="G244">
        <v>-44.66346154</v>
      </c>
      <c r="H244">
        <v>-38.29807692</v>
      </c>
      <c r="I244">
        <v>-42</v>
      </c>
      <c r="J244">
        <v>-47</v>
      </c>
      <c r="K244">
        <v>-30</v>
      </c>
      <c r="L244">
        <v>-2.1770727339999998</v>
      </c>
      <c r="M244">
        <v>-2.283763064</v>
      </c>
      <c r="N244">
        <v>-1.9582838069999999</v>
      </c>
      <c r="O244">
        <v>-2.147573103</v>
      </c>
      <c r="P244">
        <v>-2.4032365680000001</v>
      </c>
      <c r="Q244">
        <v>-1.533980788</v>
      </c>
      <c r="R244">
        <v>-0.108853637</v>
      </c>
      <c r="S244">
        <v>-0.114188153</v>
      </c>
      <c r="T244">
        <v>-9.7914189999999998E-2</v>
      </c>
      <c r="U244">
        <v>-0.107378655</v>
      </c>
      <c r="V244">
        <v>-0.120161828</v>
      </c>
      <c r="W244">
        <v>-7.6699038999999997E-2</v>
      </c>
      <c r="X244">
        <v>-3.0798850000000001E-3</v>
      </c>
      <c r="Y244">
        <v>9.0711360000000005E-3</v>
      </c>
      <c r="Z244">
        <v>0.56308066700000003</v>
      </c>
      <c r="AA244">
        <v>-7.3803690000000003E-3</v>
      </c>
      <c r="AB244">
        <v>2.4714135000000002E-2</v>
      </c>
      <c r="AC244">
        <v>0.53375354900000005</v>
      </c>
    </row>
    <row r="245" spans="1:29" x14ac:dyDescent="0.3">
      <c r="A245">
        <v>2.4300000000000002</v>
      </c>
      <c r="B245">
        <v>28.3</v>
      </c>
      <c r="C245">
        <v>-60</v>
      </c>
      <c r="D245">
        <v>-60</v>
      </c>
      <c r="E245">
        <v>-60</v>
      </c>
      <c r="F245">
        <v>-42.77884615</v>
      </c>
      <c r="G245">
        <v>-44.74038462</v>
      </c>
      <c r="H245">
        <v>-38.11538462</v>
      </c>
      <c r="I245">
        <v>-44</v>
      </c>
      <c r="J245">
        <v>-39</v>
      </c>
      <c r="K245">
        <v>-39</v>
      </c>
      <c r="L245">
        <v>-2.1873976040000001</v>
      </c>
      <c r="M245">
        <v>-2.2876963479999999</v>
      </c>
      <c r="N245">
        <v>-1.9489422569999999</v>
      </c>
      <c r="O245">
        <v>-2.2498384890000001</v>
      </c>
      <c r="P245">
        <v>-1.994175024</v>
      </c>
      <c r="Q245">
        <v>-1.994175024</v>
      </c>
      <c r="R245">
        <v>-0.10936988</v>
      </c>
      <c r="S245">
        <v>-0.114384817</v>
      </c>
      <c r="T245">
        <v>-9.7447113000000002E-2</v>
      </c>
      <c r="U245">
        <v>-0.11249192399999999</v>
      </c>
      <c r="V245">
        <v>-9.9708750999999998E-2</v>
      </c>
      <c r="W245">
        <v>-9.9708750999999998E-2</v>
      </c>
      <c r="X245">
        <v>-2.8953749999999999E-3</v>
      </c>
      <c r="Y245">
        <v>9.6201570000000007E-3</v>
      </c>
      <c r="Z245">
        <v>0.56351194800000004</v>
      </c>
      <c r="AA245">
        <v>7.3803690000000003E-3</v>
      </c>
      <c r="AB245">
        <v>4.2610579999999999E-3</v>
      </c>
      <c r="AC245">
        <v>0.54720952099999998</v>
      </c>
    </row>
    <row r="246" spans="1:29" x14ac:dyDescent="0.3">
      <c r="A246">
        <v>2.44</v>
      </c>
      <c r="B246">
        <v>28.3</v>
      </c>
      <c r="C246">
        <v>-60</v>
      </c>
      <c r="D246">
        <v>-60</v>
      </c>
      <c r="E246">
        <v>-60</v>
      </c>
      <c r="F246">
        <v>-43.04807692</v>
      </c>
      <c r="G246">
        <v>-44.875</v>
      </c>
      <c r="H246">
        <v>-38.09615385</v>
      </c>
      <c r="I246">
        <v>-42</v>
      </c>
      <c r="J246">
        <v>-47</v>
      </c>
      <c r="K246">
        <v>-37</v>
      </c>
      <c r="L246">
        <v>-2.2011640990000001</v>
      </c>
      <c r="M246">
        <v>-2.2945795950000001</v>
      </c>
      <c r="N246">
        <v>-1.947958936</v>
      </c>
      <c r="O246">
        <v>-2.147573103</v>
      </c>
      <c r="P246">
        <v>-2.4032365680000001</v>
      </c>
      <c r="Q246">
        <v>-1.891909638</v>
      </c>
      <c r="R246">
        <v>-0.11005820500000001</v>
      </c>
      <c r="S246">
        <v>-0.11472897999999999</v>
      </c>
      <c r="T246">
        <v>-9.7397946999999999E-2</v>
      </c>
      <c r="U246">
        <v>-0.107378655</v>
      </c>
      <c r="V246">
        <v>-0.120161828</v>
      </c>
      <c r="W246">
        <v>-9.4595481999999995E-2</v>
      </c>
      <c r="X246">
        <v>-2.6966730000000001E-3</v>
      </c>
      <c r="Y246">
        <v>9.9970969999999999E-3</v>
      </c>
      <c r="Z246">
        <v>0.56523707300000003</v>
      </c>
      <c r="AA246">
        <v>-7.3803690000000003E-3</v>
      </c>
      <c r="AB246">
        <v>1.2783173E-2</v>
      </c>
      <c r="AC246">
        <v>0.56515081700000003</v>
      </c>
    </row>
    <row r="247" spans="1:29" x14ac:dyDescent="0.3">
      <c r="A247">
        <v>2.4500000000000002</v>
      </c>
      <c r="B247">
        <v>28.3</v>
      </c>
      <c r="C247">
        <v>-60</v>
      </c>
      <c r="D247">
        <v>-60</v>
      </c>
      <c r="E247">
        <v>-60</v>
      </c>
      <c r="F247">
        <v>-43.88461538</v>
      </c>
      <c r="G247">
        <v>-45.03846154</v>
      </c>
      <c r="H247">
        <v>-38.13461538</v>
      </c>
      <c r="I247">
        <v>-37</v>
      </c>
      <c r="J247">
        <v>-45</v>
      </c>
      <c r="K247">
        <v>-38</v>
      </c>
      <c r="L247">
        <v>-2.2439385629999999</v>
      </c>
      <c r="M247">
        <v>-2.3029378239999998</v>
      </c>
      <c r="N247">
        <v>-1.949925578</v>
      </c>
      <c r="O247">
        <v>-1.891909638</v>
      </c>
      <c r="P247">
        <v>-2.3009711820000001</v>
      </c>
      <c r="Q247">
        <v>-1.943042331</v>
      </c>
      <c r="R247">
        <v>-0.112196928</v>
      </c>
      <c r="S247">
        <v>-0.115146891</v>
      </c>
      <c r="T247">
        <v>-9.7496279000000005E-2</v>
      </c>
      <c r="U247">
        <v>-9.4595481999999995E-2</v>
      </c>
      <c r="V247">
        <v>-0.11504855899999999</v>
      </c>
      <c r="W247">
        <v>-9.7152116999999996E-2</v>
      </c>
      <c r="X247">
        <v>-1.703162E-3</v>
      </c>
      <c r="Y247">
        <v>1.0783754E-2</v>
      </c>
      <c r="Z247">
        <v>0.56989490899999995</v>
      </c>
      <c r="AA247">
        <v>-1.1808590000000001E-2</v>
      </c>
      <c r="AB247">
        <v>5.1132690000000001E-3</v>
      </c>
      <c r="AC247">
        <v>0.53823887299999995</v>
      </c>
    </row>
    <row r="248" spans="1:29" x14ac:dyDescent="0.3">
      <c r="A248">
        <v>2.46</v>
      </c>
      <c r="B248">
        <v>28.3</v>
      </c>
      <c r="C248">
        <v>-60</v>
      </c>
      <c r="D248">
        <v>-60</v>
      </c>
      <c r="E248">
        <v>-60</v>
      </c>
      <c r="F248">
        <v>-44.81730769</v>
      </c>
      <c r="G248">
        <v>-45.15384615</v>
      </c>
      <c r="H248">
        <v>-38.19230769</v>
      </c>
      <c r="I248">
        <v>-45</v>
      </c>
      <c r="J248">
        <v>-48</v>
      </c>
      <c r="K248">
        <v>-37</v>
      </c>
      <c r="L248">
        <v>-2.2916296319999998</v>
      </c>
      <c r="M248">
        <v>-2.3088377499999999</v>
      </c>
      <c r="N248">
        <v>-1.9528755419999999</v>
      </c>
      <c r="O248">
        <v>-2.3009711820000001</v>
      </c>
      <c r="P248">
        <v>-2.4543692610000001</v>
      </c>
      <c r="Q248">
        <v>-1.891909638</v>
      </c>
      <c r="R248">
        <v>-0.114581482</v>
      </c>
      <c r="S248">
        <v>-0.11544188700000001</v>
      </c>
      <c r="T248">
        <v>-9.7643777000000001E-2</v>
      </c>
      <c r="U248">
        <v>-0.11504855899999999</v>
      </c>
      <c r="V248">
        <v>-0.122718463</v>
      </c>
      <c r="W248">
        <v>-9.4595481999999995E-2</v>
      </c>
      <c r="X248">
        <v>-4.96756E-4</v>
      </c>
      <c r="Y248">
        <v>1.1578605E-2</v>
      </c>
      <c r="Z248">
        <v>0.57485464200000003</v>
      </c>
      <c r="AA248">
        <v>-4.4282210000000004E-3</v>
      </c>
      <c r="AB248">
        <v>1.6192018999999998E-2</v>
      </c>
      <c r="AC248">
        <v>0.583092112</v>
      </c>
    </row>
    <row r="249" spans="1:29" x14ac:dyDescent="0.3">
      <c r="A249">
        <v>2.4700000000000002</v>
      </c>
      <c r="B249">
        <v>28.3</v>
      </c>
      <c r="C249">
        <v>-60</v>
      </c>
      <c r="D249">
        <v>-60</v>
      </c>
      <c r="E249">
        <v>-60</v>
      </c>
      <c r="F249">
        <v>-45.75961538</v>
      </c>
      <c r="G249">
        <v>-45.02884615</v>
      </c>
      <c r="H249">
        <v>-38.47115385</v>
      </c>
      <c r="I249">
        <v>-46</v>
      </c>
      <c r="J249">
        <v>-44</v>
      </c>
      <c r="K249">
        <v>-31</v>
      </c>
      <c r="L249">
        <v>-2.339812362</v>
      </c>
      <c r="M249">
        <v>-2.3024461629999999</v>
      </c>
      <c r="N249">
        <v>-1.9671336960000001</v>
      </c>
      <c r="O249">
        <v>-2.3521038750000001</v>
      </c>
      <c r="P249">
        <v>-2.2498384890000001</v>
      </c>
      <c r="Q249">
        <v>-1.585113481</v>
      </c>
      <c r="R249">
        <v>-0.116990618</v>
      </c>
      <c r="S249">
        <v>-0.11512230800000001</v>
      </c>
      <c r="T249">
        <v>-9.8356684999999999E-2</v>
      </c>
      <c r="U249">
        <v>-0.117605194</v>
      </c>
      <c r="V249">
        <v>-0.11249192399999999</v>
      </c>
      <c r="W249">
        <v>-7.9255673999999998E-2</v>
      </c>
      <c r="X249">
        <v>1.078669E-3</v>
      </c>
      <c r="Y249">
        <v>1.1799852E-2</v>
      </c>
      <c r="Z249">
        <v>0.57977124800000002</v>
      </c>
      <c r="AA249">
        <v>2.952147E-3</v>
      </c>
      <c r="AB249">
        <v>2.3861923E-2</v>
      </c>
      <c r="AC249">
        <v>0.54272419699999996</v>
      </c>
    </row>
    <row r="250" spans="1:29" x14ac:dyDescent="0.3">
      <c r="A250">
        <v>2.48</v>
      </c>
      <c r="B250">
        <v>28.3</v>
      </c>
      <c r="C250">
        <v>-60</v>
      </c>
      <c r="D250">
        <v>-60</v>
      </c>
      <c r="E250">
        <v>-60</v>
      </c>
      <c r="F250">
        <v>-46.53846154</v>
      </c>
      <c r="G250">
        <v>-44.85576923</v>
      </c>
      <c r="H250">
        <v>-39.01923077</v>
      </c>
      <c r="I250">
        <v>-47</v>
      </c>
      <c r="J250">
        <v>-47</v>
      </c>
      <c r="K250">
        <v>-40</v>
      </c>
      <c r="L250">
        <v>-2.379636863</v>
      </c>
      <c r="M250">
        <v>-2.293596274</v>
      </c>
      <c r="N250">
        <v>-1.9951583450000001</v>
      </c>
      <c r="O250">
        <v>-2.4032365680000001</v>
      </c>
      <c r="P250">
        <v>-2.4032365680000001</v>
      </c>
      <c r="Q250">
        <v>-2.045307717</v>
      </c>
      <c r="R250">
        <v>-0.118981843</v>
      </c>
      <c r="S250">
        <v>-0.114679814</v>
      </c>
      <c r="T250">
        <v>-9.9757917000000002E-2</v>
      </c>
      <c r="U250">
        <v>-0.120161828</v>
      </c>
      <c r="V250">
        <v>-0.120161828</v>
      </c>
      <c r="W250">
        <v>-0.102265386</v>
      </c>
      <c r="X250">
        <v>2.4837779999999999E-3</v>
      </c>
      <c r="Y250">
        <v>1.1381941E-2</v>
      </c>
      <c r="Z250">
        <v>0.58494662100000006</v>
      </c>
      <c r="AA250">
        <v>0</v>
      </c>
      <c r="AB250">
        <v>1.1930962E-2</v>
      </c>
      <c r="AC250">
        <v>0.60103340800000005</v>
      </c>
    </row>
    <row r="251" spans="1:29" x14ac:dyDescent="0.3">
      <c r="A251">
        <v>2.4900000000000002</v>
      </c>
      <c r="B251">
        <v>28.3</v>
      </c>
      <c r="C251">
        <v>-60</v>
      </c>
      <c r="D251">
        <v>-60</v>
      </c>
      <c r="E251">
        <v>-60</v>
      </c>
      <c r="F251">
        <v>-46.34615385</v>
      </c>
      <c r="G251">
        <v>-44.76923077</v>
      </c>
      <c r="H251">
        <v>-39.79807692</v>
      </c>
      <c r="I251">
        <v>-48</v>
      </c>
      <c r="J251">
        <v>-37</v>
      </c>
      <c r="K251">
        <v>-40</v>
      </c>
      <c r="L251">
        <v>-2.369803653</v>
      </c>
      <c r="M251">
        <v>-2.2891713299999998</v>
      </c>
      <c r="N251">
        <v>-2.0349828460000001</v>
      </c>
      <c r="O251">
        <v>-2.4543692610000001</v>
      </c>
      <c r="P251">
        <v>-1.891909638</v>
      </c>
      <c r="Q251">
        <v>-2.045307717</v>
      </c>
      <c r="R251">
        <v>-0.118490183</v>
      </c>
      <c r="S251">
        <v>-0.114458566</v>
      </c>
      <c r="T251">
        <v>-0.101749142</v>
      </c>
      <c r="U251">
        <v>-0.122718463</v>
      </c>
      <c r="V251">
        <v>-9.4595481999999995E-2</v>
      </c>
      <c r="W251">
        <v>-0.102265386</v>
      </c>
      <c r="X251">
        <v>2.3276550000000001E-3</v>
      </c>
      <c r="Y251">
        <v>9.8168209999999999E-3</v>
      </c>
      <c r="Z251">
        <v>0.58718928299999995</v>
      </c>
      <c r="AA251">
        <v>1.6236811E-2</v>
      </c>
      <c r="AB251">
        <v>4.2610579999999999E-3</v>
      </c>
      <c r="AC251">
        <v>0.56066549300000001</v>
      </c>
    </row>
    <row r="252" spans="1:29" x14ac:dyDescent="0.3">
      <c r="A252">
        <v>2.5</v>
      </c>
      <c r="B252">
        <v>28.3</v>
      </c>
      <c r="C252">
        <v>-60</v>
      </c>
      <c r="D252">
        <v>-60</v>
      </c>
      <c r="E252">
        <v>-60</v>
      </c>
      <c r="F252">
        <v>-46.20192308</v>
      </c>
      <c r="G252">
        <v>-44.83653846</v>
      </c>
      <c r="H252">
        <v>-40.70192308</v>
      </c>
      <c r="I252">
        <v>-40</v>
      </c>
      <c r="J252">
        <v>-46</v>
      </c>
      <c r="K252">
        <v>-40</v>
      </c>
      <c r="L252">
        <v>-2.3624287449999999</v>
      </c>
      <c r="M252">
        <v>-2.2926129529999999</v>
      </c>
      <c r="N252">
        <v>-2.0811989340000001</v>
      </c>
      <c r="O252">
        <v>-2.045307717</v>
      </c>
      <c r="P252">
        <v>-2.3521038750000001</v>
      </c>
      <c r="Q252">
        <v>-2.045307717</v>
      </c>
      <c r="R252">
        <v>-0.118121437</v>
      </c>
      <c r="S252">
        <v>-0.114630648</v>
      </c>
      <c r="T252">
        <v>-0.104059947</v>
      </c>
      <c r="U252">
        <v>-0.102265386</v>
      </c>
      <c r="V252">
        <v>-0.117605194</v>
      </c>
      <c r="W252">
        <v>-0.102265386</v>
      </c>
      <c r="X252">
        <v>2.0154080000000002E-3</v>
      </c>
      <c r="Y252">
        <v>8.2107299999999994E-3</v>
      </c>
      <c r="Z252">
        <v>0.59089830099999996</v>
      </c>
      <c r="AA252">
        <v>-8.8564420000000008E-3</v>
      </c>
      <c r="AB252">
        <v>5.1132690000000001E-3</v>
      </c>
      <c r="AC252">
        <v>0.56515081700000003</v>
      </c>
    </row>
    <row r="253" spans="1:29" x14ac:dyDescent="0.3">
      <c r="A253">
        <v>2.5099999999999998</v>
      </c>
      <c r="B253">
        <v>28.3</v>
      </c>
      <c r="C253">
        <v>-60</v>
      </c>
      <c r="D253">
        <v>-60</v>
      </c>
      <c r="E253">
        <v>-60</v>
      </c>
      <c r="F253">
        <v>-46.61538462</v>
      </c>
      <c r="G253">
        <v>-45.5</v>
      </c>
      <c r="H253">
        <v>-41.53846154</v>
      </c>
      <c r="I253">
        <v>-49</v>
      </c>
      <c r="J253">
        <v>-48</v>
      </c>
      <c r="K253">
        <v>-42</v>
      </c>
      <c r="L253">
        <v>-2.3835701469999999</v>
      </c>
      <c r="M253">
        <v>-2.3265375279999998</v>
      </c>
      <c r="N253">
        <v>-2.123973399</v>
      </c>
      <c r="O253">
        <v>-2.5055019540000001</v>
      </c>
      <c r="P253">
        <v>-2.4543692610000001</v>
      </c>
      <c r="Q253">
        <v>-2.147573103</v>
      </c>
      <c r="R253">
        <v>-0.119178507</v>
      </c>
      <c r="S253">
        <v>-0.116326876</v>
      </c>
      <c r="T253">
        <v>-0.10619867</v>
      </c>
      <c r="U253">
        <v>-0.125275098</v>
      </c>
      <c r="V253">
        <v>-0.122718463</v>
      </c>
      <c r="W253">
        <v>-0.107378655</v>
      </c>
      <c r="X253">
        <v>1.64639E-3</v>
      </c>
      <c r="Y253">
        <v>7.7026810000000003E-3</v>
      </c>
      <c r="Z253">
        <v>0.59948079600000004</v>
      </c>
      <c r="AA253">
        <v>1.476074E-3</v>
      </c>
      <c r="AB253">
        <v>1.107875E-2</v>
      </c>
      <c r="AC253">
        <v>0.623460028</v>
      </c>
    </row>
    <row r="254" spans="1:29" x14ac:dyDescent="0.3">
      <c r="A254">
        <v>2.52</v>
      </c>
      <c r="B254">
        <v>28.3</v>
      </c>
      <c r="C254">
        <v>-60</v>
      </c>
      <c r="D254">
        <v>-60</v>
      </c>
      <c r="E254">
        <v>-60</v>
      </c>
      <c r="F254">
        <v>-47.09615385</v>
      </c>
      <c r="G254">
        <v>-46.11538462</v>
      </c>
      <c r="H254">
        <v>-42.46153846</v>
      </c>
      <c r="I254">
        <v>-48</v>
      </c>
      <c r="J254">
        <v>-47</v>
      </c>
      <c r="K254">
        <v>-43</v>
      </c>
      <c r="L254">
        <v>-2.4081531730000001</v>
      </c>
      <c r="M254">
        <v>-2.3580038010000002</v>
      </c>
      <c r="N254">
        <v>-2.171172807</v>
      </c>
      <c r="O254">
        <v>-2.4543692610000001</v>
      </c>
      <c r="P254">
        <v>-2.4032365680000001</v>
      </c>
      <c r="Q254">
        <v>-2.198705796</v>
      </c>
      <c r="R254">
        <v>-0.120407659</v>
      </c>
      <c r="S254">
        <v>-0.11790019</v>
      </c>
      <c r="T254">
        <v>-0.10855864</v>
      </c>
      <c r="U254">
        <v>-0.122718463</v>
      </c>
      <c r="V254">
        <v>-0.120161828</v>
      </c>
      <c r="W254">
        <v>-0.10993529</v>
      </c>
      <c r="X254">
        <v>1.4476879999999999E-3</v>
      </c>
      <c r="Y254">
        <v>7.0635230000000004E-3</v>
      </c>
      <c r="Z254">
        <v>0.60853769999999996</v>
      </c>
      <c r="AA254">
        <v>1.476074E-3</v>
      </c>
      <c r="AB254">
        <v>7.669904E-3</v>
      </c>
      <c r="AC254">
        <v>0.61897470399999999</v>
      </c>
    </row>
    <row r="255" spans="1:29" x14ac:dyDescent="0.3">
      <c r="A255">
        <v>2.5299999999999998</v>
      </c>
      <c r="B255">
        <v>28.3</v>
      </c>
      <c r="C255">
        <v>-60</v>
      </c>
      <c r="D255">
        <v>-60</v>
      </c>
      <c r="E255">
        <v>-60</v>
      </c>
      <c r="F255">
        <v>-47.93269231</v>
      </c>
      <c r="G255">
        <v>-46.76923077</v>
      </c>
      <c r="H255">
        <v>-44.00961538</v>
      </c>
      <c r="I255">
        <v>-96</v>
      </c>
      <c r="J255">
        <v>-47</v>
      </c>
      <c r="K255">
        <v>-37</v>
      </c>
      <c r="L255">
        <v>-2.4509276369999999</v>
      </c>
      <c r="M255">
        <v>-2.3914367150000002</v>
      </c>
      <c r="N255">
        <v>-2.2503301489999998</v>
      </c>
      <c r="O255">
        <v>-4.9087385210000001</v>
      </c>
      <c r="P255">
        <v>-2.4032365680000001</v>
      </c>
      <c r="Q255">
        <v>-1.891909638</v>
      </c>
      <c r="R255">
        <v>-0.122546382</v>
      </c>
      <c r="S255">
        <v>-0.119571836</v>
      </c>
      <c r="T255">
        <v>-0.112516507</v>
      </c>
      <c r="U255">
        <v>-0.245436926</v>
      </c>
      <c r="V255">
        <v>-0.120161828</v>
      </c>
      <c r="W255">
        <v>-9.4595481999999995E-2</v>
      </c>
      <c r="X255">
        <v>1.7173550000000001E-3</v>
      </c>
      <c r="Y255">
        <v>5.6950680000000002E-3</v>
      </c>
      <c r="Z255">
        <v>0.62216618400000001</v>
      </c>
      <c r="AA255">
        <v>7.2327611E-2</v>
      </c>
      <c r="AB255">
        <v>5.8802596999999998E-2</v>
      </c>
      <c r="AC255">
        <v>0.80735830900000005</v>
      </c>
    </row>
    <row r="256" spans="1:29" x14ac:dyDescent="0.3">
      <c r="A256">
        <v>2.54</v>
      </c>
      <c r="B256">
        <v>28.3</v>
      </c>
      <c r="C256">
        <v>-60</v>
      </c>
      <c r="D256">
        <v>-60</v>
      </c>
      <c r="E256">
        <v>-60</v>
      </c>
      <c r="F256">
        <v>-49.13461538</v>
      </c>
      <c r="G256">
        <v>-47.55769231</v>
      </c>
      <c r="H256">
        <v>-45.65384615</v>
      </c>
      <c r="I256">
        <v>0</v>
      </c>
      <c r="J256">
        <v>-37</v>
      </c>
      <c r="K256">
        <v>-47</v>
      </c>
      <c r="L256">
        <v>-2.5123852009999998</v>
      </c>
      <c r="M256">
        <v>-2.4317528770000001</v>
      </c>
      <c r="N256">
        <v>-2.3344040960000001</v>
      </c>
      <c r="O256">
        <v>0</v>
      </c>
      <c r="P256">
        <v>-1.891909638</v>
      </c>
      <c r="Q256">
        <v>-2.4032365680000001</v>
      </c>
      <c r="R256">
        <v>-0.12561926000000001</v>
      </c>
      <c r="S256">
        <v>-0.12158764399999999</v>
      </c>
      <c r="T256">
        <v>-0.11672020499999999</v>
      </c>
      <c r="U256">
        <v>0</v>
      </c>
      <c r="V256">
        <v>-9.4595481999999995E-2</v>
      </c>
      <c r="W256">
        <v>-0.120161828</v>
      </c>
      <c r="X256">
        <v>2.3276550000000001E-3</v>
      </c>
      <c r="Y256">
        <v>4.5888309999999998E-3</v>
      </c>
      <c r="Z256">
        <v>0.63846861200000005</v>
      </c>
      <c r="AA256">
        <v>-5.4614727000000002E-2</v>
      </c>
      <c r="AB256">
        <v>-4.8576057999999998E-2</v>
      </c>
      <c r="AC256">
        <v>0.37676721099999999</v>
      </c>
    </row>
    <row r="257" spans="1:29" x14ac:dyDescent="0.3">
      <c r="A257">
        <v>2.5499999999999998</v>
      </c>
      <c r="B257">
        <v>28.3</v>
      </c>
      <c r="C257">
        <v>-60</v>
      </c>
      <c r="D257">
        <v>-60</v>
      </c>
      <c r="E257">
        <v>-60</v>
      </c>
      <c r="F257">
        <v>-49.91346154</v>
      </c>
      <c r="G257">
        <v>-48.06730769</v>
      </c>
      <c r="H257">
        <v>-47.21153846</v>
      </c>
      <c r="I257">
        <v>-88</v>
      </c>
      <c r="J257">
        <v>-45</v>
      </c>
      <c r="K257">
        <v>-49</v>
      </c>
      <c r="L257">
        <v>-2.5522097019999999</v>
      </c>
      <c r="M257">
        <v>-2.4578108840000001</v>
      </c>
      <c r="N257">
        <v>-2.4140530990000002</v>
      </c>
      <c r="O257">
        <v>-4.4996769780000001</v>
      </c>
      <c r="P257">
        <v>-2.3009711820000001</v>
      </c>
      <c r="Q257">
        <v>-2.5055019540000001</v>
      </c>
      <c r="R257">
        <v>-0.127610485</v>
      </c>
      <c r="S257">
        <v>-0.122890544</v>
      </c>
      <c r="T257">
        <v>-0.12070265500000001</v>
      </c>
      <c r="U257">
        <v>-0.22498384900000001</v>
      </c>
      <c r="V257">
        <v>-0.11504855899999999</v>
      </c>
      <c r="W257">
        <v>-0.125275098</v>
      </c>
      <c r="X257">
        <v>2.7250590000000002E-3</v>
      </c>
      <c r="Y257">
        <v>3.031906E-3</v>
      </c>
      <c r="Z257">
        <v>0.65123453399999998</v>
      </c>
      <c r="AA257">
        <v>6.3471168999999994E-2</v>
      </c>
      <c r="AB257">
        <v>2.9827403999999998E-2</v>
      </c>
      <c r="AC257">
        <v>0.81632895699999997</v>
      </c>
    </row>
    <row r="258" spans="1:29" x14ac:dyDescent="0.3">
      <c r="A258">
        <v>2.56</v>
      </c>
      <c r="B258">
        <v>28.3</v>
      </c>
      <c r="C258">
        <v>-60</v>
      </c>
      <c r="D258">
        <v>-60</v>
      </c>
      <c r="E258">
        <v>-60</v>
      </c>
      <c r="F258">
        <v>-50.75961538</v>
      </c>
      <c r="G258">
        <v>-48.66346154</v>
      </c>
      <c r="H258">
        <v>-48.48076923</v>
      </c>
      <c r="I258">
        <v>0</v>
      </c>
      <c r="J258">
        <v>-47</v>
      </c>
      <c r="K258">
        <v>-49</v>
      </c>
      <c r="L258">
        <v>-2.595475827</v>
      </c>
      <c r="M258">
        <v>-2.488293836</v>
      </c>
      <c r="N258">
        <v>-2.4789522860000002</v>
      </c>
      <c r="O258">
        <v>0</v>
      </c>
      <c r="P258">
        <v>-2.4032365680000001</v>
      </c>
      <c r="Q258">
        <v>-2.5055019540000001</v>
      </c>
      <c r="R258">
        <v>-0.129773791</v>
      </c>
      <c r="S258">
        <v>-0.12441469199999999</v>
      </c>
      <c r="T258">
        <v>-0.123947614</v>
      </c>
      <c r="U258">
        <v>0</v>
      </c>
      <c r="V258">
        <v>-0.120161828</v>
      </c>
      <c r="W258">
        <v>-0.125275098</v>
      </c>
      <c r="X258">
        <v>3.0940780000000001E-3</v>
      </c>
      <c r="Y258">
        <v>2.097752E-3</v>
      </c>
      <c r="Z258">
        <v>0.66339666200000003</v>
      </c>
      <c r="AA258">
        <v>-6.9375463999999998E-2</v>
      </c>
      <c r="AB258">
        <v>-4.3462789000000002E-2</v>
      </c>
      <c r="AC258">
        <v>0.43059109800000001</v>
      </c>
    </row>
    <row r="259" spans="1:29" x14ac:dyDescent="0.3">
      <c r="A259">
        <v>2.57</v>
      </c>
      <c r="B259">
        <v>28.3</v>
      </c>
      <c r="C259">
        <v>-60</v>
      </c>
      <c r="D259">
        <v>-60</v>
      </c>
      <c r="E259">
        <v>-60</v>
      </c>
      <c r="F259">
        <v>-51.57692308</v>
      </c>
      <c r="G259">
        <v>-49.15384615</v>
      </c>
      <c r="H259">
        <v>-48.99038462</v>
      </c>
      <c r="I259">
        <v>-50</v>
      </c>
      <c r="J259">
        <v>-47</v>
      </c>
      <c r="K259">
        <v>-50</v>
      </c>
      <c r="L259">
        <v>-2.6372669700000002</v>
      </c>
      <c r="M259">
        <v>-2.5133685219999999</v>
      </c>
      <c r="N259">
        <v>-2.5050102930000002</v>
      </c>
      <c r="O259">
        <v>-2.556634646</v>
      </c>
      <c r="P259">
        <v>-2.4032365680000001</v>
      </c>
      <c r="Q259">
        <v>-2.556634646</v>
      </c>
      <c r="R259">
        <v>-0.13186334799999999</v>
      </c>
      <c r="S259">
        <v>-0.125668426</v>
      </c>
      <c r="T259">
        <v>-0.12525051500000001</v>
      </c>
      <c r="U259">
        <v>-0.127831732</v>
      </c>
      <c r="V259">
        <v>-0.120161828</v>
      </c>
      <c r="W259">
        <v>-0.127831732</v>
      </c>
      <c r="X259">
        <v>3.5766399999999999E-3</v>
      </c>
      <c r="Y259">
        <v>2.3435819999999999E-3</v>
      </c>
      <c r="Z259">
        <v>0.67154787599999999</v>
      </c>
      <c r="AA259">
        <v>4.4282210000000004E-3</v>
      </c>
      <c r="AB259">
        <v>-2.5566349999999998E-3</v>
      </c>
      <c r="AC259">
        <v>0.65934261900000002</v>
      </c>
    </row>
    <row r="260" spans="1:29" x14ac:dyDescent="0.3">
      <c r="A260">
        <v>2.58</v>
      </c>
      <c r="B260">
        <v>28.3</v>
      </c>
      <c r="C260">
        <v>-60</v>
      </c>
      <c r="D260">
        <v>-60</v>
      </c>
      <c r="E260">
        <v>-60</v>
      </c>
      <c r="F260">
        <v>-51.41346154</v>
      </c>
      <c r="G260">
        <v>-50</v>
      </c>
      <c r="H260">
        <v>-49.82692308</v>
      </c>
      <c r="I260">
        <v>-44</v>
      </c>
      <c r="J260">
        <v>-50</v>
      </c>
      <c r="K260">
        <v>-41</v>
      </c>
      <c r="L260">
        <v>-2.628908741</v>
      </c>
      <c r="M260">
        <v>-2.556634646</v>
      </c>
      <c r="N260">
        <v>-2.5477847570000001</v>
      </c>
      <c r="O260">
        <v>-2.2498384890000001</v>
      </c>
      <c r="P260">
        <v>-2.556634646</v>
      </c>
      <c r="Q260">
        <v>-2.09644041</v>
      </c>
      <c r="R260">
        <v>-0.131445437</v>
      </c>
      <c r="S260">
        <v>-0.127831732</v>
      </c>
      <c r="T260">
        <v>-0.12738923799999999</v>
      </c>
      <c r="U260">
        <v>-0.11249192399999999</v>
      </c>
      <c r="V260">
        <v>-0.127831732</v>
      </c>
      <c r="W260">
        <v>-0.104822021</v>
      </c>
      <c r="X260">
        <v>2.0863729999999999E-3</v>
      </c>
      <c r="Y260">
        <v>1.499565E-3</v>
      </c>
      <c r="Z260">
        <v>0.67836211800000001</v>
      </c>
      <c r="AA260">
        <v>-8.8564420000000008E-3</v>
      </c>
      <c r="AB260">
        <v>1.0226539E-2</v>
      </c>
      <c r="AC260">
        <v>0.60551873199999995</v>
      </c>
    </row>
    <row r="261" spans="1:29" x14ac:dyDescent="0.3">
      <c r="A261">
        <v>2.59</v>
      </c>
      <c r="B261">
        <v>28.3</v>
      </c>
      <c r="C261">
        <v>-60</v>
      </c>
      <c r="D261">
        <v>-60</v>
      </c>
      <c r="E261">
        <v>-60</v>
      </c>
      <c r="F261">
        <v>-51.15384615</v>
      </c>
      <c r="G261">
        <v>-50.83653846</v>
      </c>
      <c r="H261">
        <v>-50.66346154</v>
      </c>
      <c r="I261">
        <v>-100</v>
      </c>
      <c r="J261">
        <v>-93</v>
      </c>
      <c r="K261">
        <v>-53</v>
      </c>
      <c r="L261">
        <v>-2.615633908</v>
      </c>
      <c r="M261">
        <v>-2.5994091109999999</v>
      </c>
      <c r="N261">
        <v>-2.590559222</v>
      </c>
      <c r="O261">
        <v>-5.1132692930000001</v>
      </c>
      <c r="P261">
        <v>-4.7553404419999996</v>
      </c>
      <c r="Q261">
        <v>-2.710032725</v>
      </c>
      <c r="R261">
        <v>-0.130781695</v>
      </c>
      <c r="S261">
        <v>-0.12997045600000001</v>
      </c>
      <c r="T261">
        <v>-0.129527961</v>
      </c>
      <c r="U261">
        <v>-0.25566346499999998</v>
      </c>
      <c r="V261">
        <v>-0.23776702199999999</v>
      </c>
      <c r="W261">
        <v>-0.13550163600000001</v>
      </c>
      <c r="X261">
        <v>4.6837000000000002E-4</v>
      </c>
      <c r="Y261">
        <v>5.6541000000000002E-4</v>
      </c>
      <c r="Z261">
        <v>0.68470195099999998</v>
      </c>
      <c r="AA261">
        <v>1.0332516E-2</v>
      </c>
      <c r="AB261">
        <v>7.4142404999999995E-2</v>
      </c>
      <c r="AC261">
        <v>1.10338969</v>
      </c>
    </row>
    <row r="262" spans="1:29" x14ac:dyDescent="0.3">
      <c r="A262">
        <v>2.6</v>
      </c>
      <c r="B262">
        <v>28.3</v>
      </c>
      <c r="C262">
        <v>-60</v>
      </c>
      <c r="D262">
        <v>-60</v>
      </c>
      <c r="E262">
        <v>-60</v>
      </c>
      <c r="F262">
        <v>-50.86538462</v>
      </c>
      <c r="G262">
        <v>-51.75</v>
      </c>
      <c r="H262">
        <v>-51.33653846</v>
      </c>
      <c r="I262">
        <v>0</v>
      </c>
      <c r="J262">
        <v>0</v>
      </c>
      <c r="K262">
        <v>-53</v>
      </c>
      <c r="L262">
        <v>-2.6008840919999998</v>
      </c>
      <c r="M262">
        <v>-2.6461168590000002</v>
      </c>
      <c r="N262">
        <v>-2.6249754570000001</v>
      </c>
      <c r="O262">
        <v>0</v>
      </c>
      <c r="P262">
        <v>0</v>
      </c>
      <c r="Q262">
        <v>-2.710032725</v>
      </c>
      <c r="R262">
        <v>-0.130044205</v>
      </c>
      <c r="S262">
        <v>-0.13230584300000001</v>
      </c>
      <c r="T262">
        <v>-0.13124877300000001</v>
      </c>
      <c r="U262">
        <v>0</v>
      </c>
      <c r="V262">
        <v>0</v>
      </c>
      <c r="W262">
        <v>-0.13550163600000001</v>
      </c>
      <c r="X262">
        <v>-1.305758E-3</v>
      </c>
      <c r="Y262" s="1">
        <v>-4.9200000000000003E-5</v>
      </c>
      <c r="Z262">
        <v>0.69052424599999995</v>
      </c>
      <c r="AA262">
        <v>0</v>
      </c>
      <c r="AB262">
        <v>-9.0334423999999997E-2</v>
      </c>
      <c r="AC262">
        <v>0.23772216900000001</v>
      </c>
    </row>
    <row r="263" spans="1:29" x14ac:dyDescent="0.3">
      <c r="A263">
        <v>2.61</v>
      </c>
      <c r="B263">
        <v>28.3</v>
      </c>
      <c r="C263">
        <v>-60</v>
      </c>
      <c r="D263">
        <v>-60</v>
      </c>
      <c r="E263">
        <v>-60</v>
      </c>
      <c r="F263">
        <v>-50.72115385</v>
      </c>
      <c r="G263">
        <v>-52.625</v>
      </c>
      <c r="H263">
        <v>-51.84615385</v>
      </c>
      <c r="I263">
        <v>-94</v>
      </c>
      <c r="J263">
        <v>-103</v>
      </c>
      <c r="K263">
        <v>-106</v>
      </c>
      <c r="L263">
        <v>-2.5935091849999998</v>
      </c>
      <c r="M263">
        <v>-2.6908579650000002</v>
      </c>
      <c r="N263">
        <v>-2.6510334640000002</v>
      </c>
      <c r="O263">
        <v>-4.8064731350000001</v>
      </c>
      <c r="P263">
        <v>-5.2666673719999997</v>
      </c>
      <c r="Q263">
        <v>-5.4200654510000001</v>
      </c>
      <c r="R263">
        <v>-0.12967545899999999</v>
      </c>
      <c r="S263">
        <v>-0.13454289799999999</v>
      </c>
      <c r="T263">
        <v>-0.13255167300000001</v>
      </c>
      <c r="U263">
        <v>-0.240323657</v>
      </c>
      <c r="V263">
        <v>-0.26333336899999998</v>
      </c>
      <c r="W263">
        <v>-0.27100327299999999</v>
      </c>
      <c r="X263">
        <v>-2.8102169999999998E-3</v>
      </c>
      <c r="Y263">
        <v>-2.9499600000000001E-4</v>
      </c>
      <c r="Z263">
        <v>0.69608777300000002</v>
      </c>
      <c r="AA263">
        <v>-1.3284663E-2</v>
      </c>
      <c r="AB263">
        <v>-1.2783173E-2</v>
      </c>
      <c r="AC263">
        <v>1.3590531539999999</v>
      </c>
    </row>
    <row r="264" spans="1:29" x14ac:dyDescent="0.3">
      <c r="A264">
        <v>2.62</v>
      </c>
      <c r="B264">
        <v>28.3</v>
      </c>
      <c r="C264">
        <v>-60</v>
      </c>
      <c r="D264">
        <v>-60</v>
      </c>
      <c r="E264">
        <v>-60</v>
      </c>
      <c r="F264">
        <v>-51.53846154</v>
      </c>
      <c r="G264">
        <v>-52.91346154</v>
      </c>
      <c r="H264">
        <v>-51.79807692</v>
      </c>
      <c r="I264">
        <v>-54</v>
      </c>
      <c r="J264">
        <v>0</v>
      </c>
      <c r="K264">
        <v>0</v>
      </c>
      <c r="L264">
        <v>-2.635300328</v>
      </c>
      <c r="M264">
        <v>-2.7056077809999999</v>
      </c>
      <c r="N264">
        <v>-2.6485751620000002</v>
      </c>
      <c r="O264">
        <v>-2.761165418</v>
      </c>
      <c r="P264">
        <v>0</v>
      </c>
      <c r="Q264">
        <v>0</v>
      </c>
      <c r="R264">
        <v>-0.13176501600000001</v>
      </c>
      <c r="S264">
        <v>-0.135280389</v>
      </c>
      <c r="T264">
        <v>-0.13242875800000001</v>
      </c>
      <c r="U264">
        <v>-0.13805827100000001</v>
      </c>
      <c r="V264">
        <v>0</v>
      </c>
      <c r="W264">
        <v>0</v>
      </c>
      <c r="X264">
        <v>-2.0296009999999998E-3</v>
      </c>
      <c r="Y264">
        <v>7.2929600000000005E-4</v>
      </c>
      <c r="Z264">
        <v>0.70083186600000003</v>
      </c>
      <c r="AA264">
        <v>7.9707979999999998E-2</v>
      </c>
      <c r="AB264">
        <v>4.6019424000000003E-2</v>
      </c>
      <c r="AC264">
        <v>0.242207493</v>
      </c>
    </row>
    <row r="265" spans="1:29" x14ac:dyDescent="0.3">
      <c r="A265">
        <v>2.63</v>
      </c>
      <c r="B265">
        <v>28.3</v>
      </c>
      <c r="C265">
        <v>-60</v>
      </c>
      <c r="D265">
        <v>-60</v>
      </c>
      <c r="E265">
        <v>-60</v>
      </c>
      <c r="F265">
        <v>-52.24038462</v>
      </c>
      <c r="G265">
        <v>-53.01923077</v>
      </c>
      <c r="H265">
        <v>-51.75961538</v>
      </c>
      <c r="I265">
        <v>-52</v>
      </c>
      <c r="J265">
        <v>-104</v>
      </c>
      <c r="K265">
        <v>-90</v>
      </c>
      <c r="L265">
        <v>-2.6711915450000001</v>
      </c>
      <c r="M265">
        <v>-2.7110160460000001</v>
      </c>
      <c r="N265">
        <v>-2.64660852</v>
      </c>
      <c r="O265">
        <v>-2.658900032</v>
      </c>
      <c r="P265">
        <v>-5.3178000650000001</v>
      </c>
      <c r="Q265">
        <v>-4.6019423640000001</v>
      </c>
      <c r="R265">
        <v>-0.13355957700000001</v>
      </c>
      <c r="S265">
        <v>-0.135550802</v>
      </c>
      <c r="T265">
        <v>-0.132330426</v>
      </c>
      <c r="U265">
        <v>-0.13294500200000001</v>
      </c>
      <c r="V265">
        <v>-0.26589000299999999</v>
      </c>
      <c r="W265">
        <v>-0.23009711799999999</v>
      </c>
      <c r="X265">
        <v>-1.1496340000000001E-3</v>
      </c>
      <c r="Y265">
        <v>1.4831759999999999E-3</v>
      </c>
      <c r="Z265">
        <v>0.70428211500000004</v>
      </c>
      <c r="AA265">
        <v>-7.6755831999999996E-2</v>
      </c>
      <c r="AB265">
        <v>-2.0453077E-2</v>
      </c>
      <c r="AC265">
        <v>1.10338969</v>
      </c>
    </row>
    <row r="266" spans="1:29" x14ac:dyDescent="0.3">
      <c r="A266">
        <v>2.64</v>
      </c>
      <c r="B266">
        <v>28.3</v>
      </c>
      <c r="C266">
        <v>-60</v>
      </c>
      <c r="D266">
        <v>-60</v>
      </c>
      <c r="E266">
        <v>-60</v>
      </c>
      <c r="F266">
        <v>-52.27884615</v>
      </c>
      <c r="G266">
        <v>-52.53846154</v>
      </c>
      <c r="H266">
        <v>-51.89423077</v>
      </c>
      <c r="I266">
        <v>-53</v>
      </c>
      <c r="J266">
        <v>0</v>
      </c>
      <c r="K266">
        <v>0</v>
      </c>
      <c r="L266">
        <v>-2.6731581869999999</v>
      </c>
      <c r="M266">
        <v>-2.686433021</v>
      </c>
      <c r="N266">
        <v>-2.6534917669999998</v>
      </c>
      <c r="O266">
        <v>-2.710032725</v>
      </c>
      <c r="P266">
        <v>0</v>
      </c>
      <c r="Q266">
        <v>0</v>
      </c>
      <c r="R266">
        <v>-0.13365790899999999</v>
      </c>
      <c r="S266">
        <v>-0.13432165099999999</v>
      </c>
      <c r="T266">
        <v>-0.13267458800000001</v>
      </c>
      <c r="U266">
        <v>-0.13550163600000001</v>
      </c>
      <c r="V266">
        <v>0</v>
      </c>
      <c r="W266">
        <v>0</v>
      </c>
      <c r="X266">
        <v>-3.83211E-4</v>
      </c>
      <c r="Y266">
        <v>8.7679499999999998E-4</v>
      </c>
      <c r="Z266">
        <v>0.70290201500000005</v>
      </c>
      <c r="AA266">
        <v>7.8231906000000004E-2</v>
      </c>
      <c r="AB266">
        <v>4.5167211999999998E-2</v>
      </c>
      <c r="AC266">
        <v>0.23772216900000001</v>
      </c>
    </row>
    <row r="267" spans="1:29" x14ac:dyDescent="0.3">
      <c r="A267">
        <v>2.65</v>
      </c>
      <c r="B267">
        <v>28.3</v>
      </c>
      <c r="C267">
        <v>-60</v>
      </c>
      <c r="D267">
        <v>-60</v>
      </c>
      <c r="E267">
        <v>-60</v>
      </c>
      <c r="F267">
        <v>-52.16346154</v>
      </c>
      <c r="G267">
        <v>-52.16346154</v>
      </c>
      <c r="H267">
        <v>-51.98076923</v>
      </c>
      <c r="I267">
        <v>-42</v>
      </c>
      <c r="J267">
        <v>-96</v>
      </c>
      <c r="K267">
        <v>-94</v>
      </c>
      <c r="L267">
        <v>-2.6672582610000002</v>
      </c>
      <c r="M267">
        <v>-2.6672582610000002</v>
      </c>
      <c r="N267">
        <v>-2.6579167109999999</v>
      </c>
      <c r="O267">
        <v>-2.147573103</v>
      </c>
      <c r="P267">
        <v>-4.9087385210000001</v>
      </c>
      <c r="Q267">
        <v>-4.8064731350000001</v>
      </c>
      <c r="R267">
        <v>-0.133362913</v>
      </c>
      <c r="S267">
        <v>-0.133362913</v>
      </c>
      <c r="T267">
        <v>-0.13289583599999999</v>
      </c>
      <c r="U267">
        <v>-0.107378655</v>
      </c>
      <c r="V267">
        <v>-0.245436926</v>
      </c>
      <c r="W267">
        <v>-0.240323657</v>
      </c>
      <c r="X267">
        <v>0</v>
      </c>
      <c r="Y267">
        <v>3.1138500000000001E-4</v>
      </c>
      <c r="Z267">
        <v>0.70109063400000005</v>
      </c>
      <c r="AA267">
        <v>-7.9707979999999998E-2</v>
      </c>
      <c r="AB267">
        <v>-4.2610576999999997E-2</v>
      </c>
      <c r="AC267">
        <v>1.040595154</v>
      </c>
    </row>
    <row r="268" spans="1:29" x14ac:dyDescent="0.3">
      <c r="A268">
        <v>2.66</v>
      </c>
      <c r="B268">
        <v>28.3</v>
      </c>
      <c r="C268">
        <v>-60</v>
      </c>
      <c r="D268">
        <v>-60</v>
      </c>
      <c r="E268">
        <v>-60</v>
      </c>
      <c r="F268">
        <v>-51.58653846</v>
      </c>
      <c r="G268">
        <v>-51.82692308</v>
      </c>
      <c r="H268">
        <v>-51.39423077</v>
      </c>
      <c r="I268">
        <v>-53</v>
      </c>
      <c r="J268">
        <v>-54</v>
      </c>
      <c r="K268">
        <v>-46</v>
      </c>
      <c r="L268">
        <v>-2.63775863</v>
      </c>
      <c r="M268">
        <v>-2.6500501430000001</v>
      </c>
      <c r="N268">
        <v>-2.62792542</v>
      </c>
      <c r="O268">
        <v>-2.710032725</v>
      </c>
      <c r="P268">
        <v>-2.761165418</v>
      </c>
      <c r="Q268">
        <v>-2.3521038750000001</v>
      </c>
      <c r="R268">
        <v>-0.13188793200000001</v>
      </c>
      <c r="S268">
        <v>-0.13250250699999999</v>
      </c>
      <c r="T268">
        <v>-0.13139627100000001</v>
      </c>
      <c r="U268">
        <v>-0.13550163600000001</v>
      </c>
      <c r="V268">
        <v>-0.13805827100000001</v>
      </c>
      <c r="W268">
        <v>-0.117605194</v>
      </c>
      <c r="X268">
        <v>-3.5482500000000002E-4</v>
      </c>
      <c r="Y268">
        <v>5.3263200000000001E-4</v>
      </c>
      <c r="Z268">
        <v>0.694362649</v>
      </c>
      <c r="AA268">
        <v>-1.476074E-3</v>
      </c>
      <c r="AB268">
        <v>1.2783173E-2</v>
      </c>
      <c r="AC268">
        <v>0.68625456299999998</v>
      </c>
    </row>
    <row r="269" spans="1:29" x14ac:dyDescent="0.3">
      <c r="A269">
        <v>2.67</v>
      </c>
      <c r="B269">
        <v>28.3</v>
      </c>
      <c r="C269">
        <v>-60</v>
      </c>
      <c r="D269">
        <v>-60</v>
      </c>
      <c r="E269">
        <v>-60</v>
      </c>
      <c r="F269">
        <v>-50.57692308</v>
      </c>
      <c r="G269">
        <v>-51.40384615</v>
      </c>
      <c r="H269">
        <v>-50.64423077</v>
      </c>
      <c r="I269">
        <v>-51</v>
      </c>
      <c r="J269">
        <v>-50</v>
      </c>
      <c r="K269">
        <v>-48</v>
      </c>
      <c r="L269">
        <v>-2.5861342770000002</v>
      </c>
      <c r="M269">
        <v>-2.6284170809999998</v>
      </c>
      <c r="N269">
        <v>-2.5895759009999999</v>
      </c>
      <c r="O269">
        <v>-2.607767339</v>
      </c>
      <c r="P269">
        <v>-2.556634646</v>
      </c>
      <c r="Q269">
        <v>-2.4543692610000001</v>
      </c>
      <c r="R269">
        <v>-0.12930671399999999</v>
      </c>
      <c r="S269">
        <v>-0.131420854</v>
      </c>
      <c r="T269">
        <v>-0.12947879500000001</v>
      </c>
      <c r="U269">
        <v>-0.13038836700000001</v>
      </c>
      <c r="V269">
        <v>-0.127831732</v>
      </c>
      <c r="W269">
        <v>-0.122718463</v>
      </c>
      <c r="X269">
        <v>-1.2205989999999999E-3</v>
      </c>
      <c r="Y269">
        <v>5.8999300000000003E-4</v>
      </c>
      <c r="Z269">
        <v>0.68457256700000002</v>
      </c>
      <c r="AA269">
        <v>1.476074E-3</v>
      </c>
      <c r="AB269">
        <v>4.2610579999999999E-3</v>
      </c>
      <c r="AC269">
        <v>0.66831326700000004</v>
      </c>
    </row>
    <row r="270" spans="1:29" x14ac:dyDescent="0.3">
      <c r="A270">
        <v>2.68</v>
      </c>
      <c r="B270">
        <v>28.3</v>
      </c>
      <c r="C270">
        <v>-60</v>
      </c>
      <c r="D270">
        <v>-60</v>
      </c>
      <c r="E270">
        <v>-60</v>
      </c>
      <c r="F270">
        <v>-50.48076923</v>
      </c>
      <c r="G270">
        <v>-51.81730769</v>
      </c>
      <c r="H270">
        <v>-49.90384615</v>
      </c>
      <c r="I270">
        <v>-50</v>
      </c>
      <c r="J270">
        <v>-50</v>
      </c>
      <c r="K270">
        <v>-39</v>
      </c>
      <c r="L270">
        <v>-2.5812176720000002</v>
      </c>
      <c r="M270">
        <v>-2.6495584829999999</v>
      </c>
      <c r="N270">
        <v>-2.551718041</v>
      </c>
      <c r="O270">
        <v>-2.556634646</v>
      </c>
      <c r="P270">
        <v>-2.556634646</v>
      </c>
      <c r="Q270">
        <v>-1.994175024</v>
      </c>
      <c r="R270">
        <v>-0.12906088399999999</v>
      </c>
      <c r="S270">
        <v>-0.132477924</v>
      </c>
      <c r="T270">
        <v>-0.127585902</v>
      </c>
      <c r="U270">
        <v>-0.127831732</v>
      </c>
      <c r="V270">
        <v>-0.127831732</v>
      </c>
      <c r="W270">
        <v>-9.9708750999999998E-2</v>
      </c>
      <c r="X270">
        <v>-1.9728290000000002E-3</v>
      </c>
      <c r="Y270">
        <v>2.1223349999999999E-3</v>
      </c>
      <c r="Z270">
        <v>0.68267492900000004</v>
      </c>
      <c r="AA270">
        <v>0</v>
      </c>
      <c r="AB270">
        <v>1.8748654E-2</v>
      </c>
      <c r="AC270">
        <v>0.623460028</v>
      </c>
    </row>
    <row r="271" spans="1:29" x14ac:dyDescent="0.3">
      <c r="A271">
        <v>2.69</v>
      </c>
      <c r="B271">
        <v>28.3</v>
      </c>
      <c r="C271">
        <v>-60</v>
      </c>
      <c r="D271">
        <v>-60</v>
      </c>
      <c r="E271">
        <v>-60</v>
      </c>
      <c r="F271">
        <v>-50.30769231</v>
      </c>
      <c r="G271">
        <v>-52.17307692</v>
      </c>
      <c r="H271">
        <v>-49.375</v>
      </c>
      <c r="I271">
        <v>-51</v>
      </c>
      <c r="J271">
        <v>-39</v>
      </c>
      <c r="K271">
        <v>-51</v>
      </c>
      <c r="L271">
        <v>-2.5723677829999998</v>
      </c>
      <c r="M271">
        <v>-2.667749921</v>
      </c>
      <c r="N271">
        <v>-2.5246767129999999</v>
      </c>
      <c r="O271">
        <v>-2.607767339</v>
      </c>
      <c r="P271">
        <v>-1.994175024</v>
      </c>
      <c r="Q271">
        <v>-2.607767339</v>
      </c>
      <c r="R271">
        <v>-0.128618389</v>
      </c>
      <c r="S271">
        <v>-0.13338749599999999</v>
      </c>
      <c r="T271">
        <v>-0.12623383599999999</v>
      </c>
      <c r="U271">
        <v>-0.13038836700000001</v>
      </c>
      <c r="V271">
        <v>-9.9708750999999998E-2</v>
      </c>
      <c r="W271">
        <v>-0.13038836700000001</v>
      </c>
      <c r="X271">
        <v>-2.7534450000000002E-3</v>
      </c>
      <c r="Y271">
        <v>3.1794050000000002E-3</v>
      </c>
      <c r="Z271">
        <v>0.68112231700000003</v>
      </c>
      <c r="AA271">
        <v>1.7712884000000002E-2</v>
      </c>
      <c r="AB271">
        <v>-1.0226539E-2</v>
      </c>
      <c r="AC271">
        <v>0.63243067600000002</v>
      </c>
    </row>
    <row r="272" spans="1:29" x14ac:dyDescent="0.3">
      <c r="A272">
        <v>2.7</v>
      </c>
      <c r="B272">
        <v>28.3</v>
      </c>
      <c r="C272">
        <v>-60</v>
      </c>
      <c r="D272">
        <v>-60</v>
      </c>
      <c r="E272">
        <v>-60</v>
      </c>
      <c r="F272">
        <v>-50.24038462</v>
      </c>
      <c r="G272">
        <v>-52.625</v>
      </c>
      <c r="H272">
        <v>-49.92307692</v>
      </c>
      <c r="I272">
        <v>-50</v>
      </c>
      <c r="J272">
        <v>-50</v>
      </c>
      <c r="K272">
        <v>-50</v>
      </c>
      <c r="L272">
        <v>-2.5689261590000001</v>
      </c>
      <c r="M272">
        <v>-2.6908579650000002</v>
      </c>
      <c r="N272">
        <v>-2.5527013620000001</v>
      </c>
      <c r="O272">
        <v>-2.556634646</v>
      </c>
      <c r="P272">
        <v>-2.556634646</v>
      </c>
      <c r="Q272">
        <v>-2.556634646</v>
      </c>
      <c r="R272">
        <v>-0.12844630800000001</v>
      </c>
      <c r="S272">
        <v>-0.13454289799999999</v>
      </c>
      <c r="T272">
        <v>-0.12763506799999999</v>
      </c>
      <c r="U272">
        <v>-0.127831732</v>
      </c>
      <c r="V272">
        <v>-0.127831732</v>
      </c>
      <c r="W272">
        <v>-0.127831732</v>
      </c>
      <c r="X272">
        <v>-3.5198680000000002E-3</v>
      </c>
      <c r="Y272">
        <v>2.5730229999999998E-3</v>
      </c>
      <c r="Z272">
        <v>0.68530574399999999</v>
      </c>
      <c r="AA272">
        <v>0</v>
      </c>
      <c r="AB272">
        <v>0</v>
      </c>
      <c r="AC272">
        <v>0.67279859099999995</v>
      </c>
    </row>
    <row r="273" spans="1:29" x14ac:dyDescent="0.3">
      <c r="A273">
        <v>2.71</v>
      </c>
      <c r="B273">
        <v>28.3</v>
      </c>
      <c r="C273">
        <v>-60</v>
      </c>
      <c r="D273">
        <v>-60</v>
      </c>
      <c r="E273">
        <v>-60</v>
      </c>
      <c r="F273">
        <v>-51.30769231</v>
      </c>
      <c r="G273">
        <v>-53.11538462</v>
      </c>
      <c r="H273">
        <v>-50.47115385</v>
      </c>
      <c r="I273">
        <v>-40</v>
      </c>
      <c r="J273">
        <v>-48</v>
      </c>
      <c r="K273">
        <v>-52</v>
      </c>
      <c r="L273">
        <v>-2.6235004759999998</v>
      </c>
      <c r="M273">
        <v>-2.7159326510000001</v>
      </c>
      <c r="N273">
        <v>-2.5807260109999999</v>
      </c>
      <c r="O273">
        <v>-2.045307717</v>
      </c>
      <c r="P273">
        <v>-2.4543692610000001</v>
      </c>
      <c r="Q273">
        <v>-2.658900032</v>
      </c>
      <c r="R273">
        <v>-0.131175024</v>
      </c>
      <c r="S273">
        <v>-0.135796633</v>
      </c>
      <c r="T273">
        <v>-0.12903630099999999</v>
      </c>
      <c r="U273">
        <v>-0.102265386</v>
      </c>
      <c r="V273">
        <v>-0.122718463</v>
      </c>
      <c r="W273">
        <v>-0.13294500200000001</v>
      </c>
      <c r="X273">
        <v>-2.6682870000000001E-3</v>
      </c>
      <c r="Y273">
        <v>2.9663519999999998E-3</v>
      </c>
      <c r="Z273">
        <v>0.69475080199999995</v>
      </c>
      <c r="AA273">
        <v>-1.1808590000000001E-2</v>
      </c>
      <c r="AB273">
        <v>-1.3635385E-2</v>
      </c>
      <c r="AC273">
        <v>0.62794535200000001</v>
      </c>
    </row>
    <row r="274" spans="1:29" x14ac:dyDescent="0.3">
      <c r="A274">
        <v>2.72</v>
      </c>
      <c r="B274">
        <v>28.3</v>
      </c>
      <c r="C274">
        <v>-60</v>
      </c>
      <c r="D274">
        <v>-60</v>
      </c>
      <c r="E274">
        <v>-60</v>
      </c>
      <c r="F274">
        <v>-51.93269231</v>
      </c>
      <c r="G274">
        <v>-53.07692308</v>
      </c>
      <c r="H274">
        <v>-50.91346154</v>
      </c>
      <c r="I274">
        <v>-48</v>
      </c>
      <c r="J274">
        <v>-52</v>
      </c>
      <c r="K274">
        <v>-51</v>
      </c>
      <c r="L274">
        <v>-2.655458409</v>
      </c>
      <c r="M274">
        <v>-2.713966009</v>
      </c>
      <c r="N274">
        <v>-2.6033423949999999</v>
      </c>
      <c r="O274">
        <v>-2.4543692610000001</v>
      </c>
      <c r="P274">
        <v>-2.658900032</v>
      </c>
      <c r="Q274">
        <v>-2.607767339</v>
      </c>
      <c r="R274">
        <v>-0.13277291999999999</v>
      </c>
      <c r="S274">
        <v>-0.13569829999999999</v>
      </c>
      <c r="T274">
        <v>-0.13016712</v>
      </c>
      <c r="U274">
        <v>-0.122718463</v>
      </c>
      <c r="V274">
        <v>-0.13294500200000001</v>
      </c>
      <c r="W274">
        <v>-0.13038836700000001</v>
      </c>
      <c r="X274">
        <v>-1.688969E-3</v>
      </c>
      <c r="Y274">
        <v>2.7123270000000001E-3</v>
      </c>
      <c r="Z274">
        <v>0.69936551000000002</v>
      </c>
      <c r="AA274">
        <v>-5.9042950000000004E-3</v>
      </c>
      <c r="AB274">
        <v>-1.704423E-3</v>
      </c>
      <c r="AC274">
        <v>0.67728391499999996</v>
      </c>
    </row>
    <row r="275" spans="1:29" x14ac:dyDescent="0.3">
      <c r="A275">
        <v>2.73</v>
      </c>
      <c r="B275">
        <v>28.3</v>
      </c>
      <c r="C275">
        <v>-60</v>
      </c>
      <c r="D275">
        <v>-60</v>
      </c>
      <c r="E275">
        <v>-60</v>
      </c>
      <c r="F275">
        <v>-52.61538462</v>
      </c>
      <c r="G275">
        <v>-53.04807692</v>
      </c>
      <c r="H275">
        <v>-51.33653846</v>
      </c>
      <c r="I275">
        <v>-49</v>
      </c>
      <c r="J275">
        <v>-49</v>
      </c>
      <c r="K275">
        <v>-42</v>
      </c>
      <c r="L275">
        <v>-2.690366305</v>
      </c>
      <c r="M275">
        <v>-2.7124910280000001</v>
      </c>
      <c r="N275">
        <v>-2.6249754570000001</v>
      </c>
      <c r="O275">
        <v>-2.5055019540000001</v>
      </c>
      <c r="P275">
        <v>-2.5055019540000001</v>
      </c>
      <c r="Q275">
        <v>-2.147573103</v>
      </c>
      <c r="R275">
        <v>-0.134518315</v>
      </c>
      <c r="S275">
        <v>-0.13562455100000001</v>
      </c>
      <c r="T275">
        <v>-0.13124877300000001</v>
      </c>
      <c r="U275">
        <v>-0.125275098</v>
      </c>
      <c r="V275">
        <v>-0.125275098</v>
      </c>
      <c r="W275">
        <v>-0.107378655</v>
      </c>
      <c r="X275">
        <v>-6.3868599999999996E-4</v>
      </c>
      <c r="Y275">
        <v>2.5484399999999999E-3</v>
      </c>
      <c r="Z275">
        <v>0.70419585900000004</v>
      </c>
      <c r="AA275">
        <v>0</v>
      </c>
      <c r="AB275">
        <v>1.1930962E-2</v>
      </c>
      <c r="AC275">
        <v>0.62794535200000001</v>
      </c>
    </row>
    <row r="276" spans="1:29" x14ac:dyDescent="0.3">
      <c r="A276">
        <v>2.74</v>
      </c>
      <c r="B276">
        <v>28.3</v>
      </c>
      <c r="C276">
        <v>-60</v>
      </c>
      <c r="D276">
        <v>-60</v>
      </c>
      <c r="E276">
        <v>-60</v>
      </c>
      <c r="F276">
        <v>-53.21153846</v>
      </c>
      <c r="G276">
        <v>-53.04807692</v>
      </c>
      <c r="H276">
        <v>-51.39423077</v>
      </c>
      <c r="I276">
        <v>-48</v>
      </c>
      <c r="J276">
        <v>-53</v>
      </c>
      <c r="K276">
        <v>-49</v>
      </c>
      <c r="L276">
        <v>-2.7208492560000002</v>
      </c>
      <c r="M276">
        <v>-2.7124910280000001</v>
      </c>
      <c r="N276">
        <v>-2.62792542</v>
      </c>
      <c r="O276">
        <v>-2.4543692610000001</v>
      </c>
      <c r="P276">
        <v>-2.710032725</v>
      </c>
      <c r="Q276">
        <v>-2.5055019540000001</v>
      </c>
      <c r="R276">
        <v>-0.136042463</v>
      </c>
      <c r="S276">
        <v>-0.13562455100000001</v>
      </c>
      <c r="T276">
        <v>-0.13139627100000001</v>
      </c>
      <c r="U276">
        <v>-0.122718463</v>
      </c>
      <c r="V276">
        <v>-0.13550163600000001</v>
      </c>
      <c r="W276">
        <v>-0.125275098</v>
      </c>
      <c r="X276">
        <v>2.4128100000000001E-4</v>
      </c>
      <c r="Y276">
        <v>2.9581569999999999E-3</v>
      </c>
      <c r="Z276">
        <v>0.70712857100000004</v>
      </c>
      <c r="AA276">
        <v>-7.3803690000000003E-3</v>
      </c>
      <c r="AB276">
        <v>2.5566349999999998E-3</v>
      </c>
      <c r="AC276">
        <v>0.67279859099999995</v>
      </c>
    </row>
    <row r="277" spans="1:29" x14ac:dyDescent="0.3">
      <c r="A277">
        <v>2.75</v>
      </c>
      <c r="B277">
        <v>28.3</v>
      </c>
      <c r="C277">
        <v>-60</v>
      </c>
      <c r="D277">
        <v>-60</v>
      </c>
      <c r="E277">
        <v>-60</v>
      </c>
      <c r="F277">
        <v>-53.17307692</v>
      </c>
      <c r="G277">
        <v>-53.15384615</v>
      </c>
      <c r="H277">
        <v>-51.38461538</v>
      </c>
      <c r="I277">
        <v>-51</v>
      </c>
      <c r="J277">
        <v>-42</v>
      </c>
      <c r="K277">
        <v>-51</v>
      </c>
      <c r="L277">
        <v>-2.718882614</v>
      </c>
      <c r="M277">
        <v>-2.7178992929999999</v>
      </c>
      <c r="N277">
        <v>-2.6274337600000002</v>
      </c>
      <c r="O277">
        <v>-2.607767339</v>
      </c>
      <c r="P277">
        <v>-2.147573103</v>
      </c>
      <c r="Q277">
        <v>-2.607767339</v>
      </c>
      <c r="R277">
        <v>-0.135944131</v>
      </c>
      <c r="S277">
        <v>-0.13589496500000001</v>
      </c>
      <c r="T277">
        <v>-0.13137168799999999</v>
      </c>
      <c r="U277">
        <v>-0.13038836700000001</v>
      </c>
      <c r="V277">
        <v>-0.107378655</v>
      </c>
      <c r="W277">
        <v>-0.13038836700000001</v>
      </c>
      <c r="X277" s="1">
        <v>2.8399999999999999E-5</v>
      </c>
      <c r="Y277">
        <v>3.031906E-3</v>
      </c>
      <c r="Z277">
        <v>0.70738733899999995</v>
      </c>
      <c r="AA277">
        <v>1.3284663E-2</v>
      </c>
      <c r="AB277">
        <v>-7.669904E-3</v>
      </c>
      <c r="AC277">
        <v>0.64588664799999995</v>
      </c>
    </row>
    <row r="278" spans="1:29" x14ac:dyDescent="0.3">
      <c r="A278">
        <v>2.76</v>
      </c>
      <c r="B278">
        <v>28.3</v>
      </c>
      <c r="C278">
        <v>-60</v>
      </c>
      <c r="D278">
        <v>-60</v>
      </c>
      <c r="E278">
        <v>-60</v>
      </c>
      <c r="F278">
        <v>-53.33653846</v>
      </c>
      <c r="G278">
        <v>-53.25</v>
      </c>
      <c r="H278">
        <v>-51.25</v>
      </c>
      <c r="I278">
        <v>-94</v>
      </c>
      <c r="J278">
        <v>-106</v>
      </c>
      <c r="K278">
        <v>-49</v>
      </c>
      <c r="L278">
        <v>-2.7272408430000001</v>
      </c>
      <c r="M278">
        <v>-2.7228158979999999</v>
      </c>
      <c r="N278">
        <v>-2.620550513</v>
      </c>
      <c r="O278">
        <v>-4.8064731350000001</v>
      </c>
      <c r="P278">
        <v>-5.4200654510000001</v>
      </c>
      <c r="Q278">
        <v>-2.5055019540000001</v>
      </c>
      <c r="R278">
        <v>-0.13636204199999999</v>
      </c>
      <c r="S278">
        <v>-0.13614079500000001</v>
      </c>
      <c r="T278">
        <v>-0.13102752600000001</v>
      </c>
      <c r="U278">
        <v>-0.240323657</v>
      </c>
      <c r="V278">
        <v>-0.27100327299999999</v>
      </c>
      <c r="W278">
        <v>-0.125275098</v>
      </c>
      <c r="X278">
        <v>1.27737E-4</v>
      </c>
      <c r="Y278">
        <v>3.4825949999999998E-3</v>
      </c>
      <c r="Z278">
        <v>0.70794800499999999</v>
      </c>
      <c r="AA278">
        <v>-1.7712884000000002E-2</v>
      </c>
      <c r="AB278">
        <v>8.6925578000000003E-2</v>
      </c>
      <c r="AC278">
        <v>1.1168456609999999</v>
      </c>
    </row>
    <row r="279" spans="1:29" x14ac:dyDescent="0.3">
      <c r="A279">
        <v>2.77</v>
      </c>
      <c r="B279">
        <v>28.3</v>
      </c>
      <c r="C279">
        <v>-60</v>
      </c>
      <c r="D279">
        <v>-60</v>
      </c>
      <c r="E279">
        <v>-60</v>
      </c>
      <c r="F279">
        <v>-53.69230769</v>
      </c>
      <c r="G279">
        <v>-53.17307692</v>
      </c>
      <c r="H279">
        <v>-51.01923077</v>
      </c>
      <c r="I279">
        <v>0</v>
      </c>
      <c r="J279">
        <v>0</v>
      </c>
      <c r="K279">
        <v>-50</v>
      </c>
      <c r="L279">
        <v>-2.7454322819999999</v>
      </c>
      <c r="M279">
        <v>-2.718882614</v>
      </c>
      <c r="N279">
        <v>-2.6087506600000001</v>
      </c>
      <c r="O279">
        <v>0</v>
      </c>
      <c r="P279">
        <v>0</v>
      </c>
      <c r="Q279">
        <v>-2.556634646</v>
      </c>
      <c r="R279">
        <v>-0.13727161399999999</v>
      </c>
      <c r="S279">
        <v>-0.135944131</v>
      </c>
      <c r="T279">
        <v>-0.13043753299999999</v>
      </c>
      <c r="U279">
        <v>0</v>
      </c>
      <c r="V279">
        <v>0</v>
      </c>
      <c r="W279">
        <v>-0.127831732</v>
      </c>
      <c r="X279">
        <v>7.6642300000000002E-4</v>
      </c>
      <c r="Y279">
        <v>4.1135599999999996E-3</v>
      </c>
      <c r="Z279">
        <v>0.70816364499999995</v>
      </c>
      <c r="AA279">
        <v>0</v>
      </c>
      <c r="AB279">
        <v>-8.5221155000000007E-2</v>
      </c>
      <c r="AC279">
        <v>0.224266197</v>
      </c>
    </row>
    <row r="280" spans="1:29" x14ac:dyDescent="0.3">
      <c r="A280">
        <v>2.78</v>
      </c>
      <c r="B280">
        <v>28.3</v>
      </c>
      <c r="C280">
        <v>-60</v>
      </c>
      <c r="D280">
        <v>-60</v>
      </c>
      <c r="E280">
        <v>-60</v>
      </c>
      <c r="F280">
        <v>-53.95192308</v>
      </c>
      <c r="G280">
        <v>-52.91346154</v>
      </c>
      <c r="H280">
        <v>-50.81730769</v>
      </c>
      <c r="I280">
        <v>-109</v>
      </c>
      <c r="J280">
        <v>-105</v>
      </c>
      <c r="K280">
        <v>-88</v>
      </c>
      <c r="L280">
        <v>-2.7587071160000001</v>
      </c>
      <c r="M280">
        <v>-2.7056077809999999</v>
      </c>
      <c r="N280">
        <v>-2.5984257899999998</v>
      </c>
      <c r="O280">
        <v>-5.5734635289999996</v>
      </c>
      <c r="P280">
        <v>-5.3689327579999997</v>
      </c>
      <c r="Q280">
        <v>-4.4996769780000001</v>
      </c>
      <c r="R280">
        <v>-0.13793535600000001</v>
      </c>
      <c r="S280">
        <v>-0.135280389</v>
      </c>
      <c r="T280">
        <v>-0.129921289</v>
      </c>
      <c r="U280">
        <v>-0.27867317600000002</v>
      </c>
      <c r="V280">
        <v>-0.26844663800000002</v>
      </c>
      <c r="W280">
        <v>-0.22498384900000001</v>
      </c>
      <c r="X280">
        <v>1.532846E-3</v>
      </c>
      <c r="Y280">
        <v>4.4577219999999999E-3</v>
      </c>
      <c r="Z280">
        <v>0.70725795499999999</v>
      </c>
      <c r="AA280">
        <v>5.9042950000000004E-3</v>
      </c>
      <c r="AB280">
        <v>3.2384039000000003E-2</v>
      </c>
      <c r="AC280">
        <v>1.3545678299999999</v>
      </c>
    </row>
    <row r="281" spans="1:29" x14ac:dyDescent="0.3">
      <c r="A281">
        <v>2.79</v>
      </c>
      <c r="B281">
        <v>28.3</v>
      </c>
      <c r="C281">
        <v>-60</v>
      </c>
      <c r="D281">
        <v>-60</v>
      </c>
      <c r="E281">
        <v>-60</v>
      </c>
      <c r="F281">
        <v>-54.10576923</v>
      </c>
      <c r="G281">
        <v>-52.52884615</v>
      </c>
      <c r="H281">
        <v>-50.85576923</v>
      </c>
      <c r="I281">
        <v>-55</v>
      </c>
      <c r="J281">
        <v>-41</v>
      </c>
      <c r="K281">
        <v>-46</v>
      </c>
      <c r="L281">
        <v>-2.7665736839999999</v>
      </c>
      <c r="M281">
        <v>-2.6859413600000002</v>
      </c>
      <c r="N281">
        <v>-2.600392432</v>
      </c>
      <c r="O281">
        <v>-2.812298111</v>
      </c>
      <c r="P281">
        <v>-2.09644041</v>
      </c>
      <c r="Q281">
        <v>-2.3521038750000001</v>
      </c>
      <c r="R281">
        <v>-0.13832868400000001</v>
      </c>
      <c r="S281">
        <v>-0.13429706799999999</v>
      </c>
      <c r="T281">
        <v>-0.130019622</v>
      </c>
      <c r="U281">
        <v>-0.14061490600000001</v>
      </c>
      <c r="V281">
        <v>-0.104822021</v>
      </c>
      <c r="W281">
        <v>-0.117605194</v>
      </c>
      <c r="X281">
        <v>2.3276550000000001E-3</v>
      </c>
      <c r="Y281">
        <v>4.1955029999999997E-3</v>
      </c>
      <c r="Z281">
        <v>0.70639539299999998</v>
      </c>
      <c r="AA281">
        <v>2.0665032E-2</v>
      </c>
      <c r="AB281">
        <v>3.4088460000000001E-3</v>
      </c>
      <c r="AC281">
        <v>0.63691600000000004</v>
      </c>
    </row>
    <row r="282" spans="1:29" x14ac:dyDescent="0.3">
      <c r="A282">
        <v>2.8</v>
      </c>
      <c r="B282">
        <v>28.3</v>
      </c>
      <c r="C282">
        <v>-60</v>
      </c>
      <c r="D282">
        <v>-60</v>
      </c>
      <c r="E282">
        <v>-60</v>
      </c>
      <c r="F282">
        <v>-54.07692308</v>
      </c>
      <c r="G282">
        <v>-52.26923077</v>
      </c>
      <c r="H282">
        <v>-50.96153846</v>
      </c>
      <c r="I282">
        <v>-42</v>
      </c>
      <c r="J282">
        <v>-52</v>
      </c>
      <c r="K282">
        <v>-47</v>
      </c>
      <c r="L282">
        <v>-2.765098702</v>
      </c>
      <c r="M282">
        <v>-2.6726665270000001</v>
      </c>
      <c r="N282">
        <v>-2.6058006969999998</v>
      </c>
      <c r="O282">
        <v>-2.147573103</v>
      </c>
      <c r="P282">
        <v>-2.658900032</v>
      </c>
      <c r="Q282">
        <v>-2.4032365680000001</v>
      </c>
      <c r="R282">
        <v>-0.138254935</v>
      </c>
      <c r="S282">
        <v>-0.133633326</v>
      </c>
      <c r="T282">
        <v>-0.130290035</v>
      </c>
      <c r="U282">
        <v>-0.107378655</v>
      </c>
      <c r="V282">
        <v>-0.13294500200000001</v>
      </c>
      <c r="W282">
        <v>-0.120161828</v>
      </c>
      <c r="X282">
        <v>2.6682870000000001E-3</v>
      </c>
      <c r="Y282">
        <v>3.7693969999999999E-3</v>
      </c>
      <c r="Z282">
        <v>0.70557595799999995</v>
      </c>
      <c r="AA282">
        <v>-1.4760736999999999E-2</v>
      </c>
      <c r="AB282">
        <v>0</v>
      </c>
      <c r="AC282">
        <v>0.63243067600000002</v>
      </c>
    </row>
    <row r="283" spans="1:29" x14ac:dyDescent="0.3">
      <c r="A283">
        <v>2.81</v>
      </c>
      <c r="B283">
        <v>28.3</v>
      </c>
      <c r="C283">
        <v>-60</v>
      </c>
      <c r="D283">
        <v>-60</v>
      </c>
      <c r="E283">
        <v>-60</v>
      </c>
      <c r="F283">
        <v>-53.43269231</v>
      </c>
      <c r="G283">
        <v>-51.65384615</v>
      </c>
      <c r="H283">
        <v>-51.01923077</v>
      </c>
      <c r="I283">
        <v>-54</v>
      </c>
      <c r="J283">
        <v>-51</v>
      </c>
      <c r="K283">
        <v>-47</v>
      </c>
      <c r="L283">
        <v>-2.7321574480000002</v>
      </c>
      <c r="M283">
        <v>-2.6412002540000001</v>
      </c>
      <c r="N283">
        <v>-2.6087506600000001</v>
      </c>
      <c r="O283">
        <v>-2.761165418</v>
      </c>
      <c r="P283">
        <v>-2.607767339</v>
      </c>
      <c r="Q283">
        <v>-2.4032365680000001</v>
      </c>
      <c r="R283">
        <v>-0.13660787199999999</v>
      </c>
      <c r="S283">
        <v>-0.132060013</v>
      </c>
      <c r="T283">
        <v>-0.13043753299999999</v>
      </c>
      <c r="U283">
        <v>-0.13805827100000001</v>
      </c>
      <c r="V283">
        <v>-0.13038836700000001</v>
      </c>
      <c r="W283">
        <v>-0.120161828</v>
      </c>
      <c r="X283">
        <v>2.625708E-3</v>
      </c>
      <c r="Y283">
        <v>2.5976060000000001E-3</v>
      </c>
      <c r="Z283">
        <v>0.70018494399999998</v>
      </c>
      <c r="AA283">
        <v>4.4282210000000004E-3</v>
      </c>
      <c r="AB283">
        <v>9.374327E-3</v>
      </c>
      <c r="AC283">
        <v>0.68176923899999997</v>
      </c>
    </row>
    <row r="284" spans="1:29" x14ac:dyDescent="0.3">
      <c r="A284">
        <v>2.82</v>
      </c>
      <c r="B284">
        <v>28.3</v>
      </c>
      <c r="C284">
        <v>-60</v>
      </c>
      <c r="D284">
        <v>-60</v>
      </c>
      <c r="E284">
        <v>-60</v>
      </c>
      <c r="F284">
        <v>-52.88461538</v>
      </c>
      <c r="G284">
        <v>-50.91346154</v>
      </c>
      <c r="H284">
        <v>-51.03846154</v>
      </c>
      <c r="I284">
        <v>-52</v>
      </c>
      <c r="J284">
        <v>-50</v>
      </c>
      <c r="K284">
        <v>-49</v>
      </c>
      <c r="L284">
        <v>-2.7041327989999999</v>
      </c>
      <c r="M284">
        <v>-2.6033423949999999</v>
      </c>
      <c r="N284">
        <v>-2.6097339810000002</v>
      </c>
      <c r="O284">
        <v>-2.658900032</v>
      </c>
      <c r="P284">
        <v>-2.556634646</v>
      </c>
      <c r="Q284">
        <v>-2.5055019540000001</v>
      </c>
      <c r="R284">
        <v>-0.13520663999999999</v>
      </c>
      <c r="S284">
        <v>-0.13016712</v>
      </c>
      <c r="T284">
        <v>-0.13048669900000001</v>
      </c>
      <c r="U284">
        <v>-0.13294500200000001</v>
      </c>
      <c r="V284">
        <v>-0.127831732</v>
      </c>
      <c r="W284">
        <v>-0.125275098</v>
      </c>
      <c r="X284">
        <v>2.909568E-3</v>
      </c>
      <c r="Y284">
        <v>1.466787E-3</v>
      </c>
      <c r="Z284">
        <v>0.69449203299999995</v>
      </c>
      <c r="AA284">
        <v>2.952147E-3</v>
      </c>
      <c r="AB284">
        <v>3.4088460000000001E-3</v>
      </c>
      <c r="AC284">
        <v>0.67728391499999996</v>
      </c>
    </row>
    <row r="285" spans="1:29" x14ac:dyDescent="0.3">
      <c r="A285">
        <v>2.83</v>
      </c>
      <c r="B285">
        <v>28.3</v>
      </c>
      <c r="C285">
        <v>-60</v>
      </c>
      <c r="D285">
        <v>-60</v>
      </c>
      <c r="E285">
        <v>-60</v>
      </c>
      <c r="F285">
        <v>-52.21153846</v>
      </c>
      <c r="G285">
        <v>-50.08653846</v>
      </c>
      <c r="H285">
        <v>-50.61538462</v>
      </c>
      <c r="I285">
        <v>-52</v>
      </c>
      <c r="J285">
        <v>-46</v>
      </c>
      <c r="K285">
        <v>-39</v>
      </c>
      <c r="L285">
        <v>-2.6697165639999998</v>
      </c>
      <c r="M285">
        <v>-2.5610595909999998</v>
      </c>
      <c r="N285">
        <v>-2.5881009189999999</v>
      </c>
      <c r="O285">
        <v>-2.658900032</v>
      </c>
      <c r="P285">
        <v>-2.3521038750000001</v>
      </c>
      <c r="Q285">
        <v>-1.994175024</v>
      </c>
      <c r="R285">
        <v>-0.133485828</v>
      </c>
      <c r="S285">
        <v>-0.12805298000000001</v>
      </c>
      <c r="T285">
        <v>-0.129405046</v>
      </c>
      <c r="U285">
        <v>-0.13294500200000001</v>
      </c>
      <c r="V285">
        <v>-0.117605194</v>
      </c>
      <c r="W285">
        <v>-9.9708750999999998E-2</v>
      </c>
      <c r="X285">
        <v>3.1366570000000002E-3</v>
      </c>
      <c r="Y285">
        <v>9.0957199999999998E-4</v>
      </c>
      <c r="Z285">
        <v>0.68586641000000004</v>
      </c>
      <c r="AA285">
        <v>8.8564420000000008E-3</v>
      </c>
      <c r="AB285">
        <v>1.7044231E-2</v>
      </c>
      <c r="AC285">
        <v>0.61448937999999997</v>
      </c>
    </row>
    <row r="286" spans="1:29" x14ac:dyDescent="0.3">
      <c r="A286">
        <v>2.84</v>
      </c>
      <c r="B286">
        <v>28.3</v>
      </c>
      <c r="C286">
        <v>-60</v>
      </c>
      <c r="D286">
        <v>-60</v>
      </c>
      <c r="E286">
        <v>-60</v>
      </c>
      <c r="F286">
        <v>-50.83653846</v>
      </c>
      <c r="G286">
        <v>-48.81730769</v>
      </c>
      <c r="H286">
        <v>-49.97115385</v>
      </c>
      <c r="I286">
        <v>-52</v>
      </c>
      <c r="J286">
        <v>-40</v>
      </c>
      <c r="K286">
        <v>-49</v>
      </c>
      <c r="L286">
        <v>-2.5994091109999999</v>
      </c>
      <c r="M286">
        <v>-2.4961604039999998</v>
      </c>
      <c r="N286">
        <v>-2.5551596650000001</v>
      </c>
      <c r="O286">
        <v>-2.658900032</v>
      </c>
      <c r="P286">
        <v>-2.045307717</v>
      </c>
      <c r="Q286">
        <v>-2.5055019540000001</v>
      </c>
      <c r="R286">
        <v>-0.12997045600000001</v>
      </c>
      <c r="S286">
        <v>-0.12480802000000001</v>
      </c>
      <c r="T286">
        <v>-0.12775798299999999</v>
      </c>
      <c r="U286">
        <v>-0.13294500200000001</v>
      </c>
      <c r="V286">
        <v>-0.102265386</v>
      </c>
      <c r="W286">
        <v>-0.125275098</v>
      </c>
      <c r="X286">
        <v>2.9805330000000001E-3</v>
      </c>
      <c r="Y286">
        <v>-2.4583E-4</v>
      </c>
      <c r="Z286">
        <v>0.67111659499999998</v>
      </c>
      <c r="AA286">
        <v>1.7712884000000002E-2</v>
      </c>
      <c r="AB286">
        <v>-5.1132690000000001E-3</v>
      </c>
      <c r="AC286">
        <v>0.63243067600000002</v>
      </c>
    </row>
    <row r="287" spans="1:29" x14ac:dyDescent="0.3">
      <c r="A287">
        <v>2.85</v>
      </c>
      <c r="B287">
        <v>28.3</v>
      </c>
      <c r="C287">
        <v>-60</v>
      </c>
      <c r="D287">
        <v>-60</v>
      </c>
      <c r="E287">
        <v>-60</v>
      </c>
      <c r="F287">
        <v>-49.93269231</v>
      </c>
      <c r="G287">
        <v>-48.125</v>
      </c>
      <c r="H287">
        <v>-49.50961538</v>
      </c>
      <c r="I287">
        <v>-51</v>
      </c>
      <c r="J287">
        <v>-45</v>
      </c>
      <c r="K287">
        <v>-51</v>
      </c>
      <c r="L287">
        <v>-2.553193023</v>
      </c>
      <c r="M287">
        <v>-2.460760847</v>
      </c>
      <c r="N287">
        <v>-2.5315599610000001</v>
      </c>
      <c r="O287">
        <v>-2.607767339</v>
      </c>
      <c r="P287">
        <v>-2.3009711820000001</v>
      </c>
      <c r="Q287">
        <v>-2.607767339</v>
      </c>
      <c r="R287">
        <v>-0.12765965100000001</v>
      </c>
      <c r="S287">
        <v>-0.123038042</v>
      </c>
      <c r="T287">
        <v>-0.126577998</v>
      </c>
      <c r="U287">
        <v>-0.13038836700000001</v>
      </c>
      <c r="V287">
        <v>-0.11504855899999999</v>
      </c>
      <c r="W287">
        <v>-0.13038836700000001</v>
      </c>
      <c r="X287">
        <v>2.6682870000000001E-3</v>
      </c>
      <c r="Y287">
        <v>-8.1943399999999996E-4</v>
      </c>
      <c r="Z287">
        <v>0.66188717799999996</v>
      </c>
      <c r="AA287">
        <v>8.8564420000000008E-3</v>
      </c>
      <c r="AB287">
        <v>-5.1132690000000001E-3</v>
      </c>
      <c r="AC287">
        <v>0.65934261900000002</v>
      </c>
    </row>
    <row r="288" spans="1:29" x14ac:dyDescent="0.3">
      <c r="A288">
        <v>2.86</v>
      </c>
      <c r="B288">
        <v>28.3</v>
      </c>
      <c r="C288">
        <v>-60</v>
      </c>
      <c r="D288">
        <v>-60</v>
      </c>
      <c r="E288">
        <v>-60</v>
      </c>
      <c r="F288">
        <v>-49</v>
      </c>
      <c r="G288">
        <v>-47.625</v>
      </c>
      <c r="H288">
        <v>-48.98076923</v>
      </c>
      <c r="I288">
        <v>-41</v>
      </c>
      <c r="J288">
        <v>-49</v>
      </c>
      <c r="K288">
        <v>-51</v>
      </c>
      <c r="L288">
        <v>-2.5055019540000001</v>
      </c>
      <c r="M288">
        <v>-2.4351945009999998</v>
      </c>
      <c r="N288">
        <v>-2.504518633</v>
      </c>
      <c r="O288">
        <v>-2.09644041</v>
      </c>
      <c r="P288">
        <v>-2.5055019540000001</v>
      </c>
      <c r="Q288">
        <v>-2.607767339</v>
      </c>
      <c r="R288">
        <v>-0.125275098</v>
      </c>
      <c r="S288">
        <v>-0.121759725</v>
      </c>
      <c r="T288">
        <v>-0.12522593200000001</v>
      </c>
      <c r="U288">
        <v>-0.104822021</v>
      </c>
      <c r="V288">
        <v>-0.125275098</v>
      </c>
      <c r="W288">
        <v>-0.13038836700000001</v>
      </c>
      <c r="X288">
        <v>2.0296009999999998E-3</v>
      </c>
      <c r="Y288">
        <v>-1.139014E-3</v>
      </c>
      <c r="Z288">
        <v>0.65308904300000004</v>
      </c>
      <c r="AA288">
        <v>-1.1808590000000001E-2</v>
      </c>
      <c r="AB288">
        <v>-1.0226539E-2</v>
      </c>
      <c r="AC288">
        <v>0.63243067600000002</v>
      </c>
    </row>
    <row r="289" spans="1:29" x14ac:dyDescent="0.3">
      <c r="A289">
        <v>2.87</v>
      </c>
      <c r="B289">
        <v>28.3</v>
      </c>
      <c r="C289">
        <v>-60</v>
      </c>
      <c r="D289">
        <v>-60</v>
      </c>
      <c r="E289">
        <v>-60</v>
      </c>
      <c r="F289">
        <v>-48.58653846</v>
      </c>
      <c r="G289">
        <v>-47.69230769</v>
      </c>
      <c r="H289">
        <v>-49.16346154</v>
      </c>
      <c r="I289">
        <v>-48</v>
      </c>
      <c r="J289">
        <v>-47</v>
      </c>
      <c r="K289">
        <v>-52</v>
      </c>
      <c r="L289">
        <v>-2.4843605520000001</v>
      </c>
      <c r="M289">
        <v>-2.4386361239999998</v>
      </c>
      <c r="N289">
        <v>-2.5138601820000002</v>
      </c>
      <c r="O289">
        <v>-2.4543692610000001</v>
      </c>
      <c r="P289">
        <v>-2.4032365680000001</v>
      </c>
      <c r="Q289">
        <v>-2.658900032</v>
      </c>
      <c r="R289">
        <v>-0.12421802799999999</v>
      </c>
      <c r="S289">
        <v>-0.121931806</v>
      </c>
      <c r="T289">
        <v>-0.12569300899999999</v>
      </c>
      <c r="U289">
        <v>-0.122718463</v>
      </c>
      <c r="V289">
        <v>-0.120161828</v>
      </c>
      <c r="W289">
        <v>-0.13294500200000001</v>
      </c>
      <c r="X289">
        <v>1.319951E-3</v>
      </c>
      <c r="Y289">
        <v>-1.7453950000000001E-3</v>
      </c>
      <c r="Z289">
        <v>0.65235586499999998</v>
      </c>
      <c r="AA289">
        <v>1.476074E-3</v>
      </c>
      <c r="AB289">
        <v>-7.669904E-3</v>
      </c>
      <c r="AC289">
        <v>0.65934261900000002</v>
      </c>
    </row>
    <row r="290" spans="1:29" x14ac:dyDescent="0.3">
      <c r="A290">
        <v>2.88</v>
      </c>
      <c r="B290">
        <v>28.3</v>
      </c>
      <c r="C290">
        <v>-60</v>
      </c>
      <c r="D290">
        <v>-60</v>
      </c>
      <c r="E290">
        <v>-60</v>
      </c>
      <c r="F290">
        <v>-48.79807692</v>
      </c>
      <c r="G290">
        <v>-48.16346154</v>
      </c>
      <c r="H290">
        <v>-49.70192308</v>
      </c>
      <c r="I290">
        <v>-46</v>
      </c>
      <c r="J290">
        <v>-49</v>
      </c>
      <c r="K290">
        <v>-41</v>
      </c>
      <c r="L290">
        <v>-2.4951770830000002</v>
      </c>
      <c r="M290">
        <v>-2.4627274890000002</v>
      </c>
      <c r="N290">
        <v>-2.5413931710000002</v>
      </c>
      <c r="O290">
        <v>-2.3521038750000001</v>
      </c>
      <c r="P290">
        <v>-2.5055019540000001</v>
      </c>
      <c r="Q290">
        <v>-2.09644041</v>
      </c>
      <c r="R290">
        <v>-0.124758854</v>
      </c>
      <c r="S290">
        <v>-0.12313637400000001</v>
      </c>
      <c r="T290">
        <v>-0.127069659</v>
      </c>
      <c r="U290">
        <v>-0.117605194</v>
      </c>
      <c r="V290">
        <v>-0.125275098</v>
      </c>
      <c r="W290">
        <v>-0.104822021</v>
      </c>
      <c r="X290">
        <v>9.3673900000000002E-4</v>
      </c>
      <c r="Y290">
        <v>-2.0813630000000001E-3</v>
      </c>
      <c r="Z290">
        <v>0.65783313499999996</v>
      </c>
      <c r="AA290">
        <v>-4.4282210000000004E-3</v>
      </c>
      <c r="AB290">
        <v>1.107875E-2</v>
      </c>
      <c r="AC290">
        <v>0.61000405599999996</v>
      </c>
    </row>
    <row r="291" spans="1:29" x14ac:dyDescent="0.3">
      <c r="A291">
        <v>2.89</v>
      </c>
      <c r="B291">
        <v>28.3</v>
      </c>
      <c r="C291">
        <v>-60</v>
      </c>
      <c r="D291">
        <v>-60</v>
      </c>
      <c r="E291">
        <v>-60</v>
      </c>
      <c r="F291">
        <v>-48.98076923</v>
      </c>
      <c r="G291">
        <v>-48.71153846</v>
      </c>
      <c r="H291">
        <v>-50.23076923</v>
      </c>
      <c r="I291">
        <v>-50</v>
      </c>
      <c r="J291">
        <v>-47</v>
      </c>
      <c r="K291">
        <v>-51</v>
      </c>
      <c r="L291">
        <v>-2.504518633</v>
      </c>
      <c r="M291">
        <v>-2.4907521379999999</v>
      </c>
      <c r="N291">
        <v>-2.5684344989999999</v>
      </c>
      <c r="O291">
        <v>-2.556634646</v>
      </c>
      <c r="P291">
        <v>-2.4032365680000001</v>
      </c>
      <c r="Q291">
        <v>-2.607767339</v>
      </c>
      <c r="R291">
        <v>-0.12522593200000001</v>
      </c>
      <c r="S291">
        <v>-0.12453760699999999</v>
      </c>
      <c r="T291">
        <v>-0.12842172499999999</v>
      </c>
      <c r="U291">
        <v>-0.127831732</v>
      </c>
      <c r="V291">
        <v>-0.120161828</v>
      </c>
      <c r="W291">
        <v>-0.13038836700000001</v>
      </c>
      <c r="X291">
        <v>3.9740400000000002E-4</v>
      </c>
      <c r="Y291">
        <v>-2.3599699999999999E-3</v>
      </c>
      <c r="Z291">
        <v>0.66348291800000003</v>
      </c>
      <c r="AA291">
        <v>4.4282210000000004E-3</v>
      </c>
      <c r="AB291">
        <v>-4.2610579999999999E-3</v>
      </c>
      <c r="AC291">
        <v>0.66382794300000003</v>
      </c>
    </row>
    <row r="292" spans="1:29" x14ac:dyDescent="0.3">
      <c r="A292">
        <v>2.9</v>
      </c>
      <c r="B292">
        <v>28.3</v>
      </c>
      <c r="C292">
        <v>-60</v>
      </c>
      <c r="D292">
        <v>-60</v>
      </c>
      <c r="E292">
        <v>-60</v>
      </c>
      <c r="F292">
        <v>-49.60576923</v>
      </c>
      <c r="G292">
        <v>-49.42307692</v>
      </c>
      <c r="H292">
        <v>-50.75961538</v>
      </c>
      <c r="I292">
        <v>-49</v>
      </c>
      <c r="J292">
        <v>-39</v>
      </c>
      <c r="K292">
        <v>-53</v>
      </c>
      <c r="L292">
        <v>-2.5364765660000002</v>
      </c>
      <c r="M292">
        <v>-2.5271350159999999</v>
      </c>
      <c r="N292">
        <v>-2.595475827</v>
      </c>
      <c r="O292">
        <v>-2.5055019540000001</v>
      </c>
      <c r="P292">
        <v>-1.994175024</v>
      </c>
      <c r="Q292">
        <v>-2.710032725</v>
      </c>
      <c r="R292">
        <v>-0.126823828</v>
      </c>
      <c r="S292">
        <v>-0.12635675099999999</v>
      </c>
      <c r="T292">
        <v>-0.129773791</v>
      </c>
      <c r="U292">
        <v>-0.125275098</v>
      </c>
      <c r="V292">
        <v>-9.9708750999999998E-2</v>
      </c>
      <c r="W292">
        <v>-0.13550163600000001</v>
      </c>
      <c r="X292">
        <v>2.6966700000000002E-4</v>
      </c>
      <c r="Y292">
        <v>-2.1223349999999999E-3</v>
      </c>
      <c r="Z292">
        <v>0.67184977300000004</v>
      </c>
      <c r="AA292">
        <v>1.4760736999999999E-2</v>
      </c>
      <c r="AB292">
        <v>-1.5339808E-2</v>
      </c>
      <c r="AC292">
        <v>0.63243067600000002</v>
      </c>
    </row>
    <row r="293" spans="1:29" x14ac:dyDescent="0.3">
      <c r="A293">
        <v>2.91</v>
      </c>
      <c r="B293">
        <v>28.3</v>
      </c>
      <c r="C293">
        <v>-60</v>
      </c>
      <c r="D293">
        <v>-60</v>
      </c>
      <c r="E293">
        <v>-60</v>
      </c>
      <c r="F293">
        <v>-49.99038462</v>
      </c>
      <c r="G293">
        <v>-49.79807692</v>
      </c>
      <c r="H293">
        <v>-50.80769231</v>
      </c>
      <c r="I293">
        <v>-39</v>
      </c>
      <c r="J293">
        <v>-51</v>
      </c>
      <c r="K293">
        <v>-51</v>
      </c>
      <c r="L293">
        <v>-2.5561429859999998</v>
      </c>
      <c r="M293">
        <v>-2.5463097760000002</v>
      </c>
      <c r="N293">
        <v>-2.597934129</v>
      </c>
      <c r="O293">
        <v>-1.994175024</v>
      </c>
      <c r="P293">
        <v>-2.607767339</v>
      </c>
      <c r="Q293">
        <v>-2.607767339</v>
      </c>
      <c r="R293">
        <v>-0.12780714900000001</v>
      </c>
      <c r="S293">
        <v>-0.127315489</v>
      </c>
      <c r="T293">
        <v>-0.129896706</v>
      </c>
      <c r="U293">
        <v>-9.9708750999999998E-2</v>
      </c>
      <c r="V293">
        <v>-0.13038836700000001</v>
      </c>
      <c r="W293">
        <v>-0.13038836700000001</v>
      </c>
      <c r="X293">
        <v>2.8385999999999998E-4</v>
      </c>
      <c r="Y293">
        <v>-1.556925E-3</v>
      </c>
      <c r="Z293">
        <v>0.67547253399999996</v>
      </c>
      <c r="AA293">
        <v>-1.7712884000000002E-2</v>
      </c>
      <c r="AB293">
        <v>-1.0226539E-2</v>
      </c>
      <c r="AC293">
        <v>0.63243067600000002</v>
      </c>
    </row>
    <row r="294" spans="1:29" x14ac:dyDescent="0.3">
      <c r="A294">
        <v>2.92</v>
      </c>
      <c r="B294">
        <v>28.3</v>
      </c>
      <c r="C294">
        <v>-60</v>
      </c>
      <c r="D294">
        <v>-60</v>
      </c>
      <c r="E294">
        <v>-60</v>
      </c>
      <c r="F294">
        <v>-50.60576923</v>
      </c>
      <c r="G294">
        <v>-50.26923077</v>
      </c>
      <c r="H294">
        <v>-50.68269231</v>
      </c>
      <c r="I294">
        <v>-47</v>
      </c>
      <c r="J294">
        <v>-50</v>
      </c>
      <c r="K294">
        <v>-53</v>
      </c>
      <c r="L294">
        <v>-2.5876092590000002</v>
      </c>
      <c r="M294">
        <v>-2.5704011410000001</v>
      </c>
      <c r="N294">
        <v>-2.5915425430000001</v>
      </c>
      <c r="O294">
        <v>-2.4032365680000001</v>
      </c>
      <c r="P294">
        <v>-2.556634646</v>
      </c>
      <c r="Q294">
        <v>-2.710032725</v>
      </c>
      <c r="R294">
        <v>-0.129380463</v>
      </c>
      <c r="S294">
        <v>-0.12852005699999999</v>
      </c>
      <c r="T294">
        <v>-0.12957712699999999</v>
      </c>
      <c r="U294">
        <v>-0.120161828</v>
      </c>
      <c r="V294">
        <v>-0.127831732</v>
      </c>
      <c r="W294">
        <v>-0.13550163600000001</v>
      </c>
      <c r="X294">
        <v>4.96756E-4</v>
      </c>
      <c r="Y294">
        <v>-4.1791099999999998E-4</v>
      </c>
      <c r="Z294">
        <v>0.67978534599999996</v>
      </c>
      <c r="AA294">
        <v>-4.4282210000000004E-3</v>
      </c>
      <c r="AB294">
        <v>-7.669904E-3</v>
      </c>
      <c r="AC294">
        <v>0.67279859099999995</v>
      </c>
    </row>
    <row r="295" spans="1:29" x14ac:dyDescent="0.3">
      <c r="A295">
        <v>2.93</v>
      </c>
      <c r="B295">
        <v>28.3</v>
      </c>
      <c r="C295">
        <v>-60</v>
      </c>
      <c r="D295">
        <v>-60</v>
      </c>
      <c r="E295">
        <v>-60</v>
      </c>
      <c r="F295">
        <v>-51.21153846</v>
      </c>
      <c r="G295">
        <v>-50.58653846</v>
      </c>
      <c r="H295">
        <v>-50.52884615</v>
      </c>
      <c r="I295">
        <v>-50</v>
      </c>
      <c r="J295">
        <v>-51</v>
      </c>
      <c r="K295">
        <v>-51</v>
      </c>
      <c r="L295">
        <v>-2.6185838709999998</v>
      </c>
      <c r="M295">
        <v>-2.5866259380000001</v>
      </c>
      <c r="N295">
        <v>-2.5836759740000002</v>
      </c>
      <c r="O295">
        <v>-2.556634646</v>
      </c>
      <c r="P295">
        <v>-2.607767339</v>
      </c>
      <c r="Q295">
        <v>-2.607767339</v>
      </c>
      <c r="R295">
        <v>-0.130929194</v>
      </c>
      <c r="S295">
        <v>-0.12933129700000001</v>
      </c>
      <c r="T295">
        <v>-0.12918379899999999</v>
      </c>
      <c r="U295">
        <v>-0.127831732</v>
      </c>
      <c r="V295">
        <v>-0.13038836700000001</v>
      </c>
      <c r="W295">
        <v>-0.13038836700000001</v>
      </c>
      <c r="X295">
        <v>9.22546E-4</v>
      </c>
      <c r="Y295">
        <v>6.3096400000000003E-4</v>
      </c>
      <c r="Z295">
        <v>0.68323559499999997</v>
      </c>
      <c r="AA295">
        <v>-1.476074E-3</v>
      </c>
      <c r="AB295">
        <v>-8.5221199999999998E-4</v>
      </c>
      <c r="AC295">
        <v>0.68176923899999997</v>
      </c>
    </row>
    <row r="296" spans="1:29" x14ac:dyDescent="0.3">
      <c r="A296">
        <v>2.94</v>
      </c>
      <c r="B296">
        <v>28.3</v>
      </c>
      <c r="C296">
        <v>-60</v>
      </c>
      <c r="D296">
        <v>-60</v>
      </c>
      <c r="E296">
        <v>-60</v>
      </c>
      <c r="F296">
        <v>-51.30769231</v>
      </c>
      <c r="G296">
        <v>-51.27884615</v>
      </c>
      <c r="H296">
        <v>-50.47115385</v>
      </c>
      <c r="I296">
        <v>-48</v>
      </c>
      <c r="J296">
        <v>-52</v>
      </c>
      <c r="K296">
        <v>-41</v>
      </c>
      <c r="L296">
        <v>-2.6235004759999998</v>
      </c>
      <c r="M296">
        <v>-2.6220254939999998</v>
      </c>
      <c r="N296">
        <v>-2.5807260109999999</v>
      </c>
      <c r="O296">
        <v>-2.4543692610000001</v>
      </c>
      <c r="P296">
        <v>-2.658900032</v>
      </c>
      <c r="Q296">
        <v>-2.09644041</v>
      </c>
      <c r="R296">
        <v>-0.131175024</v>
      </c>
      <c r="S296">
        <v>-0.13110127499999999</v>
      </c>
      <c r="T296">
        <v>-0.12903630099999999</v>
      </c>
      <c r="U296">
        <v>-0.122718463</v>
      </c>
      <c r="V296">
        <v>-0.13294500200000001</v>
      </c>
      <c r="W296">
        <v>-0.104822021</v>
      </c>
      <c r="X296" s="1">
        <v>4.2599999999999999E-5</v>
      </c>
      <c r="Y296">
        <v>1.4012320000000001E-3</v>
      </c>
      <c r="Z296">
        <v>0.68651333199999998</v>
      </c>
      <c r="AA296">
        <v>-5.9042950000000004E-3</v>
      </c>
      <c r="AB296">
        <v>1.5339808E-2</v>
      </c>
      <c r="AC296">
        <v>0.63243067600000002</v>
      </c>
    </row>
    <row r="297" spans="1:29" x14ac:dyDescent="0.3">
      <c r="A297">
        <v>2.95</v>
      </c>
      <c r="B297">
        <v>28.3</v>
      </c>
      <c r="C297">
        <v>-60</v>
      </c>
      <c r="D297">
        <v>-60</v>
      </c>
      <c r="E297">
        <v>-60</v>
      </c>
      <c r="F297">
        <v>-51.35576923</v>
      </c>
      <c r="G297">
        <v>-52.125</v>
      </c>
      <c r="H297">
        <v>-50.47115385</v>
      </c>
      <c r="I297">
        <v>-91</v>
      </c>
      <c r="J297">
        <v>-93</v>
      </c>
      <c r="K297">
        <v>-95</v>
      </c>
      <c r="L297">
        <v>-2.6259587780000002</v>
      </c>
      <c r="M297">
        <v>-2.665291619</v>
      </c>
      <c r="N297">
        <v>-2.5807260109999999</v>
      </c>
      <c r="O297">
        <v>-4.6530750569999997</v>
      </c>
      <c r="P297">
        <v>-4.7553404419999996</v>
      </c>
      <c r="Q297">
        <v>-4.8576058279999996</v>
      </c>
      <c r="R297">
        <v>-0.131297939</v>
      </c>
      <c r="S297">
        <v>-0.13326458099999999</v>
      </c>
      <c r="T297">
        <v>-0.12903630099999999</v>
      </c>
      <c r="U297">
        <v>-0.23265375299999999</v>
      </c>
      <c r="V297">
        <v>-0.23776702199999999</v>
      </c>
      <c r="W297">
        <v>-0.242880291</v>
      </c>
      <c r="X297">
        <v>-1.1354410000000001E-3</v>
      </c>
      <c r="Y297">
        <v>2.1633059999999998E-3</v>
      </c>
      <c r="Z297">
        <v>0.69052424599999995</v>
      </c>
      <c r="AA297">
        <v>-2.952147E-3</v>
      </c>
      <c r="AB297">
        <v>-5.1132690000000001E-3</v>
      </c>
      <c r="AC297">
        <v>1.25140538</v>
      </c>
    </row>
    <row r="298" spans="1:29" x14ac:dyDescent="0.3">
      <c r="A298">
        <v>2.96</v>
      </c>
      <c r="B298">
        <v>28.3</v>
      </c>
      <c r="C298">
        <v>-60</v>
      </c>
      <c r="D298">
        <v>-60</v>
      </c>
      <c r="E298">
        <v>-60</v>
      </c>
      <c r="F298">
        <v>-51.43269231</v>
      </c>
      <c r="G298">
        <v>-53.13461538</v>
      </c>
      <c r="H298">
        <v>-50.92307692</v>
      </c>
      <c r="I298">
        <v>0</v>
      </c>
      <c r="J298">
        <v>0</v>
      </c>
      <c r="K298">
        <v>0</v>
      </c>
      <c r="L298">
        <v>-2.6298920620000001</v>
      </c>
      <c r="M298">
        <v>-2.7169159719999998</v>
      </c>
      <c r="N298">
        <v>-2.6038340550000001</v>
      </c>
      <c r="O298">
        <v>0</v>
      </c>
      <c r="P298">
        <v>0</v>
      </c>
      <c r="Q298">
        <v>0</v>
      </c>
      <c r="R298">
        <v>-0.13149460299999999</v>
      </c>
      <c r="S298">
        <v>-0.13584579899999999</v>
      </c>
      <c r="T298">
        <v>-0.13019170299999999</v>
      </c>
      <c r="U298">
        <v>0</v>
      </c>
      <c r="V298">
        <v>0</v>
      </c>
      <c r="W298">
        <v>0</v>
      </c>
      <c r="X298">
        <v>-2.5121639999999999E-3</v>
      </c>
      <c r="Y298">
        <v>2.318999E-3</v>
      </c>
      <c r="Z298">
        <v>0.69742474499999996</v>
      </c>
      <c r="AA298">
        <v>0</v>
      </c>
      <c r="AB298">
        <v>0</v>
      </c>
      <c r="AC298">
        <v>0</v>
      </c>
    </row>
    <row r="299" spans="1:29" x14ac:dyDescent="0.3">
      <c r="A299">
        <v>2.97</v>
      </c>
      <c r="B299">
        <v>28.3</v>
      </c>
      <c r="C299">
        <v>-60</v>
      </c>
      <c r="D299">
        <v>-60</v>
      </c>
      <c r="E299">
        <v>-60</v>
      </c>
      <c r="F299">
        <v>-51.72115385</v>
      </c>
      <c r="G299">
        <v>-54.21153846</v>
      </c>
      <c r="H299">
        <v>-51.18269231</v>
      </c>
      <c r="I299">
        <v>-101</v>
      </c>
      <c r="J299">
        <v>-102</v>
      </c>
      <c r="K299">
        <v>-98</v>
      </c>
      <c r="L299">
        <v>-2.6446418779999998</v>
      </c>
      <c r="M299">
        <v>-2.7719819490000002</v>
      </c>
      <c r="N299">
        <v>-2.6171088889999998</v>
      </c>
      <c r="O299">
        <v>-5.1644019859999997</v>
      </c>
      <c r="P299">
        <v>-5.2155346790000001</v>
      </c>
      <c r="Q299">
        <v>-5.0110039070000001</v>
      </c>
      <c r="R299">
        <v>-0.13223209399999999</v>
      </c>
      <c r="S299">
        <v>-0.138599097</v>
      </c>
      <c r="T299">
        <v>-0.13085544399999999</v>
      </c>
      <c r="U299">
        <v>-0.25822009899999998</v>
      </c>
      <c r="V299">
        <v>-0.26077673400000001</v>
      </c>
      <c r="W299">
        <v>-0.25055019499999998</v>
      </c>
      <c r="X299">
        <v>-3.675991E-3</v>
      </c>
      <c r="Y299">
        <v>3.0401009999999999E-3</v>
      </c>
      <c r="Z299">
        <v>0.70471339600000005</v>
      </c>
      <c r="AA299">
        <v>-1.476074E-3</v>
      </c>
      <c r="AB299">
        <v>5.9654809999999999E-3</v>
      </c>
      <c r="AC299">
        <v>1.3500825059999999</v>
      </c>
    </row>
    <row r="300" spans="1:29" x14ac:dyDescent="0.3">
      <c r="A300">
        <v>2.98</v>
      </c>
      <c r="B300">
        <v>28.3</v>
      </c>
      <c r="C300">
        <v>-60</v>
      </c>
      <c r="D300">
        <v>-60</v>
      </c>
      <c r="E300">
        <v>-60</v>
      </c>
      <c r="F300">
        <v>-52.03846154</v>
      </c>
      <c r="G300">
        <v>-54.80769231</v>
      </c>
      <c r="H300">
        <v>-51.33653846</v>
      </c>
      <c r="I300">
        <v>-50</v>
      </c>
      <c r="J300">
        <v>0</v>
      </c>
      <c r="K300">
        <v>0</v>
      </c>
      <c r="L300">
        <v>-2.6608666740000002</v>
      </c>
      <c r="M300">
        <v>-2.802464901</v>
      </c>
      <c r="N300">
        <v>-2.6249754570000001</v>
      </c>
      <c r="O300">
        <v>-2.556634646</v>
      </c>
      <c r="P300">
        <v>0</v>
      </c>
      <c r="Q300">
        <v>0</v>
      </c>
      <c r="R300">
        <v>-0.13304333400000001</v>
      </c>
      <c r="S300">
        <v>-0.14012324500000001</v>
      </c>
      <c r="T300">
        <v>-0.13124877300000001</v>
      </c>
      <c r="U300">
        <v>-0.127831732</v>
      </c>
      <c r="V300">
        <v>0</v>
      </c>
      <c r="W300">
        <v>0</v>
      </c>
      <c r="X300">
        <v>-4.087589E-3</v>
      </c>
      <c r="Y300">
        <v>3.5563439999999999E-3</v>
      </c>
      <c r="Z300">
        <v>0.709500617</v>
      </c>
      <c r="AA300">
        <v>7.3803684999999994E-2</v>
      </c>
      <c r="AB300">
        <v>4.2610576999999997E-2</v>
      </c>
      <c r="AC300">
        <v>0.224266197</v>
      </c>
    </row>
    <row r="301" spans="1:29" x14ac:dyDescent="0.3">
      <c r="A301">
        <v>2.99</v>
      </c>
      <c r="B301">
        <v>28.3</v>
      </c>
      <c r="C301">
        <v>-60</v>
      </c>
      <c r="D301">
        <v>-60</v>
      </c>
      <c r="E301">
        <v>-60</v>
      </c>
      <c r="F301">
        <v>-52.31730769</v>
      </c>
      <c r="G301">
        <v>-55.28846154</v>
      </c>
      <c r="H301">
        <v>-51.61538462</v>
      </c>
      <c r="I301">
        <v>-50</v>
      </c>
      <c r="J301">
        <v>-103</v>
      </c>
      <c r="K301">
        <v>-92</v>
      </c>
      <c r="L301">
        <v>-2.675124829</v>
      </c>
      <c r="M301">
        <v>-2.8270479260000001</v>
      </c>
      <c r="N301">
        <v>-2.639233612</v>
      </c>
      <c r="O301">
        <v>-2.556634646</v>
      </c>
      <c r="P301">
        <v>-5.2666673719999997</v>
      </c>
      <c r="Q301">
        <v>-4.7042077500000001</v>
      </c>
      <c r="R301">
        <v>-0.133756241</v>
      </c>
      <c r="S301">
        <v>-0.14135239599999999</v>
      </c>
      <c r="T301">
        <v>-0.131961681</v>
      </c>
      <c r="U301">
        <v>-0.127831732</v>
      </c>
      <c r="V301">
        <v>-0.26333336899999998</v>
      </c>
      <c r="W301">
        <v>-0.23521038699999999</v>
      </c>
      <c r="X301">
        <v>-4.3856420000000004E-3</v>
      </c>
      <c r="Y301">
        <v>3.728426E-3</v>
      </c>
      <c r="Z301">
        <v>0.71415845300000003</v>
      </c>
      <c r="AA301">
        <v>-7.8231906000000004E-2</v>
      </c>
      <c r="AB301">
        <v>-2.6418558000000002E-2</v>
      </c>
      <c r="AC301">
        <v>1.098904366</v>
      </c>
    </row>
    <row r="302" spans="1:29" x14ac:dyDescent="0.3">
      <c r="A302">
        <v>3</v>
      </c>
      <c r="B302">
        <v>28.3</v>
      </c>
      <c r="C302">
        <v>-60</v>
      </c>
      <c r="D302">
        <v>-60</v>
      </c>
      <c r="E302">
        <v>-60</v>
      </c>
      <c r="F302">
        <v>-52.17307692</v>
      </c>
      <c r="G302">
        <v>-55.25</v>
      </c>
      <c r="H302">
        <v>-51.20192308</v>
      </c>
      <c r="I302">
        <v>-50</v>
      </c>
      <c r="J302">
        <v>0</v>
      </c>
      <c r="K302">
        <v>0</v>
      </c>
      <c r="L302">
        <v>-2.667749921</v>
      </c>
      <c r="M302">
        <v>-2.8250812839999999</v>
      </c>
      <c r="N302">
        <v>-2.6180922099999999</v>
      </c>
      <c r="O302">
        <v>-2.556634646</v>
      </c>
      <c r="P302">
        <v>0</v>
      </c>
      <c r="Q302">
        <v>0</v>
      </c>
      <c r="R302">
        <v>-0.13338749599999999</v>
      </c>
      <c r="S302">
        <v>-0.14125406400000001</v>
      </c>
      <c r="T302">
        <v>-0.130904611</v>
      </c>
      <c r="U302">
        <v>-0.127831732</v>
      </c>
      <c r="V302">
        <v>0</v>
      </c>
      <c r="W302">
        <v>0</v>
      </c>
      <c r="X302">
        <v>-4.5417649999999997E-3</v>
      </c>
      <c r="Y302">
        <v>4.2774459999999999E-3</v>
      </c>
      <c r="Z302">
        <v>0.71148451000000001</v>
      </c>
      <c r="AA302">
        <v>7.3803684999999994E-2</v>
      </c>
      <c r="AB302">
        <v>4.2610576999999997E-2</v>
      </c>
      <c r="AC302">
        <v>0.224266197</v>
      </c>
    </row>
    <row r="303" spans="1:29" x14ac:dyDescent="0.3">
      <c r="A303">
        <v>3.01</v>
      </c>
      <c r="B303">
        <v>28.3</v>
      </c>
      <c r="C303">
        <v>-60</v>
      </c>
      <c r="D303">
        <v>-60</v>
      </c>
      <c r="E303">
        <v>-60</v>
      </c>
      <c r="F303">
        <v>-52.07692308</v>
      </c>
      <c r="G303">
        <v>-55.35576923</v>
      </c>
      <c r="H303">
        <v>-50.84615385</v>
      </c>
      <c r="I303">
        <v>-40</v>
      </c>
      <c r="J303">
        <v>-96</v>
      </c>
      <c r="K303">
        <v>-100</v>
      </c>
      <c r="L303">
        <v>-2.662833316</v>
      </c>
      <c r="M303">
        <v>-2.8304895499999998</v>
      </c>
      <c r="N303">
        <v>-2.5999007710000002</v>
      </c>
      <c r="O303">
        <v>-2.045307717</v>
      </c>
      <c r="P303">
        <v>-4.9087385210000001</v>
      </c>
      <c r="Q303">
        <v>-5.1132692930000001</v>
      </c>
      <c r="R303">
        <v>-0.13314166599999999</v>
      </c>
      <c r="S303">
        <v>-0.14152447700000001</v>
      </c>
      <c r="T303">
        <v>-0.12999503900000001</v>
      </c>
      <c r="U303">
        <v>-0.102265386</v>
      </c>
      <c r="V303">
        <v>-0.245436926</v>
      </c>
      <c r="W303">
        <v>-0.25566346499999998</v>
      </c>
      <c r="X303">
        <v>-4.8398190000000004E-3</v>
      </c>
      <c r="Y303">
        <v>4.8920220000000002E-3</v>
      </c>
      <c r="Z303">
        <v>0.70993189800000001</v>
      </c>
      <c r="AA303">
        <v>-8.2660127E-2</v>
      </c>
      <c r="AB303">
        <v>-5.4541539E-2</v>
      </c>
      <c r="AC303">
        <v>1.0585364500000001</v>
      </c>
    </row>
    <row r="304" spans="1:29" x14ac:dyDescent="0.3">
      <c r="A304">
        <v>3.02</v>
      </c>
      <c r="B304">
        <v>28.3</v>
      </c>
      <c r="C304">
        <v>-60</v>
      </c>
      <c r="D304">
        <v>-60</v>
      </c>
      <c r="E304">
        <v>-60</v>
      </c>
      <c r="F304">
        <v>-52.17307692</v>
      </c>
      <c r="G304">
        <v>-55.41346154</v>
      </c>
      <c r="H304">
        <v>-50.40384615</v>
      </c>
      <c r="I304">
        <v>-51</v>
      </c>
      <c r="J304">
        <v>-56</v>
      </c>
      <c r="K304">
        <v>0</v>
      </c>
      <c r="L304">
        <v>-2.667749921</v>
      </c>
      <c r="M304">
        <v>-2.8334395130000001</v>
      </c>
      <c r="N304">
        <v>-2.5772843879999998</v>
      </c>
      <c r="O304">
        <v>-2.607767339</v>
      </c>
      <c r="P304">
        <v>-2.8634308040000001</v>
      </c>
      <c r="Q304">
        <v>0</v>
      </c>
      <c r="R304">
        <v>-0.13338749599999999</v>
      </c>
      <c r="S304">
        <v>-0.14167197600000001</v>
      </c>
      <c r="T304">
        <v>-0.128864219</v>
      </c>
      <c r="U304">
        <v>-0.13038836700000001</v>
      </c>
      <c r="V304">
        <v>-0.14317154000000001</v>
      </c>
      <c r="W304">
        <v>0</v>
      </c>
      <c r="X304">
        <v>-4.7830470000000003E-3</v>
      </c>
      <c r="Y304">
        <v>5.7770110000000003E-3</v>
      </c>
      <c r="Z304">
        <v>0.70863805499999999</v>
      </c>
      <c r="AA304">
        <v>-7.3803690000000003E-3</v>
      </c>
      <c r="AB304">
        <v>9.1186636000000001E-2</v>
      </c>
      <c r="AC304">
        <v>0.47992966199999998</v>
      </c>
    </row>
    <row r="305" spans="1:29" x14ac:dyDescent="0.3">
      <c r="A305">
        <v>3.03</v>
      </c>
      <c r="B305">
        <v>28.3</v>
      </c>
      <c r="C305">
        <v>-60</v>
      </c>
      <c r="D305">
        <v>-60</v>
      </c>
      <c r="E305">
        <v>-60</v>
      </c>
      <c r="F305">
        <v>-51.95192308</v>
      </c>
      <c r="G305">
        <v>-55.32692308</v>
      </c>
      <c r="H305">
        <v>-49.86538462</v>
      </c>
      <c r="I305">
        <v>-51</v>
      </c>
      <c r="J305">
        <v>-55</v>
      </c>
      <c r="K305">
        <v>-100</v>
      </c>
      <c r="L305">
        <v>-2.6564417300000001</v>
      </c>
      <c r="M305">
        <v>-2.8290145679999998</v>
      </c>
      <c r="N305">
        <v>-2.5497513989999998</v>
      </c>
      <c r="O305">
        <v>-2.607767339</v>
      </c>
      <c r="P305">
        <v>-2.812298111</v>
      </c>
      <c r="Q305">
        <v>-5.1132692930000001</v>
      </c>
      <c r="R305">
        <v>-0.13282208600000001</v>
      </c>
      <c r="S305">
        <v>-0.141450728</v>
      </c>
      <c r="T305">
        <v>-0.12748756999999999</v>
      </c>
      <c r="U305">
        <v>-0.13038836700000001</v>
      </c>
      <c r="V305">
        <v>-0.14061490600000001</v>
      </c>
      <c r="W305">
        <v>-0.25566346499999998</v>
      </c>
      <c r="X305">
        <v>-4.9817489999999997E-3</v>
      </c>
      <c r="Y305">
        <v>6.4325579999999997E-3</v>
      </c>
      <c r="Z305">
        <v>0.70484278</v>
      </c>
      <c r="AA305">
        <v>-5.9042950000000004E-3</v>
      </c>
      <c r="AB305">
        <v>-8.0107886000000003E-2</v>
      </c>
      <c r="AC305">
        <v>0.92397673199999997</v>
      </c>
    </row>
    <row r="306" spans="1:29" x14ac:dyDescent="0.3">
      <c r="A306">
        <v>3.04</v>
      </c>
      <c r="B306">
        <v>28.3</v>
      </c>
      <c r="C306">
        <v>-60</v>
      </c>
      <c r="D306">
        <v>-60</v>
      </c>
      <c r="E306">
        <v>-60</v>
      </c>
      <c r="F306">
        <v>-52.03846154</v>
      </c>
      <c r="G306">
        <v>-55.59615385</v>
      </c>
      <c r="H306">
        <v>-49.74038462</v>
      </c>
      <c r="I306">
        <v>-51</v>
      </c>
      <c r="J306">
        <v>-59</v>
      </c>
      <c r="K306">
        <v>-40</v>
      </c>
      <c r="L306">
        <v>-2.6608666740000002</v>
      </c>
      <c r="M306">
        <v>-2.8427810629999999</v>
      </c>
      <c r="N306">
        <v>-2.5433598129999999</v>
      </c>
      <c r="O306">
        <v>-2.607767339</v>
      </c>
      <c r="P306">
        <v>-3.0168288830000001</v>
      </c>
      <c r="Q306">
        <v>-2.045307717</v>
      </c>
      <c r="R306">
        <v>-0.13304333400000001</v>
      </c>
      <c r="S306">
        <v>-0.14213905299999999</v>
      </c>
      <c r="T306">
        <v>-0.12716799100000001</v>
      </c>
      <c r="U306">
        <v>-0.13038836700000001</v>
      </c>
      <c r="V306">
        <v>-0.15084144399999999</v>
      </c>
      <c r="W306">
        <v>-0.102265386</v>
      </c>
      <c r="X306">
        <v>-5.2514160000000001E-3</v>
      </c>
      <c r="Y306">
        <v>6.9488019999999996E-3</v>
      </c>
      <c r="Z306">
        <v>0.705877855</v>
      </c>
      <c r="AA306">
        <v>-1.1808590000000001E-2</v>
      </c>
      <c r="AB306">
        <v>2.5566346E-2</v>
      </c>
      <c r="AC306">
        <v>0.67279859099999995</v>
      </c>
    </row>
    <row r="307" spans="1:29" x14ac:dyDescent="0.3">
      <c r="A307">
        <v>3.05</v>
      </c>
      <c r="B307">
        <v>28.3</v>
      </c>
      <c r="C307">
        <v>-60</v>
      </c>
      <c r="D307">
        <v>-60</v>
      </c>
      <c r="E307">
        <v>-60</v>
      </c>
      <c r="F307">
        <v>-51.91346154</v>
      </c>
      <c r="G307">
        <v>-55.68269231</v>
      </c>
      <c r="H307">
        <v>-49.75961538</v>
      </c>
      <c r="I307">
        <v>-53</v>
      </c>
      <c r="J307">
        <v>-49</v>
      </c>
      <c r="K307">
        <v>-51</v>
      </c>
      <c r="L307">
        <v>-2.6544750879999999</v>
      </c>
      <c r="M307">
        <v>-2.847206007</v>
      </c>
      <c r="N307">
        <v>-2.544343134</v>
      </c>
      <c r="O307">
        <v>-2.710032725</v>
      </c>
      <c r="P307">
        <v>-2.5055019540000001</v>
      </c>
      <c r="Q307">
        <v>-2.607767339</v>
      </c>
      <c r="R307">
        <v>-0.132723754</v>
      </c>
      <c r="S307">
        <v>-0.1423603</v>
      </c>
      <c r="T307">
        <v>-0.127217157</v>
      </c>
      <c r="U307">
        <v>-0.13550163600000001</v>
      </c>
      <c r="V307">
        <v>-0.125275098</v>
      </c>
      <c r="W307">
        <v>-0.13038836700000001</v>
      </c>
      <c r="X307">
        <v>-5.5636619999999996E-3</v>
      </c>
      <c r="Y307">
        <v>6.8832470000000003E-3</v>
      </c>
      <c r="Z307">
        <v>0.70579159899999999</v>
      </c>
      <c r="AA307">
        <v>5.9042950000000004E-3</v>
      </c>
      <c r="AB307" s="1">
        <v>1.3900000000000002E-17</v>
      </c>
      <c r="AC307">
        <v>0.68625456299999998</v>
      </c>
    </row>
    <row r="308" spans="1:29" x14ac:dyDescent="0.3">
      <c r="A308">
        <v>3.06</v>
      </c>
      <c r="B308">
        <v>28.3</v>
      </c>
      <c r="C308">
        <v>-60</v>
      </c>
      <c r="D308">
        <v>-60</v>
      </c>
      <c r="E308">
        <v>-60</v>
      </c>
      <c r="F308">
        <v>-52.36538462</v>
      </c>
      <c r="G308">
        <v>-56.30769231</v>
      </c>
      <c r="H308">
        <v>-50.30769231</v>
      </c>
      <c r="I308">
        <v>-42</v>
      </c>
      <c r="J308">
        <v>-58</v>
      </c>
      <c r="K308">
        <v>-50</v>
      </c>
      <c r="L308">
        <v>-2.6775831320000001</v>
      </c>
      <c r="M308">
        <v>-2.8791639400000002</v>
      </c>
      <c r="N308">
        <v>-2.5723677829999998</v>
      </c>
      <c r="O308">
        <v>-2.147573103</v>
      </c>
      <c r="P308">
        <v>-2.9656961900000001</v>
      </c>
      <c r="Q308">
        <v>-2.556634646</v>
      </c>
      <c r="R308">
        <v>-0.133879157</v>
      </c>
      <c r="S308">
        <v>-0.14395819700000001</v>
      </c>
      <c r="T308">
        <v>-0.128618389</v>
      </c>
      <c r="U308">
        <v>-0.107378655</v>
      </c>
      <c r="V308">
        <v>-0.14828480899999999</v>
      </c>
      <c r="W308">
        <v>-0.127831732</v>
      </c>
      <c r="X308">
        <v>-5.8191370000000003E-3</v>
      </c>
      <c r="Y308">
        <v>6.866858E-3</v>
      </c>
      <c r="Z308">
        <v>0.71308024999999997</v>
      </c>
      <c r="AA308">
        <v>-2.3617178999999999E-2</v>
      </c>
      <c r="AB308">
        <v>0</v>
      </c>
      <c r="AC308">
        <v>0.67279859099999995</v>
      </c>
    </row>
    <row r="309" spans="1:29" x14ac:dyDescent="0.3">
      <c r="A309">
        <v>3.07</v>
      </c>
      <c r="B309">
        <v>28.3</v>
      </c>
      <c r="C309">
        <v>-60</v>
      </c>
      <c r="D309">
        <v>-60</v>
      </c>
      <c r="E309">
        <v>-60</v>
      </c>
      <c r="F309">
        <v>-53.83653846</v>
      </c>
      <c r="G309">
        <v>-56.85576923</v>
      </c>
      <c r="H309">
        <v>-51.30769231</v>
      </c>
      <c r="I309">
        <v>-55</v>
      </c>
      <c r="J309">
        <v>-58</v>
      </c>
      <c r="K309">
        <v>-51</v>
      </c>
      <c r="L309">
        <v>-2.75280719</v>
      </c>
      <c r="M309">
        <v>-2.907188589</v>
      </c>
      <c r="N309">
        <v>-2.6235004759999998</v>
      </c>
      <c r="O309">
        <v>-2.812298111</v>
      </c>
      <c r="P309">
        <v>-2.9656961900000001</v>
      </c>
      <c r="Q309">
        <v>-2.607767339</v>
      </c>
      <c r="R309">
        <v>-0.13764035899999999</v>
      </c>
      <c r="S309">
        <v>-0.14535942900000001</v>
      </c>
      <c r="T309">
        <v>-0.131175024</v>
      </c>
      <c r="U309">
        <v>-0.14061490600000001</v>
      </c>
      <c r="V309">
        <v>-0.14828480899999999</v>
      </c>
      <c r="W309">
        <v>-0.13038836700000001</v>
      </c>
      <c r="X309">
        <v>-4.4566069999999996E-3</v>
      </c>
      <c r="Y309">
        <v>6.8832470000000003E-3</v>
      </c>
      <c r="Z309">
        <v>0.72662247800000002</v>
      </c>
      <c r="AA309">
        <v>-4.4282210000000004E-3</v>
      </c>
      <c r="AB309">
        <v>9.374327E-3</v>
      </c>
      <c r="AC309">
        <v>0.73559312600000004</v>
      </c>
    </row>
    <row r="310" spans="1:29" x14ac:dyDescent="0.3">
      <c r="A310">
        <v>3.08</v>
      </c>
      <c r="B310">
        <v>28.3</v>
      </c>
      <c r="C310">
        <v>-60</v>
      </c>
      <c r="D310">
        <v>-60</v>
      </c>
      <c r="E310">
        <v>-60</v>
      </c>
      <c r="F310">
        <v>-55.22115385</v>
      </c>
      <c r="G310">
        <v>-57.125</v>
      </c>
      <c r="H310">
        <v>-52.32692308</v>
      </c>
      <c r="I310">
        <v>-54</v>
      </c>
      <c r="J310">
        <v>-57</v>
      </c>
      <c r="K310">
        <v>-49</v>
      </c>
      <c r="L310">
        <v>-2.823606303</v>
      </c>
      <c r="M310">
        <v>-2.920955084</v>
      </c>
      <c r="N310">
        <v>-2.6756164899999999</v>
      </c>
      <c r="O310">
        <v>-2.761165418</v>
      </c>
      <c r="P310">
        <v>-2.9145634970000001</v>
      </c>
      <c r="Q310">
        <v>-2.5055019540000001</v>
      </c>
      <c r="R310">
        <v>-0.141180315</v>
      </c>
      <c r="S310">
        <v>-0.146047754</v>
      </c>
      <c r="T310">
        <v>-0.13378082399999999</v>
      </c>
      <c r="U310">
        <v>-0.13805827100000001</v>
      </c>
      <c r="V310">
        <v>-0.14572817499999999</v>
      </c>
      <c r="W310">
        <v>-0.125275098</v>
      </c>
      <c r="X310">
        <v>-2.8102169999999998E-3</v>
      </c>
      <c r="Y310">
        <v>6.555473E-3</v>
      </c>
      <c r="Z310">
        <v>0.73861209400000005</v>
      </c>
      <c r="AA310">
        <v>-4.4282210000000004E-3</v>
      </c>
      <c r="AB310">
        <v>1.107875E-2</v>
      </c>
      <c r="AC310">
        <v>0.71765183099999996</v>
      </c>
    </row>
    <row r="311" spans="1:29" x14ac:dyDescent="0.3">
      <c r="A311">
        <v>3.09</v>
      </c>
      <c r="B311">
        <v>28.3</v>
      </c>
      <c r="C311">
        <v>-60</v>
      </c>
      <c r="D311">
        <v>-60</v>
      </c>
      <c r="E311">
        <v>-60</v>
      </c>
      <c r="F311">
        <v>-56.53846154</v>
      </c>
      <c r="G311">
        <v>-57.22115385</v>
      </c>
      <c r="H311">
        <v>-52.99038462</v>
      </c>
      <c r="I311">
        <v>-60</v>
      </c>
      <c r="J311">
        <v>-58</v>
      </c>
      <c r="K311">
        <v>-39</v>
      </c>
      <c r="L311">
        <v>-2.8909637930000001</v>
      </c>
      <c r="M311">
        <v>-2.9258716890000001</v>
      </c>
      <c r="N311">
        <v>-2.7095410649999998</v>
      </c>
      <c r="O311">
        <v>-3.0679615760000001</v>
      </c>
      <c r="P311">
        <v>-2.9656961900000001</v>
      </c>
      <c r="Q311">
        <v>-1.994175024</v>
      </c>
      <c r="R311">
        <v>-0.14454818999999999</v>
      </c>
      <c r="S311">
        <v>-0.146293584</v>
      </c>
      <c r="T311">
        <v>-0.13547705299999999</v>
      </c>
      <c r="U311">
        <v>-0.15339807899999999</v>
      </c>
      <c r="V311">
        <v>-0.14828480899999999</v>
      </c>
      <c r="W311">
        <v>-9.9708750999999998E-2</v>
      </c>
      <c r="X311">
        <v>-1.0077040000000001E-3</v>
      </c>
      <c r="Y311">
        <v>6.6292230000000001E-3</v>
      </c>
      <c r="Z311">
        <v>0.74792776699999997</v>
      </c>
      <c r="AA311">
        <v>2.952147E-3</v>
      </c>
      <c r="AB311">
        <v>3.4088462E-2</v>
      </c>
      <c r="AC311">
        <v>0.70419585900000004</v>
      </c>
    </row>
    <row r="312" spans="1:29" x14ac:dyDescent="0.3">
      <c r="A312">
        <v>3.1</v>
      </c>
      <c r="B312">
        <v>28.3</v>
      </c>
      <c r="C312">
        <v>-60</v>
      </c>
      <c r="D312">
        <v>-60</v>
      </c>
      <c r="E312">
        <v>-60</v>
      </c>
      <c r="F312">
        <v>-57.11538462</v>
      </c>
      <c r="G312">
        <v>-56.71153846</v>
      </c>
      <c r="H312">
        <v>-53.45192308</v>
      </c>
      <c r="I312">
        <v>-59</v>
      </c>
      <c r="J312">
        <v>-45</v>
      </c>
      <c r="K312">
        <v>-47</v>
      </c>
      <c r="L312">
        <v>-2.9204634230000002</v>
      </c>
      <c r="M312">
        <v>-2.899813682</v>
      </c>
      <c r="N312">
        <v>-2.7331407689999998</v>
      </c>
      <c r="O312">
        <v>-3.0168288830000001</v>
      </c>
      <c r="P312">
        <v>-2.3009711820000001</v>
      </c>
      <c r="Q312">
        <v>-2.4032365680000001</v>
      </c>
      <c r="R312">
        <v>-0.14602317100000001</v>
      </c>
      <c r="S312">
        <v>-0.14499068400000001</v>
      </c>
      <c r="T312">
        <v>-0.13665703800000001</v>
      </c>
      <c r="U312">
        <v>-0.15084144399999999</v>
      </c>
      <c r="V312">
        <v>-0.11504855899999999</v>
      </c>
      <c r="W312">
        <v>-0.120161828</v>
      </c>
      <c r="X312">
        <v>5.9610700000000002E-4</v>
      </c>
      <c r="Y312">
        <v>5.8999259999999998E-3</v>
      </c>
      <c r="Z312">
        <v>0.75029981400000001</v>
      </c>
      <c r="AA312">
        <v>2.0665032E-2</v>
      </c>
      <c r="AB312">
        <v>8.5221150000000002E-3</v>
      </c>
      <c r="AC312">
        <v>0.67728391499999996</v>
      </c>
    </row>
    <row r="313" spans="1:29" x14ac:dyDescent="0.3">
      <c r="A313">
        <v>3.11</v>
      </c>
      <c r="B313">
        <v>28.3</v>
      </c>
      <c r="C313">
        <v>-60</v>
      </c>
      <c r="D313">
        <v>-60</v>
      </c>
      <c r="E313">
        <v>-60</v>
      </c>
      <c r="F313">
        <v>-57.07692308</v>
      </c>
      <c r="G313">
        <v>-56.24038462</v>
      </c>
      <c r="H313">
        <v>-53.48076923</v>
      </c>
      <c r="I313">
        <v>-58</v>
      </c>
      <c r="J313">
        <v>-55</v>
      </c>
      <c r="K313">
        <v>-50</v>
      </c>
      <c r="L313">
        <v>-2.918496781</v>
      </c>
      <c r="M313">
        <v>-2.8757223170000001</v>
      </c>
      <c r="N313">
        <v>-2.7346157510000002</v>
      </c>
      <c r="O313">
        <v>-2.9656961900000001</v>
      </c>
      <c r="P313">
        <v>-2.812298111</v>
      </c>
      <c r="Q313">
        <v>-2.556634646</v>
      </c>
      <c r="R313">
        <v>-0.145924839</v>
      </c>
      <c r="S313">
        <v>-0.14378611599999999</v>
      </c>
      <c r="T313">
        <v>-0.13673078799999999</v>
      </c>
      <c r="U313">
        <v>-0.14828480899999999</v>
      </c>
      <c r="V313">
        <v>-0.14061490600000001</v>
      </c>
      <c r="W313">
        <v>-0.127831732</v>
      </c>
      <c r="X313">
        <v>1.234792E-3</v>
      </c>
      <c r="Y313">
        <v>5.4164599999999997E-3</v>
      </c>
      <c r="Z313">
        <v>0.74814340800000001</v>
      </c>
      <c r="AA313">
        <v>4.4282210000000004E-3</v>
      </c>
      <c r="AB313">
        <v>1.107875E-2</v>
      </c>
      <c r="AC313">
        <v>0.73110780200000003</v>
      </c>
    </row>
    <row r="314" spans="1:29" x14ac:dyDescent="0.3">
      <c r="A314">
        <v>3.12</v>
      </c>
      <c r="B314">
        <v>28.3</v>
      </c>
      <c r="C314">
        <v>-60</v>
      </c>
      <c r="D314">
        <v>-60</v>
      </c>
      <c r="E314">
        <v>-60</v>
      </c>
      <c r="F314">
        <v>-57.16346154</v>
      </c>
      <c r="G314">
        <v>-55.73076923</v>
      </c>
      <c r="H314">
        <v>-53.42307692</v>
      </c>
      <c r="I314">
        <v>-44</v>
      </c>
      <c r="J314">
        <v>-55</v>
      </c>
      <c r="K314">
        <v>-49</v>
      </c>
      <c r="L314">
        <v>-2.9229217260000002</v>
      </c>
      <c r="M314">
        <v>-2.8496643100000001</v>
      </c>
      <c r="N314">
        <v>-2.7316657879999999</v>
      </c>
      <c r="O314">
        <v>-2.2498384890000001</v>
      </c>
      <c r="P314">
        <v>-2.812298111</v>
      </c>
      <c r="Q314">
        <v>-2.5055019540000001</v>
      </c>
      <c r="R314">
        <v>-0.14614608600000001</v>
      </c>
      <c r="S314">
        <v>-0.142483215</v>
      </c>
      <c r="T314">
        <v>-0.136583289</v>
      </c>
      <c r="U314">
        <v>-0.11249192399999999</v>
      </c>
      <c r="V314">
        <v>-0.14061490600000001</v>
      </c>
      <c r="W314">
        <v>-0.125275098</v>
      </c>
      <c r="X314">
        <v>2.1147589999999999E-3</v>
      </c>
      <c r="Y314">
        <v>5.1542410000000004E-3</v>
      </c>
      <c r="Z314">
        <v>0.74598700200000001</v>
      </c>
      <c r="AA314">
        <v>-1.6236811E-2</v>
      </c>
      <c r="AB314">
        <v>8.5221199999999998E-4</v>
      </c>
      <c r="AC314">
        <v>0.66382794300000003</v>
      </c>
    </row>
    <row r="315" spans="1:29" x14ac:dyDescent="0.3">
      <c r="A315">
        <v>3.13</v>
      </c>
      <c r="B315">
        <v>28.3</v>
      </c>
      <c r="C315">
        <v>-60</v>
      </c>
      <c r="D315">
        <v>-60</v>
      </c>
      <c r="E315">
        <v>-60</v>
      </c>
      <c r="F315">
        <v>-57.15384615</v>
      </c>
      <c r="G315">
        <v>-55.15384615</v>
      </c>
      <c r="H315">
        <v>-53.74038462</v>
      </c>
      <c r="I315">
        <v>-57</v>
      </c>
      <c r="J315">
        <v>-51</v>
      </c>
      <c r="K315">
        <v>-51</v>
      </c>
      <c r="L315">
        <v>-2.9224300649999999</v>
      </c>
      <c r="M315">
        <v>-2.8201646789999999</v>
      </c>
      <c r="N315">
        <v>-2.7478905839999999</v>
      </c>
      <c r="O315">
        <v>-2.9145634970000001</v>
      </c>
      <c r="P315">
        <v>-2.607767339</v>
      </c>
      <c r="Q315">
        <v>-2.607767339</v>
      </c>
      <c r="R315">
        <v>-0.14612150300000001</v>
      </c>
      <c r="S315">
        <v>-0.14100823400000001</v>
      </c>
      <c r="T315">
        <v>-0.13739452899999999</v>
      </c>
      <c r="U315">
        <v>-0.14572817499999999</v>
      </c>
      <c r="V315">
        <v>-0.13038836700000001</v>
      </c>
      <c r="W315">
        <v>-0.13038836700000001</v>
      </c>
      <c r="X315">
        <v>2.952147E-3</v>
      </c>
      <c r="Y315">
        <v>4.1135599999999996E-3</v>
      </c>
      <c r="Z315">
        <v>0.744779415</v>
      </c>
      <c r="AA315">
        <v>8.8564420000000008E-3</v>
      </c>
      <c r="AB315">
        <v>5.1132690000000001E-3</v>
      </c>
      <c r="AC315">
        <v>0.71316650699999995</v>
      </c>
    </row>
    <row r="316" spans="1:29" x14ac:dyDescent="0.3">
      <c r="A316">
        <v>3.14</v>
      </c>
      <c r="B316">
        <v>28.3</v>
      </c>
      <c r="C316">
        <v>-60</v>
      </c>
      <c r="D316">
        <v>-60</v>
      </c>
      <c r="E316">
        <v>-60</v>
      </c>
      <c r="F316">
        <v>-56.92307692</v>
      </c>
      <c r="G316">
        <v>-54.52884615</v>
      </c>
      <c r="H316">
        <v>-54.04807692</v>
      </c>
      <c r="I316">
        <v>-111</v>
      </c>
      <c r="J316">
        <v>-102</v>
      </c>
      <c r="K316">
        <v>-92</v>
      </c>
      <c r="L316">
        <v>-2.9106302130000001</v>
      </c>
      <c r="M316">
        <v>-2.7882067460000002</v>
      </c>
      <c r="N316">
        <v>-2.7636237210000001</v>
      </c>
      <c r="O316">
        <v>-5.6757289149999997</v>
      </c>
      <c r="P316">
        <v>-5.2155346790000001</v>
      </c>
      <c r="Q316">
        <v>-4.7042077500000001</v>
      </c>
      <c r="R316">
        <v>-0.145531511</v>
      </c>
      <c r="S316">
        <v>-0.139410337</v>
      </c>
      <c r="T316">
        <v>-0.13818118600000001</v>
      </c>
      <c r="U316">
        <v>-0.28378644600000003</v>
      </c>
      <c r="V316">
        <v>-0.26077673400000001</v>
      </c>
      <c r="W316">
        <v>-0.23521038699999999</v>
      </c>
      <c r="X316">
        <v>3.5340609999999998E-3</v>
      </c>
      <c r="Y316">
        <v>2.8598249999999999E-3</v>
      </c>
      <c r="Z316">
        <v>0.74232111199999995</v>
      </c>
      <c r="AA316">
        <v>1.3284663E-2</v>
      </c>
      <c r="AB316">
        <v>2.4714135000000002E-2</v>
      </c>
      <c r="AC316">
        <v>1.368023802</v>
      </c>
    </row>
    <row r="317" spans="1:29" x14ac:dyDescent="0.3">
      <c r="A317">
        <v>3.15</v>
      </c>
      <c r="B317">
        <v>28.3</v>
      </c>
      <c r="C317">
        <v>-60</v>
      </c>
      <c r="D317">
        <v>-60</v>
      </c>
      <c r="E317">
        <v>-60</v>
      </c>
      <c r="F317">
        <v>-56.45192308</v>
      </c>
      <c r="G317">
        <v>-53.99038462</v>
      </c>
      <c r="H317">
        <v>-54.55769231</v>
      </c>
      <c r="I317">
        <v>-52</v>
      </c>
      <c r="J317">
        <v>-40</v>
      </c>
      <c r="K317">
        <v>-54</v>
      </c>
      <c r="L317">
        <v>-2.8865388479999998</v>
      </c>
      <c r="M317">
        <v>-2.7606737579999998</v>
      </c>
      <c r="N317">
        <v>-2.7896817280000001</v>
      </c>
      <c r="O317">
        <v>-2.658900032</v>
      </c>
      <c r="P317">
        <v>-2.045307717</v>
      </c>
      <c r="Q317">
        <v>-2.761165418</v>
      </c>
      <c r="R317">
        <v>-0.14432694200000001</v>
      </c>
      <c r="S317">
        <v>-0.13803368799999999</v>
      </c>
      <c r="T317">
        <v>-0.13948408600000001</v>
      </c>
      <c r="U317">
        <v>-0.13294500200000001</v>
      </c>
      <c r="V317">
        <v>-0.102265386</v>
      </c>
      <c r="W317">
        <v>-0.13805827100000001</v>
      </c>
      <c r="X317">
        <v>3.6334119999999999E-3</v>
      </c>
      <c r="Y317">
        <v>1.1308189999999999E-3</v>
      </c>
      <c r="Z317">
        <v>0.74007845000000005</v>
      </c>
      <c r="AA317">
        <v>1.7712884000000002E-2</v>
      </c>
      <c r="AB317">
        <v>-1.3635385E-2</v>
      </c>
      <c r="AC317">
        <v>0.65485729500000001</v>
      </c>
    </row>
    <row r="318" spans="1:29" x14ac:dyDescent="0.3">
      <c r="A318">
        <v>3.16</v>
      </c>
      <c r="B318">
        <v>28.3</v>
      </c>
      <c r="C318">
        <v>-60</v>
      </c>
      <c r="D318">
        <v>-60</v>
      </c>
      <c r="E318">
        <v>-60</v>
      </c>
      <c r="F318">
        <v>-55.78846154</v>
      </c>
      <c r="G318">
        <v>-53.76923077</v>
      </c>
      <c r="H318">
        <v>-55.03846154</v>
      </c>
      <c r="I318">
        <v>-43</v>
      </c>
      <c r="J318">
        <v>-49</v>
      </c>
      <c r="K318">
        <v>-55</v>
      </c>
      <c r="L318">
        <v>-2.8526142729999999</v>
      </c>
      <c r="M318">
        <v>-2.7493655659999998</v>
      </c>
      <c r="N318">
        <v>-2.8142647529999998</v>
      </c>
      <c r="O318">
        <v>-2.198705796</v>
      </c>
      <c r="P318">
        <v>-2.5055019540000001</v>
      </c>
      <c r="Q318">
        <v>-2.812298111</v>
      </c>
      <c r="R318">
        <v>-0.14263071399999999</v>
      </c>
      <c r="S318">
        <v>-0.137468278</v>
      </c>
      <c r="T318">
        <v>-0.14071323799999999</v>
      </c>
      <c r="U318">
        <v>-0.10993529</v>
      </c>
      <c r="V318">
        <v>-0.125275098</v>
      </c>
      <c r="W318">
        <v>-0.14061490600000001</v>
      </c>
      <c r="X318">
        <v>2.9805330000000001E-3</v>
      </c>
      <c r="Y318">
        <v>-4.4249399999999998E-4</v>
      </c>
      <c r="Z318">
        <v>0.73826706900000005</v>
      </c>
      <c r="AA318">
        <v>-8.8564420000000008E-3</v>
      </c>
      <c r="AB318">
        <v>-1.5339808E-2</v>
      </c>
      <c r="AC318">
        <v>0.65934261900000002</v>
      </c>
    </row>
    <row r="319" spans="1:29" x14ac:dyDescent="0.3">
      <c r="A319">
        <v>3.17</v>
      </c>
      <c r="B319">
        <v>28.3</v>
      </c>
      <c r="C319">
        <v>-60</v>
      </c>
      <c r="D319">
        <v>-60</v>
      </c>
      <c r="E319">
        <v>-60</v>
      </c>
      <c r="F319">
        <v>-55.29807692</v>
      </c>
      <c r="G319">
        <v>-53.61538462</v>
      </c>
      <c r="H319">
        <v>-55.36538462</v>
      </c>
      <c r="I319">
        <v>-53</v>
      </c>
      <c r="J319">
        <v>-50</v>
      </c>
      <c r="K319">
        <v>-56</v>
      </c>
      <c r="L319">
        <v>-2.827539587</v>
      </c>
      <c r="M319">
        <v>-2.741498998</v>
      </c>
      <c r="N319">
        <v>-2.83098121</v>
      </c>
      <c r="O319">
        <v>-2.710032725</v>
      </c>
      <c r="P319">
        <v>-2.556634646</v>
      </c>
      <c r="Q319">
        <v>-2.8634308040000001</v>
      </c>
      <c r="R319">
        <v>-0.14137697900000001</v>
      </c>
      <c r="S319">
        <v>-0.13707495</v>
      </c>
      <c r="T319">
        <v>-0.141549061</v>
      </c>
      <c r="U319">
        <v>-0.13550163600000001</v>
      </c>
      <c r="V319">
        <v>-0.127831732</v>
      </c>
      <c r="W319">
        <v>-0.14317154000000001</v>
      </c>
      <c r="X319">
        <v>2.4837779999999999E-3</v>
      </c>
      <c r="Y319">
        <v>-1.548731E-3</v>
      </c>
      <c r="Z319">
        <v>0.73684384199999997</v>
      </c>
      <c r="AA319">
        <v>4.4282210000000004E-3</v>
      </c>
      <c r="AB319">
        <v>-7.669904E-3</v>
      </c>
      <c r="AC319">
        <v>0.71316650699999995</v>
      </c>
    </row>
    <row r="320" spans="1:29" x14ac:dyDescent="0.3">
      <c r="A320">
        <v>3.18</v>
      </c>
      <c r="B320">
        <v>28.3</v>
      </c>
      <c r="C320">
        <v>-60</v>
      </c>
      <c r="D320">
        <v>-60</v>
      </c>
      <c r="E320">
        <v>-60</v>
      </c>
      <c r="F320">
        <v>-55.04807692</v>
      </c>
      <c r="G320">
        <v>-53.46153846</v>
      </c>
      <c r="H320">
        <v>-55.5</v>
      </c>
      <c r="I320">
        <v>-52</v>
      </c>
      <c r="J320">
        <v>-52</v>
      </c>
      <c r="K320">
        <v>-57</v>
      </c>
      <c r="L320">
        <v>-2.8147564140000001</v>
      </c>
      <c r="M320">
        <v>-2.7336324300000001</v>
      </c>
      <c r="N320">
        <v>-2.8378644579999999</v>
      </c>
      <c r="O320">
        <v>-2.658900032</v>
      </c>
      <c r="P320">
        <v>-2.658900032</v>
      </c>
      <c r="Q320">
        <v>-2.9145634970000001</v>
      </c>
      <c r="R320">
        <v>-0.14073782100000001</v>
      </c>
      <c r="S320">
        <v>-0.136681621</v>
      </c>
      <c r="T320">
        <v>-0.14189322300000001</v>
      </c>
      <c r="U320">
        <v>-0.13294500200000001</v>
      </c>
      <c r="V320">
        <v>-0.13294500200000001</v>
      </c>
      <c r="W320">
        <v>-0.14572817499999999</v>
      </c>
      <c r="X320">
        <v>2.3418480000000001E-3</v>
      </c>
      <c r="Y320">
        <v>-2.1223349999999999E-3</v>
      </c>
      <c r="Z320">
        <v>0.73563625399999999</v>
      </c>
      <c r="AA320">
        <v>0</v>
      </c>
      <c r="AB320">
        <v>-8.5221150000000002E-3</v>
      </c>
      <c r="AC320">
        <v>0.72213715499999998</v>
      </c>
    </row>
    <row r="321" spans="1:29" x14ac:dyDescent="0.3">
      <c r="A321">
        <v>3.19</v>
      </c>
      <c r="B321">
        <v>28.3</v>
      </c>
      <c r="C321">
        <v>-60</v>
      </c>
      <c r="D321">
        <v>-60</v>
      </c>
      <c r="E321">
        <v>-60</v>
      </c>
      <c r="F321">
        <v>-54.25961538</v>
      </c>
      <c r="G321">
        <v>-52.82692308</v>
      </c>
      <c r="H321">
        <v>-55.00961538</v>
      </c>
      <c r="I321">
        <v>-51</v>
      </c>
      <c r="J321">
        <v>-49</v>
      </c>
      <c r="K321">
        <v>-45</v>
      </c>
      <c r="L321">
        <v>-2.7744402520000002</v>
      </c>
      <c r="M321">
        <v>-2.7011828360000001</v>
      </c>
      <c r="N321">
        <v>-2.8127897719999999</v>
      </c>
      <c r="O321">
        <v>-2.607767339</v>
      </c>
      <c r="P321">
        <v>-2.5055019540000001</v>
      </c>
      <c r="Q321">
        <v>-2.3009711820000001</v>
      </c>
      <c r="R321">
        <v>-0.13872201300000001</v>
      </c>
      <c r="S321">
        <v>-0.13505914199999999</v>
      </c>
      <c r="T321">
        <v>-0.14063948900000001</v>
      </c>
      <c r="U321">
        <v>-0.13038836700000001</v>
      </c>
      <c r="V321">
        <v>-0.125275098</v>
      </c>
      <c r="W321">
        <v>-0.11504855899999999</v>
      </c>
      <c r="X321">
        <v>2.1147589999999999E-3</v>
      </c>
      <c r="Y321">
        <v>-2.4992740000000001E-3</v>
      </c>
      <c r="Z321">
        <v>0.72705375999999999</v>
      </c>
      <c r="AA321">
        <v>2.952147E-3</v>
      </c>
      <c r="AB321">
        <v>8.5221150000000002E-3</v>
      </c>
      <c r="AC321">
        <v>0.65037197099999999</v>
      </c>
    </row>
    <row r="322" spans="1:29" x14ac:dyDescent="0.3">
      <c r="A322">
        <v>3.2</v>
      </c>
      <c r="B322">
        <v>28.3</v>
      </c>
      <c r="C322">
        <v>-60</v>
      </c>
      <c r="D322">
        <v>-60</v>
      </c>
      <c r="E322">
        <v>-60</v>
      </c>
      <c r="F322">
        <v>-52.97115385</v>
      </c>
      <c r="G322">
        <v>-51.76923077</v>
      </c>
      <c r="H322">
        <v>-54.08653846</v>
      </c>
      <c r="I322">
        <v>-52</v>
      </c>
      <c r="J322">
        <v>-41</v>
      </c>
      <c r="K322">
        <v>-56</v>
      </c>
      <c r="L322">
        <v>-2.7085577440000002</v>
      </c>
      <c r="M322">
        <v>-2.6471001799999998</v>
      </c>
      <c r="N322">
        <v>-2.7655903629999998</v>
      </c>
      <c r="O322">
        <v>-2.658900032</v>
      </c>
      <c r="P322">
        <v>-2.09644041</v>
      </c>
      <c r="Q322">
        <v>-2.8634308040000001</v>
      </c>
      <c r="R322">
        <v>-0.135427887</v>
      </c>
      <c r="S322">
        <v>-0.132355009</v>
      </c>
      <c r="T322">
        <v>-0.13827951799999999</v>
      </c>
      <c r="U322">
        <v>-0.13294500200000001</v>
      </c>
      <c r="V322">
        <v>-0.104822021</v>
      </c>
      <c r="W322">
        <v>-0.14317154000000001</v>
      </c>
      <c r="X322">
        <v>1.7741269999999999E-3</v>
      </c>
      <c r="Y322">
        <v>-2.92538E-3</v>
      </c>
      <c r="Z322">
        <v>0.71239020099999995</v>
      </c>
      <c r="AA322">
        <v>1.6236811E-2</v>
      </c>
      <c r="AB322">
        <v>-1.6192018999999998E-2</v>
      </c>
      <c r="AC322">
        <v>0.66831326700000004</v>
      </c>
    </row>
    <row r="323" spans="1:29" x14ac:dyDescent="0.3">
      <c r="A323">
        <v>3.21</v>
      </c>
      <c r="B323">
        <v>28.3</v>
      </c>
      <c r="C323">
        <v>-60</v>
      </c>
      <c r="D323">
        <v>-60</v>
      </c>
      <c r="E323">
        <v>-60</v>
      </c>
      <c r="F323">
        <v>-51.78846154</v>
      </c>
      <c r="G323">
        <v>-51.01923077</v>
      </c>
      <c r="H323">
        <v>-53.01923077</v>
      </c>
      <c r="I323">
        <v>-41</v>
      </c>
      <c r="J323">
        <v>-52</v>
      </c>
      <c r="K323">
        <v>-54</v>
      </c>
      <c r="L323">
        <v>-2.6480835009999999</v>
      </c>
      <c r="M323">
        <v>-2.6087506600000001</v>
      </c>
      <c r="N323">
        <v>-2.7110160460000001</v>
      </c>
      <c r="O323">
        <v>-2.09644041</v>
      </c>
      <c r="P323">
        <v>-2.658900032</v>
      </c>
      <c r="Q323">
        <v>-2.761165418</v>
      </c>
      <c r="R323">
        <v>-0.13240417500000001</v>
      </c>
      <c r="S323">
        <v>-0.13043753299999999</v>
      </c>
      <c r="T323">
        <v>-0.135550802</v>
      </c>
      <c r="U323">
        <v>-0.104822021</v>
      </c>
      <c r="V323">
        <v>-0.13294500200000001</v>
      </c>
      <c r="W323">
        <v>-0.13805827100000001</v>
      </c>
      <c r="X323">
        <v>1.1354410000000001E-3</v>
      </c>
      <c r="Y323">
        <v>-2.7532989999999999E-3</v>
      </c>
      <c r="Z323">
        <v>0.69893422900000002</v>
      </c>
      <c r="AA323">
        <v>-1.6236811E-2</v>
      </c>
      <c r="AB323">
        <v>-1.2783173E-2</v>
      </c>
      <c r="AC323">
        <v>0.65934261900000002</v>
      </c>
    </row>
    <row r="324" spans="1:29" x14ac:dyDescent="0.3">
      <c r="A324">
        <v>3.22</v>
      </c>
      <c r="B324">
        <v>28.3</v>
      </c>
      <c r="C324">
        <v>-60</v>
      </c>
      <c r="D324">
        <v>-60</v>
      </c>
      <c r="E324">
        <v>-60</v>
      </c>
      <c r="F324">
        <v>-50.69230769</v>
      </c>
      <c r="G324">
        <v>-50.48076923</v>
      </c>
      <c r="H324">
        <v>-51.75961538</v>
      </c>
      <c r="I324">
        <v>-51</v>
      </c>
      <c r="J324">
        <v>-52</v>
      </c>
      <c r="K324">
        <v>-55</v>
      </c>
      <c r="L324">
        <v>-2.5920342029999999</v>
      </c>
      <c r="M324">
        <v>-2.5812176720000002</v>
      </c>
      <c r="N324">
        <v>-2.64660852</v>
      </c>
      <c r="O324">
        <v>-2.607767339</v>
      </c>
      <c r="P324">
        <v>-2.658900032</v>
      </c>
      <c r="Q324">
        <v>-2.812298111</v>
      </c>
      <c r="R324">
        <v>-0.12960171000000001</v>
      </c>
      <c r="S324">
        <v>-0.12906088399999999</v>
      </c>
      <c r="T324">
        <v>-0.132330426</v>
      </c>
      <c r="U324">
        <v>-0.13038836700000001</v>
      </c>
      <c r="V324">
        <v>-0.13294500200000001</v>
      </c>
      <c r="W324">
        <v>-0.14061490600000001</v>
      </c>
      <c r="X324">
        <v>3.1224600000000002E-4</v>
      </c>
      <c r="Y324">
        <v>-1.9994190000000001E-3</v>
      </c>
      <c r="Z324">
        <v>0.68595266600000004</v>
      </c>
      <c r="AA324">
        <v>-1.476074E-3</v>
      </c>
      <c r="AB324">
        <v>-5.9654809999999999E-3</v>
      </c>
      <c r="AC324">
        <v>0.70868118300000005</v>
      </c>
    </row>
    <row r="325" spans="1:29" x14ac:dyDescent="0.3">
      <c r="A325">
        <v>3.23</v>
      </c>
      <c r="B325">
        <v>28.3</v>
      </c>
      <c r="C325">
        <v>-60</v>
      </c>
      <c r="D325">
        <v>-60</v>
      </c>
      <c r="E325">
        <v>-60</v>
      </c>
      <c r="F325">
        <v>-50.31730769</v>
      </c>
      <c r="G325">
        <v>-50.35576923</v>
      </c>
      <c r="H325">
        <v>-50.81730769</v>
      </c>
      <c r="I325">
        <v>-51</v>
      </c>
      <c r="J325">
        <v>-54</v>
      </c>
      <c r="K325">
        <v>-53</v>
      </c>
      <c r="L325">
        <v>-2.572859443</v>
      </c>
      <c r="M325">
        <v>-2.5748260850000002</v>
      </c>
      <c r="N325">
        <v>-2.5984257899999998</v>
      </c>
      <c r="O325">
        <v>-2.607767339</v>
      </c>
      <c r="P325">
        <v>-2.761165418</v>
      </c>
      <c r="Q325">
        <v>-2.710032725</v>
      </c>
      <c r="R325">
        <v>-0.12864297199999999</v>
      </c>
      <c r="S325">
        <v>-0.128741304</v>
      </c>
      <c r="T325">
        <v>-0.129921289</v>
      </c>
      <c r="U325">
        <v>-0.13038836700000001</v>
      </c>
      <c r="V325">
        <v>-0.13805827100000001</v>
      </c>
      <c r="W325">
        <v>-0.13550163600000001</v>
      </c>
      <c r="X325" s="1">
        <v>-5.6799999999999998E-5</v>
      </c>
      <c r="Y325">
        <v>-8.1943399999999996E-4</v>
      </c>
      <c r="Z325">
        <v>0.67948344900000002</v>
      </c>
      <c r="AA325">
        <v>-4.4282210000000004E-3</v>
      </c>
      <c r="AB325">
        <v>-8.5221199999999998E-4</v>
      </c>
      <c r="AC325">
        <v>0.70868118300000005</v>
      </c>
    </row>
    <row r="326" spans="1:29" x14ac:dyDescent="0.3">
      <c r="A326">
        <v>3.24</v>
      </c>
      <c r="B326">
        <v>28.3</v>
      </c>
      <c r="C326">
        <v>-60</v>
      </c>
      <c r="D326">
        <v>-60</v>
      </c>
      <c r="E326">
        <v>-60</v>
      </c>
      <c r="F326">
        <v>-51.02884615</v>
      </c>
      <c r="G326">
        <v>-50.57692308</v>
      </c>
      <c r="H326">
        <v>-50.36538462</v>
      </c>
      <c r="I326">
        <v>-52</v>
      </c>
      <c r="J326">
        <v>-53</v>
      </c>
      <c r="K326">
        <v>-41</v>
      </c>
      <c r="L326">
        <v>-2.609242321</v>
      </c>
      <c r="M326">
        <v>-2.5861342770000002</v>
      </c>
      <c r="N326">
        <v>-2.5753177460000001</v>
      </c>
      <c r="O326">
        <v>-2.658900032</v>
      </c>
      <c r="P326">
        <v>-2.710032725</v>
      </c>
      <c r="Q326">
        <v>-2.09644041</v>
      </c>
      <c r="R326">
        <v>-0.13046211599999999</v>
      </c>
      <c r="S326">
        <v>-0.12930671399999999</v>
      </c>
      <c r="T326">
        <v>-0.128765887</v>
      </c>
      <c r="U326">
        <v>-0.13294500200000001</v>
      </c>
      <c r="V326">
        <v>-0.13550163600000001</v>
      </c>
      <c r="W326">
        <v>-0.104822021</v>
      </c>
      <c r="X326">
        <v>6.67072E-4</v>
      </c>
      <c r="Y326">
        <v>7.4568499999999995E-4</v>
      </c>
      <c r="Z326">
        <v>0.68163985500000002</v>
      </c>
      <c r="AA326">
        <v>-1.476074E-3</v>
      </c>
      <c r="AB326">
        <v>1.9600866000000002E-2</v>
      </c>
      <c r="AC326">
        <v>0.65485729500000001</v>
      </c>
    </row>
    <row r="327" spans="1:29" x14ac:dyDescent="0.3">
      <c r="A327">
        <v>3.25</v>
      </c>
      <c r="B327">
        <v>28.3</v>
      </c>
      <c r="C327">
        <v>-60</v>
      </c>
      <c r="D327">
        <v>-60</v>
      </c>
      <c r="E327">
        <v>-60</v>
      </c>
      <c r="F327">
        <v>-51.55769231</v>
      </c>
      <c r="G327">
        <v>-50.91346154</v>
      </c>
      <c r="H327">
        <v>-50.18269231</v>
      </c>
      <c r="I327">
        <v>-52</v>
      </c>
      <c r="J327">
        <v>-42</v>
      </c>
      <c r="K327">
        <v>-52</v>
      </c>
      <c r="L327">
        <v>-2.6362836490000001</v>
      </c>
      <c r="M327">
        <v>-2.6033423949999999</v>
      </c>
      <c r="N327">
        <v>-2.5659761959999998</v>
      </c>
      <c r="O327">
        <v>-2.658900032</v>
      </c>
      <c r="P327">
        <v>-2.147573103</v>
      </c>
      <c r="Q327">
        <v>-2.658900032</v>
      </c>
      <c r="R327">
        <v>-0.131814182</v>
      </c>
      <c r="S327">
        <v>-0.13016712</v>
      </c>
      <c r="T327">
        <v>-0.12829881000000001</v>
      </c>
      <c r="U327">
        <v>-0.13294500200000001</v>
      </c>
      <c r="V327">
        <v>-0.107378655</v>
      </c>
      <c r="W327">
        <v>-0.13294500200000001</v>
      </c>
      <c r="X327">
        <v>9.5093200000000004E-4</v>
      </c>
      <c r="Y327">
        <v>1.7945610000000001E-3</v>
      </c>
      <c r="Z327">
        <v>0.68470195099999998</v>
      </c>
      <c r="AA327">
        <v>1.4760736999999999E-2</v>
      </c>
      <c r="AB327">
        <v>-8.5221150000000002E-3</v>
      </c>
      <c r="AC327">
        <v>0.65485729500000001</v>
      </c>
    </row>
    <row r="328" spans="1:29" x14ac:dyDescent="0.3">
      <c r="A328">
        <v>3.26</v>
      </c>
      <c r="B328">
        <v>28.3</v>
      </c>
      <c r="C328">
        <v>-60</v>
      </c>
      <c r="D328">
        <v>-60</v>
      </c>
      <c r="E328">
        <v>-60</v>
      </c>
      <c r="F328">
        <v>-52.15384615</v>
      </c>
      <c r="G328">
        <v>-51.40384615</v>
      </c>
      <c r="H328">
        <v>-50.17307692</v>
      </c>
      <c r="I328">
        <v>-52</v>
      </c>
      <c r="J328">
        <v>-53</v>
      </c>
      <c r="K328">
        <v>-49</v>
      </c>
      <c r="L328">
        <v>-2.6667665999999999</v>
      </c>
      <c r="M328">
        <v>-2.6284170809999998</v>
      </c>
      <c r="N328">
        <v>-2.565484536</v>
      </c>
      <c r="O328">
        <v>-2.658900032</v>
      </c>
      <c r="P328">
        <v>-2.710032725</v>
      </c>
      <c r="Q328">
        <v>-2.5055019540000001</v>
      </c>
      <c r="R328">
        <v>-0.13333833</v>
      </c>
      <c r="S328">
        <v>-0.131420854</v>
      </c>
      <c r="T328">
        <v>-0.12827422699999999</v>
      </c>
      <c r="U328">
        <v>-0.13294500200000001</v>
      </c>
      <c r="V328">
        <v>-0.13550163600000001</v>
      </c>
      <c r="W328">
        <v>-0.125275098</v>
      </c>
      <c r="X328">
        <v>1.107055E-3</v>
      </c>
      <c r="Y328">
        <v>2.73691E-3</v>
      </c>
      <c r="Z328">
        <v>0.68953229999999999</v>
      </c>
      <c r="AA328">
        <v>-1.476074E-3</v>
      </c>
      <c r="AB328">
        <v>5.9654809999999999E-3</v>
      </c>
      <c r="AC328">
        <v>0.690739887</v>
      </c>
    </row>
    <row r="329" spans="1:29" x14ac:dyDescent="0.3">
      <c r="A329">
        <v>3.27</v>
      </c>
      <c r="B329">
        <v>28.3</v>
      </c>
      <c r="C329">
        <v>-60</v>
      </c>
      <c r="D329">
        <v>-60</v>
      </c>
      <c r="E329">
        <v>-60</v>
      </c>
      <c r="F329">
        <v>-52.92307692</v>
      </c>
      <c r="G329">
        <v>-52.06730769</v>
      </c>
      <c r="H329">
        <v>-50.14423077</v>
      </c>
      <c r="I329">
        <v>-43</v>
      </c>
      <c r="J329">
        <v>-53</v>
      </c>
      <c r="K329">
        <v>-51</v>
      </c>
      <c r="L329">
        <v>-2.7060994410000001</v>
      </c>
      <c r="M329">
        <v>-2.6623416560000002</v>
      </c>
      <c r="N329">
        <v>-2.5640095540000001</v>
      </c>
      <c r="O329">
        <v>-2.198705796</v>
      </c>
      <c r="P329">
        <v>-2.710032725</v>
      </c>
      <c r="Q329">
        <v>-2.607767339</v>
      </c>
      <c r="R329">
        <v>-0.135304972</v>
      </c>
      <c r="S329">
        <v>-0.133117083</v>
      </c>
      <c r="T329">
        <v>-0.12820047800000001</v>
      </c>
      <c r="U329">
        <v>-0.10993529</v>
      </c>
      <c r="V329">
        <v>-0.13550163600000001</v>
      </c>
      <c r="W329">
        <v>-0.13038836700000001</v>
      </c>
      <c r="X329">
        <v>1.263178E-3</v>
      </c>
      <c r="Y329">
        <v>4.0070330000000001E-3</v>
      </c>
      <c r="Z329">
        <v>0.69582900400000003</v>
      </c>
      <c r="AA329">
        <v>-1.4760736999999999E-2</v>
      </c>
      <c r="AB329">
        <v>-5.1132690000000001E-3</v>
      </c>
      <c r="AC329">
        <v>0.65934261900000002</v>
      </c>
    </row>
    <row r="330" spans="1:29" x14ac:dyDescent="0.3">
      <c r="A330">
        <v>3.28</v>
      </c>
      <c r="B330">
        <v>28.3</v>
      </c>
      <c r="C330">
        <v>-60</v>
      </c>
      <c r="D330">
        <v>-60</v>
      </c>
      <c r="E330">
        <v>-60</v>
      </c>
      <c r="F330">
        <v>-53.25</v>
      </c>
      <c r="G330">
        <v>-53.35576923</v>
      </c>
      <c r="H330">
        <v>-49.97115385</v>
      </c>
      <c r="I330">
        <v>-54</v>
      </c>
      <c r="J330">
        <v>-52</v>
      </c>
      <c r="K330">
        <v>-47</v>
      </c>
      <c r="L330">
        <v>-2.7228158979999999</v>
      </c>
      <c r="M330">
        <v>-2.7282241639999998</v>
      </c>
      <c r="N330">
        <v>-2.5551596650000001</v>
      </c>
      <c r="O330">
        <v>-2.761165418</v>
      </c>
      <c r="P330">
        <v>-2.658900032</v>
      </c>
      <c r="Q330">
        <v>-2.4032365680000001</v>
      </c>
      <c r="R330">
        <v>-0.13614079500000001</v>
      </c>
      <c r="S330">
        <v>-0.13641120800000001</v>
      </c>
      <c r="T330">
        <v>-0.12775798299999999</v>
      </c>
      <c r="U330">
        <v>-0.13805827100000001</v>
      </c>
      <c r="V330">
        <v>-0.13294500200000001</v>
      </c>
      <c r="W330">
        <v>-0.120161828</v>
      </c>
      <c r="X330">
        <v>-1.5612300000000001E-4</v>
      </c>
      <c r="Y330">
        <v>5.6786789999999998E-3</v>
      </c>
      <c r="Z330">
        <v>0.70229822200000003</v>
      </c>
      <c r="AA330">
        <v>2.952147E-3</v>
      </c>
      <c r="AB330">
        <v>1.0226539E-2</v>
      </c>
      <c r="AC330">
        <v>0.68625456299999998</v>
      </c>
    </row>
    <row r="331" spans="1:29" x14ac:dyDescent="0.3">
      <c r="A331">
        <v>3.29</v>
      </c>
      <c r="B331">
        <v>28.3</v>
      </c>
      <c r="C331">
        <v>-60</v>
      </c>
      <c r="D331">
        <v>-60</v>
      </c>
      <c r="E331">
        <v>-60</v>
      </c>
      <c r="F331">
        <v>-54.20192308</v>
      </c>
      <c r="G331">
        <v>-54.98076923</v>
      </c>
      <c r="H331">
        <v>-50.31730769</v>
      </c>
      <c r="I331">
        <v>-54</v>
      </c>
      <c r="J331">
        <v>-54</v>
      </c>
      <c r="K331">
        <v>-41</v>
      </c>
      <c r="L331">
        <v>-2.7714902889999999</v>
      </c>
      <c r="M331">
        <v>-2.81131479</v>
      </c>
      <c r="N331">
        <v>-2.572859443</v>
      </c>
      <c r="O331">
        <v>-2.761165418</v>
      </c>
      <c r="P331">
        <v>-2.761165418</v>
      </c>
      <c r="Q331">
        <v>-2.09644041</v>
      </c>
      <c r="R331">
        <v>-0.13857451400000001</v>
      </c>
      <c r="S331">
        <v>-0.14056573999999999</v>
      </c>
      <c r="T331">
        <v>-0.12864297199999999</v>
      </c>
      <c r="U331">
        <v>-0.13805827100000001</v>
      </c>
      <c r="V331">
        <v>-0.13805827100000001</v>
      </c>
      <c r="W331">
        <v>-0.104822021</v>
      </c>
      <c r="X331">
        <v>-1.1496340000000001E-3</v>
      </c>
      <c r="Y331">
        <v>7.2847700000000003E-3</v>
      </c>
      <c r="Z331">
        <v>0.71540916899999996</v>
      </c>
      <c r="AA331">
        <v>0</v>
      </c>
      <c r="AB331">
        <v>2.21575E-2</v>
      </c>
      <c r="AC331">
        <v>0.66831326700000004</v>
      </c>
    </row>
    <row r="332" spans="1:29" x14ac:dyDescent="0.3">
      <c r="A332">
        <v>3.3</v>
      </c>
      <c r="B332">
        <v>28.3</v>
      </c>
      <c r="C332">
        <v>-60</v>
      </c>
      <c r="D332">
        <v>-60</v>
      </c>
      <c r="E332">
        <v>-60</v>
      </c>
      <c r="F332">
        <v>-55.11538462</v>
      </c>
      <c r="G332">
        <v>-56.60576923</v>
      </c>
      <c r="H332">
        <v>-51.25961538</v>
      </c>
      <c r="I332">
        <v>-54</v>
      </c>
      <c r="J332">
        <v>-56</v>
      </c>
      <c r="K332">
        <v>-51</v>
      </c>
      <c r="L332">
        <v>-2.8181980370000002</v>
      </c>
      <c r="M332">
        <v>-2.8944054160000001</v>
      </c>
      <c r="N332">
        <v>-2.6210421730000002</v>
      </c>
      <c r="O332">
        <v>-2.761165418</v>
      </c>
      <c r="P332">
        <v>-2.8634308040000001</v>
      </c>
      <c r="Q332">
        <v>-2.607767339</v>
      </c>
      <c r="R332">
        <v>-0.140909902</v>
      </c>
      <c r="S332">
        <v>-0.14472027100000001</v>
      </c>
      <c r="T332">
        <v>-0.131052109</v>
      </c>
      <c r="U332">
        <v>-0.13805827100000001</v>
      </c>
      <c r="V332">
        <v>-0.14317154000000001</v>
      </c>
      <c r="W332">
        <v>-0.13038836700000001</v>
      </c>
      <c r="X332">
        <v>-2.1999179999999999E-3</v>
      </c>
      <c r="Y332">
        <v>7.8419849999999992E-3</v>
      </c>
      <c r="Z332">
        <v>0.73102154600000002</v>
      </c>
      <c r="AA332">
        <v>-2.952147E-3</v>
      </c>
      <c r="AB332">
        <v>6.8176920000000002E-3</v>
      </c>
      <c r="AC332">
        <v>0.72213715499999998</v>
      </c>
    </row>
    <row r="333" spans="1:29" x14ac:dyDescent="0.3">
      <c r="A333">
        <v>3.31</v>
      </c>
      <c r="B333">
        <v>28.3</v>
      </c>
      <c r="C333">
        <v>-60</v>
      </c>
      <c r="D333">
        <v>-60</v>
      </c>
      <c r="E333">
        <v>-60</v>
      </c>
      <c r="F333">
        <v>-55.98076923</v>
      </c>
      <c r="G333">
        <v>-58.34615385</v>
      </c>
      <c r="H333">
        <v>-52.23076923</v>
      </c>
      <c r="I333">
        <v>-53</v>
      </c>
      <c r="J333">
        <v>-42</v>
      </c>
      <c r="K333">
        <v>-52</v>
      </c>
      <c r="L333">
        <v>-2.862447483</v>
      </c>
      <c r="M333">
        <v>-2.983395968</v>
      </c>
      <c r="N333">
        <v>-2.6706998849999999</v>
      </c>
      <c r="O333">
        <v>-2.710032725</v>
      </c>
      <c r="P333">
        <v>-2.147573103</v>
      </c>
      <c r="Q333">
        <v>-2.658900032</v>
      </c>
      <c r="R333">
        <v>-0.143122374</v>
      </c>
      <c r="S333">
        <v>-0.14916979799999999</v>
      </c>
      <c r="T333">
        <v>-0.13353499399999999</v>
      </c>
      <c r="U333">
        <v>-0.13550163600000001</v>
      </c>
      <c r="V333">
        <v>-0.107378655</v>
      </c>
      <c r="W333">
        <v>-0.13294500200000001</v>
      </c>
      <c r="X333">
        <v>-3.4914820000000002E-3</v>
      </c>
      <c r="Y333">
        <v>8.4073949999999998E-3</v>
      </c>
      <c r="Z333">
        <v>0.74706520499999995</v>
      </c>
      <c r="AA333">
        <v>1.6236811E-2</v>
      </c>
      <c r="AB333">
        <v>-7.669904E-3</v>
      </c>
      <c r="AC333">
        <v>0.65934261900000002</v>
      </c>
    </row>
    <row r="334" spans="1:29" x14ac:dyDescent="0.3">
      <c r="A334">
        <v>3.32</v>
      </c>
      <c r="B334">
        <v>28.3</v>
      </c>
      <c r="C334">
        <v>-60</v>
      </c>
      <c r="D334">
        <v>-60</v>
      </c>
      <c r="E334">
        <v>-60</v>
      </c>
      <c r="F334">
        <v>-57.05769231</v>
      </c>
      <c r="G334">
        <v>-59.45192308</v>
      </c>
      <c r="H334">
        <v>-53.24038462</v>
      </c>
      <c r="I334">
        <v>-97</v>
      </c>
      <c r="J334">
        <v>-58</v>
      </c>
      <c r="K334">
        <v>-53</v>
      </c>
      <c r="L334">
        <v>-2.9175134599999999</v>
      </c>
      <c r="M334">
        <v>-3.0399369269999998</v>
      </c>
      <c r="N334">
        <v>-2.7223242380000001</v>
      </c>
      <c r="O334">
        <v>-4.9598712139999996</v>
      </c>
      <c r="P334">
        <v>-2.9656961900000001</v>
      </c>
      <c r="Q334">
        <v>-2.710032725</v>
      </c>
      <c r="R334">
        <v>-0.14587567300000001</v>
      </c>
      <c r="S334">
        <v>-0.15199684599999999</v>
      </c>
      <c r="T334">
        <v>-0.13611621199999999</v>
      </c>
      <c r="U334">
        <v>-0.247993561</v>
      </c>
      <c r="V334">
        <v>-0.14828480899999999</v>
      </c>
      <c r="W334">
        <v>-0.13550163600000001</v>
      </c>
      <c r="X334">
        <v>-3.5340609999999998E-3</v>
      </c>
      <c r="Y334">
        <v>8.5466989999999996E-3</v>
      </c>
      <c r="Z334">
        <v>0.761383739</v>
      </c>
      <c r="AA334">
        <v>5.7566873999999997E-2</v>
      </c>
      <c r="AB334">
        <v>4.1758365999999998E-2</v>
      </c>
      <c r="AC334">
        <v>0.93294737999999999</v>
      </c>
    </row>
    <row r="335" spans="1:29" x14ac:dyDescent="0.3">
      <c r="A335">
        <v>3.33</v>
      </c>
      <c r="B335">
        <v>28.3</v>
      </c>
      <c r="C335">
        <v>-60</v>
      </c>
      <c r="D335">
        <v>-60</v>
      </c>
      <c r="E335">
        <v>-60</v>
      </c>
      <c r="F335">
        <v>-57.76923077</v>
      </c>
      <c r="G335">
        <v>-59.90384615</v>
      </c>
      <c r="H335">
        <v>-53.72115385</v>
      </c>
      <c r="I335">
        <v>0</v>
      </c>
      <c r="J335">
        <v>-61</v>
      </c>
      <c r="K335">
        <v>-55</v>
      </c>
      <c r="L335">
        <v>-2.9538963379999998</v>
      </c>
      <c r="M335">
        <v>-3.0630449710000001</v>
      </c>
      <c r="N335">
        <v>-2.7469072630000002</v>
      </c>
      <c r="O335">
        <v>0</v>
      </c>
      <c r="P335">
        <v>-3.1190942690000001</v>
      </c>
      <c r="Q335">
        <v>-2.812298111</v>
      </c>
      <c r="R335">
        <v>-0.14769481700000001</v>
      </c>
      <c r="S335">
        <v>-0.15315224899999999</v>
      </c>
      <c r="T335">
        <v>-0.137345363</v>
      </c>
      <c r="U335">
        <v>0</v>
      </c>
      <c r="V335">
        <v>-0.15595471299999999</v>
      </c>
      <c r="W335">
        <v>-0.14061490600000001</v>
      </c>
      <c r="X335">
        <v>-3.1508500000000002E-3</v>
      </c>
      <c r="Y335">
        <v>8.7187800000000006E-3</v>
      </c>
      <c r="Z335">
        <v>0.76875864699999996</v>
      </c>
      <c r="AA335">
        <v>-9.0040495999999998E-2</v>
      </c>
      <c r="AB335">
        <v>-4.1758365999999998E-2</v>
      </c>
      <c r="AC335">
        <v>0.52029757700000001</v>
      </c>
    </row>
    <row r="336" spans="1:29" x14ac:dyDescent="0.3">
      <c r="A336">
        <v>3.34</v>
      </c>
      <c r="B336">
        <v>28.3</v>
      </c>
      <c r="C336">
        <v>-60</v>
      </c>
      <c r="D336">
        <v>-60</v>
      </c>
      <c r="E336">
        <v>-60</v>
      </c>
      <c r="F336">
        <v>-58.30769231</v>
      </c>
      <c r="G336">
        <v>-60.13461538</v>
      </c>
      <c r="H336">
        <v>-53.77884615</v>
      </c>
      <c r="I336">
        <v>-112</v>
      </c>
      <c r="J336">
        <v>-59</v>
      </c>
      <c r="K336">
        <v>-54</v>
      </c>
      <c r="L336">
        <v>-2.9814293260000002</v>
      </c>
      <c r="M336">
        <v>-3.0748448229999998</v>
      </c>
      <c r="N336">
        <v>-2.749857226</v>
      </c>
      <c r="O336">
        <v>-5.7268616080000001</v>
      </c>
      <c r="P336">
        <v>-3.0168288830000001</v>
      </c>
      <c r="Q336">
        <v>-2.761165418</v>
      </c>
      <c r="R336">
        <v>-0.14907146600000001</v>
      </c>
      <c r="S336">
        <v>-0.153742241</v>
      </c>
      <c r="T336">
        <v>-0.13749286099999999</v>
      </c>
      <c r="U336">
        <v>-0.28634308000000003</v>
      </c>
      <c r="V336">
        <v>-0.15084144399999999</v>
      </c>
      <c r="W336">
        <v>-0.13805827100000001</v>
      </c>
      <c r="X336">
        <v>-2.6966730000000001E-3</v>
      </c>
      <c r="Y336">
        <v>9.2759950000000004E-3</v>
      </c>
      <c r="Z336">
        <v>0.77246766499999997</v>
      </c>
      <c r="AA336">
        <v>7.8231906000000004E-2</v>
      </c>
      <c r="AB336">
        <v>5.3689328000000001E-2</v>
      </c>
      <c r="AC336">
        <v>1.009197887</v>
      </c>
    </row>
    <row r="337" spans="1:29" x14ac:dyDescent="0.3">
      <c r="A337">
        <v>3.35</v>
      </c>
      <c r="B337">
        <v>28.3</v>
      </c>
      <c r="C337">
        <v>-60</v>
      </c>
      <c r="D337">
        <v>-60</v>
      </c>
      <c r="E337">
        <v>-60</v>
      </c>
      <c r="F337">
        <v>-58.66346154</v>
      </c>
      <c r="G337">
        <v>-60.08653846</v>
      </c>
      <c r="H337">
        <v>-54.08653846</v>
      </c>
      <c r="I337">
        <v>0</v>
      </c>
      <c r="J337">
        <v>-59</v>
      </c>
      <c r="K337">
        <v>-43</v>
      </c>
      <c r="L337">
        <v>-2.999620765</v>
      </c>
      <c r="M337">
        <v>-3.0723865199999998</v>
      </c>
      <c r="N337">
        <v>-2.7655903629999998</v>
      </c>
      <c r="O337">
        <v>0</v>
      </c>
      <c r="P337">
        <v>-3.0168288830000001</v>
      </c>
      <c r="Q337">
        <v>-2.198705796</v>
      </c>
      <c r="R337">
        <v>-0.14998103800000001</v>
      </c>
      <c r="S337">
        <v>-0.153619326</v>
      </c>
      <c r="T337">
        <v>-0.13827951799999999</v>
      </c>
      <c r="U337">
        <v>0</v>
      </c>
      <c r="V337">
        <v>-0.15084144399999999</v>
      </c>
      <c r="W337">
        <v>-0.10993529</v>
      </c>
      <c r="X337">
        <v>-2.1005659999999999E-3</v>
      </c>
      <c r="Y337">
        <v>9.0137759999999994E-3</v>
      </c>
      <c r="Z337">
        <v>0.77522786399999999</v>
      </c>
      <c r="AA337">
        <v>-8.7088347999999996E-2</v>
      </c>
      <c r="AB337">
        <v>-2.3009712000000002E-2</v>
      </c>
      <c r="AC337">
        <v>0.45750304200000003</v>
      </c>
    </row>
    <row r="338" spans="1:29" x14ac:dyDescent="0.3">
      <c r="A338">
        <v>3.36</v>
      </c>
      <c r="B338">
        <v>28.3</v>
      </c>
      <c r="C338">
        <v>-60</v>
      </c>
      <c r="D338">
        <v>-60</v>
      </c>
      <c r="E338">
        <v>-60</v>
      </c>
      <c r="F338">
        <v>-58.88461538</v>
      </c>
      <c r="G338">
        <v>-60.13461538</v>
      </c>
      <c r="H338">
        <v>-54.45192308</v>
      </c>
      <c r="I338">
        <v>-103</v>
      </c>
      <c r="J338">
        <v>-111</v>
      </c>
      <c r="K338">
        <v>-53</v>
      </c>
      <c r="L338">
        <v>-3.010928957</v>
      </c>
      <c r="M338">
        <v>-3.0748448229999998</v>
      </c>
      <c r="N338">
        <v>-2.7842734619999998</v>
      </c>
      <c r="O338">
        <v>-5.2666673719999997</v>
      </c>
      <c r="P338">
        <v>-5.6757289149999997</v>
      </c>
      <c r="Q338">
        <v>-2.710032725</v>
      </c>
      <c r="R338">
        <v>-0.150546448</v>
      </c>
      <c r="S338">
        <v>-0.153742241</v>
      </c>
      <c r="T338">
        <v>-0.13921367300000001</v>
      </c>
      <c r="U338">
        <v>-0.26333336899999998</v>
      </c>
      <c r="V338">
        <v>-0.28378644600000003</v>
      </c>
      <c r="W338">
        <v>-0.13550163600000001</v>
      </c>
      <c r="X338">
        <v>-1.845092E-3</v>
      </c>
      <c r="Y338">
        <v>8.6204479999999993E-3</v>
      </c>
      <c r="Z338">
        <v>0.77807431900000001</v>
      </c>
      <c r="AA338">
        <v>-1.1808590000000001E-2</v>
      </c>
      <c r="AB338">
        <v>9.2038846999999993E-2</v>
      </c>
      <c r="AC338">
        <v>1.1975814920000001</v>
      </c>
    </row>
    <row r="339" spans="1:29" x14ac:dyDescent="0.3">
      <c r="A339">
        <v>3.37</v>
      </c>
      <c r="B339">
        <v>28.3</v>
      </c>
      <c r="C339">
        <v>-60</v>
      </c>
      <c r="D339">
        <v>-60</v>
      </c>
      <c r="E339">
        <v>-60</v>
      </c>
      <c r="F339">
        <v>-58.56730769</v>
      </c>
      <c r="G339">
        <v>-60.25961538</v>
      </c>
      <c r="H339">
        <v>-54.75</v>
      </c>
      <c r="I339">
        <v>-59</v>
      </c>
      <c r="J339">
        <v>-60</v>
      </c>
      <c r="K339">
        <v>-102</v>
      </c>
      <c r="L339">
        <v>-2.9947041599999999</v>
      </c>
      <c r="M339">
        <v>-3.0812364099999998</v>
      </c>
      <c r="N339">
        <v>-2.7995149380000002</v>
      </c>
      <c r="O339">
        <v>-3.0168288830000001</v>
      </c>
      <c r="P339">
        <v>-3.0679615760000001</v>
      </c>
      <c r="Q339">
        <v>-5.2155346790000001</v>
      </c>
      <c r="R339">
        <v>-0.14973520800000001</v>
      </c>
      <c r="S339">
        <v>-0.15406181999999999</v>
      </c>
      <c r="T339">
        <v>-0.13997574700000001</v>
      </c>
      <c r="U339">
        <v>-0.15084144399999999</v>
      </c>
      <c r="V339">
        <v>-0.15339807899999999</v>
      </c>
      <c r="W339">
        <v>-0.26077673400000001</v>
      </c>
      <c r="X339">
        <v>-2.4979709999999999E-3</v>
      </c>
      <c r="Y339">
        <v>7.9485119999999996E-3</v>
      </c>
      <c r="Z339">
        <v>0.77854872900000005</v>
      </c>
      <c r="AA339">
        <v>-1.476074E-3</v>
      </c>
      <c r="AB339">
        <v>-7.2437981999999998E-2</v>
      </c>
      <c r="AC339">
        <v>0.99125659099999996</v>
      </c>
    </row>
    <row r="340" spans="1:29" x14ac:dyDescent="0.3">
      <c r="A340">
        <v>3.38</v>
      </c>
      <c r="B340">
        <v>28.3</v>
      </c>
      <c r="C340">
        <v>-60</v>
      </c>
      <c r="D340">
        <v>-60</v>
      </c>
      <c r="E340">
        <v>-60</v>
      </c>
      <c r="F340">
        <v>-58.43269231</v>
      </c>
      <c r="G340">
        <v>-60.08653846</v>
      </c>
      <c r="H340">
        <v>-55</v>
      </c>
      <c r="I340">
        <v>-60</v>
      </c>
      <c r="J340">
        <v>-62</v>
      </c>
      <c r="K340">
        <v>-52</v>
      </c>
      <c r="L340">
        <v>-2.9878209130000002</v>
      </c>
      <c r="M340">
        <v>-3.0723865199999998</v>
      </c>
      <c r="N340">
        <v>-2.812298111</v>
      </c>
      <c r="O340">
        <v>-3.0679615760000001</v>
      </c>
      <c r="P340">
        <v>-3.1702269620000001</v>
      </c>
      <c r="Q340">
        <v>-2.658900032</v>
      </c>
      <c r="R340">
        <v>-0.149391046</v>
      </c>
      <c r="S340">
        <v>-0.153619326</v>
      </c>
      <c r="T340">
        <v>-0.14061490600000001</v>
      </c>
      <c r="U340">
        <v>-0.15339807899999999</v>
      </c>
      <c r="V340">
        <v>-0.158511348</v>
      </c>
      <c r="W340">
        <v>-0.13294500200000001</v>
      </c>
      <c r="X340">
        <v>-2.4411989999999998E-3</v>
      </c>
      <c r="Y340">
        <v>7.2601870000000004E-3</v>
      </c>
      <c r="Z340">
        <v>0.77828995999999995</v>
      </c>
      <c r="AA340">
        <v>-2.952147E-3</v>
      </c>
      <c r="AB340">
        <v>1.5339808E-2</v>
      </c>
      <c r="AC340">
        <v>0.78044636599999995</v>
      </c>
    </row>
    <row r="341" spans="1:29" x14ac:dyDescent="0.3">
      <c r="A341">
        <v>3.39</v>
      </c>
      <c r="B341">
        <v>28.3</v>
      </c>
      <c r="C341">
        <v>-60</v>
      </c>
      <c r="D341">
        <v>-60</v>
      </c>
      <c r="E341">
        <v>-60</v>
      </c>
      <c r="F341">
        <v>-58.22115385</v>
      </c>
      <c r="G341">
        <v>-59.67307692</v>
      </c>
      <c r="H341">
        <v>-55.19230769</v>
      </c>
      <c r="I341">
        <v>-59</v>
      </c>
      <c r="J341">
        <v>-59</v>
      </c>
      <c r="K341">
        <v>-40</v>
      </c>
      <c r="L341">
        <v>-2.9770043820000001</v>
      </c>
      <c r="M341">
        <v>-3.0512451180000002</v>
      </c>
      <c r="N341">
        <v>-2.8221313210000001</v>
      </c>
      <c r="O341">
        <v>-3.0168288830000001</v>
      </c>
      <c r="P341">
        <v>-3.0168288830000001</v>
      </c>
      <c r="Q341">
        <v>-2.045307717</v>
      </c>
      <c r="R341">
        <v>-0.14885021900000001</v>
      </c>
      <c r="S341">
        <v>-0.15256225600000001</v>
      </c>
      <c r="T341">
        <v>-0.14110656599999999</v>
      </c>
      <c r="U341">
        <v>-0.15084144399999999</v>
      </c>
      <c r="V341">
        <v>-0.15084144399999999</v>
      </c>
      <c r="W341">
        <v>-0.102265386</v>
      </c>
      <c r="X341">
        <v>-2.1431449999999999E-3</v>
      </c>
      <c r="Y341">
        <v>6.3997810000000002E-3</v>
      </c>
      <c r="Z341">
        <v>0.77634919499999999</v>
      </c>
      <c r="AA341">
        <v>0</v>
      </c>
      <c r="AB341">
        <v>3.2384039000000003E-2</v>
      </c>
      <c r="AC341">
        <v>0.70868118300000005</v>
      </c>
    </row>
    <row r="342" spans="1:29" x14ac:dyDescent="0.3">
      <c r="A342">
        <v>3.4</v>
      </c>
      <c r="B342">
        <v>28.3</v>
      </c>
      <c r="C342">
        <v>-60</v>
      </c>
      <c r="D342">
        <v>-60</v>
      </c>
      <c r="E342">
        <v>-60</v>
      </c>
      <c r="F342">
        <v>-57.79807692</v>
      </c>
      <c r="G342">
        <v>-59.03846154</v>
      </c>
      <c r="H342">
        <v>-55.60576923</v>
      </c>
      <c r="I342">
        <v>-59</v>
      </c>
      <c r="J342">
        <v>-45</v>
      </c>
      <c r="K342">
        <v>-52</v>
      </c>
      <c r="L342">
        <v>-2.9553713190000002</v>
      </c>
      <c r="M342">
        <v>-3.0187955249999998</v>
      </c>
      <c r="N342">
        <v>-2.8432727230000001</v>
      </c>
      <c r="O342">
        <v>-3.0168288830000001</v>
      </c>
      <c r="P342">
        <v>-2.3009711820000001</v>
      </c>
      <c r="Q342">
        <v>-2.658900032</v>
      </c>
      <c r="R342">
        <v>-0.14776856599999999</v>
      </c>
      <c r="S342">
        <v>-0.150939776</v>
      </c>
      <c r="T342">
        <v>-0.14216363600000001</v>
      </c>
      <c r="U342">
        <v>-0.15084144399999999</v>
      </c>
      <c r="V342">
        <v>-0.11504855899999999</v>
      </c>
      <c r="W342">
        <v>-0.13294500200000001</v>
      </c>
      <c r="X342">
        <v>-1.830899E-3</v>
      </c>
      <c r="Y342">
        <v>4.7936899999999998E-3</v>
      </c>
      <c r="Z342">
        <v>0.77345961100000005</v>
      </c>
      <c r="AA342">
        <v>2.0665032E-2</v>
      </c>
      <c r="AB342" s="1">
        <v>-1.3900000000000002E-17</v>
      </c>
      <c r="AC342">
        <v>0.69971053500000002</v>
      </c>
    </row>
    <row r="343" spans="1:29" x14ac:dyDescent="0.3">
      <c r="A343">
        <v>3.41</v>
      </c>
      <c r="B343">
        <v>28.3</v>
      </c>
      <c r="C343">
        <v>-60</v>
      </c>
      <c r="D343">
        <v>-60</v>
      </c>
      <c r="E343">
        <v>-60</v>
      </c>
      <c r="F343">
        <v>-57.76923077</v>
      </c>
      <c r="G343">
        <v>-57.72115385</v>
      </c>
      <c r="H343">
        <v>-56.23076923</v>
      </c>
      <c r="I343">
        <v>-59</v>
      </c>
      <c r="J343">
        <v>-56</v>
      </c>
      <c r="K343">
        <v>-52</v>
      </c>
      <c r="L343">
        <v>-2.9538963379999998</v>
      </c>
      <c r="M343">
        <v>-2.9514380349999998</v>
      </c>
      <c r="N343">
        <v>-2.8752306559999998</v>
      </c>
      <c r="O343">
        <v>-3.0168288830000001</v>
      </c>
      <c r="P343">
        <v>-2.8634308040000001</v>
      </c>
      <c r="Q343">
        <v>-2.658900032</v>
      </c>
      <c r="R343">
        <v>-0.14769481700000001</v>
      </c>
      <c r="S343">
        <v>-0.147571902</v>
      </c>
      <c r="T343">
        <v>-0.143761533</v>
      </c>
      <c r="U343">
        <v>-0.15084144399999999</v>
      </c>
      <c r="V343">
        <v>-0.14317154000000001</v>
      </c>
      <c r="W343">
        <v>-0.13294500200000001</v>
      </c>
      <c r="X343" s="1">
        <v>7.1000000000000005E-5</v>
      </c>
      <c r="Y343">
        <v>2.5812180000000001E-3</v>
      </c>
      <c r="Z343">
        <v>0.77022500299999996</v>
      </c>
      <c r="AA343">
        <v>4.4282210000000004E-3</v>
      </c>
      <c r="AB343">
        <v>9.374327E-3</v>
      </c>
      <c r="AC343">
        <v>0.74904909799999997</v>
      </c>
    </row>
    <row r="344" spans="1:29" x14ac:dyDescent="0.3">
      <c r="A344">
        <v>3.42</v>
      </c>
      <c r="B344">
        <v>28.3</v>
      </c>
      <c r="C344">
        <v>-60</v>
      </c>
      <c r="D344">
        <v>-60</v>
      </c>
      <c r="E344">
        <v>-60</v>
      </c>
      <c r="F344">
        <v>-57.05769231</v>
      </c>
      <c r="G344">
        <v>-56.00961538</v>
      </c>
      <c r="H344">
        <v>-56.25</v>
      </c>
      <c r="I344">
        <v>-46</v>
      </c>
      <c r="J344">
        <v>-54</v>
      </c>
      <c r="K344">
        <v>-53</v>
      </c>
      <c r="L344">
        <v>-2.9175134599999999</v>
      </c>
      <c r="M344">
        <v>-2.8639224649999999</v>
      </c>
      <c r="N344">
        <v>-2.8762139769999999</v>
      </c>
      <c r="O344">
        <v>-2.3521038750000001</v>
      </c>
      <c r="P344">
        <v>-2.761165418</v>
      </c>
      <c r="Q344">
        <v>-2.710032725</v>
      </c>
      <c r="R344">
        <v>-0.14587567300000001</v>
      </c>
      <c r="S344">
        <v>-0.14319612300000001</v>
      </c>
      <c r="T344">
        <v>-0.14381069899999999</v>
      </c>
      <c r="U344">
        <v>-0.117605194</v>
      </c>
      <c r="V344">
        <v>-0.13805827100000001</v>
      </c>
      <c r="W344">
        <v>-0.13550163600000001</v>
      </c>
      <c r="X344">
        <v>1.5470390000000001E-3</v>
      </c>
      <c r="Y344">
        <v>4.83466E-4</v>
      </c>
      <c r="Z344">
        <v>0.75944297400000005</v>
      </c>
      <c r="AA344">
        <v>-1.1808590000000001E-2</v>
      </c>
      <c r="AB344">
        <v>-5.1132690000000001E-3</v>
      </c>
      <c r="AC344">
        <v>0.68625456299999998</v>
      </c>
    </row>
    <row r="345" spans="1:29" x14ac:dyDescent="0.3">
      <c r="A345">
        <v>3.43</v>
      </c>
      <c r="B345">
        <v>28.3</v>
      </c>
      <c r="C345">
        <v>-60</v>
      </c>
      <c r="D345">
        <v>-60</v>
      </c>
      <c r="E345">
        <v>-60</v>
      </c>
      <c r="F345">
        <v>-56.76923077</v>
      </c>
      <c r="G345">
        <v>-54.29807692</v>
      </c>
      <c r="H345">
        <v>-55.65384615</v>
      </c>
      <c r="I345">
        <v>-58</v>
      </c>
      <c r="J345">
        <v>-53</v>
      </c>
      <c r="K345">
        <v>-56</v>
      </c>
      <c r="L345">
        <v>-2.9027636449999998</v>
      </c>
      <c r="M345">
        <v>-2.776406894</v>
      </c>
      <c r="N345">
        <v>-2.8457310260000002</v>
      </c>
      <c r="O345">
        <v>-2.9656961900000001</v>
      </c>
      <c r="P345">
        <v>-2.710032725</v>
      </c>
      <c r="Q345">
        <v>-2.8634308040000001</v>
      </c>
      <c r="R345">
        <v>-0.145138182</v>
      </c>
      <c r="S345">
        <v>-0.13882034500000001</v>
      </c>
      <c r="T345">
        <v>-0.14228655100000001</v>
      </c>
      <c r="U345">
        <v>-0.14828480899999999</v>
      </c>
      <c r="V345">
        <v>-0.13550163600000001</v>
      </c>
      <c r="W345">
        <v>-0.14317154000000001</v>
      </c>
      <c r="X345">
        <v>3.6476049999999999E-3</v>
      </c>
      <c r="Y345">
        <v>-2.04859E-4</v>
      </c>
      <c r="Z345">
        <v>0.74779838300000001</v>
      </c>
      <c r="AA345">
        <v>7.3803690000000003E-3</v>
      </c>
      <c r="AB345">
        <v>-8.5221199999999998E-4</v>
      </c>
      <c r="AC345">
        <v>0.74904909799999997</v>
      </c>
    </row>
    <row r="346" spans="1:29" x14ac:dyDescent="0.3">
      <c r="A346">
        <v>3.44</v>
      </c>
      <c r="B346">
        <v>28.3</v>
      </c>
      <c r="C346">
        <v>-60</v>
      </c>
      <c r="D346">
        <v>-60</v>
      </c>
      <c r="E346">
        <v>-60</v>
      </c>
      <c r="F346">
        <v>-56.40384615</v>
      </c>
      <c r="G346">
        <v>-52.47115385</v>
      </c>
      <c r="H346">
        <v>-55.01923077</v>
      </c>
      <c r="I346">
        <v>-58</v>
      </c>
      <c r="J346">
        <v>-53</v>
      </c>
      <c r="K346">
        <v>-45</v>
      </c>
      <c r="L346">
        <v>-2.8840805450000002</v>
      </c>
      <c r="M346">
        <v>-2.6829913969999999</v>
      </c>
      <c r="N346">
        <v>-2.8132814320000001</v>
      </c>
      <c r="O346">
        <v>-2.9656961900000001</v>
      </c>
      <c r="P346">
        <v>-2.710032725</v>
      </c>
      <c r="Q346">
        <v>-2.3009711820000001</v>
      </c>
      <c r="R346">
        <v>-0.14420402700000001</v>
      </c>
      <c r="S346">
        <v>-0.13414957</v>
      </c>
      <c r="T346">
        <v>-0.140664072</v>
      </c>
      <c r="U346">
        <v>-0.14828480899999999</v>
      </c>
      <c r="V346">
        <v>-0.13550163600000001</v>
      </c>
      <c r="W346">
        <v>-0.11504855899999999</v>
      </c>
      <c r="X346">
        <v>5.8049440000000002E-3</v>
      </c>
      <c r="Y346">
        <v>-9.915150000000001E-4</v>
      </c>
      <c r="Z346">
        <v>0.73511871699999998</v>
      </c>
      <c r="AA346">
        <v>7.3803690000000003E-3</v>
      </c>
      <c r="AB346">
        <v>1.7896443000000001E-2</v>
      </c>
      <c r="AC346">
        <v>0.69971053500000002</v>
      </c>
    </row>
    <row r="347" spans="1:29" x14ac:dyDescent="0.3">
      <c r="A347">
        <v>3.45</v>
      </c>
      <c r="B347">
        <v>28.3</v>
      </c>
      <c r="C347">
        <v>-60</v>
      </c>
      <c r="D347">
        <v>-60</v>
      </c>
      <c r="E347">
        <v>-60</v>
      </c>
      <c r="F347">
        <v>-55.36538462</v>
      </c>
      <c r="G347">
        <v>-51.27884615</v>
      </c>
      <c r="H347">
        <v>-54.31730769</v>
      </c>
      <c r="I347">
        <v>-57</v>
      </c>
      <c r="J347">
        <v>-51</v>
      </c>
      <c r="K347">
        <v>-59</v>
      </c>
      <c r="L347">
        <v>-2.83098121</v>
      </c>
      <c r="M347">
        <v>-2.6220254939999998</v>
      </c>
      <c r="N347">
        <v>-2.7773902150000001</v>
      </c>
      <c r="O347">
        <v>-2.9145634970000001</v>
      </c>
      <c r="P347">
        <v>-2.607767339</v>
      </c>
      <c r="Q347">
        <v>-3.0168288830000001</v>
      </c>
      <c r="R347">
        <v>-0.141549061</v>
      </c>
      <c r="S347">
        <v>-0.13110127499999999</v>
      </c>
      <c r="T347">
        <v>-0.138869511</v>
      </c>
      <c r="U347">
        <v>-0.14572817499999999</v>
      </c>
      <c r="V347">
        <v>-0.13038836700000001</v>
      </c>
      <c r="W347">
        <v>-0.15084144399999999</v>
      </c>
      <c r="X347">
        <v>6.0320319999999997E-3</v>
      </c>
      <c r="Y347">
        <v>-1.6962290000000001E-3</v>
      </c>
      <c r="Z347">
        <v>0.72196464199999999</v>
      </c>
      <c r="AA347">
        <v>8.8564420000000008E-3</v>
      </c>
      <c r="AB347">
        <v>-8.5221150000000002E-3</v>
      </c>
      <c r="AC347">
        <v>0.74904909799999997</v>
      </c>
    </row>
    <row r="348" spans="1:29" x14ac:dyDescent="0.3">
      <c r="A348">
        <v>3.46</v>
      </c>
      <c r="B348">
        <v>28.3</v>
      </c>
      <c r="C348">
        <v>-60</v>
      </c>
      <c r="D348">
        <v>-60</v>
      </c>
      <c r="E348">
        <v>-60</v>
      </c>
      <c r="F348">
        <v>-54.76923077</v>
      </c>
      <c r="G348">
        <v>-50.74038462</v>
      </c>
      <c r="H348">
        <v>-54.07692308</v>
      </c>
      <c r="I348">
        <v>-56</v>
      </c>
      <c r="J348">
        <v>-41</v>
      </c>
      <c r="K348">
        <v>-61</v>
      </c>
      <c r="L348">
        <v>-2.8004982589999998</v>
      </c>
      <c r="M348">
        <v>-2.5944925059999999</v>
      </c>
      <c r="N348">
        <v>-2.765098702</v>
      </c>
      <c r="O348">
        <v>-2.8634308040000001</v>
      </c>
      <c r="P348">
        <v>-2.09644041</v>
      </c>
      <c r="Q348">
        <v>-3.1190942690000001</v>
      </c>
      <c r="R348">
        <v>-0.140024913</v>
      </c>
      <c r="S348">
        <v>-0.12972462500000001</v>
      </c>
      <c r="T348">
        <v>-0.138254935</v>
      </c>
      <c r="U348">
        <v>-0.14317154000000001</v>
      </c>
      <c r="V348">
        <v>-0.104822021</v>
      </c>
      <c r="W348">
        <v>-0.15595471299999999</v>
      </c>
      <c r="X348">
        <v>5.9468740000000004E-3</v>
      </c>
      <c r="Y348">
        <v>-2.2534439999999998E-3</v>
      </c>
      <c r="Z348">
        <v>0.71579732200000001</v>
      </c>
      <c r="AA348">
        <v>2.2141106000000001E-2</v>
      </c>
      <c r="AB348">
        <v>-2.1305289000000002E-2</v>
      </c>
      <c r="AC348">
        <v>0.70868118300000005</v>
      </c>
    </row>
    <row r="349" spans="1:29" x14ac:dyDescent="0.3">
      <c r="A349">
        <v>3.47</v>
      </c>
      <c r="B349">
        <v>28.3</v>
      </c>
      <c r="C349">
        <v>-60</v>
      </c>
      <c r="D349">
        <v>-60</v>
      </c>
      <c r="E349">
        <v>-60</v>
      </c>
      <c r="F349">
        <v>-54.41346154</v>
      </c>
      <c r="G349">
        <v>-50.77884615</v>
      </c>
      <c r="H349">
        <v>-54.19230769</v>
      </c>
      <c r="I349">
        <v>-44</v>
      </c>
      <c r="J349">
        <v>-51</v>
      </c>
      <c r="K349">
        <v>-59</v>
      </c>
      <c r="L349">
        <v>-2.7823068200000001</v>
      </c>
      <c r="M349">
        <v>-2.5964591480000001</v>
      </c>
      <c r="N349">
        <v>-2.7709986280000001</v>
      </c>
      <c r="O349">
        <v>-2.2498384890000001</v>
      </c>
      <c r="P349">
        <v>-2.607767339</v>
      </c>
      <c r="Q349">
        <v>-3.0168288830000001</v>
      </c>
      <c r="R349">
        <v>-0.139115341</v>
      </c>
      <c r="S349">
        <v>-0.12982295699999999</v>
      </c>
      <c r="T349">
        <v>-0.13854993099999999</v>
      </c>
      <c r="U349">
        <v>-0.11249192399999999</v>
      </c>
      <c r="V349">
        <v>-0.13038836700000001</v>
      </c>
      <c r="W349">
        <v>-0.15084144399999999</v>
      </c>
      <c r="X349">
        <v>5.3649600000000002E-3</v>
      </c>
      <c r="Y349">
        <v>-2.7205210000000001E-3</v>
      </c>
      <c r="Z349">
        <v>0.71489163099999997</v>
      </c>
      <c r="AA349">
        <v>-1.0332516E-2</v>
      </c>
      <c r="AB349">
        <v>-1.9600866000000002E-2</v>
      </c>
      <c r="AC349">
        <v>0.690739887</v>
      </c>
    </row>
    <row r="350" spans="1:29" x14ac:dyDescent="0.3">
      <c r="A350">
        <v>3.48</v>
      </c>
      <c r="B350">
        <v>28.3</v>
      </c>
      <c r="C350">
        <v>-60</v>
      </c>
      <c r="D350">
        <v>-60</v>
      </c>
      <c r="E350">
        <v>-60</v>
      </c>
      <c r="F350">
        <v>-54.28846154</v>
      </c>
      <c r="G350">
        <v>-50.93269231</v>
      </c>
      <c r="H350">
        <v>-53.94230769</v>
      </c>
      <c r="I350">
        <v>-55</v>
      </c>
      <c r="J350">
        <v>-52</v>
      </c>
      <c r="K350">
        <v>-59</v>
      </c>
      <c r="L350">
        <v>-2.7759152330000001</v>
      </c>
      <c r="M350">
        <v>-2.604325716</v>
      </c>
      <c r="N350">
        <v>-2.7582154550000002</v>
      </c>
      <c r="O350">
        <v>-2.812298111</v>
      </c>
      <c r="P350">
        <v>-2.658900032</v>
      </c>
      <c r="Q350">
        <v>-3.0168288830000001</v>
      </c>
      <c r="R350">
        <v>-0.13879576199999999</v>
      </c>
      <c r="S350">
        <v>-0.13021628599999999</v>
      </c>
      <c r="T350">
        <v>-0.13791077299999999</v>
      </c>
      <c r="U350">
        <v>-0.14061490600000001</v>
      </c>
      <c r="V350">
        <v>-0.13294500200000001</v>
      </c>
      <c r="W350">
        <v>-0.15084144399999999</v>
      </c>
      <c r="X350">
        <v>4.9533629999999997E-3</v>
      </c>
      <c r="Y350">
        <v>-2.2698330000000002E-3</v>
      </c>
      <c r="Z350">
        <v>0.71389968500000001</v>
      </c>
      <c r="AA350">
        <v>4.4282210000000004E-3</v>
      </c>
      <c r="AB350">
        <v>-9.374327E-3</v>
      </c>
      <c r="AC350">
        <v>0.74456377399999996</v>
      </c>
    </row>
    <row r="351" spans="1:29" x14ac:dyDescent="0.3">
      <c r="A351">
        <v>3.49</v>
      </c>
      <c r="B351">
        <v>28.3</v>
      </c>
      <c r="C351">
        <v>-60</v>
      </c>
      <c r="D351">
        <v>-60</v>
      </c>
      <c r="E351">
        <v>-60</v>
      </c>
      <c r="F351">
        <v>-54.57692308</v>
      </c>
      <c r="G351">
        <v>-51.05769231</v>
      </c>
      <c r="H351">
        <v>-53.96153846</v>
      </c>
      <c r="I351">
        <v>-54</v>
      </c>
      <c r="J351">
        <v>-51</v>
      </c>
      <c r="K351">
        <v>-58</v>
      </c>
      <c r="L351">
        <v>-2.7906650489999998</v>
      </c>
      <c r="M351">
        <v>-2.6107173019999999</v>
      </c>
      <c r="N351">
        <v>-2.7591987759999999</v>
      </c>
      <c r="O351">
        <v>-2.761165418</v>
      </c>
      <c r="P351">
        <v>-2.607767339</v>
      </c>
      <c r="Q351">
        <v>-2.9656961900000001</v>
      </c>
      <c r="R351">
        <v>-0.139533252</v>
      </c>
      <c r="S351">
        <v>-0.130535865</v>
      </c>
      <c r="T351">
        <v>-0.137959939</v>
      </c>
      <c r="U351">
        <v>-0.13805827100000001</v>
      </c>
      <c r="V351">
        <v>-0.13038836700000001</v>
      </c>
      <c r="W351">
        <v>-0.14828480899999999</v>
      </c>
      <c r="X351">
        <v>5.194644E-3</v>
      </c>
      <c r="Y351">
        <v>-1.9502530000000001E-3</v>
      </c>
      <c r="Z351">
        <v>0.71584044999999996</v>
      </c>
      <c r="AA351">
        <v>4.4282210000000004E-3</v>
      </c>
      <c r="AB351">
        <v>-9.374327E-3</v>
      </c>
      <c r="AC351">
        <v>0.73110780200000003</v>
      </c>
    </row>
    <row r="352" spans="1:29" x14ac:dyDescent="0.3">
      <c r="A352">
        <v>3.5</v>
      </c>
      <c r="B352">
        <v>28.3</v>
      </c>
      <c r="C352">
        <v>-60</v>
      </c>
      <c r="D352">
        <v>-60</v>
      </c>
      <c r="E352">
        <v>-60</v>
      </c>
      <c r="F352">
        <v>-55.27884615</v>
      </c>
      <c r="G352">
        <v>-51.16346154</v>
      </c>
      <c r="H352">
        <v>-53.92307692</v>
      </c>
      <c r="I352">
        <v>-53</v>
      </c>
      <c r="J352">
        <v>-52</v>
      </c>
      <c r="K352">
        <v>-46</v>
      </c>
      <c r="L352">
        <v>-2.8265562659999999</v>
      </c>
      <c r="M352">
        <v>-2.6161255680000002</v>
      </c>
      <c r="N352">
        <v>-2.7572321340000001</v>
      </c>
      <c r="O352">
        <v>-2.710032725</v>
      </c>
      <c r="P352">
        <v>-2.658900032</v>
      </c>
      <c r="Q352">
        <v>-2.3521038750000001</v>
      </c>
      <c r="R352">
        <v>-0.141327813</v>
      </c>
      <c r="S352">
        <v>-0.130806278</v>
      </c>
      <c r="T352">
        <v>-0.137861607</v>
      </c>
      <c r="U352">
        <v>-0.13550163600000001</v>
      </c>
      <c r="V352">
        <v>-0.13294500200000001</v>
      </c>
      <c r="W352">
        <v>-0.117605194</v>
      </c>
      <c r="X352">
        <v>6.0746109999999997E-3</v>
      </c>
      <c r="Y352">
        <v>-1.196374E-3</v>
      </c>
      <c r="Z352">
        <v>0.71929069899999998</v>
      </c>
      <c r="AA352">
        <v>1.476074E-3</v>
      </c>
      <c r="AB352">
        <v>1.107875E-2</v>
      </c>
      <c r="AC352">
        <v>0.67728391499999996</v>
      </c>
    </row>
    <row r="353" spans="1:29" x14ac:dyDescent="0.3">
      <c r="A353">
        <v>3.51</v>
      </c>
      <c r="B353">
        <v>28.3</v>
      </c>
      <c r="C353">
        <v>-60</v>
      </c>
      <c r="D353">
        <v>-60</v>
      </c>
      <c r="E353">
        <v>-60</v>
      </c>
      <c r="F353">
        <v>-55.38461538</v>
      </c>
      <c r="G353">
        <v>-51.08653846</v>
      </c>
      <c r="H353">
        <v>-53.73076923</v>
      </c>
      <c r="I353">
        <v>-98</v>
      </c>
      <c r="J353">
        <v>-42</v>
      </c>
      <c r="K353">
        <v>-55</v>
      </c>
      <c r="L353">
        <v>-2.8319645310000001</v>
      </c>
      <c r="M353">
        <v>-2.6121922839999998</v>
      </c>
      <c r="N353">
        <v>-2.7473989240000001</v>
      </c>
      <c r="O353">
        <v>-5.0110039070000001</v>
      </c>
      <c r="P353">
        <v>-2.147573103</v>
      </c>
      <c r="Q353">
        <v>-2.812298111</v>
      </c>
      <c r="R353">
        <v>-0.14159822699999999</v>
      </c>
      <c r="S353">
        <v>-0.13060961400000001</v>
      </c>
      <c r="T353">
        <v>-0.13736994599999999</v>
      </c>
      <c r="U353">
        <v>-0.25055019499999998</v>
      </c>
      <c r="V353">
        <v>-0.107378655</v>
      </c>
      <c r="W353">
        <v>-0.14061490600000001</v>
      </c>
      <c r="X353">
        <v>6.3442780000000001E-3</v>
      </c>
      <c r="Y353">
        <v>-8.4401699999999997E-4</v>
      </c>
      <c r="Z353">
        <v>0.71855752100000003</v>
      </c>
      <c r="AA353">
        <v>8.2660127E-2</v>
      </c>
      <c r="AB353">
        <v>2.5566346E-2</v>
      </c>
      <c r="AC353">
        <v>0.87463816900000002</v>
      </c>
    </row>
    <row r="354" spans="1:29" x14ac:dyDescent="0.3">
      <c r="A354">
        <v>3.52</v>
      </c>
      <c r="B354">
        <v>28.3</v>
      </c>
      <c r="C354">
        <v>-60</v>
      </c>
      <c r="D354">
        <v>-60</v>
      </c>
      <c r="E354">
        <v>-60</v>
      </c>
      <c r="F354">
        <v>-55.50961538</v>
      </c>
      <c r="G354">
        <v>-51.27884615</v>
      </c>
      <c r="H354">
        <v>-53.43269231</v>
      </c>
      <c r="I354">
        <v>0</v>
      </c>
      <c r="J354">
        <v>-52</v>
      </c>
      <c r="K354">
        <v>-54</v>
      </c>
      <c r="L354">
        <v>-2.8383561180000001</v>
      </c>
      <c r="M354">
        <v>-2.6220254939999998</v>
      </c>
      <c r="N354">
        <v>-2.7321574480000002</v>
      </c>
      <c r="O354">
        <v>0</v>
      </c>
      <c r="P354">
        <v>-2.658900032</v>
      </c>
      <c r="Q354">
        <v>-2.761165418</v>
      </c>
      <c r="R354">
        <v>-0.14191780600000001</v>
      </c>
      <c r="S354">
        <v>-0.13110127499999999</v>
      </c>
      <c r="T354">
        <v>-0.13660787199999999</v>
      </c>
      <c r="U354">
        <v>0</v>
      </c>
      <c r="V354">
        <v>-0.13294500200000001</v>
      </c>
      <c r="W354">
        <v>-0.13805827100000001</v>
      </c>
      <c r="X354">
        <v>6.2449269999999999E-3</v>
      </c>
      <c r="Y354" s="1">
        <v>-6.5599999999999995E-5</v>
      </c>
      <c r="Z354">
        <v>0.71864377700000004</v>
      </c>
      <c r="AA354">
        <v>-7.6755831999999996E-2</v>
      </c>
      <c r="AB354">
        <v>-4.7723847E-2</v>
      </c>
      <c r="AC354">
        <v>0.47544433800000002</v>
      </c>
    </row>
    <row r="355" spans="1:29" x14ac:dyDescent="0.3">
      <c r="A355">
        <v>3.53</v>
      </c>
      <c r="B355">
        <v>28.3</v>
      </c>
      <c r="C355">
        <v>-60</v>
      </c>
      <c r="D355">
        <v>-60</v>
      </c>
      <c r="E355">
        <v>-60</v>
      </c>
      <c r="F355">
        <v>-55.89423077</v>
      </c>
      <c r="G355">
        <v>-51.49038462</v>
      </c>
      <c r="H355">
        <v>-52.54807692</v>
      </c>
      <c r="I355">
        <v>-54</v>
      </c>
      <c r="J355">
        <v>-51</v>
      </c>
      <c r="K355">
        <v>-52</v>
      </c>
      <c r="L355">
        <v>-2.8580225380000002</v>
      </c>
      <c r="M355">
        <v>-2.632842025</v>
      </c>
      <c r="N355">
        <v>-2.6869246809999998</v>
      </c>
      <c r="O355">
        <v>-2.761165418</v>
      </c>
      <c r="P355">
        <v>-2.607767339</v>
      </c>
      <c r="Q355">
        <v>-2.658900032</v>
      </c>
      <c r="R355">
        <v>-0.14290112699999999</v>
      </c>
      <c r="S355">
        <v>-0.13164210100000001</v>
      </c>
      <c r="T355">
        <v>-0.13434623400000001</v>
      </c>
      <c r="U355">
        <v>-0.13805827100000001</v>
      </c>
      <c r="V355">
        <v>-0.13038836700000001</v>
      </c>
      <c r="W355">
        <v>-0.13294500200000001</v>
      </c>
      <c r="X355">
        <v>6.5004010000000003E-3</v>
      </c>
      <c r="Y355">
        <v>1.9502530000000001E-3</v>
      </c>
      <c r="Z355">
        <v>0.71734993400000002</v>
      </c>
      <c r="AA355">
        <v>4.4282210000000004E-3</v>
      </c>
      <c r="AB355">
        <v>8.5221199999999998E-4</v>
      </c>
      <c r="AC355">
        <v>0.70419585900000004</v>
      </c>
    </row>
    <row r="356" spans="1:29" x14ac:dyDescent="0.3">
      <c r="A356">
        <v>3.54</v>
      </c>
      <c r="B356">
        <v>28.3</v>
      </c>
      <c r="C356">
        <v>-60</v>
      </c>
      <c r="D356">
        <v>-60</v>
      </c>
      <c r="E356">
        <v>-60</v>
      </c>
      <c r="F356">
        <v>-55.82692308</v>
      </c>
      <c r="G356">
        <v>-52.24038462</v>
      </c>
      <c r="H356">
        <v>-51.57692308</v>
      </c>
      <c r="I356">
        <v>-55</v>
      </c>
      <c r="J356">
        <v>-50</v>
      </c>
      <c r="K356">
        <v>-49</v>
      </c>
      <c r="L356">
        <v>-2.8545809150000001</v>
      </c>
      <c r="M356">
        <v>-2.6711915450000001</v>
      </c>
      <c r="N356">
        <v>-2.6372669700000002</v>
      </c>
      <c r="O356">
        <v>-2.812298111</v>
      </c>
      <c r="P356">
        <v>-2.556634646</v>
      </c>
      <c r="Q356">
        <v>-2.5055019540000001</v>
      </c>
      <c r="R356">
        <v>-0.142729046</v>
      </c>
      <c r="S356">
        <v>-0.13355957700000001</v>
      </c>
      <c r="T356">
        <v>-0.13186334799999999</v>
      </c>
      <c r="U356">
        <v>-0.14061490600000001</v>
      </c>
      <c r="V356">
        <v>-0.127831732</v>
      </c>
      <c r="W356">
        <v>-0.125275098</v>
      </c>
      <c r="X356">
        <v>5.2939950000000001E-3</v>
      </c>
      <c r="Y356">
        <v>4.1873090000000002E-3</v>
      </c>
      <c r="Z356">
        <v>0.71605609000000003</v>
      </c>
      <c r="AA356">
        <v>7.3803690000000003E-3</v>
      </c>
      <c r="AB356">
        <v>5.9654809999999999E-3</v>
      </c>
      <c r="AC356">
        <v>0.690739887</v>
      </c>
    </row>
    <row r="357" spans="1:29" x14ac:dyDescent="0.3">
      <c r="A357">
        <v>3.55</v>
      </c>
      <c r="B357">
        <v>28.3</v>
      </c>
      <c r="C357">
        <v>-60</v>
      </c>
      <c r="D357">
        <v>-60</v>
      </c>
      <c r="E357">
        <v>-60</v>
      </c>
      <c r="F357">
        <v>-55.70192308</v>
      </c>
      <c r="G357">
        <v>-52.97115385</v>
      </c>
      <c r="H357">
        <v>-50.85576923</v>
      </c>
      <c r="I357">
        <v>-107</v>
      </c>
      <c r="J357">
        <v>-92</v>
      </c>
      <c r="K357">
        <v>-40</v>
      </c>
      <c r="L357">
        <v>-2.8481893280000001</v>
      </c>
      <c r="M357">
        <v>-2.7085577440000002</v>
      </c>
      <c r="N357">
        <v>-2.600392432</v>
      </c>
      <c r="O357">
        <v>-5.4711981429999996</v>
      </c>
      <c r="P357">
        <v>-4.7042077500000001</v>
      </c>
      <c r="Q357">
        <v>-2.045307717</v>
      </c>
      <c r="R357">
        <v>-0.14240946600000001</v>
      </c>
      <c r="S357">
        <v>-0.135427887</v>
      </c>
      <c r="T357">
        <v>-0.130019622</v>
      </c>
      <c r="U357">
        <v>-0.27355990699999999</v>
      </c>
      <c r="V357">
        <v>-0.23521038699999999</v>
      </c>
      <c r="W357">
        <v>-0.102265386</v>
      </c>
      <c r="X357">
        <v>4.0308169999999999E-3</v>
      </c>
      <c r="Y357">
        <v>5.9327030000000001E-3</v>
      </c>
      <c r="Z357">
        <v>0.71553855300000002</v>
      </c>
      <c r="AA357">
        <v>2.2141106000000001E-2</v>
      </c>
      <c r="AB357">
        <v>0.10141317399999999</v>
      </c>
      <c r="AC357">
        <v>1.0719924219999999</v>
      </c>
    </row>
    <row r="358" spans="1:29" x14ac:dyDescent="0.3">
      <c r="A358">
        <v>3.56</v>
      </c>
      <c r="B358">
        <v>28.3</v>
      </c>
      <c r="C358">
        <v>-60</v>
      </c>
      <c r="D358">
        <v>-60</v>
      </c>
      <c r="E358">
        <v>-60</v>
      </c>
      <c r="F358">
        <v>-55.14423077</v>
      </c>
      <c r="G358">
        <v>-53.78846154</v>
      </c>
      <c r="H358">
        <v>-50.86538462</v>
      </c>
      <c r="I358">
        <v>0</v>
      </c>
      <c r="J358">
        <v>0</v>
      </c>
      <c r="K358">
        <v>-48</v>
      </c>
      <c r="L358">
        <v>-2.8196730190000001</v>
      </c>
      <c r="M358">
        <v>-2.7503488869999999</v>
      </c>
      <c r="N358">
        <v>-2.6008840919999998</v>
      </c>
      <c r="O358">
        <v>0</v>
      </c>
      <c r="P358">
        <v>0</v>
      </c>
      <c r="Q358">
        <v>-2.4543692610000001</v>
      </c>
      <c r="R358">
        <v>-0.14098365099999999</v>
      </c>
      <c r="S358">
        <v>-0.13751744399999999</v>
      </c>
      <c r="T358">
        <v>-0.130044205</v>
      </c>
      <c r="U358">
        <v>0</v>
      </c>
      <c r="V358">
        <v>0</v>
      </c>
      <c r="W358">
        <v>-0.122718463</v>
      </c>
      <c r="X358">
        <v>2.0012150000000002E-3</v>
      </c>
      <c r="Y358">
        <v>6.1375620000000001E-3</v>
      </c>
      <c r="Z358">
        <v>0.71674614000000003</v>
      </c>
      <c r="AA358">
        <v>0</v>
      </c>
      <c r="AB358">
        <v>-8.1812309E-2</v>
      </c>
      <c r="AC358">
        <v>0.215295549</v>
      </c>
    </row>
    <row r="359" spans="1:29" x14ac:dyDescent="0.3">
      <c r="A359">
        <v>3.57</v>
      </c>
      <c r="B359">
        <v>28.3</v>
      </c>
      <c r="C359">
        <v>-60</v>
      </c>
      <c r="D359">
        <v>-60</v>
      </c>
      <c r="E359">
        <v>-60</v>
      </c>
      <c r="F359">
        <v>-54.69230769</v>
      </c>
      <c r="G359">
        <v>-54.84615385</v>
      </c>
      <c r="H359">
        <v>-50.80769231</v>
      </c>
      <c r="I359">
        <v>-95</v>
      </c>
      <c r="J359">
        <v>-102</v>
      </c>
      <c r="K359">
        <v>-95</v>
      </c>
      <c r="L359">
        <v>-2.7965649749999999</v>
      </c>
      <c r="M359">
        <v>-2.8044315430000002</v>
      </c>
      <c r="N359">
        <v>-2.597934129</v>
      </c>
      <c r="O359">
        <v>-4.8576058279999996</v>
      </c>
      <c r="P359">
        <v>-5.2155346790000001</v>
      </c>
      <c r="Q359">
        <v>-4.8576058279999996</v>
      </c>
      <c r="R359">
        <v>-0.13982824899999999</v>
      </c>
      <c r="S359">
        <v>-0.14022157699999999</v>
      </c>
      <c r="T359">
        <v>-0.129896706</v>
      </c>
      <c r="U359">
        <v>-0.242880291</v>
      </c>
      <c r="V359">
        <v>-0.26077673400000001</v>
      </c>
      <c r="W359">
        <v>-0.242880291</v>
      </c>
      <c r="X359">
        <v>-2.2708799999999999E-4</v>
      </c>
      <c r="Y359">
        <v>6.7521380000000004E-3</v>
      </c>
      <c r="Z359">
        <v>0.71920444299999997</v>
      </c>
      <c r="AA359">
        <v>-1.0332516E-2</v>
      </c>
      <c r="AB359">
        <v>5.9654809999999999E-3</v>
      </c>
      <c r="AC359">
        <v>1.3097145910000001</v>
      </c>
    </row>
    <row r="360" spans="1:29" x14ac:dyDescent="0.3">
      <c r="A360">
        <v>3.58</v>
      </c>
      <c r="B360">
        <v>28.3</v>
      </c>
      <c r="C360">
        <v>-60</v>
      </c>
      <c r="D360">
        <v>-60</v>
      </c>
      <c r="E360">
        <v>-60</v>
      </c>
      <c r="F360">
        <v>-54.98076923</v>
      </c>
      <c r="G360">
        <v>-55.41346154</v>
      </c>
      <c r="H360">
        <v>-50.70192308</v>
      </c>
      <c r="I360">
        <v>-54</v>
      </c>
      <c r="J360">
        <v>0</v>
      </c>
      <c r="K360">
        <v>0</v>
      </c>
      <c r="L360">
        <v>-2.81131479</v>
      </c>
      <c r="M360">
        <v>-2.8334395130000001</v>
      </c>
      <c r="N360">
        <v>-2.5925258640000002</v>
      </c>
      <c r="O360">
        <v>-2.761165418</v>
      </c>
      <c r="P360">
        <v>0</v>
      </c>
      <c r="Q360">
        <v>0</v>
      </c>
      <c r="R360">
        <v>-0.14056573999999999</v>
      </c>
      <c r="S360">
        <v>-0.14167197600000001</v>
      </c>
      <c r="T360">
        <v>-0.129626293</v>
      </c>
      <c r="U360">
        <v>-0.13805827100000001</v>
      </c>
      <c r="V360">
        <v>0</v>
      </c>
      <c r="W360">
        <v>0</v>
      </c>
      <c r="X360">
        <v>-6.3868599999999996E-4</v>
      </c>
      <c r="Y360">
        <v>7.6617100000000004E-3</v>
      </c>
      <c r="Z360">
        <v>0.72256843599999998</v>
      </c>
      <c r="AA360">
        <v>7.9707979999999998E-2</v>
      </c>
      <c r="AB360">
        <v>4.6019424000000003E-2</v>
      </c>
      <c r="AC360">
        <v>0.242207493</v>
      </c>
    </row>
    <row r="361" spans="1:29" x14ac:dyDescent="0.3">
      <c r="A361">
        <v>3.59</v>
      </c>
      <c r="B361">
        <v>28.3</v>
      </c>
      <c r="C361">
        <v>-60</v>
      </c>
      <c r="D361">
        <v>-60</v>
      </c>
      <c r="E361">
        <v>-60</v>
      </c>
      <c r="F361">
        <v>-55.38461538</v>
      </c>
      <c r="G361">
        <v>-55.94230769</v>
      </c>
      <c r="H361">
        <v>-50.56730769</v>
      </c>
      <c r="I361">
        <v>-54</v>
      </c>
      <c r="J361">
        <v>-105</v>
      </c>
      <c r="K361">
        <v>-88</v>
      </c>
      <c r="L361">
        <v>-2.8319645310000001</v>
      </c>
      <c r="M361">
        <v>-2.8604808410000002</v>
      </c>
      <c r="N361">
        <v>-2.585642617</v>
      </c>
      <c r="O361">
        <v>-2.761165418</v>
      </c>
      <c r="P361">
        <v>-5.3689327579999997</v>
      </c>
      <c r="Q361">
        <v>-4.4996769780000001</v>
      </c>
      <c r="R361">
        <v>-0.14159822699999999</v>
      </c>
      <c r="S361">
        <v>-0.14302404199999999</v>
      </c>
      <c r="T361">
        <v>-0.12928213099999999</v>
      </c>
      <c r="U361">
        <v>-0.13805827100000001</v>
      </c>
      <c r="V361">
        <v>-0.26844663800000002</v>
      </c>
      <c r="W361">
        <v>-0.22498384900000001</v>
      </c>
      <c r="X361">
        <v>-8.2319499999999998E-4</v>
      </c>
      <c r="Y361">
        <v>8.686002E-3</v>
      </c>
      <c r="Z361">
        <v>0.72614806899999995</v>
      </c>
      <c r="AA361">
        <v>-7.5279759000000002E-2</v>
      </c>
      <c r="AB361">
        <v>-1.4487596E-2</v>
      </c>
      <c r="AC361">
        <v>1.1078750129999999</v>
      </c>
    </row>
    <row r="362" spans="1:29" x14ac:dyDescent="0.3">
      <c r="A362">
        <v>3.6</v>
      </c>
      <c r="B362">
        <v>28.3</v>
      </c>
      <c r="C362">
        <v>-60</v>
      </c>
      <c r="D362">
        <v>-60</v>
      </c>
      <c r="E362">
        <v>-60</v>
      </c>
      <c r="F362">
        <v>-55.68269231</v>
      </c>
      <c r="G362">
        <v>-56.05769231</v>
      </c>
      <c r="H362">
        <v>-50.03846154</v>
      </c>
      <c r="I362">
        <v>-51</v>
      </c>
      <c r="J362">
        <v>0</v>
      </c>
      <c r="K362">
        <v>0</v>
      </c>
      <c r="L362">
        <v>-2.847206007</v>
      </c>
      <c r="M362">
        <v>-2.8663807669999999</v>
      </c>
      <c r="N362">
        <v>-2.5586012889999998</v>
      </c>
      <c r="O362">
        <v>-2.607767339</v>
      </c>
      <c r="P362">
        <v>0</v>
      </c>
      <c r="Q362">
        <v>0</v>
      </c>
      <c r="R362">
        <v>-0.1423603</v>
      </c>
      <c r="S362">
        <v>-0.14331903800000001</v>
      </c>
      <c r="T362">
        <v>-0.12793006400000001</v>
      </c>
      <c r="U362">
        <v>-0.13038836700000001</v>
      </c>
      <c r="V362">
        <v>0</v>
      </c>
      <c r="W362">
        <v>0</v>
      </c>
      <c r="X362">
        <v>-5.5352799999999996E-4</v>
      </c>
      <c r="Y362">
        <v>9.9397370000000006E-3</v>
      </c>
      <c r="Z362">
        <v>0.72563053200000005</v>
      </c>
      <c r="AA362">
        <v>7.5279759000000002E-2</v>
      </c>
      <c r="AB362">
        <v>4.3462789000000002E-2</v>
      </c>
      <c r="AC362">
        <v>0.22875152100000001</v>
      </c>
    </row>
    <row r="363" spans="1:29" x14ac:dyDescent="0.3">
      <c r="A363">
        <v>3.61</v>
      </c>
      <c r="B363">
        <v>28.3</v>
      </c>
      <c r="C363">
        <v>-60</v>
      </c>
      <c r="D363">
        <v>-60</v>
      </c>
      <c r="E363">
        <v>-60</v>
      </c>
      <c r="F363">
        <v>-55.96153846</v>
      </c>
      <c r="G363">
        <v>-56.21153846</v>
      </c>
      <c r="H363">
        <v>-49.80769231</v>
      </c>
      <c r="I363">
        <v>-54</v>
      </c>
      <c r="J363">
        <v>-101</v>
      </c>
      <c r="K363">
        <v>-99</v>
      </c>
      <c r="L363">
        <v>-2.8614641619999999</v>
      </c>
      <c r="M363">
        <v>-2.8742473350000002</v>
      </c>
      <c r="N363">
        <v>-2.546801436</v>
      </c>
      <c r="O363">
        <v>-2.761165418</v>
      </c>
      <c r="P363">
        <v>-5.1644019859999997</v>
      </c>
      <c r="Q363">
        <v>-5.0621365999999997</v>
      </c>
      <c r="R363">
        <v>-0.14307320800000001</v>
      </c>
      <c r="S363">
        <v>-0.14371236700000001</v>
      </c>
      <c r="T363">
        <v>-0.127340072</v>
      </c>
      <c r="U363">
        <v>-0.13805827100000001</v>
      </c>
      <c r="V363">
        <v>-0.25822009899999998</v>
      </c>
      <c r="W363">
        <v>-0.25310683</v>
      </c>
      <c r="X363">
        <v>-3.6901799999999998E-4</v>
      </c>
      <c r="Y363">
        <v>1.0701810000000001E-2</v>
      </c>
      <c r="Z363">
        <v>0.72653622200000001</v>
      </c>
      <c r="AA363">
        <v>-6.9375463999999998E-2</v>
      </c>
      <c r="AB363">
        <v>-3.6645097000000001E-2</v>
      </c>
      <c r="AC363">
        <v>1.139272281</v>
      </c>
    </row>
    <row r="364" spans="1:29" x14ac:dyDescent="0.3">
      <c r="A364">
        <v>3.62</v>
      </c>
      <c r="B364">
        <v>28.3</v>
      </c>
      <c r="C364">
        <v>-60</v>
      </c>
      <c r="D364">
        <v>-60</v>
      </c>
      <c r="E364">
        <v>-60</v>
      </c>
      <c r="F364">
        <v>-55.86538462</v>
      </c>
      <c r="G364">
        <v>-56.49038462</v>
      </c>
      <c r="H364">
        <v>-49.23076923</v>
      </c>
      <c r="I364">
        <v>-42</v>
      </c>
      <c r="J364">
        <v>-56</v>
      </c>
      <c r="K364">
        <v>0</v>
      </c>
      <c r="L364">
        <v>-2.8565475569999998</v>
      </c>
      <c r="M364">
        <v>-2.88850549</v>
      </c>
      <c r="N364">
        <v>-2.5173018059999999</v>
      </c>
      <c r="O364">
        <v>-2.147573103</v>
      </c>
      <c r="P364">
        <v>-2.8634308040000001</v>
      </c>
      <c r="Q364">
        <v>0</v>
      </c>
      <c r="R364">
        <v>-0.142827378</v>
      </c>
      <c r="S364">
        <v>-0.14442527499999999</v>
      </c>
      <c r="T364">
        <v>-0.12586509000000001</v>
      </c>
      <c r="U364">
        <v>-0.107378655</v>
      </c>
      <c r="V364">
        <v>-0.14317154000000001</v>
      </c>
      <c r="W364">
        <v>0</v>
      </c>
      <c r="X364">
        <v>-9.22546E-4</v>
      </c>
      <c r="Y364">
        <v>1.1840824E-2</v>
      </c>
      <c r="Z364">
        <v>0.72476797000000004</v>
      </c>
      <c r="AA364">
        <v>-2.0665032E-2</v>
      </c>
      <c r="AB364">
        <v>8.3516731999999996E-2</v>
      </c>
      <c r="AC364">
        <v>0.43956174599999998</v>
      </c>
    </row>
    <row r="365" spans="1:29" x14ac:dyDescent="0.3">
      <c r="A365">
        <v>3.63</v>
      </c>
      <c r="B365">
        <v>28.3</v>
      </c>
      <c r="C365">
        <v>-60</v>
      </c>
      <c r="D365">
        <v>-60</v>
      </c>
      <c r="E365">
        <v>-60</v>
      </c>
      <c r="F365">
        <v>-55.44230769</v>
      </c>
      <c r="G365">
        <v>-56.71153846</v>
      </c>
      <c r="H365">
        <v>-48.66346154</v>
      </c>
      <c r="I365">
        <v>-54</v>
      </c>
      <c r="J365">
        <v>-58</v>
      </c>
      <c r="K365">
        <v>-98</v>
      </c>
      <c r="L365">
        <v>-2.834914495</v>
      </c>
      <c r="M365">
        <v>-2.899813682</v>
      </c>
      <c r="N365">
        <v>-2.488293836</v>
      </c>
      <c r="O365">
        <v>-2.761165418</v>
      </c>
      <c r="P365">
        <v>-2.9656961900000001</v>
      </c>
      <c r="Q365">
        <v>-5.0110039070000001</v>
      </c>
      <c r="R365">
        <v>-0.14174572499999999</v>
      </c>
      <c r="S365">
        <v>-0.14499068400000001</v>
      </c>
      <c r="T365">
        <v>-0.12441469199999999</v>
      </c>
      <c r="U365">
        <v>-0.13805827100000001</v>
      </c>
      <c r="V365">
        <v>-0.14828480899999999</v>
      </c>
      <c r="W365">
        <v>-0.25055019499999998</v>
      </c>
      <c r="X365">
        <v>-1.873478E-3</v>
      </c>
      <c r="Y365">
        <v>1.2635675000000001E-2</v>
      </c>
      <c r="Z365">
        <v>0.72131772000000005</v>
      </c>
      <c r="AA365">
        <v>-5.9042950000000004E-3</v>
      </c>
      <c r="AB365">
        <v>-7.1585770000000007E-2</v>
      </c>
      <c r="AC365">
        <v>0.94191802800000002</v>
      </c>
    </row>
    <row r="366" spans="1:29" x14ac:dyDescent="0.3">
      <c r="A366">
        <v>3.64</v>
      </c>
      <c r="B366">
        <v>28.3</v>
      </c>
      <c r="C366">
        <v>-60</v>
      </c>
      <c r="D366">
        <v>-60</v>
      </c>
      <c r="E366">
        <v>-60</v>
      </c>
      <c r="F366">
        <v>-55.55769231</v>
      </c>
      <c r="G366">
        <v>-57.07692308</v>
      </c>
      <c r="H366">
        <v>-48.18269231</v>
      </c>
      <c r="I366">
        <v>-57</v>
      </c>
      <c r="J366">
        <v>-58</v>
      </c>
      <c r="K366">
        <v>-47</v>
      </c>
      <c r="L366">
        <v>-2.8408144210000001</v>
      </c>
      <c r="M366">
        <v>-2.918496781</v>
      </c>
      <c r="N366">
        <v>-2.4637108099999998</v>
      </c>
      <c r="O366">
        <v>-2.9145634970000001</v>
      </c>
      <c r="P366">
        <v>-2.9656961900000001</v>
      </c>
      <c r="Q366">
        <v>-2.4032365680000001</v>
      </c>
      <c r="R366">
        <v>-0.14204072100000001</v>
      </c>
      <c r="S366">
        <v>-0.145924839</v>
      </c>
      <c r="T366">
        <v>-0.123185541</v>
      </c>
      <c r="U366">
        <v>-0.14572817499999999</v>
      </c>
      <c r="V366">
        <v>-0.14828480899999999</v>
      </c>
      <c r="W366">
        <v>-0.120161828</v>
      </c>
      <c r="X366">
        <v>-2.242497E-3</v>
      </c>
      <c r="Y366">
        <v>1.3864826E-2</v>
      </c>
      <c r="Z366">
        <v>0.72131772000000005</v>
      </c>
      <c r="AA366">
        <v>-1.476074E-3</v>
      </c>
      <c r="AB366">
        <v>1.7896443000000001E-2</v>
      </c>
      <c r="AC366">
        <v>0.72662247800000002</v>
      </c>
    </row>
    <row r="367" spans="1:29" x14ac:dyDescent="0.3">
      <c r="A367">
        <v>3.65</v>
      </c>
      <c r="B367">
        <v>28.3</v>
      </c>
      <c r="C367">
        <v>-60</v>
      </c>
      <c r="D367">
        <v>-60</v>
      </c>
      <c r="E367">
        <v>-60</v>
      </c>
      <c r="F367">
        <v>-55.47115385</v>
      </c>
      <c r="G367">
        <v>-57.22115385</v>
      </c>
      <c r="H367">
        <v>-47.79807692</v>
      </c>
      <c r="I367">
        <v>-58</v>
      </c>
      <c r="J367">
        <v>-59</v>
      </c>
      <c r="K367">
        <v>-36</v>
      </c>
      <c r="L367">
        <v>-2.8363894759999999</v>
      </c>
      <c r="M367">
        <v>-2.9258716890000001</v>
      </c>
      <c r="N367">
        <v>-2.4440443900000002</v>
      </c>
      <c r="O367">
        <v>-2.9656961900000001</v>
      </c>
      <c r="P367">
        <v>-3.0168288830000001</v>
      </c>
      <c r="Q367">
        <v>-1.840776945</v>
      </c>
      <c r="R367">
        <v>-0.141819474</v>
      </c>
      <c r="S367">
        <v>-0.146293584</v>
      </c>
      <c r="T367">
        <v>-0.122202219</v>
      </c>
      <c r="U367">
        <v>-0.14828480899999999</v>
      </c>
      <c r="V367">
        <v>-0.15084144399999999</v>
      </c>
      <c r="W367">
        <v>-9.2038846999999993E-2</v>
      </c>
      <c r="X367">
        <v>-2.583129E-3</v>
      </c>
      <c r="Y367">
        <v>1.4569540000000001E-2</v>
      </c>
      <c r="Z367">
        <v>0.71985136400000005</v>
      </c>
      <c r="AA367">
        <v>-1.476074E-3</v>
      </c>
      <c r="AB367">
        <v>3.8349519999999998E-2</v>
      </c>
      <c r="AC367">
        <v>0.68625456299999998</v>
      </c>
    </row>
    <row r="368" spans="1:29" x14ac:dyDescent="0.3">
      <c r="A368">
        <v>3.66</v>
      </c>
      <c r="B368">
        <v>28.3</v>
      </c>
      <c r="C368">
        <v>-60</v>
      </c>
      <c r="D368">
        <v>-60</v>
      </c>
      <c r="E368">
        <v>-60</v>
      </c>
      <c r="F368">
        <v>-55.05769231</v>
      </c>
      <c r="G368">
        <v>-57.25961538</v>
      </c>
      <c r="H368">
        <v>-48.05769231</v>
      </c>
      <c r="I368">
        <v>-60</v>
      </c>
      <c r="J368">
        <v>-47</v>
      </c>
      <c r="K368">
        <v>-47</v>
      </c>
      <c r="L368">
        <v>-2.8152480739999999</v>
      </c>
      <c r="M368">
        <v>-2.9278383309999998</v>
      </c>
      <c r="N368">
        <v>-2.4573192239999999</v>
      </c>
      <c r="O368">
        <v>-3.0679615760000001</v>
      </c>
      <c r="P368">
        <v>-2.4032365680000001</v>
      </c>
      <c r="Q368">
        <v>-2.4032365680000001</v>
      </c>
      <c r="R368">
        <v>-0.14076240400000001</v>
      </c>
      <c r="S368">
        <v>-0.14639191700000001</v>
      </c>
      <c r="T368">
        <v>-0.122865961</v>
      </c>
      <c r="U368">
        <v>-0.15339807899999999</v>
      </c>
      <c r="V368">
        <v>-0.120161828</v>
      </c>
      <c r="W368">
        <v>-0.120161828</v>
      </c>
      <c r="X368">
        <v>-3.2502009999999999E-3</v>
      </c>
      <c r="Y368">
        <v>1.3807465999999999E-2</v>
      </c>
      <c r="Z368">
        <v>0.71933382700000004</v>
      </c>
      <c r="AA368">
        <v>1.9188957999999999E-2</v>
      </c>
      <c r="AB368">
        <v>1.107875E-2</v>
      </c>
      <c r="AC368">
        <v>0.690739887</v>
      </c>
    </row>
    <row r="369" spans="1:29" x14ac:dyDescent="0.3">
      <c r="A369">
        <v>3.67</v>
      </c>
      <c r="B369">
        <v>28.3</v>
      </c>
      <c r="C369">
        <v>-60</v>
      </c>
      <c r="D369">
        <v>-60</v>
      </c>
      <c r="E369">
        <v>-60</v>
      </c>
      <c r="F369">
        <v>-55.04807692</v>
      </c>
      <c r="G369">
        <v>-56.78846154</v>
      </c>
      <c r="H369">
        <v>-48.39423077</v>
      </c>
      <c r="I369">
        <v>-50</v>
      </c>
      <c r="J369">
        <v>-61</v>
      </c>
      <c r="K369">
        <v>-45</v>
      </c>
      <c r="L369">
        <v>-2.8147564140000001</v>
      </c>
      <c r="M369">
        <v>-2.9037469659999999</v>
      </c>
      <c r="N369">
        <v>-2.4745273409999999</v>
      </c>
      <c r="O369">
        <v>-2.556634646</v>
      </c>
      <c r="P369">
        <v>-3.1190942690000001</v>
      </c>
      <c r="Q369">
        <v>-2.3009711820000001</v>
      </c>
      <c r="R369">
        <v>-0.14073782100000001</v>
      </c>
      <c r="S369">
        <v>-0.14518734799999999</v>
      </c>
      <c r="T369">
        <v>-0.123726367</v>
      </c>
      <c r="U369">
        <v>-0.127831732</v>
      </c>
      <c r="V369">
        <v>-0.15595471299999999</v>
      </c>
      <c r="W369">
        <v>-0.11504855899999999</v>
      </c>
      <c r="X369">
        <v>-2.568936E-3</v>
      </c>
      <c r="Y369">
        <v>1.2824145E-2</v>
      </c>
      <c r="Z369">
        <v>0.71868690499999999</v>
      </c>
      <c r="AA369">
        <v>-1.6236811E-2</v>
      </c>
      <c r="AB369">
        <v>1.7896443000000001E-2</v>
      </c>
      <c r="AC369">
        <v>0.69971053500000002</v>
      </c>
    </row>
    <row r="370" spans="1:29" x14ac:dyDescent="0.3">
      <c r="A370">
        <v>3.68</v>
      </c>
      <c r="B370">
        <v>28.3</v>
      </c>
      <c r="C370">
        <v>-60</v>
      </c>
      <c r="D370">
        <v>-60</v>
      </c>
      <c r="E370">
        <v>-60</v>
      </c>
      <c r="F370">
        <v>-55.03846154</v>
      </c>
      <c r="G370">
        <v>-56.31730769</v>
      </c>
      <c r="H370">
        <v>-48.63461538</v>
      </c>
      <c r="I370">
        <v>-61</v>
      </c>
      <c r="J370">
        <v>-60</v>
      </c>
      <c r="K370">
        <v>-47</v>
      </c>
      <c r="L370">
        <v>-2.8142647529999998</v>
      </c>
      <c r="M370">
        <v>-2.8796556010000001</v>
      </c>
      <c r="N370">
        <v>-2.486818854</v>
      </c>
      <c r="O370">
        <v>-3.1190942690000001</v>
      </c>
      <c r="P370">
        <v>-3.0679615760000001</v>
      </c>
      <c r="Q370">
        <v>-2.4032365680000001</v>
      </c>
      <c r="R370">
        <v>-0.14071323799999999</v>
      </c>
      <c r="S370">
        <v>-0.14398278</v>
      </c>
      <c r="T370">
        <v>-0.124340943</v>
      </c>
      <c r="U370">
        <v>-0.15595471299999999</v>
      </c>
      <c r="V370">
        <v>-0.15339807899999999</v>
      </c>
      <c r="W370">
        <v>-0.120161828</v>
      </c>
      <c r="X370">
        <v>-1.8876710000000001E-3</v>
      </c>
      <c r="Y370">
        <v>1.2004711E-2</v>
      </c>
      <c r="Z370">
        <v>0.71760870200000004</v>
      </c>
      <c r="AA370">
        <v>1.476074E-3</v>
      </c>
      <c r="AB370">
        <v>2.3009712000000002E-2</v>
      </c>
      <c r="AC370">
        <v>0.75353442199999998</v>
      </c>
    </row>
    <row r="371" spans="1:29" x14ac:dyDescent="0.3">
      <c r="A371">
        <v>3.69</v>
      </c>
      <c r="B371">
        <v>28.3</v>
      </c>
      <c r="C371">
        <v>-60</v>
      </c>
      <c r="D371">
        <v>-60</v>
      </c>
      <c r="E371">
        <v>-60</v>
      </c>
      <c r="F371">
        <v>-55.33653846</v>
      </c>
      <c r="G371">
        <v>-55.63461538</v>
      </c>
      <c r="H371">
        <v>-48.42307692</v>
      </c>
      <c r="I371">
        <v>-61</v>
      </c>
      <c r="J371">
        <v>-59</v>
      </c>
      <c r="K371">
        <v>-46</v>
      </c>
      <c r="L371">
        <v>-2.8295062290000002</v>
      </c>
      <c r="M371">
        <v>-2.8447477050000001</v>
      </c>
      <c r="N371">
        <v>-2.4760023229999999</v>
      </c>
      <c r="O371">
        <v>-3.1190942690000001</v>
      </c>
      <c r="P371">
        <v>-3.0168288830000001</v>
      </c>
      <c r="Q371">
        <v>-2.3521038750000001</v>
      </c>
      <c r="R371">
        <v>-0.14147531099999999</v>
      </c>
      <c r="S371">
        <v>-0.14223738499999999</v>
      </c>
      <c r="T371">
        <v>-0.123800116</v>
      </c>
      <c r="U371">
        <v>-0.15595471299999999</v>
      </c>
      <c r="V371">
        <v>-0.15084144399999999</v>
      </c>
      <c r="W371">
        <v>-0.117605194</v>
      </c>
      <c r="X371">
        <v>-4.3998399999999998E-4</v>
      </c>
      <c r="Y371">
        <v>1.2037488000000001E-2</v>
      </c>
      <c r="Z371">
        <v>0.71493475900000003</v>
      </c>
      <c r="AA371">
        <v>2.952147E-3</v>
      </c>
      <c r="AB371">
        <v>2.3861923E-2</v>
      </c>
      <c r="AC371">
        <v>0.74456377399999996</v>
      </c>
    </row>
    <row r="372" spans="1:29" x14ac:dyDescent="0.3">
      <c r="A372">
        <v>3.7</v>
      </c>
      <c r="B372">
        <v>28.3</v>
      </c>
      <c r="C372">
        <v>-60</v>
      </c>
      <c r="D372">
        <v>-60</v>
      </c>
      <c r="E372">
        <v>-60</v>
      </c>
      <c r="F372">
        <v>-55.46153846</v>
      </c>
      <c r="G372">
        <v>-54.71153846</v>
      </c>
      <c r="H372">
        <v>-48.45192308</v>
      </c>
      <c r="I372">
        <v>-59</v>
      </c>
      <c r="J372">
        <v>-59</v>
      </c>
      <c r="K372">
        <v>-38</v>
      </c>
      <c r="L372">
        <v>-2.8358978160000001</v>
      </c>
      <c r="M372">
        <v>-2.797548296</v>
      </c>
      <c r="N372">
        <v>-2.4774773049999999</v>
      </c>
      <c r="O372">
        <v>-3.0168288830000001</v>
      </c>
      <c r="P372">
        <v>-3.0168288830000001</v>
      </c>
      <c r="Q372">
        <v>-1.943042331</v>
      </c>
      <c r="R372">
        <v>-0.14179489100000001</v>
      </c>
      <c r="S372">
        <v>-0.139877415</v>
      </c>
      <c r="T372">
        <v>-0.123873865</v>
      </c>
      <c r="U372">
        <v>-0.15084144399999999</v>
      </c>
      <c r="V372">
        <v>-0.15084144399999999</v>
      </c>
      <c r="W372">
        <v>-9.7152116999999996E-2</v>
      </c>
      <c r="X372">
        <v>1.107055E-3</v>
      </c>
      <c r="Y372">
        <v>1.1308192E-2</v>
      </c>
      <c r="Z372">
        <v>0.71148451000000001</v>
      </c>
      <c r="AA372">
        <v>0</v>
      </c>
      <c r="AB372">
        <v>3.5792885000000003E-2</v>
      </c>
      <c r="AC372">
        <v>0.69971053500000002</v>
      </c>
    </row>
    <row r="373" spans="1:29" x14ac:dyDescent="0.3">
      <c r="A373">
        <v>3.71</v>
      </c>
      <c r="B373">
        <v>28.3</v>
      </c>
      <c r="C373">
        <v>-60</v>
      </c>
      <c r="D373">
        <v>-60</v>
      </c>
      <c r="E373">
        <v>-60</v>
      </c>
      <c r="F373">
        <v>-54.85576923</v>
      </c>
      <c r="G373">
        <v>-54.33653846</v>
      </c>
      <c r="H373">
        <v>-48.78846154</v>
      </c>
      <c r="I373">
        <v>-57</v>
      </c>
      <c r="J373">
        <v>-44</v>
      </c>
      <c r="K373">
        <v>-49</v>
      </c>
      <c r="L373">
        <v>-2.804923203</v>
      </c>
      <c r="M373">
        <v>-2.7783735360000001</v>
      </c>
      <c r="N373">
        <v>-2.4946854219999999</v>
      </c>
      <c r="O373">
        <v>-2.9145634970000001</v>
      </c>
      <c r="P373">
        <v>-2.2498384890000001</v>
      </c>
      <c r="Q373">
        <v>-2.5055019540000001</v>
      </c>
      <c r="R373">
        <v>-0.14024616000000001</v>
      </c>
      <c r="S373">
        <v>-0.13891867699999999</v>
      </c>
      <c r="T373">
        <v>-0.12473427099999999</v>
      </c>
      <c r="U373">
        <v>-0.14572817499999999</v>
      </c>
      <c r="V373">
        <v>-0.11249192399999999</v>
      </c>
      <c r="W373">
        <v>-0.125275098</v>
      </c>
      <c r="X373">
        <v>7.6642300000000002E-4</v>
      </c>
      <c r="Y373">
        <v>9.8987650000000003E-3</v>
      </c>
      <c r="Z373">
        <v>0.70859492599999996</v>
      </c>
      <c r="AA373">
        <v>1.9188957999999999E-2</v>
      </c>
      <c r="AB373">
        <v>2.5566349999999998E-3</v>
      </c>
      <c r="AC373">
        <v>0.67279859099999995</v>
      </c>
    </row>
    <row r="374" spans="1:29" x14ac:dyDescent="0.3">
      <c r="A374">
        <v>3.72</v>
      </c>
      <c r="B374">
        <v>28.3</v>
      </c>
      <c r="C374">
        <v>-60</v>
      </c>
      <c r="D374">
        <v>-60</v>
      </c>
      <c r="E374">
        <v>-60</v>
      </c>
      <c r="F374">
        <v>-54.125</v>
      </c>
      <c r="G374">
        <v>-54.05769231</v>
      </c>
      <c r="H374">
        <v>-49.28846154</v>
      </c>
      <c r="I374">
        <v>-56</v>
      </c>
      <c r="J374">
        <v>-55</v>
      </c>
      <c r="K374">
        <v>-51</v>
      </c>
      <c r="L374">
        <v>-2.767557005</v>
      </c>
      <c r="M374">
        <v>-2.7641153809999999</v>
      </c>
      <c r="N374">
        <v>-2.5202517690000001</v>
      </c>
      <c r="O374">
        <v>-2.8634308040000001</v>
      </c>
      <c r="P374">
        <v>-2.812298111</v>
      </c>
      <c r="Q374">
        <v>-2.607767339</v>
      </c>
      <c r="R374">
        <v>-0.13837785</v>
      </c>
      <c r="S374">
        <v>-0.13820576900000001</v>
      </c>
      <c r="T374">
        <v>-0.12601258800000001</v>
      </c>
      <c r="U374">
        <v>-0.14317154000000001</v>
      </c>
      <c r="V374">
        <v>-0.14061490600000001</v>
      </c>
      <c r="W374">
        <v>-0.13038836700000001</v>
      </c>
      <c r="X374" s="1">
        <v>9.9400000000000004E-5</v>
      </c>
      <c r="Y374">
        <v>8.1861469999999995E-3</v>
      </c>
      <c r="Z374">
        <v>0.706309136</v>
      </c>
      <c r="AA374">
        <v>1.476074E-3</v>
      </c>
      <c r="AB374">
        <v>7.669904E-3</v>
      </c>
      <c r="AC374">
        <v>0.72662247800000002</v>
      </c>
    </row>
    <row r="375" spans="1:29" x14ac:dyDescent="0.3">
      <c r="A375">
        <v>3.73</v>
      </c>
      <c r="B375">
        <v>28.3</v>
      </c>
      <c r="C375">
        <v>-60</v>
      </c>
      <c r="D375">
        <v>-60</v>
      </c>
      <c r="E375">
        <v>-60</v>
      </c>
      <c r="F375">
        <v>-53.56730769</v>
      </c>
      <c r="G375">
        <v>-54.29807692</v>
      </c>
      <c r="H375">
        <v>-50.16346154</v>
      </c>
      <c r="I375">
        <v>-43</v>
      </c>
      <c r="J375">
        <v>-54</v>
      </c>
      <c r="K375">
        <v>-52</v>
      </c>
      <c r="L375">
        <v>-2.7390406949999999</v>
      </c>
      <c r="M375">
        <v>-2.776406894</v>
      </c>
      <c r="N375">
        <v>-2.5649928750000002</v>
      </c>
      <c r="O375">
        <v>-2.198705796</v>
      </c>
      <c r="P375">
        <v>-2.761165418</v>
      </c>
      <c r="Q375">
        <v>-2.658900032</v>
      </c>
      <c r="R375">
        <v>-0.136952035</v>
      </c>
      <c r="S375">
        <v>-0.13882034500000001</v>
      </c>
      <c r="T375">
        <v>-0.128249644</v>
      </c>
      <c r="U375">
        <v>-0.10993529</v>
      </c>
      <c r="V375">
        <v>-0.13805827100000001</v>
      </c>
      <c r="W375">
        <v>-0.13294500200000001</v>
      </c>
      <c r="X375">
        <v>-1.078669E-3</v>
      </c>
      <c r="Y375">
        <v>6.4243640000000001E-3</v>
      </c>
      <c r="Z375">
        <v>0.708810567</v>
      </c>
      <c r="AA375">
        <v>-1.6236811E-2</v>
      </c>
      <c r="AB375">
        <v>-5.9654809999999999E-3</v>
      </c>
      <c r="AC375">
        <v>0.66831326700000004</v>
      </c>
    </row>
    <row r="376" spans="1:29" x14ac:dyDescent="0.3">
      <c r="A376">
        <v>3.74</v>
      </c>
      <c r="B376">
        <v>28.3</v>
      </c>
      <c r="C376">
        <v>-60</v>
      </c>
      <c r="D376">
        <v>-60</v>
      </c>
      <c r="E376">
        <v>-60</v>
      </c>
      <c r="F376">
        <v>-53.09615385</v>
      </c>
      <c r="G376">
        <v>-54.56730769</v>
      </c>
      <c r="H376">
        <v>-50.75</v>
      </c>
      <c r="I376">
        <v>-53</v>
      </c>
      <c r="J376">
        <v>-52</v>
      </c>
      <c r="K376">
        <v>-55</v>
      </c>
      <c r="L376">
        <v>-2.71494933</v>
      </c>
      <c r="M376">
        <v>-2.7901733879999999</v>
      </c>
      <c r="N376">
        <v>-2.5949841660000001</v>
      </c>
      <c r="O376">
        <v>-2.710032725</v>
      </c>
      <c r="P376">
        <v>-2.658900032</v>
      </c>
      <c r="Q376">
        <v>-2.812298111</v>
      </c>
      <c r="R376">
        <v>-0.13574746700000001</v>
      </c>
      <c r="S376">
        <v>-0.139508669</v>
      </c>
      <c r="T376">
        <v>-0.129749208</v>
      </c>
      <c r="U376">
        <v>-0.13550163600000001</v>
      </c>
      <c r="V376">
        <v>-0.13294500200000001</v>
      </c>
      <c r="W376">
        <v>-0.14061490600000001</v>
      </c>
      <c r="X376">
        <v>-2.1715319999999999E-3</v>
      </c>
      <c r="Y376">
        <v>5.252573E-3</v>
      </c>
      <c r="Z376">
        <v>0.710535692</v>
      </c>
      <c r="AA376">
        <v>1.476074E-3</v>
      </c>
      <c r="AB376">
        <v>-4.2610579999999999E-3</v>
      </c>
      <c r="AC376">
        <v>0.71765183099999996</v>
      </c>
    </row>
    <row r="377" spans="1:29" x14ac:dyDescent="0.3">
      <c r="A377">
        <v>3.75</v>
      </c>
      <c r="B377">
        <v>28.3</v>
      </c>
      <c r="C377">
        <v>-60</v>
      </c>
      <c r="D377">
        <v>-60</v>
      </c>
      <c r="E377">
        <v>-60</v>
      </c>
      <c r="F377">
        <v>-52.61538462</v>
      </c>
      <c r="G377">
        <v>-54.19230769</v>
      </c>
      <c r="H377">
        <v>-51.24038462</v>
      </c>
      <c r="I377">
        <v>-52</v>
      </c>
      <c r="J377">
        <v>-53</v>
      </c>
      <c r="K377">
        <v>-44</v>
      </c>
      <c r="L377">
        <v>-2.690366305</v>
      </c>
      <c r="M377">
        <v>-2.7709986280000001</v>
      </c>
      <c r="N377">
        <v>-2.6200588520000001</v>
      </c>
      <c r="O377">
        <v>-2.658900032</v>
      </c>
      <c r="P377">
        <v>-2.710032725</v>
      </c>
      <c r="Q377">
        <v>-2.2498384890000001</v>
      </c>
      <c r="R377">
        <v>-0.134518315</v>
      </c>
      <c r="S377">
        <v>-0.13854993099999999</v>
      </c>
      <c r="T377">
        <v>-0.13100294300000001</v>
      </c>
      <c r="U377">
        <v>-0.13294500200000001</v>
      </c>
      <c r="V377">
        <v>-0.13550163600000001</v>
      </c>
      <c r="W377">
        <v>-0.11249192399999999</v>
      </c>
      <c r="X377">
        <v>-2.3276550000000001E-3</v>
      </c>
      <c r="Y377">
        <v>3.6874540000000002E-3</v>
      </c>
      <c r="Z377">
        <v>0.70889682300000001</v>
      </c>
      <c r="AA377">
        <v>-1.476074E-3</v>
      </c>
      <c r="AB377">
        <v>1.4487596E-2</v>
      </c>
      <c r="AC377">
        <v>0.66831326700000004</v>
      </c>
    </row>
    <row r="378" spans="1:29" x14ac:dyDescent="0.3">
      <c r="A378">
        <v>3.76</v>
      </c>
      <c r="B378">
        <v>28.3</v>
      </c>
      <c r="C378">
        <v>-60</v>
      </c>
      <c r="D378">
        <v>-60</v>
      </c>
      <c r="E378">
        <v>-60</v>
      </c>
      <c r="F378">
        <v>-52</v>
      </c>
      <c r="G378">
        <v>-53.88461538</v>
      </c>
      <c r="H378">
        <v>-51.73076923</v>
      </c>
      <c r="I378">
        <v>-49</v>
      </c>
      <c r="J378">
        <v>-55</v>
      </c>
      <c r="K378">
        <v>-56</v>
      </c>
      <c r="L378">
        <v>-2.658900032</v>
      </c>
      <c r="M378">
        <v>-2.7552654919999999</v>
      </c>
      <c r="N378">
        <v>-2.6451335380000001</v>
      </c>
      <c r="O378">
        <v>-2.5055019540000001</v>
      </c>
      <c r="P378">
        <v>-2.812298111</v>
      </c>
      <c r="Q378">
        <v>-2.8634308040000001</v>
      </c>
      <c r="R378">
        <v>-0.13294500200000001</v>
      </c>
      <c r="S378">
        <v>-0.13776327499999999</v>
      </c>
      <c r="T378">
        <v>-0.13225667699999999</v>
      </c>
      <c r="U378">
        <v>-0.125275098</v>
      </c>
      <c r="V378">
        <v>-0.14061490600000001</v>
      </c>
      <c r="W378">
        <v>-0.14317154000000001</v>
      </c>
      <c r="X378">
        <v>-2.7818309999999998E-3</v>
      </c>
      <c r="Y378">
        <v>2.0649739999999998E-3</v>
      </c>
      <c r="Z378">
        <v>0.70695605800000005</v>
      </c>
      <c r="AA378">
        <v>-8.8564420000000008E-3</v>
      </c>
      <c r="AB378">
        <v>-6.8176920000000002E-3</v>
      </c>
      <c r="AC378">
        <v>0.71765183099999996</v>
      </c>
    </row>
    <row r="379" spans="1:29" x14ac:dyDescent="0.3">
      <c r="A379">
        <v>3.77</v>
      </c>
      <c r="B379">
        <v>28.3</v>
      </c>
      <c r="C379">
        <v>-60</v>
      </c>
      <c r="D379">
        <v>-60</v>
      </c>
      <c r="E379">
        <v>-60</v>
      </c>
      <c r="F379">
        <v>-51.25961538</v>
      </c>
      <c r="G379">
        <v>-53.90384615</v>
      </c>
      <c r="H379">
        <v>-52.58653846</v>
      </c>
      <c r="I379">
        <v>-88</v>
      </c>
      <c r="J379">
        <v>-43</v>
      </c>
      <c r="K379">
        <v>-57</v>
      </c>
      <c r="L379">
        <v>-2.6210421730000002</v>
      </c>
      <c r="M379">
        <v>-2.756248813</v>
      </c>
      <c r="N379">
        <v>-2.688891323</v>
      </c>
      <c r="O379">
        <v>-4.4996769780000001</v>
      </c>
      <c r="P379">
        <v>-2.198705796</v>
      </c>
      <c r="Q379">
        <v>-2.9145634970000001</v>
      </c>
      <c r="R379">
        <v>-0.131052109</v>
      </c>
      <c r="S379">
        <v>-0.13781244100000001</v>
      </c>
      <c r="T379">
        <v>-0.13444456599999999</v>
      </c>
      <c r="U379">
        <v>-0.22498384900000001</v>
      </c>
      <c r="V379">
        <v>-0.10993529</v>
      </c>
      <c r="W379">
        <v>-0.14572817499999999</v>
      </c>
      <c r="X379">
        <v>-3.9030789999999998E-3</v>
      </c>
      <c r="Y379" s="1">
        <v>-8.1899999999999995E-6</v>
      </c>
      <c r="Z379">
        <v>0.70755985200000004</v>
      </c>
      <c r="AA379">
        <v>6.6423316999999996E-2</v>
      </c>
      <c r="AB379">
        <v>1.4487596E-2</v>
      </c>
      <c r="AC379">
        <v>0.84324090100000004</v>
      </c>
    </row>
    <row r="380" spans="1:29" x14ac:dyDescent="0.3">
      <c r="A380">
        <v>3.78</v>
      </c>
      <c r="B380">
        <v>28.3</v>
      </c>
      <c r="C380">
        <v>-60</v>
      </c>
      <c r="D380">
        <v>-60</v>
      </c>
      <c r="E380">
        <v>-60</v>
      </c>
      <c r="F380">
        <v>-51.20192308</v>
      </c>
      <c r="G380">
        <v>-54.10576923</v>
      </c>
      <c r="H380">
        <v>-53.31730769</v>
      </c>
      <c r="I380">
        <v>0</v>
      </c>
      <c r="J380">
        <v>-54</v>
      </c>
      <c r="K380">
        <v>-59</v>
      </c>
      <c r="L380">
        <v>-2.6180922099999999</v>
      </c>
      <c r="M380">
        <v>-2.7665736839999999</v>
      </c>
      <c r="N380">
        <v>-2.726257522</v>
      </c>
      <c r="O380">
        <v>0</v>
      </c>
      <c r="P380">
        <v>-2.761165418</v>
      </c>
      <c r="Q380">
        <v>-3.0168288830000001</v>
      </c>
      <c r="R380">
        <v>-0.130904611</v>
      </c>
      <c r="S380">
        <v>-0.13832868400000001</v>
      </c>
      <c r="T380">
        <v>-0.136312876</v>
      </c>
      <c r="U380">
        <v>0</v>
      </c>
      <c r="V380">
        <v>-0.13805827100000001</v>
      </c>
      <c r="W380">
        <v>-0.15084144399999999</v>
      </c>
      <c r="X380">
        <v>-4.2862910000000002E-3</v>
      </c>
      <c r="Y380">
        <v>-1.1308189999999999E-3</v>
      </c>
      <c r="Z380">
        <v>0.71148451000000001</v>
      </c>
      <c r="AA380">
        <v>-7.9707979999999998E-2</v>
      </c>
      <c r="AB380">
        <v>-5.4541539E-2</v>
      </c>
      <c r="AC380">
        <v>0.50684160499999997</v>
      </c>
    </row>
    <row r="381" spans="1:29" x14ac:dyDescent="0.3">
      <c r="A381">
        <v>3.79</v>
      </c>
      <c r="B381">
        <v>28.3</v>
      </c>
      <c r="C381">
        <v>-60</v>
      </c>
      <c r="D381">
        <v>-60</v>
      </c>
      <c r="E381">
        <v>-60</v>
      </c>
      <c r="F381">
        <v>-51.84615385</v>
      </c>
      <c r="G381">
        <v>-54.85576923</v>
      </c>
      <c r="H381">
        <v>-53.76923077</v>
      </c>
      <c r="I381">
        <v>-51</v>
      </c>
      <c r="J381">
        <v>-57</v>
      </c>
      <c r="K381">
        <v>-56</v>
      </c>
      <c r="L381">
        <v>-2.6510334640000002</v>
      </c>
      <c r="M381">
        <v>-2.804923203</v>
      </c>
      <c r="N381">
        <v>-2.7493655659999998</v>
      </c>
      <c r="O381">
        <v>-2.607767339</v>
      </c>
      <c r="P381">
        <v>-2.9145634970000001</v>
      </c>
      <c r="Q381">
        <v>-2.8634308040000001</v>
      </c>
      <c r="R381">
        <v>-0.13255167300000001</v>
      </c>
      <c r="S381">
        <v>-0.14024616000000001</v>
      </c>
      <c r="T381">
        <v>-0.137468278</v>
      </c>
      <c r="U381">
        <v>-0.13038836700000001</v>
      </c>
      <c r="V381">
        <v>-0.14572817499999999</v>
      </c>
      <c r="W381">
        <v>-0.14317154000000001</v>
      </c>
      <c r="X381">
        <v>-4.4424140000000004E-3</v>
      </c>
      <c r="Y381">
        <v>-7.1290800000000005E-4</v>
      </c>
      <c r="Z381">
        <v>0.71976510800000004</v>
      </c>
      <c r="AA381">
        <v>-8.8564420000000008E-3</v>
      </c>
      <c r="AB381">
        <v>-3.4088460000000001E-3</v>
      </c>
      <c r="AC381">
        <v>0.73559312600000004</v>
      </c>
    </row>
    <row r="382" spans="1:29" x14ac:dyDescent="0.3">
      <c r="A382">
        <v>3.8</v>
      </c>
      <c r="B382">
        <v>28.3</v>
      </c>
      <c r="C382">
        <v>-60</v>
      </c>
      <c r="D382">
        <v>-60</v>
      </c>
      <c r="E382">
        <v>-60</v>
      </c>
      <c r="F382">
        <v>-52.57692308</v>
      </c>
      <c r="G382">
        <v>-56</v>
      </c>
      <c r="H382">
        <v>-54.04807692</v>
      </c>
      <c r="I382">
        <v>-51</v>
      </c>
      <c r="J382">
        <v>-55</v>
      </c>
      <c r="K382">
        <v>-55</v>
      </c>
      <c r="L382">
        <v>-2.6883996630000002</v>
      </c>
      <c r="M382">
        <v>-2.8634308040000001</v>
      </c>
      <c r="N382">
        <v>-2.7636237210000001</v>
      </c>
      <c r="O382">
        <v>-2.607767339</v>
      </c>
      <c r="P382">
        <v>-2.812298111</v>
      </c>
      <c r="Q382">
        <v>-2.812298111</v>
      </c>
      <c r="R382">
        <v>-0.13441998299999999</v>
      </c>
      <c r="S382">
        <v>-0.14317154000000001</v>
      </c>
      <c r="T382">
        <v>-0.13818118600000001</v>
      </c>
      <c r="U382">
        <v>-0.13038836700000001</v>
      </c>
      <c r="V382">
        <v>-0.14061490600000001</v>
      </c>
      <c r="W382">
        <v>-0.14061490600000001</v>
      </c>
      <c r="X382">
        <v>-5.0527139999999998E-3</v>
      </c>
      <c r="Y382">
        <v>4.0971699999999998E-4</v>
      </c>
      <c r="Z382">
        <v>0.72942580599999995</v>
      </c>
      <c r="AA382">
        <v>-5.9042950000000004E-3</v>
      </c>
      <c r="AB382">
        <v>-3.4088460000000001E-3</v>
      </c>
      <c r="AC382">
        <v>0.72213715499999998</v>
      </c>
    </row>
    <row r="383" spans="1:29" x14ac:dyDescent="0.3">
      <c r="A383">
        <v>3.81</v>
      </c>
      <c r="B383">
        <v>28.3</v>
      </c>
      <c r="C383">
        <v>-60</v>
      </c>
      <c r="D383">
        <v>-60</v>
      </c>
      <c r="E383">
        <v>-60</v>
      </c>
      <c r="F383">
        <v>-52.93269231</v>
      </c>
      <c r="G383">
        <v>-56.51923077</v>
      </c>
      <c r="H383">
        <v>-53.89423077</v>
      </c>
      <c r="I383">
        <v>-104</v>
      </c>
      <c r="J383">
        <v>-102</v>
      </c>
      <c r="K383">
        <v>-44</v>
      </c>
      <c r="L383">
        <v>-2.706591102</v>
      </c>
      <c r="M383">
        <v>-2.889980472</v>
      </c>
      <c r="N383">
        <v>-2.7557571529999998</v>
      </c>
      <c r="O383">
        <v>-5.3178000650000001</v>
      </c>
      <c r="P383">
        <v>-5.2155346790000001</v>
      </c>
      <c r="Q383">
        <v>-2.2498384890000001</v>
      </c>
      <c r="R383">
        <v>-0.13532955499999999</v>
      </c>
      <c r="S383">
        <v>-0.144499024</v>
      </c>
      <c r="T383">
        <v>-0.13778785800000001</v>
      </c>
      <c r="U383">
        <v>-0.26589000299999999</v>
      </c>
      <c r="V383">
        <v>-0.26077673400000001</v>
      </c>
      <c r="W383">
        <v>-0.11249192399999999</v>
      </c>
      <c r="X383">
        <v>-5.2939950000000001E-3</v>
      </c>
      <c r="Y383">
        <v>1.417621E-3</v>
      </c>
      <c r="Z383">
        <v>0.73266041500000001</v>
      </c>
      <c r="AA383">
        <v>2.952147E-3</v>
      </c>
      <c r="AB383">
        <v>0.100560963</v>
      </c>
      <c r="AC383">
        <v>1.1213309849999999</v>
      </c>
    </row>
    <row r="384" spans="1:29" x14ac:dyDescent="0.3">
      <c r="A384">
        <v>3.82</v>
      </c>
      <c r="B384">
        <v>28.3</v>
      </c>
      <c r="C384">
        <v>-60</v>
      </c>
      <c r="D384">
        <v>-60</v>
      </c>
      <c r="E384">
        <v>-60</v>
      </c>
      <c r="F384">
        <v>-52.47115385</v>
      </c>
      <c r="G384">
        <v>-57.16346154</v>
      </c>
      <c r="H384">
        <v>-54.19230769</v>
      </c>
      <c r="I384">
        <v>0</v>
      </c>
      <c r="J384">
        <v>0</v>
      </c>
      <c r="K384">
        <v>-52</v>
      </c>
      <c r="L384">
        <v>-2.6829913969999999</v>
      </c>
      <c r="M384">
        <v>-2.9229217260000002</v>
      </c>
      <c r="N384">
        <v>-2.7709986280000001</v>
      </c>
      <c r="O384">
        <v>0</v>
      </c>
      <c r="P384">
        <v>0</v>
      </c>
      <c r="Q384">
        <v>-2.658900032</v>
      </c>
      <c r="R384">
        <v>-0.13414957</v>
      </c>
      <c r="S384">
        <v>-0.14614608600000001</v>
      </c>
      <c r="T384">
        <v>-0.13854993099999999</v>
      </c>
      <c r="U384">
        <v>0</v>
      </c>
      <c r="V384">
        <v>0</v>
      </c>
      <c r="W384">
        <v>-0.13294500200000001</v>
      </c>
      <c r="X384">
        <v>-6.9261920000000003E-3</v>
      </c>
      <c r="Y384">
        <v>1.065264E-3</v>
      </c>
      <c r="Z384">
        <v>0.73481682000000004</v>
      </c>
      <c r="AA384">
        <v>0</v>
      </c>
      <c r="AB384">
        <v>-8.8630001E-2</v>
      </c>
      <c r="AC384">
        <v>0.233236845</v>
      </c>
    </row>
    <row r="385" spans="1:29" x14ac:dyDescent="0.3">
      <c r="A385">
        <v>3.83</v>
      </c>
      <c r="B385">
        <v>28.3</v>
      </c>
      <c r="C385">
        <v>-60</v>
      </c>
      <c r="D385">
        <v>-60</v>
      </c>
      <c r="E385">
        <v>-60</v>
      </c>
      <c r="F385">
        <v>-52.14423077</v>
      </c>
      <c r="G385">
        <v>-58</v>
      </c>
      <c r="H385">
        <v>-54.31730769</v>
      </c>
      <c r="I385">
        <v>-52</v>
      </c>
      <c r="J385">
        <v>-56</v>
      </c>
      <c r="K385">
        <v>-54</v>
      </c>
      <c r="L385">
        <v>-2.6662749400000001</v>
      </c>
      <c r="M385">
        <v>-2.9656961900000001</v>
      </c>
      <c r="N385">
        <v>-2.7773902150000001</v>
      </c>
      <c r="O385">
        <v>-2.658900032</v>
      </c>
      <c r="P385">
        <v>-2.8634308040000001</v>
      </c>
      <c r="Q385">
        <v>-2.761165418</v>
      </c>
      <c r="R385">
        <v>-0.13331374700000001</v>
      </c>
      <c r="S385">
        <v>-0.14828480899999999</v>
      </c>
      <c r="T385">
        <v>-0.138869511</v>
      </c>
      <c r="U385">
        <v>-0.13294500200000001</v>
      </c>
      <c r="V385">
        <v>-0.14317154000000001</v>
      </c>
      <c r="W385">
        <v>-0.13805827100000001</v>
      </c>
      <c r="X385">
        <v>-8.6435469999999997E-3</v>
      </c>
      <c r="Y385">
        <v>1.2865120000000001E-3</v>
      </c>
      <c r="Z385">
        <v>0.73766327600000003</v>
      </c>
      <c r="AA385">
        <v>-5.9042950000000004E-3</v>
      </c>
      <c r="AB385">
        <v>0</v>
      </c>
      <c r="AC385">
        <v>0.72662247800000002</v>
      </c>
    </row>
    <row r="386" spans="1:29" x14ac:dyDescent="0.3">
      <c r="A386">
        <v>3.84</v>
      </c>
      <c r="B386">
        <v>28.3</v>
      </c>
      <c r="C386">
        <v>-60</v>
      </c>
      <c r="D386">
        <v>-60</v>
      </c>
      <c r="E386">
        <v>-60</v>
      </c>
      <c r="F386">
        <v>-52.50961538</v>
      </c>
      <c r="G386">
        <v>-58.24038462</v>
      </c>
      <c r="H386">
        <v>-54.21153846</v>
      </c>
      <c r="I386">
        <v>-42</v>
      </c>
      <c r="J386">
        <v>-58</v>
      </c>
      <c r="K386">
        <v>-52</v>
      </c>
      <c r="L386">
        <v>-2.6849580390000001</v>
      </c>
      <c r="M386">
        <v>-2.9779877030000002</v>
      </c>
      <c r="N386">
        <v>-2.7719819490000002</v>
      </c>
      <c r="O386">
        <v>-2.147573103</v>
      </c>
      <c r="P386">
        <v>-2.9656961900000001</v>
      </c>
      <c r="Q386">
        <v>-2.658900032</v>
      </c>
      <c r="R386">
        <v>-0.134247902</v>
      </c>
      <c r="S386">
        <v>-0.148899385</v>
      </c>
      <c r="T386">
        <v>-0.138599097</v>
      </c>
      <c r="U386">
        <v>-0.107378655</v>
      </c>
      <c r="V386">
        <v>-0.14828480899999999</v>
      </c>
      <c r="W386">
        <v>-0.13294500200000001</v>
      </c>
      <c r="X386">
        <v>-8.4590380000000003E-3</v>
      </c>
      <c r="Y386">
        <v>1.9830310000000001E-3</v>
      </c>
      <c r="Z386">
        <v>0.73990593800000004</v>
      </c>
      <c r="AA386">
        <v>-2.3617178999999999E-2</v>
      </c>
      <c r="AB386">
        <v>-3.4088460000000001E-3</v>
      </c>
      <c r="AC386">
        <v>0.68176923899999997</v>
      </c>
    </row>
    <row r="387" spans="1:29" x14ac:dyDescent="0.3">
      <c r="A387">
        <v>3.85</v>
      </c>
      <c r="B387">
        <v>28.3</v>
      </c>
      <c r="C387">
        <v>-60</v>
      </c>
      <c r="D387">
        <v>-60</v>
      </c>
      <c r="E387">
        <v>-60</v>
      </c>
      <c r="F387">
        <v>-52.94230769</v>
      </c>
      <c r="G387">
        <v>-58.33653846</v>
      </c>
      <c r="H387">
        <v>-54.01923077</v>
      </c>
      <c r="I387">
        <v>-102</v>
      </c>
      <c r="J387">
        <v>-111</v>
      </c>
      <c r="K387">
        <v>-93</v>
      </c>
      <c r="L387">
        <v>-2.7070827620000002</v>
      </c>
      <c r="M387">
        <v>-2.9829043080000002</v>
      </c>
      <c r="N387">
        <v>-2.7621487390000001</v>
      </c>
      <c r="O387">
        <v>-5.2155346790000001</v>
      </c>
      <c r="P387">
        <v>-5.6757289149999997</v>
      </c>
      <c r="Q387">
        <v>-4.7553404419999996</v>
      </c>
      <c r="R387">
        <v>-0.13535413800000001</v>
      </c>
      <c r="S387">
        <v>-0.149145215</v>
      </c>
      <c r="T387">
        <v>-0.138107437</v>
      </c>
      <c r="U387">
        <v>-0.26077673400000001</v>
      </c>
      <c r="V387">
        <v>-0.28378644600000003</v>
      </c>
      <c r="W387">
        <v>-0.23776702199999999</v>
      </c>
      <c r="X387">
        <v>-7.9622819999999993E-3</v>
      </c>
      <c r="Y387">
        <v>2.7614929999999998E-3</v>
      </c>
      <c r="Z387">
        <v>0.74141542199999999</v>
      </c>
      <c r="AA387">
        <v>-1.3284663E-2</v>
      </c>
      <c r="AB387">
        <v>2.3009712000000002E-2</v>
      </c>
      <c r="AC387">
        <v>1.372509126</v>
      </c>
    </row>
    <row r="388" spans="1:29" x14ac:dyDescent="0.3">
      <c r="A388">
        <v>3.86</v>
      </c>
      <c r="B388">
        <v>28.3</v>
      </c>
      <c r="C388">
        <v>-60</v>
      </c>
      <c r="D388">
        <v>-60</v>
      </c>
      <c r="E388">
        <v>-60</v>
      </c>
      <c r="F388">
        <v>-53.19230769</v>
      </c>
      <c r="G388">
        <v>-57.90384615</v>
      </c>
      <c r="H388">
        <v>-53.48076923</v>
      </c>
      <c r="I388">
        <v>-50</v>
      </c>
      <c r="J388">
        <v>0</v>
      </c>
      <c r="K388">
        <v>0</v>
      </c>
      <c r="L388">
        <v>-2.7198659350000001</v>
      </c>
      <c r="M388">
        <v>-2.960779585</v>
      </c>
      <c r="N388">
        <v>-2.7346157510000002</v>
      </c>
      <c r="O388">
        <v>-2.556634646</v>
      </c>
      <c r="P388">
        <v>0</v>
      </c>
      <c r="Q388">
        <v>0</v>
      </c>
      <c r="R388">
        <v>-0.13599329700000001</v>
      </c>
      <c r="S388">
        <v>-0.14803897899999999</v>
      </c>
      <c r="T388">
        <v>-0.13673078799999999</v>
      </c>
      <c r="U388">
        <v>-0.127831732</v>
      </c>
      <c r="V388">
        <v>0</v>
      </c>
      <c r="W388">
        <v>0</v>
      </c>
      <c r="X388">
        <v>-6.9545780000000003E-3</v>
      </c>
      <c r="Y388">
        <v>3.523567E-3</v>
      </c>
      <c r="Z388">
        <v>0.73818081300000005</v>
      </c>
      <c r="AA388">
        <v>7.3803684999999994E-2</v>
      </c>
      <c r="AB388">
        <v>4.2610576999999997E-2</v>
      </c>
      <c r="AC388">
        <v>0.224266197</v>
      </c>
    </row>
    <row r="389" spans="1:29" x14ac:dyDescent="0.3">
      <c r="A389">
        <v>3.87</v>
      </c>
      <c r="B389">
        <v>28.3</v>
      </c>
      <c r="C389">
        <v>-60</v>
      </c>
      <c r="D389">
        <v>-60</v>
      </c>
      <c r="E389">
        <v>-60</v>
      </c>
      <c r="F389">
        <v>-53.42307692</v>
      </c>
      <c r="G389">
        <v>-57.49038462</v>
      </c>
      <c r="H389">
        <v>-53.22115385</v>
      </c>
      <c r="I389">
        <v>-51</v>
      </c>
      <c r="J389">
        <v>-101</v>
      </c>
      <c r="K389">
        <v>-100</v>
      </c>
      <c r="L389">
        <v>-2.7316657879999999</v>
      </c>
      <c r="M389">
        <v>-2.939638183</v>
      </c>
      <c r="N389">
        <v>-2.721340917</v>
      </c>
      <c r="O389">
        <v>-2.607767339</v>
      </c>
      <c r="P389">
        <v>-5.1644019859999997</v>
      </c>
      <c r="Q389">
        <v>-5.1132692930000001</v>
      </c>
      <c r="R389">
        <v>-0.136583289</v>
      </c>
      <c r="S389">
        <v>-0.14698190899999999</v>
      </c>
      <c r="T389">
        <v>-0.136067046</v>
      </c>
      <c r="U389">
        <v>-0.13038836700000001</v>
      </c>
      <c r="V389">
        <v>-0.25822009899999998</v>
      </c>
      <c r="W389">
        <v>-0.25566346499999998</v>
      </c>
      <c r="X389">
        <v>-6.0036459999999996E-3</v>
      </c>
      <c r="Y389">
        <v>3.8103690000000001E-3</v>
      </c>
      <c r="Z389">
        <v>0.73619692000000003</v>
      </c>
      <c r="AA389">
        <v>-7.3803684999999994E-2</v>
      </c>
      <c r="AB389">
        <v>-4.0906154E-2</v>
      </c>
      <c r="AC389">
        <v>1.130301633</v>
      </c>
    </row>
    <row r="390" spans="1:29" x14ac:dyDescent="0.3">
      <c r="A390">
        <v>3.88</v>
      </c>
      <c r="B390">
        <v>28.3</v>
      </c>
      <c r="C390">
        <v>-60</v>
      </c>
      <c r="D390">
        <v>-60</v>
      </c>
      <c r="E390">
        <v>-60</v>
      </c>
      <c r="F390">
        <v>-53.76923077</v>
      </c>
      <c r="G390">
        <v>-57.76923077</v>
      </c>
      <c r="H390">
        <v>-53.03846154</v>
      </c>
      <c r="I390">
        <v>-41</v>
      </c>
      <c r="J390">
        <v>-56</v>
      </c>
      <c r="K390">
        <v>0</v>
      </c>
      <c r="L390">
        <v>-2.7493655659999998</v>
      </c>
      <c r="M390">
        <v>-2.9538963379999998</v>
      </c>
      <c r="N390">
        <v>-2.7119993670000002</v>
      </c>
      <c r="O390">
        <v>-2.09644041</v>
      </c>
      <c r="P390">
        <v>-2.8634308040000001</v>
      </c>
      <c r="Q390">
        <v>0</v>
      </c>
      <c r="R390">
        <v>-0.137468278</v>
      </c>
      <c r="S390">
        <v>-0.14769481700000001</v>
      </c>
      <c r="T390">
        <v>-0.13559996799999999</v>
      </c>
      <c r="U390">
        <v>-0.104822021</v>
      </c>
      <c r="V390">
        <v>-0.14317154000000001</v>
      </c>
      <c r="W390">
        <v>0</v>
      </c>
      <c r="X390">
        <v>-5.9042950000000004E-3</v>
      </c>
      <c r="Y390">
        <v>4.6543859999999999E-3</v>
      </c>
      <c r="Z390">
        <v>0.73818081300000005</v>
      </c>
      <c r="AA390">
        <v>-2.2141106000000001E-2</v>
      </c>
      <c r="AB390">
        <v>8.2664520000000005E-2</v>
      </c>
      <c r="AC390">
        <v>0.43507642200000002</v>
      </c>
    </row>
    <row r="391" spans="1:29" x14ac:dyDescent="0.3">
      <c r="A391">
        <v>3.89</v>
      </c>
      <c r="B391">
        <v>28.3</v>
      </c>
      <c r="C391">
        <v>-60</v>
      </c>
      <c r="D391">
        <v>-60</v>
      </c>
      <c r="E391">
        <v>-60</v>
      </c>
      <c r="F391">
        <v>-54.40384615</v>
      </c>
      <c r="G391">
        <v>-58.07692308</v>
      </c>
      <c r="H391">
        <v>-52.79807692</v>
      </c>
      <c r="I391">
        <v>-52</v>
      </c>
      <c r="J391">
        <v>-57</v>
      </c>
      <c r="K391">
        <v>-100</v>
      </c>
      <c r="L391">
        <v>-2.7818151599999998</v>
      </c>
      <c r="M391">
        <v>-2.969629474</v>
      </c>
      <c r="N391">
        <v>-2.6997078550000002</v>
      </c>
      <c r="O391">
        <v>-2.658900032</v>
      </c>
      <c r="P391">
        <v>-2.9145634970000001</v>
      </c>
      <c r="Q391">
        <v>-5.1132692930000001</v>
      </c>
      <c r="R391">
        <v>-0.13909075800000001</v>
      </c>
      <c r="S391">
        <v>-0.148481474</v>
      </c>
      <c r="T391">
        <v>-0.13498539300000001</v>
      </c>
      <c r="U391">
        <v>-0.13294500200000001</v>
      </c>
      <c r="V391">
        <v>-0.14572817499999999</v>
      </c>
      <c r="W391">
        <v>-0.25566346499999998</v>
      </c>
      <c r="X391">
        <v>-5.4217320000000003E-3</v>
      </c>
      <c r="Y391">
        <v>5.8671490000000003E-3</v>
      </c>
      <c r="Z391">
        <v>0.74132916599999998</v>
      </c>
      <c r="AA391">
        <v>-7.3803690000000003E-3</v>
      </c>
      <c r="AB391">
        <v>-7.7551251000000002E-2</v>
      </c>
      <c r="AC391">
        <v>0.93743270400000001</v>
      </c>
    </row>
    <row r="392" spans="1:29" x14ac:dyDescent="0.3">
      <c r="A392">
        <v>3.9</v>
      </c>
      <c r="B392">
        <v>28.3</v>
      </c>
      <c r="C392">
        <v>-60</v>
      </c>
      <c r="D392">
        <v>-60</v>
      </c>
      <c r="E392">
        <v>-60</v>
      </c>
      <c r="F392">
        <v>-55.33653846</v>
      </c>
      <c r="G392">
        <v>-58.16346154</v>
      </c>
      <c r="H392">
        <v>-52.125</v>
      </c>
      <c r="I392">
        <v>-53</v>
      </c>
      <c r="J392">
        <v>-56</v>
      </c>
      <c r="K392">
        <v>-50</v>
      </c>
      <c r="L392">
        <v>-2.8295062290000002</v>
      </c>
      <c r="M392">
        <v>-2.9740544189999998</v>
      </c>
      <c r="N392">
        <v>-2.665291619</v>
      </c>
      <c r="O392">
        <v>-2.710032725</v>
      </c>
      <c r="P392">
        <v>-2.8634308040000001</v>
      </c>
      <c r="Q392">
        <v>-2.556634646</v>
      </c>
      <c r="R392">
        <v>-0.14147531099999999</v>
      </c>
      <c r="S392">
        <v>-0.14870272100000001</v>
      </c>
      <c r="T392">
        <v>-0.13326458099999999</v>
      </c>
      <c r="U392">
        <v>-0.13550163600000001</v>
      </c>
      <c r="V392">
        <v>-0.14317154000000001</v>
      </c>
      <c r="W392">
        <v>-0.127831732</v>
      </c>
      <c r="X392">
        <v>-4.1727470000000001E-3</v>
      </c>
      <c r="Y392">
        <v>7.8829569999999995E-3</v>
      </c>
      <c r="Z392">
        <v>0.74288177799999999</v>
      </c>
      <c r="AA392">
        <v>-4.4282210000000004E-3</v>
      </c>
      <c r="AB392">
        <v>7.669904E-3</v>
      </c>
      <c r="AC392">
        <v>0.71316650699999995</v>
      </c>
    </row>
    <row r="393" spans="1:29" x14ac:dyDescent="0.3">
      <c r="A393">
        <v>3.91</v>
      </c>
      <c r="B393">
        <v>28.3</v>
      </c>
      <c r="C393">
        <v>-60</v>
      </c>
      <c r="D393">
        <v>-60</v>
      </c>
      <c r="E393">
        <v>-60</v>
      </c>
      <c r="F393">
        <v>-55.69230769</v>
      </c>
      <c r="G393">
        <v>-58.11538462</v>
      </c>
      <c r="H393">
        <v>-51.5</v>
      </c>
      <c r="I393">
        <v>-54</v>
      </c>
      <c r="J393">
        <v>-56</v>
      </c>
      <c r="K393">
        <v>-41</v>
      </c>
      <c r="L393">
        <v>-2.8476976679999999</v>
      </c>
      <c r="M393">
        <v>-2.9715961160000002</v>
      </c>
      <c r="N393">
        <v>-2.6333336859999998</v>
      </c>
      <c r="O393">
        <v>-2.761165418</v>
      </c>
      <c r="P393">
        <v>-2.8634308040000001</v>
      </c>
      <c r="Q393">
        <v>-2.09644041</v>
      </c>
      <c r="R393">
        <v>-0.14238488299999999</v>
      </c>
      <c r="S393">
        <v>-0.14857980600000001</v>
      </c>
      <c r="T393">
        <v>-0.13166668400000001</v>
      </c>
      <c r="U393">
        <v>-0.13805827100000001</v>
      </c>
      <c r="V393">
        <v>-0.14317154000000001</v>
      </c>
      <c r="W393">
        <v>-0.104822021</v>
      </c>
      <c r="X393">
        <v>-3.5766399999999999E-3</v>
      </c>
      <c r="Y393">
        <v>9.2104400000000003E-3</v>
      </c>
      <c r="Z393">
        <v>0.74145855000000005</v>
      </c>
      <c r="AA393">
        <v>-2.952147E-3</v>
      </c>
      <c r="AB393">
        <v>2.3861923E-2</v>
      </c>
      <c r="AC393">
        <v>0.67728391499999996</v>
      </c>
    </row>
    <row r="394" spans="1:29" x14ac:dyDescent="0.3">
      <c r="A394">
        <v>3.92</v>
      </c>
      <c r="B394">
        <v>28.3</v>
      </c>
      <c r="C394">
        <v>-60</v>
      </c>
      <c r="D394">
        <v>-60</v>
      </c>
      <c r="E394">
        <v>-60</v>
      </c>
      <c r="F394">
        <v>-55.40384615</v>
      </c>
      <c r="G394">
        <v>-57.57692308</v>
      </c>
      <c r="H394">
        <v>-51.05769231</v>
      </c>
      <c r="I394">
        <v>-56</v>
      </c>
      <c r="J394">
        <v>-45</v>
      </c>
      <c r="K394">
        <v>-51</v>
      </c>
      <c r="L394">
        <v>-2.8329478520000002</v>
      </c>
      <c r="M394">
        <v>-2.9440631279999998</v>
      </c>
      <c r="N394">
        <v>-2.6107173019999999</v>
      </c>
      <c r="O394">
        <v>-2.8634308040000001</v>
      </c>
      <c r="P394">
        <v>-2.3009711820000001</v>
      </c>
      <c r="Q394">
        <v>-2.607767339</v>
      </c>
      <c r="R394">
        <v>-0.14164739300000001</v>
      </c>
      <c r="S394">
        <v>-0.147203156</v>
      </c>
      <c r="T394">
        <v>-0.130535865</v>
      </c>
      <c r="U394">
        <v>-0.14317154000000001</v>
      </c>
      <c r="V394">
        <v>-0.11504855899999999</v>
      </c>
      <c r="W394">
        <v>-0.13038836700000001</v>
      </c>
      <c r="X394">
        <v>-3.2076219999999998E-3</v>
      </c>
      <c r="Y394">
        <v>9.2596060000000001E-3</v>
      </c>
      <c r="Z394">
        <v>0.73576563900000003</v>
      </c>
      <c r="AA394">
        <v>1.6236811E-2</v>
      </c>
      <c r="AB394">
        <v>-8.5221199999999998E-4</v>
      </c>
      <c r="AC394">
        <v>0.68176923899999997</v>
      </c>
    </row>
    <row r="395" spans="1:29" x14ac:dyDescent="0.3">
      <c r="A395">
        <v>3.93</v>
      </c>
      <c r="B395">
        <v>28.3</v>
      </c>
      <c r="C395">
        <v>-60</v>
      </c>
      <c r="D395">
        <v>-60</v>
      </c>
      <c r="E395">
        <v>-60</v>
      </c>
      <c r="F395">
        <v>-55.08653846</v>
      </c>
      <c r="G395">
        <v>-56.66346154</v>
      </c>
      <c r="H395">
        <v>-50.71153846</v>
      </c>
      <c r="I395">
        <v>-45</v>
      </c>
      <c r="J395">
        <v>-57</v>
      </c>
      <c r="K395">
        <v>-51</v>
      </c>
      <c r="L395">
        <v>-2.8167230559999998</v>
      </c>
      <c r="M395">
        <v>-2.897355379</v>
      </c>
      <c r="N395">
        <v>-2.593017524</v>
      </c>
      <c r="O395">
        <v>-2.3009711820000001</v>
      </c>
      <c r="P395">
        <v>-2.9145634970000001</v>
      </c>
      <c r="Q395">
        <v>-2.607767339</v>
      </c>
      <c r="R395">
        <v>-0.14083615299999999</v>
      </c>
      <c r="S395">
        <v>-0.14486776900000001</v>
      </c>
      <c r="T395">
        <v>-0.129650876</v>
      </c>
      <c r="U395">
        <v>-0.11504855899999999</v>
      </c>
      <c r="V395">
        <v>-0.14572817499999999</v>
      </c>
      <c r="W395">
        <v>-0.13038836700000001</v>
      </c>
      <c r="X395">
        <v>-2.3276550000000001E-3</v>
      </c>
      <c r="Y395">
        <v>8.8007229999999999E-3</v>
      </c>
      <c r="Z395">
        <v>0.72869262800000001</v>
      </c>
      <c r="AA395">
        <v>-1.7712884000000002E-2</v>
      </c>
      <c r="AB395" s="1">
        <v>1.3900000000000002E-17</v>
      </c>
      <c r="AC395">
        <v>0.68625456299999998</v>
      </c>
    </row>
    <row r="396" spans="1:29" x14ac:dyDescent="0.3">
      <c r="A396">
        <v>3.94</v>
      </c>
      <c r="B396">
        <v>28.3</v>
      </c>
      <c r="C396">
        <v>-60</v>
      </c>
      <c r="D396">
        <v>-60</v>
      </c>
      <c r="E396">
        <v>-60</v>
      </c>
      <c r="F396">
        <v>-55.19230769</v>
      </c>
      <c r="G396">
        <v>-56.29807692</v>
      </c>
      <c r="H396">
        <v>-50.75</v>
      </c>
      <c r="I396">
        <v>-59</v>
      </c>
      <c r="J396">
        <v>-60</v>
      </c>
      <c r="K396">
        <v>-49</v>
      </c>
      <c r="L396">
        <v>-2.8221313210000001</v>
      </c>
      <c r="M396">
        <v>-2.87867228</v>
      </c>
      <c r="N396">
        <v>-2.5949841660000001</v>
      </c>
      <c r="O396">
        <v>-3.0168288830000001</v>
      </c>
      <c r="P396">
        <v>-3.0679615760000001</v>
      </c>
      <c r="Q396">
        <v>-2.5055019540000001</v>
      </c>
      <c r="R396">
        <v>-0.14110656599999999</v>
      </c>
      <c r="S396">
        <v>-0.14393361399999999</v>
      </c>
      <c r="T396">
        <v>-0.129749208</v>
      </c>
      <c r="U396">
        <v>-0.15084144399999999</v>
      </c>
      <c r="V396">
        <v>-0.15339807899999999</v>
      </c>
      <c r="W396">
        <v>-0.125275098</v>
      </c>
      <c r="X396">
        <v>-1.6321969999999999E-3</v>
      </c>
      <c r="Y396">
        <v>8.5139210000000007E-3</v>
      </c>
      <c r="Z396">
        <v>0.72770068099999996</v>
      </c>
      <c r="AA396">
        <v>-1.476074E-3</v>
      </c>
      <c r="AB396">
        <v>1.7896443000000001E-2</v>
      </c>
      <c r="AC396">
        <v>0.75353442199999998</v>
      </c>
    </row>
    <row r="397" spans="1:29" x14ac:dyDescent="0.3">
      <c r="A397">
        <v>3.95</v>
      </c>
      <c r="B397">
        <v>28.3</v>
      </c>
      <c r="C397">
        <v>-60</v>
      </c>
      <c r="D397">
        <v>-60</v>
      </c>
      <c r="E397">
        <v>-60</v>
      </c>
      <c r="F397">
        <v>-56.21153846</v>
      </c>
      <c r="G397">
        <v>-55.72115385</v>
      </c>
      <c r="H397">
        <v>-50.30769231</v>
      </c>
      <c r="I397">
        <v>-62</v>
      </c>
      <c r="J397">
        <v>-59</v>
      </c>
      <c r="K397">
        <v>-51</v>
      </c>
      <c r="L397">
        <v>-2.8742473350000002</v>
      </c>
      <c r="M397">
        <v>-2.8491726489999998</v>
      </c>
      <c r="N397">
        <v>-2.5723677829999998</v>
      </c>
      <c r="O397">
        <v>-3.1702269620000001</v>
      </c>
      <c r="P397">
        <v>-3.0168288830000001</v>
      </c>
      <c r="Q397">
        <v>-2.607767339</v>
      </c>
      <c r="R397">
        <v>-0.14371236700000001</v>
      </c>
      <c r="S397">
        <v>-0.142458632</v>
      </c>
      <c r="T397">
        <v>-0.128618389</v>
      </c>
      <c r="U397">
        <v>-0.158511348</v>
      </c>
      <c r="V397">
        <v>-0.15084144399999999</v>
      </c>
      <c r="W397">
        <v>-0.13038836700000001</v>
      </c>
      <c r="X397">
        <v>7.2384399999999996E-4</v>
      </c>
      <c r="Y397">
        <v>9.6447400000000006E-3</v>
      </c>
      <c r="Z397">
        <v>0.72770068099999996</v>
      </c>
      <c r="AA397">
        <v>4.4282210000000004E-3</v>
      </c>
      <c r="AB397">
        <v>1.6192018999999998E-2</v>
      </c>
      <c r="AC397">
        <v>0.77147571800000003</v>
      </c>
    </row>
    <row r="398" spans="1:29" x14ac:dyDescent="0.3">
      <c r="A398">
        <v>3.96</v>
      </c>
      <c r="B398">
        <v>28.3</v>
      </c>
      <c r="C398">
        <v>-60</v>
      </c>
      <c r="D398">
        <v>-60</v>
      </c>
      <c r="E398">
        <v>-60</v>
      </c>
      <c r="F398">
        <v>-57.125</v>
      </c>
      <c r="G398">
        <v>-54.84615385</v>
      </c>
      <c r="H398">
        <v>-50.04807692</v>
      </c>
      <c r="I398">
        <v>-61</v>
      </c>
      <c r="J398">
        <v>-59</v>
      </c>
      <c r="K398">
        <v>-40</v>
      </c>
      <c r="L398">
        <v>-2.920955084</v>
      </c>
      <c r="M398">
        <v>-2.8044315430000002</v>
      </c>
      <c r="N398">
        <v>-2.5590929490000001</v>
      </c>
      <c r="O398">
        <v>-3.1190942690000001</v>
      </c>
      <c r="P398">
        <v>-3.0168288830000001</v>
      </c>
      <c r="Q398">
        <v>-2.045307717</v>
      </c>
      <c r="R398">
        <v>-0.146047754</v>
      </c>
      <c r="S398">
        <v>-0.14022157699999999</v>
      </c>
      <c r="T398">
        <v>-0.127954647</v>
      </c>
      <c r="U398">
        <v>-0.15595471299999999</v>
      </c>
      <c r="V398">
        <v>-0.15084144399999999</v>
      </c>
      <c r="W398">
        <v>-0.102265386</v>
      </c>
      <c r="X398">
        <v>3.363745E-3</v>
      </c>
      <c r="Y398">
        <v>1.0120011999999999E-2</v>
      </c>
      <c r="Z398">
        <v>0.72670873499999999</v>
      </c>
      <c r="AA398">
        <v>2.952147E-3</v>
      </c>
      <c r="AB398">
        <v>3.4088462E-2</v>
      </c>
      <c r="AC398">
        <v>0.71765183099999996</v>
      </c>
    </row>
    <row r="399" spans="1:29" x14ac:dyDescent="0.3">
      <c r="A399">
        <v>3.97</v>
      </c>
      <c r="B399">
        <v>28.3</v>
      </c>
      <c r="C399">
        <v>-60</v>
      </c>
      <c r="D399">
        <v>-60</v>
      </c>
      <c r="E399">
        <v>-60</v>
      </c>
      <c r="F399">
        <v>-57.71153846</v>
      </c>
      <c r="G399">
        <v>-54.41346154</v>
      </c>
      <c r="H399">
        <v>-50.05769231</v>
      </c>
      <c r="I399">
        <v>-62</v>
      </c>
      <c r="J399">
        <v>-48</v>
      </c>
      <c r="K399">
        <v>-51</v>
      </c>
      <c r="L399">
        <v>-2.950946375</v>
      </c>
      <c r="M399">
        <v>-2.7823068200000001</v>
      </c>
      <c r="N399">
        <v>-2.5595846099999999</v>
      </c>
      <c r="O399">
        <v>-3.1702269620000001</v>
      </c>
      <c r="P399">
        <v>-2.4543692610000001</v>
      </c>
      <c r="Q399">
        <v>-2.607767339</v>
      </c>
      <c r="R399">
        <v>-0.14754731900000001</v>
      </c>
      <c r="S399">
        <v>-0.139115341</v>
      </c>
      <c r="T399">
        <v>-0.12797923</v>
      </c>
      <c r="U399">
        <v>-0.158511348</v>
      </c>
      <c r="V399">
        <v>-0.122718463</v>
      </c>
      <c r="W399">
        <v>-0.13038836700000001</v>
      </c>
      <c r="X399">
        <v>4.8682049999999996E-3</v>
      </c>
      <c r="Y399">
        <v>1.0234732999999999E-2</v>
      </c>
      <c r="Z399">
        <v>0.72744191300000005</v>
      </c>
      <c r="AA399">
        <v>2.0665032E-2</v>
      </c>
      <c r="AB399">
        <v>6.8176920000000002E-3</v>
      </c>
      <c r="AC399">
        <v>0.72213715499999998</v>
      </c>
    </row>
    <row r="400" spans="1:29" x14ac:dyDescent="0.3">
      <c r="A400">
        <v>3.98</v>
      </c>
      <c r="B400">
        <v>28.3</v>
      </c>
      <c r="C400">
        <v>-60</v>
      </c>
      <c r="D400">
        <v>-60</v>
      </c>
      <c r="E400">
        <v>-60</v>
      </c>
      <c r="F400">
        <v>-58.07692308</v>
      </c>
      <c r="G400">
        <v>-54.00961538</v>
      </c>
      <c r="H400">
        <v>-50.23076923</v>
      </c>
      <c r="I400">
        <v>-62</v>
      </c>
      <c r="J400">
        <v>-58</v>
      </c>
      <c r="K400">
        <v>-50</v>
      </c>
      <c r="L400">
        <v>-2.969629474</v>
      </c>
      <c r="M400">
        <v>-2.7616570789999999</v>
      </c>
      <c r="N400">
        <v>-2.5684344989999999</v>
      </c>
      <c r="O400">
        <v>-3.1702269620000001</v>
      </c>
      <c r="P400">
        <v>-2.9656961900000001</v>
      </c>
      <c r="Q400">
        <v>-2.556634646</v>
      </c>
      <c r="R400">
        <v>-0.148481474</v>
      </c>
      <c r="S400">
        <v>-0.138082854</v>
      </c>
      <c r="T400">
        <v>-0.12842172499999999</v>
      </c>
      <c r="U400">
        <v>-0.158511348</v>
      </c>
      <c r="V400">
        <v>-0.14828480899999999</v>
      </c>
      <c r="W400">
        <v>-0.127831732</v>
      </c>
      <c r="X400">
        <v>6.0036459999999996E-3</v>
      </c>
      <c r="Y400">
        <v>9.9069589999999999E-3</v>
      </c>
      <c r="Z400">
        <v>0.72804570599999996</v>
      </c>
      <c r="AA400">
        <v>5.9042950000000004E-3</v>
      </c>
      <c r="AB400">
        <v>1.7044231E-2</v>
      </c>
      <c r="AC400">
        <v>0.76250507000000001</v>
      </c>
    </row>
    <row r="401" spans="1:29" x14ac:dyDescent="0.3">
      <c r="A401">
        <v>3.99</v>
      </c>
      <c r="B401">
        <v>28.3</v>
      </c>
      <c r="C401">
        <v>-60</v>
      </c>
      <c r="D401">
        <v>-60</v>
      </c>
      <c r="E401">
        <v>-60</v>
      </c>
      <c r="F401">
        <v>-57.40384615</v>
      </c>
      <c r="G401">
        <v>-53.61538462</v>
      </c>
      <c r="H401">
        <v>-50.83653846</v>
      </c>
      <c r="I401">
        <v>-47</v>
      </c>
      <c r="J401">
        <v>-56</v>
      </c>
      <c r="K401">
        <v>-52</v>
      </c>
      <c r="L401">
        <v>-2.9352132379999998</v>
      </c>
      <c r="M401">
        <v>-2.741498998</v>
      </c>
      <c r="N401">
        <v>-2.5994091109999999</v>
      </c>
      <c r="O401">
        <v>-2.4032365680000001</v>
      </c>
      <c r="P401">
        <v>-2.8634308040000001</v>
      </c>
      <c r="Q401">
        <v>-2.658900032</v>
      </c>
      <c r="R401">
        <v>-0.14676066199999999</v>
      </c>
      <c r="S401">
        <v>-0.13707495</v>
      </c>
      <c r="T401">
        <v>-0.12997045600000001</v>
      </c>
      <c r="U401">
        <v>-0.120161828</v>
      </c>
      <c r="V401">
        <v>-0.14317154000000001</v>
      </c>
      <c r="W401">
        <v>-0.13294500200000001</v>
      </c>
      <c r="X401">
        <v>5.5920479999999996E-3</v>
      </c>
      <c r="Y401">
        <v>7.9649000000000005E-3</v>
      </c>
      <c r="Z401">
        <v>0.72597555700000005</v>
      </c>
      <c r="AA401">
        <v>-1.3284663E-2</v>
      </c>
      <c r="AB401">
        <v>-8.5221199999999998E-4</v>
      </c>
      <c r="AC401">
        <v>0.69522521100000001</v>
      </c>
    </row>
    <row r="402" spans="1:29" x14ac:dyDescent="0.3">
      <c r="A402">
        <v>4</v>
      </c>
      <c r="B402">
        <v>28.3</v>
      </c>
      <c r="C402">
        <v>-60</v>
      </c>
      <c r="D402">
        <v>-60</v>
      </c>
      <c r="E402">
        <v>-60</v>
      </c>
      <c r="F402">
        <v>-56.56730769</v>
      </c>
      <c r="G402">
        <v>-53.13461538</v>
      </c>
      <c r="H402">
        <v>-51.25</v>
      </c>
      <c r="I402">
        <v>-58</v>
      </c>
      <c r="J402">
        <v>-56</v>
      </c>
      <c r="K402">
        <v>-52</v>
      </c>
      <c r="L402">
        <v>-2.8924387739999999</v>
      </c>
      <c r="M402">
        <v>-2.7169159719999998</v>
      </c>
      <c r="N402">
        <v>-2.620550513</v>
      </c>
      <c r="O402">
        <v>-2.9656961900000001</v>
      </c>
      <c r="P402">
        <v>-2.8634308040000001</v>
      </c>
      <c r="Q402">
        <v>-2.658900032</v>
      </c>
      <c r="R402">
        <v>-0.144621939</v>
      </c>
      <c r="S402">
        <v>-0.13584579899999999</v>
      </c>
      <c r="T402">
        <v>-0.13102752600000001</v>
      </c>
      <c r="U402">
        <v>-0.14828480899999999</v>
      </c>
      <c r="V402">
        <v>-0.14317154000000001</v>
      </c>
      <c r="W402">
        <v>-0.13294500200000001</v>
      </c>
      <c r="X402">
        <v>5.0669069999999998E-3</v>
      </c>
      <c r="Y402">
        <v>6.1375620000000001E-3</v>
      </c>
      <c r="Z402">
        <v>0.72192151400000004</v>
      </c>
      <c r="AA402">
        <v>2.952147E-3</v>
      </c>
      <c r="AB402">
        <v>8.5221150000000002E-3</v>
      </c>
      <c r="AC402">
        <v>0.74456377399999996</v>
      </c>
    </row>
    <row r="403" spans="1:29" x14ac:dyDescent="0.3">
      <c r="A403">
        <v>4.01</v>
      </c>
      <c r="B403">
        <v>28.3</v>
      </c>
      <c r="C403">
        <v>-60</v>
      </c>
      <c r="D403">
        <v>-60</v>
      </c>
      <c r="E403">
        <v>-60</v>
      </c>
      <c r="F403">
        <v>-55.90384615</v>
      </c>
      <c r="G403">
        <v>-52.875</v>
      </c>
      <c r="H403">
        <v>-52.14423077</v>
      </c>
      <c r="I403">
        <v>-60</v>
      </c>
      <c r="J403">
        <v>-55</v>
      </c>
      <c r="K403">
        <v>-43</v>
      </c>
      <c r="L403">
        <v>-2.858514199</v>
      </c>
      <c r="M403">
        <v>-2.7036411390000001</v>
      </c>
      <c r="N403">
        <v>-2.6662749400000001</v>
      </c>
      <c r="O403">
        <v>-3.0679615760000001</v>
      </c>
      <c r="P403">
        <v>-2.812298111</v>
      </c>
      <c r="Q403">
        <v>-2.198705796</v>
      </c>
      <c r="R403">
        <v>-0.14292571000000001</v>
      </c>
      <c r="S403">
        <v>-0.13518205699999999</v>
      </c>
      <c r="T403">
        <v>-0.13331374700000001</v>
      </c>
      <c r="U403">
        <v>-0.15339807899999999</v>
      </c>
      <c r="V403">
        <v>-0.14061490600000001</v>
      </c>
      <c r="W403">
        <v>-0.10993529</v>
      </c>
      <c r="X403">
        <v>4.4707999999999996E-3</v>
      </c>
      <c r="Y403">
        <v>3.826758E-3</v>
      </c>
      <c r="Z403">
        <v>0.72179212999999998</v>
      </c>
      <c r="AA403">
        <v>7.3803690000000003E-3</v>
      </c>
      <c r="AB403">
        <v>2.4714135000000002E-2</v>
      </c>
      <c r="AC403">
        <v>0.70868118300000005</v>
      </c>
    </row>
    <row r="404" spans="1:29" x14ac:dyDescent="0.3">
      <c r="A404">
        <v>4.0199999999999996</v>
      </c>
      <c r="B404">
        <v>28.3</v>
      </c>
      <c r="C404">
        <v>-60</v>
      </c>
      <c r="D404">
        <v>-60</v>
      </c>
      <c r="E404">
        <v>-60</v>
      </c>
      <c r="F404">
        <v>-54.85576923</v>
      </c>
      <c r="G404">
        <v>-52.59615385</v>
      </c>
      <c r="H404">
        <v>-53.06730769</v>
      </c>
      <c r="I404">
        <v>-57</v>
      </c>
      <c r="J404">
        <v>-52</v>
      </c>
      <c r="K404">
        <v>-53</v>
      </c>
      <c r="L404">
        <v>-2.804923203</v>
      </c>
      <c r="M404">
        <v>-2.6893829839999999</v>
      </c>
      <c r="N404">
        <v>-2.7134743490000002</v>
      </c>
      <c r="O404">
        <v>-2.9145634970000001</v>
      </c>
      <c r="P404">
        <v>-2.658900032</v>
      </c>
      <c r="Q404">
        <v>-2.710032725</v>
      </c>
      <c r="R404">
        <v>-0.14024616000000001</v>
      </c>
      <c r="S404">
        <v>-0.13446914900000001</v>
      </c>
      <c r="T404">
        <v>-0.135673717</v>
      </c>
      <c r="U404">
        <v>-0.14572817499999999</v>
      </c>
      <c r="V404">
        <v>-0.13294500200000001</v>
      </c>
      <c r="W404">
        <v>-0.13550163600000001</v>
      </c>
      <c r="X404">
        <v>3.335359E-3</v>
      </c>
      <c r="Y404">
        <v>1.1226249999999999E-3</v>
      </c>
      <c r="Z404">
        <v>0.71998074899999998</v>
      </c>
      <c r="AA404">
        <v>7.3803690000000003E-3</v>
      </c>
      <c r="AB404">
        <v>2.5566349999999998E-3</v>
      </c>
      <c r="AC404">
        <v>0.72662247800000002</v>
      </c>
    </row>
    <row r="405" spans="1:29" x14ac:dyDescent="0.3">
      <c r="A405">
        <v>4.03</v>
      </c>
      <c r="B405">
        <v>28.3</v>
      </c>
      <c r="C405">
        <v>-60</v>
      </c>
      <c r="D405">
        <v>-60</v>
      </c>
      <c r="E405">
        <v>-60</v>
      </c>
      <c r="F405">
        <v>-54.02884615</v>
      </c>
      <c r="G405">
        <v>-52.46153846</v>
      </c>
      <c r="H405">
        <v>-53.89423077</v>
      </c>
      <c r="I405">
        <v>-100</v>
      </c>
      <c r="J405">
        <v>-42</v>
      </c>
      <c r="K405">
        <v>-56</v>
      </c>
      <c r="L405">
        <v>-2.7626404</v>
      </c>
      <c r="M405">
        <v>-2.6824997370000001</v>
      </c>
      <c r="N405">
        <v>-2.7557571529999998</v>
      </c>
      <c r="O405">
        <v>-5.1132692930000001</v>
      </c>
      <c r="P405">
        <v>-2.147573103</v>
      </c>
      <c r="Q405">
        <v>-2.8634308040000001</v>
      </c>
      <c r="R405">
        <v>-0.13813201999999999</v>
      </c>
      <c r="S405">
        <v>-0.134124987</v>
      </c>
      <c r="T405">
        <v>-0.13778785800000001</v>
      </c>
      <c r="U405">
        <v>-0.25566346499999998</v>
      </c>
      <c r="V405">
        <v>-0.107378655</v>
      </c>
      <c r="W405">
        <v>-0.14317154000000001</v>
      </c>
      <c r="X405">
        <v>2.3134620000000001E-3</v>
      </c>
      <c r="Y405">
        <v>-1.106236E-3</v>
      </c>
      <c r="Z405">
        <v>0.71937695499999998</v>
      </c>
      <c r="AA405">
        <v>8.5612275000000002E-2</v>
      </c>
      <c r="AB405">
        <v>2.5566346E-2</v>
      </c>
      <c r="AC405">
        <v>0.88809413999999998</v>
      </c>
    </row>
    <row r="406" spans="1:29" x14ac:dyDescent="0.3">
      <c r="A406">
        <v>4.04</v>
      </c>
      <c r="B406">
        <v>28.3</v>
      </c>
      <c r="C406">
        <v>-60</v>
      </c>
      <c r="D406">
        <v>-60</v>
      </c>
      <c r="E406">
        <v>-60</v>
      </c>
      <c r="F406">
        <v>-53.70192308</v>
      </c>
      <c r="G406">
        <v>-52.88461538</v>
      </c>
      <c r="H406">
        <v>-55.13461538</v>
      </c>
      <c r="I406">
        <v>0</v>
      </c>
      <c r="J406">
        <v>-50</v>
      </c>
      <c r="K406">
        <v>-58</v>
      </c>
      <c r="L406">
        <v>-2.7459239420000001</v>
      </c>
      <c r="M406">
        <v>-2.7041327989999999</v>
      </c>
      <c r="N406">
        <v>-2.8191813579999998</v>
      </c>
      <c r="O406">
        <v>0</v>
      </c>
      <c r="P406">
        <v>-2.556634646</v>
      </c>
      <c r="Q406">
        <v>-2.9656961900000001</v>
      </c>
      <c r="R406">
        <v>-0.13729619700000001</v>
      </c>
      <c r="S406">
        <v>-0.13520663999999999</v>
      </c>
      <c r="T406">
        <v>-0.14095906799999999</v>
      </c>
      <c r="U406">
        <v>0</v>
      </c>
      <c r="V406">
        <v>-0.127831732</v>
      </c>
      <c r="W406">
        <v>-0.14828480899999999</v>
      </c>
      <c r="X406">
        <v>1.2064059999999999E-3</v>
      </c>
      <c r="Y406">
        <v>-3.1384329999999999E-3</v>
      </c>
      <c r="Z406">
        <v>0.72537176299999995</v>
      </c>
      <c r="AA406">
        <v>-7.3803684999999994E-2</v>
      </c>
      <c r="AB406">
        <v>-5.6245961999999997E-2</v>
      </c>
      <c r="AC406">
        <v>0.48441498599999999</v>
      </c>
    </row>
    <row r="407" spans="1:29" x14ac:dyDescent="0.3">
      <c r="A407">
        <v>4.05</v>
      </c>
      <c r="B407">
        <v>28.3</v>
      </c>
      <c r="C407">
        <v>-60</v>
      </c>
      <c r="D407">
        <v>-60</v>
      </c>
      <c r="E407">
        <v>-60</v>
      </c>
      <c r="F407">
        <v>-53.15384615</v>
      </c>
      <c r="G407">
        <v>-52.875</v>
      </c>
      <c r="H407">
        <v>-55.66346154</v>
      </c>
      <c r="I407">
        <v>-102</v>
      </c>
      <c r="J407">
        <v>-51</v>
      </c>
      <c r="K407">
        <v>-57</v>
      </c>
      <c r="L407">
        <v>-2.7178992929999999</v>
      </c>
      <c r="M407">
        <v>-2.7036411390000001</v>
      </c>
      <c r="N407">
        <v>-2.8462226859999999</v>
      </c>
      <c r="O407">
        <v>-5.2155346790000001</v>
      </c>
      <c r="P407">
        <v>-2.607767339</v>
      </c>
      <c r="Q407">
        <v>-2.9145634970000001</v>
      </c>
      <c r="R407">
        <v>-0.13589496500000001</v>
      </c>
      <c r="S407">
        <v>-0.13518205699999999</v>
      </c>
      <c r="T407">
        <v>-0.14231113400000001</v>
      </c>
      <c r="U407">
        <v>-0.26077673400000001</v>
      </c>
      <c r="V407">
        <v>-0.13038836700000001</v>
      </c>
      <c r="W407">
        <v>-0.14572817499999999</v>
      </c>
      <c r="X407">
        <v>4.1159699999999998E-4</v>
      </c>
      <c r="Y407">
        <v>-4.5150820000000001E-3</v>
      </c>
      <c r="Z407">
        <v>0.72524237899999999</v>
      </c>
      <c r="AA407">
        <v>7.5279759000000002E-2</v>
      </c>
      <c r="AB407">
        <v>3.3236250000000002E-2</v>
      </c>
      <c r="AC407">
        <v>0.94191802800000002</v>
      </c>
    </row>
    <row r="408" spans="1:29" x14ac:dyDescent="0.3">
      <c r="A408">
        <v>4.0599999999999996</v>
      </c>
      <c r="B408">
        <v>28.3</v>
      </c>
      <c r="C408">
        <v>-60</v>
      </c>
      <c r="D408">
        <v>-60</v>
      </c>
      <c r="E408">
        <v>-60</v>
      </c>
      <c r="F408">
        <v>-52.65384615</v>
      </c>
      <c r="G408">
        <v>-52.81730769</v>
      </c>
      <c r="H408">
        <v>-56.07692308</v>
      </c>
      <c r="I408">
        <v>0</v>
      </c>
      <c r="J408">
        <v>-48</v>
      </c>
      <c r="K408">
        <v>-58</v>
      </c>
      <c r="L408">
        <v>-2.6923329470000001</v>
      </c>
      <c r="M408">
        <v>-2.7006911759999999</v>
      </c>
      <c r="N408">
        <v>-2.867364088</v>
      </c>
      <c r="O408">
        <v>0</v>
      </c>
      <c r="P408">
        <v>-2.4543692610000001</v>
      </c>
      <c r="Q408">
        <v>-2.9656961900000001</v>
      </c>
      <c r="R408">
        <v>-0.13461664700000001</v>
      </c>
      <c r="S408">
        <v>-0.135034559</v>
      </c>
      <c r="T408">
        <v>-0.143368204</v>
      </c>
      <c r="U408">
        <v>0</v>
      </c>
      <c r="V408">
        <v>-0.122718463</v>
      </c>
      <c r="W408">
        <v>-0.14828480899999999</v>
      </c>
      <c r="X408">
        <v>-2.4128100000000001E-4</v>
      </c>
      <c r="Y408">
        <v>-5.6950680000000002E-3</v>
      </c>
      <c r="Z408">
        <v>0.72459545700000005</v>
      </c>
      <c r="AA408">
        <v>-7.0851538000000006E-2</v>
      </c>
      <c r="AB408">
        <v>-5.7950385E-2</v>
      </c>
      <c r="AC408">
        <v>0.47544433800000002</v>
      </c>
    </row>
    <row r="409" spans="1:29" x14ac:dyDescent="0.3">
      <c r="A409">
        <v>4.07</v>
      </c>
      <c r="B409">
        <v>28.3</v>
      </c>
      <c r="C409">
        <v>-60</v>
      </c>
      <c r="D409">
        <v>-60</v>
      </c>
      <c r="E409">
        <v>-60</v>
      </c>
      <c r="F409">
        <v>-52.16346154</v>
      </c>
      <c r="G409">
        <v>-52.76923077</v>
      </c>
      <c r="H409">
        <v>-56.54807692</v>
      </c>
      <c r="I409">
        <v>-48</v>
      </c>
      <c r="J409">
        <v>-51</v>
      </c>
      <c r="K409">
        <v>-46</v>
      </c>
      <c r="L409">
        <v>-2.6672582610000002</v>
      </c>
      <c r="M409">
        <v>-2.6982328729999998</v>
      </c>
      <c r="N409">
        <v>-2.8914554529999998</v>
      </c>
      <c r="O409">
        <v>-2.4543692610000001</v>
      </c>
      <c r="P409">
        <v>-2.607767339</v>
      </c>
      <c r="Q409">
        <v>-2.3521038750000001</v>
      </c>
      <c r="R409">
        <v>-0.133362913</v>
      </c>
      <c r="S409">
        <v>-0.134911644</v>
      </c>
      <c r="T409">
        <v>-0.14457277299999999</v>
      </c>
      <c r="U409">
        <v>-0.122718463</v>
      </c>
      <c r="V409">
        <v>-0.13038836700000001</v>
      </c>
      <c r="W409">
        <v>-0.117605194</v>
      </c>
      <c r="X409">
        <v>-8.9415999999999996E-4</v>
      </c>
      <c r="Y409">
        <v>-6.956996E-3</v>
      </c>
      <c r="Z409">
        <v>0.72429356</v>
      </c>
      <c r="AA409">
        <v>-4.4282210000000004E-3</v>
      </c>
      <c r="AB409">
        <v>5.9654809999999999E-3</v>
      </c>
      <c r="AC409">
        <v>0.65037197099999999</v>
      </c>
    </row>
    <row r="410" spans="1:29" x14ac:dyDescent="0.3">
      <c r="A410">
        <v>4.08</v>
      </c>
      <c r="B410">
        <v>28.3</v>
      </c>
      <c r="C410">
        <v>-60</v>
      </c>
      <c r="D410">
        <v>-60</v>
      </c>
      <c r="E410">
        <v>-60</v>
      </c>
      <c r="F410">
        <v>-50.77884615</v>
      </c>
      <c r="G410">
        <v>-52.58653846</v>
      </c>
      <c r="H410">
        <v>-56.33653846</v>
      </c>
      <c r="I410">
        <v>-49</v>
      </c>
      <c r="J410">
        <v>-39</v>
      </c>
      <c r="K410">
        <v>-57</v>
      </c>
      <c r="L410">
        <v>-2.5964591480000001</v>
      </c>
      <c r="M410">
        <v>-2.688891323</v>
      </c>
      <c r="N410">
        <v>-2.8806389220000002</v>
      </c>
      <c r="O410">
        <v>-2.5055019540000001</v>
      </c>
      <c r="P410">
        <v>-1.994175024</v>
      </c>
      <c r="Q410">
        <v>-2.9145634970000001</v>
      </c>
      <c r="R410">
        <v>-0.12982295699999999</v>
      </c>
      <c r="S410">
        <v>-0.13444456599999999</v>
      </c>
      <c r="T410">
        <v>-0.14403194599999999</v>
      </c>
      <c r="U410">
        <v>-0.125275098</v>
      </c>
      <c r="V410">
        <v>-9.9708750999999998E-2</v>
      </c>
      <c r="W410">
        <v>-0.14572817499999999</v>
      </c>
      <c r="X410">
        <v>-2.6682870000000001E-3</v>
      </c>
      <c r="Y410">
        <v>-7.9321229999999993E-3</v>
      </c>
      <c r="Z410">
        <v>0.71631485900000003</v>
      </c>
      <c r="AA410">
        <v>1.4760736999999999E-2</v>
      </c>
      <c r="AB410">
        <v>-2.21575E-2</v>
      </c>
      <c r="AC410">
        <v>0.65037197099999999</v>
      </c>
    </row>
    <row r="411" spans="1:29" x14ac:dyDescent="0.3">
      <c r="A411">
        <v>4.09</v>
      </c>
      <c r="B411">
        <v>28.3</v>
      </c>
      <c r="C411">
        <v>-60</v>
      </c>
      <c r="D411">
        <v>-60</v>
      </c>
      <c r="E411">
        <v>-60</v>
      </c>
      <c r="F411">
        <v>-49.44230769</v>
      </c>
      <c r="G411">
        <v>-52.76923077</v>
      </c>
      <c r="H411">
        <v>-55.83653846</v>
      </c>
      <c r="I411">
        <v>-84</v>
      </c>
      <c r="J411">
        <v>-102</v>
      </c>
      <c r="K411">
        <v>-107</v>
      </c>
      <c r="L411">
        <v>-2.528118337</v>
      </c>
      <c r="M411">
        <v>-2.6982328729999998</v>
      </c>
      <c r="N411">
        <v>-2.8550725749999999</v>
      </c>
      <c r="O411">
        <v>-4.2951462060000001</v>
      </c>
      <c r="P411">
        <v>-5.2155346790000001</v>
      </c>
      <c r="Q411">
        <v>-5.4711981429999996</v>
      </c>
      <c r="R411">
        <v>-0.12640591700000001</v>
      </c>
      <c r="S411">
        <v>-0.134911644</v>
      </c>
      <c r="T411">
        <v>-0.14275362899999999</v>
      </c>
      <c r="U411">
        <v>-0.21475731000000001</v>
      </c>
      <c r="V411">
        <v>-0.26077673400000001</v>
      </c>
      <c r="W411">
        <v>-0.27355990699999999</v>
      </c>
      <c r="X411">
        <v>-4.9107839999999996E-3</v>
      </c>
      <c r="Y411">
        <v>-8.063232E-3</v>
      </c>
      <c r="Z411">
        <v>0.70889682300000001</v>
      </c>
      <c r="AA411">
        <v>-2.6569327E-2</v>
      </c>
      <c r="AB411">
        <v>-2.3861923E-2</v>
      </c>
      <c r="AC411">
        <v>1.3141999150000001</v>
      </c>
    </row>
    <row r="412" spans="1:29" x14ac:dyDescent="0.3">
      <c r="A412">
        <v>4.0999999999999996</v>
      </c>
      <c r="B412">
        <v>28.3</v>
      </c>
      <c r="C412">
        <v>-60</v>
      </c>
      <c r="D412">
        <v>-60</v>
      </c>
      <c r="E412">
        <v>-60</v>
      </c>
      <c r="F412">
        <v>-48.36538462</v>
      </c>
      <c r="G412">
        <v>-52.99038462</v>
      </c>
      <c r="H412">
        <v>-55.05769231</v>
      </c>
      <c r="I412">
        <v>0</v>
      </c>
      <c r="J412">
        <v>0</v>
      </c>
      <c r="K412">
        <v>0</v>
      </c>
      <c r="L412">
        <v>-2.4730523600000001</v>
      </c>
      <c r="M412">
        <v>-2.7095410649999998</v>
      </c>
      <c r="N412">
        <v>-2.8152480739999999</v>
      </c>
      <c r="O412">
        <v>0</v>
      </c>
      <c r="P412">
        <v>0</v>
      </c>
      <c r="Q412">
        <v>0</v>
      </c>
      <c r="R412">
        <v>-0.12365261800000001</v>
      </c>
      <c r="S412">
        <v>-0.13547705299999999</v>
      </c>
      <c r="T412">
        <v>-0.14076240400000001</v>
      </c>
      <c r="U412">
        <v>0</v>
      </c>
      <c r="V412">
        <v>0</v>
      </c>
      <c r="W412">
        <v>0</v>
      </c>
      <c r="X412">
        <v>-6.8268410000000002E-3</v>
      </c>
      <c r="Y412">
        <v>-7.465045E-3</v>
      </c>
      <c r="Z412">
        <v>0.70156504399999997</v>
      </c>
      <c r="AA412">
        <v>0</v>
      </c>
      <c r="AB412">
        <v>0</v>
      </c>
      <c r="AC412">
        <v>0</v>
      </c>
    </row>
    <row r="413" spans="1:29" x14ac:dyDescent="0.3">
      <c r="A413">
        <v>4.1100000000000003</v>
      </c>
      <c r="B413">
        <v>28.3</v>
      </c>
      <c r="C413">
        <v>-60</v>
      </c>
      <c r="D413">
        <v>-60</v>
      </c>
      <c r="E413">
        <v>-60</v>
      </c>
      <c r="F413">
        <v>-47.46153846</v>
      </c>
      <c r="G413">
        <v>-53.19230769</v>
      </c>
      <c r="H413">
        <v>-54.04807692</v>
      </c>
      <c r="I413">
        <v>-91</v>
      </c>
      <c r="J413">
        <v>-103</v>
      </c>
      <c r="K413">
        <v>-95</v>
      </c>
      <c r="L413">
        <v>-2.4268362720000001</v>
      </c>
      <c r="M413">
        <v>-2.7198659350000001</v>
      </c>
      <c r="N413">
        <v>-2.7636237210000001</v>
      </c>
      <c r="O413">
        <v>-4.6530750569999997</v>
      </c>
      <c r="P413">
        <v>-5.2666673719999997</v>
      </c>
      <c r="Q413">
        <v>-4.8576058279999996</v>
      </c>
      <c r="R413">
        <v>-0.12134181400000001</v>
      </c>
      <c r="S413">
        <v>-0.13599329700000001</v>
      </c>
      <c r="T413">
        <v>-0.13818118600000001</v>
      </c>
      <c r="U413">
        <v>-0.23265375299999999</v>
      </c>
      <c r="V413">
        <v>-0.26333336899999998</v>
      </c>
      <c r="W413">
        <v>-0.242880291</v>
      </c>
      <c r="X413">
        <v>-8.4590380000000003E-3</v>
      </c>
      <c r="Y413">
        <v>-6.342421E-3</v>
      </c>
      <c r="Z413">
        <v>0.69388823899999996</v>
      </c>
      <c r="AA413">
        <v>-1.7712884000000002E-2</v>
      </c>
      <c r="AB413">
        <v>3.4088460000000001E-3</v>
      </c>
      <c r="AC413">
        <v>1.2962586190000001</v>
      </c>
    </row>
    <row r="414" spans="1:29" x14ac:dyDescent="0.3">
      <c r="A414">
        <v>4.12</v>
      </c>
      <c r="B414">
        <v>28.3</v>
      </c>
      <c r="C414">
        <v>-60</v>
      </c>
      <c r="D414">
        <v>-60</v>
      </c>
      <c r="E414">
        <v>-60</v>
      </c>
      <c r="F414">
        <v>-47.58653846</v>
      </c>
      <c r="G414">
        <v>-53.32692308</v>
      </c>
      <c r="H414">
        <v>-53.17307692</v>
      </c>
      <c r="I414">
        <v>-46</v>
      </c>
      <c r="J414">
        <v>-40</v>
      </c>
      <c r="K414">
        <v>-53</v>
      </c>
      <c r="L414">
        <v>-2.433227859</v>
      </c>
      <c r="M414">
        <v>-2.7267491829999999</v>
      </c>
      <c r="N414">
        <v>-2.718882614</v>
      </c>
      <c r="O414">
        <v>-2.3521038750000001</v>
      </c>
      <c r="P414">
        <v>-2.045307717</v>
      </c>
      <c r="Q414">
        <v>-2.710032725</v>
      </c>
      <c r="R414">
        <v>-0.12166139300000001</v>
      </c>
      <c r="S414">
        <v>-0.13633745899999999</v>
      </c>
      <c r="T414">
        <v>-0.135944131</v>
      </c>
      <c r="U414">
        <v>-0.117605194</v>
      </c>
      <c r="V414">
        <v>-0.102265386</v>
      </c>
      <c r="W414">
        <v>-0.13550163600000001</v>
      </c>
      <c r="X414">
        <v>-8.4732309999999995E-3</v>
      </c>
      <c r="Y414">
        <v>-4.629803E-3</v>
      </c>
      <c r="Z414">
        <v>0.69112804000000005</v>
      </c>
      <c r="AA414">
        <v>8.8564420000000008E-3</v>
      </c>
      <c r="AB414">
        <v>-1.7044231E-2</v>
      </c>
      <c r="AC414">
        <v>0.623460028</v>
      </c>
    </row>
    <row r="415" spans="1:29" x14ac:dyDescent="0.3">
      <c r="A415">
        <v>4.13</v>
      </c>
      <c r="B415">
        <v>28.3</v>
      </c>
      <c r="C415">
        <v>-60</v>
      </c>
      <c r="D415">
        <v>-60</v>
      </c>
      <c r="E415">
        <v>-60</v>
      </c>
      <c r="F415">
        <v>-47.83653846</v>
      </c>
      <c r="G415">
        <v>-53.46153846</v>
      </c>
      <c r="H415">
        <v>-52.48076923</v>
      </c>
      <c r="I415">
        <v>-46</v>
      </c>
      <c r="J415">
        <v>-50</v>
      </c>
      <c r="K415">
        <v>-50</v>
      </c>
      <c r="L415">
        <v>-2.4460110319999999</v>
      </c>
      <c r="M415">
        <v>-2.7336324300000001</v>
      </c>
      <c r="N415">
        <v>-2.6834830580000002</v>
      </c>
      <c r="O415">
        <v>-2.3521038750000001</v>
      </c>
      <c r="P415">
        <v>-2.556634646</v>
      </c>
      <c r="Q415">
        <v>-2.556634646</v>
      </c>
      <c r="R415">
        <v>-0.12230055200000001</v>
      </c>
      <c r="S415">
        <v>-0.136681621</v>
      </c>
      <c r="T415">
        <v>-0.13417415299999999</v>
      </c>
      <c r="U415">
        <v>-0.117605194</v>
      </c>
      <c r="V415">
        <v>-0.127831732</v>
      </c>
      <c r="W415">
        <v>-0.127831732</v>
      </c>
      <c r="X415">
        <v>-8.3029149999999993E-3</v>
      </c>
      <c r="Y415">
        <v>-3.122044E-3</v>
      </c>
      <c r="Z415">
        <v>0.68974793999999995</v>
      </c>
      <c r="AA415">
        <v>-5.9042950000000004E-3</v>
      </c>
      <c r="AB415">
        <v>-3.4088460000000001E-3</v>
      </c>
      <c r="AC415">
        <v>0.65485729500000001</v>
      </c>
    </row>
    <row r="416" spans="1:29" x14ac:dyDescent="0.3">
      <c r="A416">
        <v>4.1399999999999997</v>
      </c>
      <c r="B416">
        <v>28.3</v>
      </c>
      <c r="C416">
        <v>-60</v>
      </c>
      <c r="D416">
        <v>-60</v>
      </c>
      <c r="E416">
        <v>-60</v>
      </c>
      <c r="F416">
        <v>-47.875</v>
      </c>
      <c r="G416">
        <v>-53.30769231</v>
      </c>
      <c r="H416">
        <v>-51.23076923</v>
      </c>
      <c r="I416">
        <v>-38</v>
      </c>
      <c r="J416">
        <v>-51</v>
      </c>
      <c r="K416">
        <v>-49</v>
      </c>
      <c r="L416">
        <v>-2.4479776740000001</v>
      </c>
      <c r="M416">
        <v>-2.7257658619999998</v>
      </c>
      <c r="N416">
        <v>-2.6195671919999999</v>
      </c>
      <c r="O416">
        <v>-1.943042331</v>
      </c>
      <c r="P416">
        <v>-2.607767339</v>
      </c>
      <c r="Q416">
        <v>-2.5055019540000001</v>
      </c>
      <c r="R416">
        <v>-0.122398884</v>
      </c>
      <c r="S416">
        <v>-0.136288293</v>
      </c>
      <c r="T416">
        <v>-0.13097835999999999</v>
      </c>
      <c r="U416">
        <v>-9.7152116999999996E-2</v>
      </c>
      <c r="V416">
        <v>-0.13038836700000001</v>
      </c>
      <c r="W416">
        <v>-0.125275098</v>
      </c>
      <c r="X416">
        <v>-8.0190539999999994E-3</v>
      </c>
      <c r="Y416">
        <v>-1.0898469999999999E-3</v>
      </c>
      <c r="Z416">
        <v>0.68362374800000003</v>
      </c>
      <c r="AA416">
        <v>-1.9188957999999999E-2</v>
      </c>
      <c r="AB416">
        <v>-7.669904E-3</v>
      </c>
      <c r="AC416">
        <v>0.61897470399999999</v>
      </c>
    </row>
    <row r="417" spans="1:29" x14ac:dyDescent="0.3">
      <c r="A417">
        <v>4.1500000000000004</v>
      </c>
      <c r="B417">
        <v>28.3</v>
      </c>
      <c r="C417">
        <v>-60</v>
      </c>
      <c r="D417">
        <v>-60</v>
      </c>
      <c r="E417">
        <v>-60</v>
      </c>
      <c r="F417">
        <v>-48.26923077</v>
      </c>
      <c r="G417">
        <v>-53.13461538</v>
      </c>
      <c r="H417">
        <v>-49.95192308</v>
      </c>
      <c r="I417">
        <v>-47</v>
      </c>
      <c r="J417">
        <v>-54</v>
      </c>
      <c r="K417">
        <v>-47</v>
      </c>
      <c r="L417">
        <v>-2.468135755</v>
      </c>
      <c r="M417">
        <v>-2.7169159719999998</v>
      </c>
      <c r="N417">
        <v>-2.554176344</v>
      </c>
      <c r="O417">
        <v>-2.4032365680000001</v>
      </c>
      <c r="P417">
        <v>-2.761165418</v>
      </c>
      <c r="Q417">
        <v>-2.4032365680000001</v>
      </c>
      <c r="R417">
        <v>-0.123406788</v>
      </c>
      <c r="S417">
        <v>-0.13584579899999999</v>
      </c>
      <c r="T417">
        <v>-0.127708817</v>
      </c>
      <c r="U417">
        <v>-0.120161828</v>
      </c>
      <c r="V417">
        <v>-0.13805827100000001</v>
      </c>
      <c r="W417">
        <v>-0.120161828</v>
      </c>
      <c r="X417">
        <v>-7.1816659999999997E-3</v>
      </c>
      <c r="Y417">
        <v>1.278317E-3</v>
      </c>
      <c r="Z417">
        <v>0.67887965500000003</v>
      </c>
      <c r="AA417">
        <v>-1.0332516E-2</v>
      </c>
      <c r="AB417">
        <v>5.9654809999999999E-3</v>
      </c>
      <c r="AC417">
        <v>0.66382794300000003</v>
      </c>
    </row>
    <row r="418" spans="1:29" x14ac:dyDescent="0.3">
      <c r="A418">
        <v>4.16</v>
      </c>
      <c r="B418">
        <v>28.3</v>
      </c>
      <c r="C418">
        <v>-60</v>
      </c>
      <c r="D418">
        <v>-60</v>
      </c>
      <c r="E418">
        <v>-60</v>
      </c>
      <c r="F418">
        <v>-48.44230769</v>
      </c>
      <c r="G418">
        <v>-52.82692308</v>
      </c>
      <c r="H418">
        <v>-48.73076923</v>
      </c>
      <c r="I418">
        <v>-45</v>
      </c>
      <c r="J418">
        <v>-55</v>
      </c>
      <c r="K418">
        <v>-37</v>
      </c>
      <c r="L418">
        <v>-2.476985644</v>
      </c>
      <c r="M418">
        <v>-2.7011828360000001</v>
      </c>
      <c r="N418">
        <v>-2.491735459</v>
      </c>
      <c r="O418">
        <v>-2.3009711820000001</v>
      </c>
      <c r="P418">
        <v>-2.812298111</v>
      </c>
      <c r="Q418">
        <v>-1.891909638</v>
      </c>
      <c r="R418">
        <v>-0.123849282</v>
      </c>
      <c r="S418">
        <v>-0.13505914199999999</v>
      </c>
      <c r="T418">
        <v>-0.124586773</v>
      </c>
      <c r="U418">
        <v>-0.11504855899999999</v>
      </c>
      <c r="V418">
        <v>-0.14061490600000001</v>
      </c>
      <c r="W418">
        <v>-9.4595481999999995E-2</v>
      </c>
      <c r="X418">
        <v>-6.4720150000000002E-3</v>
      </c>
      <c r="Y418">
        <v>3.244959E-3</v>
      </c>
      <c r="Z418">
        <v>0.67279859099999995</v>
      </c>
      <c r="AA418">
        <v>-1.4760736999999999E-2</v>
      </c>
      <c r="AB418">
        <v>2.21575E-2</v>
      </c>
      <c r="AC418">
        <v>0.61448937999999997</v>
      </c>
    </row>
    <row r="419" spans="1:29" x14ac:dyDescent="0.3">
      <c r="A419">
        <v>4.17</v>
      </c>
      <c r="B419">
        <v>28.3</v>
      </c>
      <c r="C419">
        <v>-60</v>
      </c>
      <c r="D419">
        <v>-60</v>
      </c>
      <c r="E419">
        <v>-60</v>
      </c>
      <c r="F419">
        <v>-48.21153846</v>
      </c>
      <c r="G419">
        <v>-52.04807692</v>
      </c>
      <c r="H419">
        <v>-47.07692308</v>
      </c>
      <c r="I419">
        <v>-47</v>
      </c>
      <c r="J419">
        <v>-53</v>
      </c>
      <c r="K419">
        <v>-46</v>
      </c>
      <c r="L419">
        <v>-2.4651857920000002</v>
      </c>
      <c r="M419">
        <v>-2.6613583350000001</v>
      </c>
      <c r="N419">
        <v>-2.407169852</v>
      </c>
      <c r="O419">
        <v>-2.4032365680000001</v>
      </c>
      <c r="P419">
        <v>-2.710032725</v>
      </c>
      <c r="Q419">
        <v>-2.3521038750000001</v>
      </c>
      <c r="R419">
        <v>-0.12325928999999999</v>
      </c>
      <c r="S419">
        <v>-0.13306791700000001</v>
      </c>
      <c r="T419">
        <v>-0.120358493</v>
      </c>
      <c r="U419">
        <v>-0.120161828</v>
      </c>
      <c r="V419">
        <v>-0.13550163600000001</v>
      </c>
      <c r="W419">
        <v>-0.117605194</v>
      </c>
      <c r="X419">
        <v>-5.6630140000000001E-3</v>
      </c>
      <c r="Y419">
        <v>5.2034070000000002E-3</v>
      </c>
      <c r="Z419">
        <v>0.66085210299999997</v>
      </c>
      <c r="AA419">
        <v>-8.8564420000000008E-3</v>
      </c>
      <c r="AB419">
        <v>6.8176920000000002E-3</v>
      </c>
      <c r="AC419">
        <v>0.65485729500000001</v>
      </c>
    </row>
    <row r="420" spans="1:29" x14ac:dyDescent="0.3">
      <c r="A420">
        <v>4.18</v>
      </c>
      <c r="B420">
        <v>28.3</v>
      </c>
      <c r="C420">
        <v>-60</v>
      </c>
      <c r="D420">
        <v>-60</v>
      </c>
      <c r="E420">
        <v>-60</v>
      </c>
      <c r="F420">
        <v>-48.35576923</v>
      </c>
      <c r="G420">
        <v>-51.77884615</v>
      </c>
      <c r="H420">
        <v>-46.10576923</v>
      </c>
      <c r="I420">
        <v>-48</v>
      </c>
      <c r="J420">
        <v>-42</v>
      </c>
      <c r="K420">
        <v>-44</v>
      </c>
      <c r="L420">
        <v>-2.4725606990000002</v>
      </c>
      <c r="M420">
        <v>-2.6475918410000001</v>
      </c>
      <c r="N420">
        <v>-2.3575121399999999</v>
      </c>
      <c r="O420">
        <v>-2.4543692610000001</v>
      </c>
      <c r="P420">
        <v>-2.147573103</v>
      </c>
      <c r="Q420">
        <v>-2.2498384890000001</v>
      </c>
      <c r="R420">
        <v>-0.123628035</v>
      </c>
      <c r="S420">
        <v>-0.13237959199999999</v>
      </c>
      <c r="T420">
        <v>-0.11787560699999999</v>
      </c>
      <c r="U420">
        <v>-0.122718463</v>
      </c>
      <c r="V420">
        <v>-0.107378655</v>
      </c>
      <c r="W420">
        <v>-0.11249192399999999</v>
      </c>
      <c r="X420">
        <v>-5.0527139999999998E-3</v>
      </c>
      <c r="Y420">
        <v>6.7521380000000004E-3</v>
      </c>
      <c r="Z420">
        <v>0.65593549799999995</v>
      </c>
      <c r="AA420">
        <v>8.8564420000000008E-3</v>
      </c>
      <c r="AB420">
        <v>1.704423E-3</v>
      </c>
      <c r="AC420">
        <v>0.60103340800000005</v>
      </c>
    </row>
    <row r="421" spans="1:29" x14ac:dyDescent="0.3">
      <c r="A421">
        <v>4.1900000000000004</v>
      </c>
      <c r="B421">
        <v>28.3</v>
      </c>
      <c r="C421">
        <v>-60</v>
      </c>
      <c r="D421">
        <v>-60</v>
      </c>
      <c r="E421">
        <v>-60</v>
      </c>
      <c r="F421">
        <v>-48.60576923</v>
      </c>
      <c r="G421">
        <v>-51.58653846</v>
      </c>
      <c r="H421">
        <v>-45.24038462</v>
      </c>
      <c r="I421">
        <v>-40</v>
      </c>
      <c r="J421">
        <v>-53</v>
      </c>
      <c r="K421">
        <v>-47</v>
      </c>
      <c r="L421">
        <v>-2.4853438730000001</v>
      </c>
      <c r="M421">
        <v>-2.63775863</v>
      </c>
      <c r="N421">
        <v>-2.3132626950000001</v>
      </c>
      <c r="O421">
        <v>-2.045307717</v>
      </c>
      <c r="P421">
        <v>-2.710032725</v>
      </c>
      <c r="Q421">
        <v>-2.4032365680000001</v>
      </c>
      <c r="R421">
        <v>-0.124267194</v>
      </c>
      <c r="S421">
        <v>-0.13188793200000001</v>
      </c>
      <c r="T421">
        <v>-0.115663135</v>
      </c>
      <c r="U421">
        <v>-0.102265386</v>
      </c>
      <c r="V421">
        <v>-0.13550163600000001</v>
      </c>
      <c r="W421">
        <v>-0.120161828</v>
      </c>
      <c r="X421">
        <v>-4.3998350000000004E-3</v>
      </c>
      <c r="Y421">
        <v>8.2762849999999995E-3</v>
      </c>
      <c r="Z421">
        <v>0.65231273700000003</v>
      </c>
      <c r="AA421">
        <v>-1.9188957999999999E-2</v>
      </c>
      <c r="AB421">
        <v>-8.5221199999999998E-4</v>
      </c>
      <c r="AC421">
        <v>0.62794535200000001</v>
      </c>
    </row>
    <row r="422" spans="1:29" x14ac:dyDescent="0.3">
      <c r="A422">
        <v>4.2</v>
      </c>
      <c r="B422">
        <v>28.3</v>
      </c>
      <c r="C422">
        <v>-60</v>
      </c>
      <c r="D422">
        <v>-60</v>
      </c>
      <c r="E422">
        <v>-60</v>
      </c>
      <c r="F422">
        <v>-49.00961538</v>
      </c>
      <c r="G422">
        <v>-51.45192308</v>
      </c>
      <c r="H422">
        <v>-44.29807692</v>
      </c>
      <c r="I422">
        <v>-50</v>
      </c>
      <c r="J422">
        <v>-54</v>
      </c>
      <c r="K422">
        <v>-46</v>
      </c>
      <c r="L422">
        <v>-2.5059936139999999</v>
      </c>
      <c r="M422">
        <v>-2.6308753829999998</v>
      </c>
      <c r="N422">
        <v>-2.265079965</v>
      </c>
      <c r="O422">
        <v>-2.556634646</v>
      </c>
      <c r="P422">
        <v>-2.761165418</v>
      </c>
      <c r="Q422">
        <v>-2.3521038750000001</v>
      </c>
      <c r="R422">
        <v>-0.125299681</v>
      </c>
      <c r="S422">
        <v>-0.131543769</v>
      </c>
      <c r="T422">
        <v>-0.11325399799999999</v>
      </c>
      <c r="U422">
        <v>-0.127831732</v>
      </c>
      <c r="V422">
        <v>-0.13805827100000001</v>
      </c>
      <c r="W422">
        <v>-0.117605194</v>
      </c>
      <c r="X422">
        <v>-3.6050259999999999E-3</v>
      </c>
      <c r="Y422">
        <v>1.0111818E-2</v>
      </c>
      <c r="Z422">
        <v>0.64929376900000002</v>
      </c>
      <c r="AA422">
        <v>-5.9042950000000004E-3</v>
      </c>
      <c r="AB422">
        <v>1.0226539E-2</v>
      </c>
      <c r="AC422">
        <v>0.67279859099999995</v>
      </c>
    </row>
    <row r="423" spans="1:29" x14ac:dyDescent="0.3">
      <c r="A423">
        <v>4.21</v>
      </c>
      <c r="B423">
        <v>28.3</v>
      </c>
      <c r="C423">
        <v>-60</v>
      </c>
      <c r="D423">
        <v>-60</v>
      </c>
      <c r="E423">
        <v>-60</v>
      </c>
      <c r="F423">
        <v>-50.42307692</v>
      </c>
      <c r="G423">
        <v>-51.48076923</v>
      </c>
      <c r="H423">
        <v>-43.99038462</v>
      </c>
      <c r="I423">
        <v>-52</v>
      </c>
      <c r="J423">
        <v>-52</v>
      </c>
      <c r="K423">
        <v>-45</v>
      </c>
      <c r="L423">
        <v>-2.5782677089999999</v>
      </c>
      <c r="M423">
        <v>-2.6323503650000002</v>
      </c>
      <c r="N423">
        <v>-2.2493468280000002</v>
      </c>
      <c r="O423">
        <v>-2.658900032</v>
      </c>
      <c r="P423">
        <v>-2.658900032</v>
      </c>
      <c r="Q423">
        <v>-2.3009711820000001</v>
      </c>
      <c r="R423">
        <v>-0.12891338499999999</v>
      </c>
      <c r="S423">
        <v>-0.13161751799999999</v>
      </c>
      <c r="T423">
        <v>-0.112467341</v>
      </c>
      <c r="U423">
        <v>-0.13294500200000001</v>
      </c>
      <c r="V423">
        <v>-0.13294500200000001</v>
      </c>
      <c r="W423">
        <v>-0.11504855899999999</v>
      </c>
      <c r="X423">
        <v>-1.5612320000000001E-3</v>
      </c>
      <c r="Y423">
        <v>1.1865407E-2</v>
      </c>
      <c r="Z423">
        <v>0.65438288600000005</v>
      </c>
      <c r="AA423">
        <v>0</v>
      </c>
      <c r="AB423">
        <v>1.1930962E-2</v>
      </c>
      <c r="AC423">
        <v>0.66831326700000004</v>
      </c>
    </row>
    <row r="424" spans="1:29" x14ac:dyDescent="0.3">
      <c r="A424">
        <v>4.22</v>
      </c>
      <c r="B424">
        <v>28.3</v>
      </c>
      <c r="C424">
        <v>-60</v>
      </c>
      <c r="D424">
        <v>-60</v>
      </c>
      <c r="E424">
        <v>-60</v>
      </c>
      <c r="F424">
        <v>-51.82692308</v>
      </c>
      <c r="G424">
        <v>-51.16346154</v>
      </c>
      <c r="H424">
        <v>-43.92307692</v>
      </c>
      <c r="I424">
        <v>-52</v>
      </c>
      <c r="J424">
        <v>-53</v>
      </c>
      <c r="K424">
        <v>-36</v>
      </c>
      <c r="L424">
        <v>-2.6500501430000001</v>
      </c>
      <c r="M424">
        <v>-2.6161255680000002</v>
      </c>
      <c r="N424">
        <v>-2.2459052050000001</v>
      </c>
      <c r="O424">
        <v>-2.658900032</v>
      </c>
      <c r="P424">
        <v>-2.710032725</v>
      </c>
      <c r="Q424">
        <v>-1.840776945</v>
      </c>
      <c r="R424">
        <v>-0.13250250699999999</v>
      </c>
      <c r="S424">
        <v>-0.130806278</v>
      </c>
      <c r="T424">
        <v>-0.11229525999999999</v>
      </c>
      <c r="U424">
        <v>-0.13294500200000001</v>
      </c>
      <c r="V424">
        <v>-0.13550163600000001</v>
      </c>
      <c r="W424">
        <v>-9.2038846999999993E-2</v>
      </c>
      <c r="X424">
        <v>9.7931800000000007E-4</v>
      </c>
      <c r="Y424">
        <v>1.2906088E-2</v>
      </c>
      <c r="Z424">
        <v>0.65895446599999996</v>
      </c>
      <c r="AA424">
        <v>-1.476074E-3</v>
      </c>
      <c r="AB424">
        <v>2.8122980999999998E-2</v>
      </c>
      <c r="AC424">
        <v>0.63243067600000002</v>
      </c>
    </row>
    <row r="425" spans="1:29" x14ac:dyDescent="0.3">
      <c r="A425">
        <v>4.2300000000000004</v>
      </c>
      <c r="B425">
        <v>28.3</v>
      </c>
      <c r="C425">
        <v>-60</v>
      </c>
      <c r="D425">
        <v>-60</v>
      </c>
      <c r="E425">
        <v>-60</v>
      </c>
      <c r="F425">
        <v>-53.03846154</v>
      </c>
      <c r="G425">
        <v>-50.86538462</v>
      </c>
      <c r="H425">
        <v>-44.07692308</v>
      </c>
      <c r="I425">
        <v>-55</v>
      </c>
      <c r="J425">
        <v>-43</v>
      </c>
      <c r="K425">
        <v>-44</v>
      </c>
      <c r="L425">
        <v>-2.7119993670000002</v>
      </c>
      <c r="M425">
        <v>-2.6008840919999998</v>
      </c>
      <c r="N425">
        <v>-2.253771773</v>
      </c>
      <c r="O425">
        <v>-2.812298111</v>
      </c>
      <c r="P425">
        <v>-2.198705796</v>
      </c>
      <c r="Q425">
        <v>-2.2498384890000001</v>
      </c>
      <c r="R425">
        <v>-0.13559996799999999</v>
      </c>
      <c r="S425">
        <v>-0.130044205</v>
      </c>
      <c r="T425">
        <v>-0.11268858900000001</v>
      </c>
      <c r="U425">
        <v>-0.14061490600000001</v>
      </c>
      <c r="V425">
        <v>-0.10993529</v>
      </c>
      <c r="W425">
        <v>-0.11249192399999999</v>
      </c>
      <c r="X425">
        <v>3.2076219999999998E-3</v>
      </c>
      <c r="Y425">
        <v>1.3422332E-2</v>
      </c>
      <c r="Z425">
        <v>0.66374168700000002</v>
      </c>
      <c r="AA425">
        <v>1.7712884000000002E-2</v>
      </c>
      <c r="AB425">
        <v>8.5221150000000002E-3</v>
      </c>
      <c r="AC425">
        <v>0.63691600000000004</v>
      </c>
    </row>
    <row r="426" spans="1:29" x14ac:dyDescent="0.3">
      <c r="A426">
        <v>4.24</v>
      </c>
      <c r="B426">
        <v>28.3</v>
      </c>
      <c r="C426">
        <v>-60</v>
      </c>
      <c r="D426">
        <v>-60</v>
      </c>
      <c r="E426">
        <v>-60</v>
      </c>
      <c r="F426">
        <v>-54.625</v>
      </c>
      <c r="G426">
        <v>-51.06730769</v>
      </c>
      <c r="H426">
        <v>-44.80769231</v>
      </c>
      <c r="I426">
        <v>-55</v>
      </c>
      <c r="J426">
        <v>-54</v>
      </c>
      <c r="K426">
        <v>-46</v>
      </c>
      <c r="L426">
        <v>-2.7931233510000002</v>
      </c>
      <c r="M426">
        <v>-2.6112089630000002</v>
      </c>
      <c r="N426">
        <v>-2.291137972</v>
      </c>
      <c r="O426">
        <v>-2.812298111</v>
      </c>
      <c r="P426">
        <v>-2.761165418</v>
      </c>
      <c r="Q426">
        <v>-2.3521038750000001</v>
      </c>
      <c r="R426">
        <v>-0.139656168</v>
      </c>
      <c r="S426">
        <v>-0.130560448</v>
      </c>
      <c r="T426">
        <v>-0.114556899</v>
      </c>
      <c r="U426">
        <v>-0.14061490600000001</v>
      </c>
      <c r="V426">
        <v>-0.13805827100000001</v>
      </c>
      <c r="W426">
        <v>-0.117605194</v>
      </c>
      <c r="X426">
        <v>5.2514160000000001E-3</v>
      </c>
      <c r="Y426">
        <v>1.370094E-2</v>
      </c>
      <c r="Z426">
        <v>0.67504125299999995</v>
      </c>
      <c r="AA426">
        <v>1.476074E-3</v>
      </c>
      <c r="AB426">
        <v>1.4487596E-2</v>
      </c>
      <c r="AC426">
        <v>0.69522521100000001</v>
      </c>
    </row>
    <row r="427" spans="1:29" x14ac:dyDescent="0.3">
      <c r="A427">
        <v>4.25</v>
      </c>
      <c r="B427">
        <v>28.3</v>
      </c>
      <c r="C427">
        <v>-60</v>
      </c>
      <c r="D427">
        <v>-60</v>
      </c>
      <c r="E427">
        <v>-60</v>
      </c>
      <c r="F427">
        <v>-55.70192308</v>
      </c>
      <c r="G427">
        <v>-51.68269231</v>
      </c>
      <c r="H427">
        <v>-45.42307692</v>
      </c>
      <c r="I427">
        <v>-45</v>
      </c>
      <c r="J427">
        <v>-56</v>
      </c>
      <c r="K427">
        <v>-45</v>
      </c>
      <c r="L427">
        <v>-2.8481893280000001</v>
      </c>
      <c r="M427">
        <v>-2.6426752360000001</v>
      </c>
      <c r="N427">
        <v>-2.3226042439999999</v>
      </c>
      <c r="O427">
        <v>-2.3009711820000001</v>
      </c>
      <c r="P427">
        <v>-2.8634308040000001</v>
      </c>
      <c r="Q427">
        <v>-2.3009711820000001</v>
      </c>
      <c r="R427">
        <v>-0.14240946600000001</v>
      </c>
      <c r="S427">
        <v>-0.13213376199999999</v>
      </c>
      <c r="T427">
        <v>-0.116130212</v>
      </c>
      <c r="U427">
        <v>-0.11504855899999999</v>
      </c>
      <c r="V427">
        <v>-0.14317154000000001</v>
      </c>
      <c r="W427">
        <v>-0.11504855899999999</v>
      </c>
      <c r="X427">
        <v>5.9326810000000004E-3</v>
      </c>
      <c r="Y427">
        <v>1.4094268E-2</v>
      </c>
      <c r="Z427">
        <v>0.68539200099999997</v>
      </c>
      <c r="AA427">
        <v>-1.6236811E-2</v>
      </c>
      <c r="AB427">
        <v>9.374327E-3</v>
      </c>
      <c r="AC427">
        <v>0.65485729500000001</v>
      </c>
    </row>
    <row r="428" spans="1:29" x14ac:dyDescent="0.3">
      <c r="A428">
        <v>4.26</v>
      </c>
      <c r="B428">
        <v>28.3</v>
      </c>
      <c r="C428">
        <v>-60</v>
      </c>
      <c r="D428">
        <v>-60</v>
      </c>
      <c r="E428">
        <v>-60</v>
      </c>
      <c r="F428">
        <v>-56.60576923</v>
      </c>
      <c r="G428">
        <v>-52.27884615</v>
      </c>
      <c r="H428">
        <v>-46.02884615</v>
      </c>
      <c r="I428">
        <v>-57</v>
      </c>
      <c r="J428">
        <v>-51</v>
      </c>
      <c r="K428">
        <v>-46</v>
      </c>
      <c r="L428">
        <v>-2.8944054160000001</v>
      </c>
      <c r="M428">
        <v>-2.6731581869999999</v>
      </c>
      <c r="N428">
        <v>-2.3535788559999999</v>
      </c>
      <c r="O428">
        <v>-2.9145634970000001</v>
      </c>
      <c r="P428">
        <v>-2.607767339</v>
      </c>
      <c r="Q428">
        <v>-2.3521038750000001</v>
      </c>
      <c r="R428">
        <v>-0.14472027100000001</v>
      </c>
      <c r="S428">
        <v>-0.13365790899999999</v>
      </c>
      <c r="T428">
        <v>-0.11767894299999999</v>
      </c>
      <c r="U428">
        <v>-0.14572817499999999</v>
      </c>
      <c r="V428">
        <v>-0.13038836700000001</v>
      </c>
      <c r="W428">
        <v>-0.117605194</v>
      </c>
      <c r="X428">
        <v>6.3868570000000001E-3</v>
      </c>
      <c r="Y428">
        <v>1.4340098000000001E-2</v>
      </c>
      <c r="Z428">
        <v>0.69483705799999995</v>
      </c>
      <c r="AA428">
        <v>8.8564420000000008E-3</v>
      </c>
      <c r="AB428">
        <v>1.3635385E-2</v>
      </c>
      <c r="AC428">
        <v>0.690739887</v>
      </c>
    </row>
    <row r="429" spans="1:29" x14ac:dyDescent="0.3">
      <c r="A429">
        <v>4.2699999999999996</v>
      </c>
      <c r="B429">
        <v>28.3</v>
      </c>
      <c r="C429">
        <v>-60</v>
      </c>
      <c r="D429">
        <v>-60</v>
      </c>
      <c r="E429">
        <v>-60</v>
      </c>
      <c r="F429">
        <v>-57.23076923</v>
      </c>
      <c r="G429">
        <v>-52.74038462</v>
      </c>
      <c r="H429">
        <v>-46.77884615</v>
      </c>
      <c r="I429">
        <v>-61</v>
      </c>
      <c r="J429">
        <v>-52</v>
      </c>
      <c r="K429">
        <v>-37</v>
      </c>
      <c r="L429">
        <v>-2.9263633489999998</v>
      </c>
      <c r="M429">
        <v>-2.6967578919999999</v>
      </c>
      <c r="N429">
        <v>-2.3919283760000001</v>
      </c>
      <c r="O429">
        <v>-3.1190942690000001</v>
      </c>
      <c r="P429">
        <v>-2.658900032</v>
      </c>
      <c r="Q429">
        <v>-1.891909638</v>
      </c>
      <c r="R429">
        <v>-0.146318167</v>
      </c>
      <c r="S429">
        <v>-0.13483789500000001</v>
      </c>
      <c r="T429">
        <v>-0.119596419</v>
      </c>
      <c r="U429">
        <v>-0.15595471299999999</v>
      </c>
      <c r="V429">
        <v>-0.13294500200000001</v>
      </c>
      <c r="W429">
        <v>-9.4595481999999995E-2</v>
      </c>
      <c r="X429">
        <v>6.6281389999999999E-3</v>
      </c>
      <c r="Y429">
        <v>1.3987741E-2</v>
      </c>
      <c r="Z429">
        <v>0.70307452800000003</v>
      </c>
      <c r="AA429">
        <v>1.3284663E-2</v>
      </c>
      <c r="AB429">
        <v>3.3236250000000002E-2</v>
      </c>
      <c r="AC429">
        <v>0.67279859099999995</v>
      </c>
    </row>
    <row r="430" spans="1:29" x14ac:dyDescent="0.3">
      <c r="A430">
        <v>4.28</v>
      </c>
      <c r="B430">
        <v>28.3</v>
      </c>
      <c r="C430">
        <v>-60</v>
      </c>
      <c r="D430">
        <v>-60</v>
      </c>
      <c r="E430">
        <v>-60</v>
      </c>
      <c r="F430">
        <v>-57.05769231</v>
      </c>
      <c r="G430">
        <v>-52.70192308</v>
      </c>
      <c r="H430">
        <v>-47.31730769</v>
      </c>
      <c r="I430">
        <v>-59</v>
      </c>
      <c r="J430">
        <v>-53</v>
      </c>
      <c r="K430">
        <v>-46</v>
      </c>
      <c r="L430">
        <v>-2.9175134599999999</v>
      </c>
      <c r="M430">
        <v>-2.6947912490000001</v>
      </c>
      <c r="N430">
        <v>-2.419461364</v>
      </c>
      <c r="O430">
        <v>-3.0168288830000001</v>
      </c>
      <c r="P430">
        <v>-2.710032725</v>
      </c>
      <c r="Q430">
        <v>-2.3521038750000001</v>
      </c>
      <c r="R430">
        <v>-0.14587567300000001</v>
      </c>
      <c r="S430">
        <v>-0.13473956200000001</v>
      </c>
      <c r="T430">
        <v>-0.120973068</v>
      </c>
      <c r="U430">
        <v>-0.15084144399999999</v>
      </c>
      <c r="V430">
        <v>-0.13550163600000001</v>
      </c>
      <c r="W430">
        <v>-0.117605194</v>
      </c>
      <c r="X430">
        <v>6.4294360000000002E-3</v>
      </c>
      <c r="Y430">
        <v>1.28897E-2</v>
      </c>
      <c r="Z430">
        <v>0.70454088400000003</v>
      </c>
      <c r="AA430">
        <v>8.8564420000000008E-3</v>
      </c>
      <c r="AB430">
        <v>1.7044231E-2</v>
      </c>
      <c r="AC430">
        <v>0.70868118300000005</v>
      </c>
    </row>
    <row r="431" spans="1:29" x14ac:dyDescent="0.3">
      <c r="A431">
        <v>4.29</v>
      </c>
      <c r="B431">
        <v>28.3</v>
      </c>
      <c r="C431">
        <v>-60</v>
      </c>
      <c r="D431">
        <v>-60</v>
      </c>
      <c r="E431">
        <v>-60</v>
      </c>
      <c r="F431">
        <v>-56.63461538</v>
      </c>
      <c r="G431">
        <v>-52.40384615</v>
      </c>
      <c r="H431">
        <v>-48.44230769</v>
      </c>
      <c r="I431">
        <v>-101</v>
      </c>
      <c r="J431">
        <v>-40</v>
      </c>
      <c r="K431">
        <v>-47</v>
      </c>
      <c r="L431">
        <v>-2.8958803980000001</v>
      </c>
      <c r="M431">
        <v>-2.6795497739999998</v>
      </c>
      <c r="N431">
        <v>-2.476985644</v>
      </c>
      <c r="O431">
        <v>-5.1644019859999997</v>
      </c>
      <c r="P431">
        <v>-2.045307717</v>
      </c>
      <c r="Q431">
        <v>-2.4032365680000001</v>
      </c>
      <c r="R431">
        <v>-0.14479402</v>
      </c>
      <c r="S431">
        <v>-0.13397748900000001</v>
      </c>
      <c r="T431">
        <v>-0.123849282</v>
      </c>
      <c r="U431">
        <v>-0.25822009899999998</v>
      </c>
      <c r="V431">
        <v>-0.102265386</v>
      </c>
      <c r="W431">
        <v>-0.120161828</v>
      </c>
      <c r="X431">
        <v>6.2449269999999999E-3</v>
      </c>
      <c r="Y431">
        <v>1.0357648000000001E-2</v>
      </c>
      <c r="Z431">
        <v>0.70635226500000003</v>
      </c>
      <c r="AA431">
        <v>9.0040495999999998E-2</v>
      </c>
      <c r="AB431">
        <v>4.0053943000000002E-2</v>
      </c>
      <c r="AC431">
        <v>0.84324090100000004</v>
      </c>
    </row>
    <row r="432" spans="1:29" x14ac:dyDescent="0.3">
      <c r="A432">
        <v>4.3</v>
      </c>
      <c r="B432">
        <v>28.3</v>
      </c>
      <c r="C432">
        <v>-60</v>
      </c>
      <c r="D432">
        <v>-60</v>
      </c>
      <c r="E432">
        <v>-60</v>
      </c>
      <c r="F432">
        <v>-56.27884615</v>
      </c>
      <c r="G432">
        <v>-52.07692308</v>
      </c>
      <c r="H432">
        <v>-49.50961538</v>
      </c>
      <c r="I432">
        <v>0</v>
      </c>
      <c r="J432">
        <v>-49</v>
      </c>
      <c r="K432">
        <v>-49</v>
      </c>
      <c r="L432">
        <v>-2.8776889589999999</v>
      </c>
      <c r="M432">
        <v>-2.662833316</v>
      </c>
      <c r="N432">
        <v>-2.5315599610000001</v>
      </c>
      <c r="O432">
        <v>0</v>
      </c>
      <c r="P432">
        <v>-2.5055019540000001</v>
      </c>
      <c r="Q432">
        <v>-2.5055019540000001</v>
      </c>
      <c r="R432">
        <v>-0.143884448</v>
      </c>
      <c r="S432">
        <v>-0.13314166599999999</v>
      </c>
      <c r="T432">
        <v>-0.126577998</v>
      </c>
      <c r="U432">
        <v>0</v>
      </c>
      <c r="V432">
        <v>-0.125275098</v>
      </c>
      <c r="W432">
        <v>-0.125275098</v>
      </c>
      <c r="X432">
        <v>6.2023479999999999E-3</v>
      </c>
      <c r="Y432">
        <v>7.9567059999999992E-3</v>
      </c>
      <c r="Z432">
        <v>0.70807738899999995</v>
      </c>
      <c r="AA432">
        <v>-7.2327611E-2</v>
      </c>
      <c r="AB432">
        <v>-4.1758365999999998E-2</v>
      </c>
      <c r="AC432">
        <v>0.43956174599999998</v>
      </c>
    </row>
    <row r="433" spans="1:29" x14ac:dyDescent="0.3">
      <c r="A433">
        <v>4.3099999999999996</v>
      </c>
      <c r="B433">
        <v>28.3</v>
      </c>
      <c r="C433">
        <v>-60</v>
      </c>
      <c r="D433">
        <v>-60</v>
      </c>
      <c r="E433">
        <v>-60</v>
      </c>
      <c r="F433">
        <v>-56.03846154</v>
      </c>
      <c r="G433">
        <v>-51.66346154</v>
      </c>
      <c r="H433">
        <v>-50.51923077</v>
      </c>
      <c r="I433">
        <v>-109</v>
      </c>
      <c r="J433">
        <v>-50</v>
      </c>
      <c r="K433">
        <v>-48</v>
      </c>
      <c r="L433">
        <v>-2.8653974459999998</v>
      </c>
      <c r="M433">
        <v>-2.641691915</v>
      </c>
      <c r="N433">
        <v>-2.5831843139999999</v>
      </c>
      <c r="O433">
        <v>-5.5734635289999996</v>
      </c>
      <c r="P433">
        <v>-2.556634646</v>
      </c>
      <c r="Q433">
        <v>-2.4543692610000001</v>
      </c>
      <c r="R433">
        <v>-0.14326987199999999</v>
      </c>
      <c r="S433">
        <v>-0.132084596</v>
      </c>
      <c r="T433">
        <v>-0.12915921599999999</v>
      </c>
      <c r="U433">
        <v>-0.27867317600000002</v>
      </c>
      <c r="V433">
        <v>-0.127831732</v>
      </c>
      <c r="W433">
        <v>-0.122718463</v>
      </c>
      <c r="X433">
        <v>6.4578220000000002E-3</v>
      </c>
      <c r="Y433">
        <v>5.6786789999999998E-3</v>
      </c>
      <c r="Z433">
        <v>0.70967312900000001</v>
      </c>
      <c r="AA433">
        <v>8.7088347999999996E-2</v>
      </c>
      <c r="AB433">
        <v>5.3689328000000001E-2</v>
      </c>
      <c r="AC433">
        <v>0.92846205599999998</v>
      </c>
    </row>
    <row r="434" spans="1:29" x14ac:dyDescent="0.3">
      <c r="A434">
        <v>4.32</v>
      </c>
      <c r="B434">
        <v>28.3</v>
      </c>
      <c r="C434">
        <v>-60</v>
      </c>
      <c r="D434">
        <v>-60</v>
      </c>
      <c r="E434">
        <v>-60</v>
      </c>
      <c r="F434">
        <v>-55.61538462</v>
      </c>
      <c r="G434">
        <v>-51.22115385</v>
      </c>
      <c r="H434">
        <v>-51.52884615</v>
      </c>
      <c r="I434">
        <v>-53</v>
      </c>
      <c r="J434">
        <v>-97</v>
      </c>
      <c r="K434">
        <v>-90</v>
      </c>
      <c r="L434">
        <v>-2.843764384</v>
      </c>
      <c r="M434">
        <v>-2.619075531</v>
      </c>
      <c r="N434">
        <v>-2.6348086670000002</v>
      </c>
      <c r="O434">
        <v>-2.710032725</v>
      </c>
      <c r="P434">
        <v>-4.9598712139999996</v>
      </c>
      <c r="Q434">
        <v>-4.6019423640000001</v>
      </c>
      <c r="R434">
        <v>-0.142188219</v>
      </c>
      <c r="S434">
        <v>-0.13095377699999999</v>
      </c>
      <c r="T434">
        <v>-0.13174043299999999</v>
      </c>
      <c r="U434">
        <v>-0.13550163600000001</v>
      </c>
      <c r="V434">
        <v>-0.247993561</v>
      </c>
      <c r="W434">
        <v>-0.23009711799999999</v>
      </c>
      <c r="X434">
        <v>6.4862080000000003E-3</v>
      </c>
      <c r="Y434">
        <v>3.2203760000000001E-3</v>
      </c>
      <c r="Z434">
        <v>0.71032005099999995</v>
      </c>
      <c r="AA434">
        <v>-6.4947243000000002E-2</v>
      </c>
      <c r="AB434">
        <v>-2.5566346E-2</v>
      </c>
      <c r="AC434">
        <v>1.0764777459999999</v>
      </c>
    </row>
    <row r="435" spans="1:29" x14ac:dyDescent="0.3">
      <c r="A435">
        <v>4.33</v>
      </c>
      <c r="B435">
        <v>28.3</v>
      </c>
      <c r="C435">
        <v>-60</v>
      </c>
      <c r="D435">
        <v>-60</v>
      </c>
      <c r="E435">
        <v>-60</v>
      </c>
      <c r="F435">
        <v>-55.00961538</v>
      </c>
      <c r="G435">
        <v>-50.72115385</v>
      </c>
      <c r="H435">
        <v>-52.23076923</v>
      </c>
      <c r="I435">
        <v>-52</v>
      </c>
      <c r="J435">
        <v>-37</v>
      </c>
      <c r="K435">
        <v>0</v>
      </c>
      <c r="L435">
        <v>-2.8127897719999999</v>
      </c>
      <c r="M435">
        <v>-2.5935091849999998</v>
      </c>
      <c r="N435">
        <v>-2.6706998849999999</v>
      </c>
      <c r="O435">
        <v>-2.658900032</v>
      </c>
      <c r="P435">
        <v>-1.891909638</v>
      </c>
      <c r="Q435">
        <v>0</v>
      </c>
      <c r="R435">
        <v>-0.14063948900000001</v>
      </c>
      <c r="S435">
        <v>-0.12967545899999999</v>
      </c>
      <c r="T435">
        <v>-0.13353499399999999</v>
      </c>
      <c r="U435">
        <v>-0.13294500200000001</v>
      </c>
      <c r="V435">
        <v>-9.4595481999999995E-2</v>
      </c>
      <c r="W435">
        <v>0</v>
      </c>
      <c r="X435">
        <v>6.3300850000000001E-3</v>
      </c>
      <c r="Y435">
        <v>1.0816529999999999E-3</v>
      </c>
      <c r="Z435">
        <v>0.70850866999999995</v>
      </c>
      <c r="AA435">
        <v>2.2141106000000001E-2</v>
      </c>
      <c r="AB435">
        <v>7.5846828000000005E-2</v>
      </c>
      <c r="AC435">
        <v>0.399193831</v>
      </c>
    </row>
    <row r="436" spans="1:29" x14ac:dyDescent="0.3">
      <c r="A436">
        <v>4.34</v>
      </c>
      <c r="B436">
        <v>28.3</v>
      </c>
      <c r="C436">
        <v>-60</v>
      </c>
      <c r="D436">
        <v>-60</v>
      </c>
      <c r="E436">
        <v>-60</v>
      </c>
      <c r="F436">
        <v>-53.84615385</v>
      </c>
      <c r="G436">
        <v>-50.52884615</v>
      </c>
      <c r="H436">
        <v>-52.90384615</v>
      </c>
      <c r="I436">
        <v>-41</v>
      </c>
      <c r="J436">
        <v>-48</v>
      </c>
      <c r="K436">
        <v>-103</v>
      </c>
      <c r="L436">
        <v>-2.7532988500000002</v>
      </c>
      <c r="M436">
        <v>-2.5836759740000002</v>
      </c>
      <c r="N436">
        <v>-2.70511612</v>
      </c>
      <c r="O436">
        <v>-2.09644041</v>
      </c>
      <c r="P436">
        <v>-2.4543692610000001</v>
      </c>
      <c r="Q436">
        <v>-5.2666673719999997</v>
      </c>
      <c r="R436">
        <v>-0.13766494300000001</v>
      </c>
      <c r="S436">
        <v>-0.12918379899999999</v>
      </c>
      <c r="T436">
        <v>-0.13525580600000001</v>
      </c>
      <c r="U436">
        <v>-0.104822021</v>
      </c>
      <c r="V436">
        <v>-0.122718463</v>
      </c>
      <c r="W436">
        <v>-0.26333336899999998</v>
      </c>
      <c r="X436">
        <v>4.8965909999999996E-3</v>
      </c>
      <c r="Y436">
        <v>-1.2209569999999999E-3</v>
      </c>
      <c r="Z436">
        <v>0.70544657399999999</v>
      </c>
      <c r="AA436">
        <v>-1.0332516E-2</v>
      </c>
      <c r="AB436">
        <v>-9.9708750999999998E-2</v>
      </c>
      <c r="AC436">
        <v>0.86118219699999998</v>
      </c>
    </row>
    <row r="437" spans="1:29" x14ac:dyDescent="0.3">
      <c r="A437">
        <v>4.3499999999999996</v>
      </c>
      <c r="B437">
        <v>28.3</v>
      </c>
      <c r="C437">
        <v>-60</v>
      </c>
      <c r="D437">
        <v>-60</v>
      </c>
      <c r="E437">
        <v>-60</v>
      </c>
      <c r="F437">
        <v>-52.70192308</v>
      </c>
      <c r="G437">
        <v>-50.64423077</v>
      </c>
      <c r="H437">
        <v>-53.43269231</v>
      </c>
      <c r="I437">
        <v>-48</v>
      </c>
      <c r="J437">
        <v>-47</v>
      </c>
      <c r="K437">
        <v>0</v>
      </c>
      <c r="L437">
        <v>-2.6947912490000001</v>
      </c>
      <c r="M437">
        <v>-2.5895759009999999</v>
      </c>
      <c r="N437">
        <v>-2.7321574480000002</v>
      </c>
      <c r="O437">
        <v>-2.4543692610000001</v>
      </c>
      <c r="P437">
        <v>-2.4032365680000001</v>
      </c>
      <c r="Q437">
        <v>0</v>
      </c>
      <c r="R437">
        <v>-0.13473956200000001</v>
      </c>
      <c r="S437">
        <v>-0.12947879500000001</v>
      </c>
      <c r="T437">
        <v>-0.13660787199999999</v>
      </c>
      <c r="U437">
        <v>-0.122718463</v>
      </c>
      <c r="V437">
        <v>-0.120161828</v>
      </c>
      <c r="W437">
        <v>0</v>
      </c>
      <c r="X437">
        <v>3.037306E-3</v>
      </c>
      <c r="Y437">
        <v>-2.9991290000000001E-3</v>
      </c>
      <c r="Z437">
        <v>0.70320391199999999</v>
      </c>
      <c r="AA437">
        <v>1.476074E-3</v>
      </c>
      <c r="AB437">
        <v>8.0960096999999995E-2</v>
      </c>
      <c r="AC437">
        <v>0.42610577399999999</v>
      </c>
    </row>
    <row r="438" spans="1:29" x14ac:dyDescent="0.3">
      <c r="A438">
        <v>4.3600000000000003</v>
      </c>
      <c r="B438">
        <v>28.3</v>
      </c>
      <c r="C438">
        <v>-60</v>
      </c>
      <c r="D438">
        <v>-60</v>
      </c>
      <c r="E438">
        <v>-60</v>
      </c>
      <c r="F438">
        <v>-51.72115385</v>
      </c>
      <c r="G438">
        <v>-50.73076923</v>
      </c>
      <c r="H438">
        <v>-53.82692308</v>
      </c>
      <c r="I438">
        <v>-50</v>
      </c>
      <c r="J438">
        <v>-49</v>
      </c>
      <c r="K438">
        <v>-105</v>
      </c>
      <c r="L438">
        <v>-2.6446418779999998</v>
      </c>
      <c r="M438">
        <v>-2.5940008450000001</v>
      </c>
      <c r="N438">
        <v>-2.7523155290000001</v>
      </c>
      <c r="O438">
        <v>-2.556634646</v>
      </c>
      <c r="P438">
        <v>-2.5055019540000001</v>
      </c>
      <c r="Q438">
        <v>-5.3689327579999997</v>
      </c>
      <c r="R438">
        <v>-0.13223209399999999</v>
      </c>
      <c r="S438">
        <v>-0.12970004199999999</v>
      </c>
      <c r="T438">
        <v>-0.137615776</v>
      </c>
      <c r="U438">
        <v>-0.127831732</v>
      </c>
      <c r="V438">
        <v>-0.125275098</v>
      </c>
      <c r="W438">
        <v>-0.26844663800000002</v>
      </c>
      <c r="X438">
        <v>1.4618809999999999E-3</v>
      </c>
      <c r="Y438">
        <v>-4.433139E-3</v>
      </c>
      <c r="Z438">
        <v>0.70096124999999998</v>
      </c>
      <c r="AA438">
        <v>1.476074E-3</v>
      </c>
      <c r="AB438">
        <v>-9.4595481999999995E-2</v>
      </c>
      <c r="AC438">
        <v>0.91500608400000005</v>
      </c>
    </row>
    <row r="439" spans="1:29" x14ac:dyDescent="0.3">
      <c r="A439">
        <v>4.37</v>
      </c>
      <c r="B439">
        <v>28.3</v>
      </c>
      <c r="C439">
        <v>-60</v>
      </c>
      <c r="D439">
        <v>-60</v>
      </c>
      <c r="E439">
        <v>-60</v>
      </c>
      <c r="F439">
        <v>-50.29807692</v>
      </c>
      <c r="G439">
        <v>-50.36538462</v>
      </c>
      <c r="H439">
        <v>-53.63461538</v>
      </c>
      <c r="I439">
        <v>-49</v>
      </c>
      <c r="J439">
        <v>-48</v>
      </c>
      <c r="K439">
        <v>-43</v>
      </c>
      <c r="L439">
        <v>-2.5718761219999999</v>
      </c>
      <c r="M439">
        <v>-2.5753177460000001</v>
      </c>
      <c r="N439">
        <v>-2.7424823190000001</v>
      </c>
      <c r="O439">
        <v>-2.5055019540000001</v>
      </c>
      <c r="P439">
        <v>-2.4543692610000001</v>
      </c>
      <c r="Q439">
        <v>-2.198705796</v>
      </c>
      <c r="R439">
        <v>-0.128593806</v>
      </c>
      <c r="S439">
        <v>-0.128765887</v>
      </c>
      <c r="T439">
        <v>-0.13712411599999999</v>
      </c>
      <c r="U439">
        <v>-0.125275098</v>
      </c>
      <c r="V439">
        <v>-0.122718463</v>
      </c>
      <c r="W439">
        <v>-0.10993529</v>
      </c>
      <c r="X439" s="1">
        <v>-9.9400000000000004E-5</v>
      </c>
      <c r="Y439">
        <v>-5.6295130000000001E-3</v>
      </c>
      <c r="Z439">
        <v>0.69207685900000004</v>
      </c>
      <c r="AA439">
        <v>1.476074E-3</v>
      </c>
      <c r="AB439">
        <v>9.374327E-3</v>
      </c>
      <c r="AC439">
        <v>0.62794535200000001</v>
      </c>
    </row>
    <row r="440" spans="1:29" x14ac:dyDescent="0.3">
      <c r="A440">
        <v>4.38</v>
      </c>
      <c r="B440">
        <v>28.3</v>
      </c>
      <c r="C440">
        <v>-60</v>
      </c>
      <c r="D440">
        <v>-60</v>
      </c>
      <c r="E440">
        <v>-60</v>
      </c>
      <c r="F440">
        <v>-49.25961538</v>
      </c>
      <c r="G440">
        <v>-49.64423077</v>
      </c>
      <c r="H440">
        <v>-53.5</v>
      </c>
      <c r="I440">
        <v>-49</v>
      </c>
      <c r="J440">
        <v>-38</v>
      </c>
      <c r="K440">
        <v>-54</v>
      </c>
      <c r="L440">
        <v>-2.5187767870000002</v>
      </c>
      <c r="M440">
        <v>-2.5384432079999999</v>
      </c>
      <c r="N440">
        <v>-2.7355990719999999</v>
      </c>
      <c r="O440">
        <v>-2.5055019540000001</v>
      </c>
      <c r="P440">
        <v>-1.943042331</v>
      </c>
      <c r="Q440">
        <v>-2.761165418</v>
      </c>
      <c r="R440">
        <v>-0.125938839</v>
      </c>
      <c r="S440">
        <v>-0.12692216000000001</v>
      </c>
      <c r="T440">
        <v>-0.13677995400000001</v>
      </c>
      <c r="U440">
        <v>-0.125275098</v>
      </c>
      <c r="V440">
        <v>-9.7152116999999996E-2</v>
      </c>
      <c r="W440">
        <v>-0.13805827100000001</v>
      </c>
      <c r="X440">
        <v>-5.6772099999999998E-4</v>
      </c>
      <c r="Y440">
        <v>-6.8996359999999998E-3</v>
      </c>
      <c r="Z440">
        <v>0.68358061999999997</v>
      </c>
      <c r="AA440">
        <v>1.6236811E-2</v>
      </c>
      <c r="AB440">
        <v>-1.7896443000000001E-2</v>
      </c>
      <c r="AC440">
        <v>0.63243067600000002</v>
      </c>
    </row>
    <row r="441" spans="1:29" x14ac:dyDescent="0.3">
      <c r="A441">
        <v>4.3899999999999997</v>
      </c>
      <c r="B441">
        <v>28.3</v>
      </c>
      <c r="C441">
        <v>-60</v>
      </c>
      <c r="D441">
        <v>-60</v>
      </c>
      <c r="E441">
        <v>-60</v>
      </c>
      <c r="F441">
        <v>-48.23076923</v>
      </c>
      <c r="G441">
        <v>-49.00961538</v>
      </c>
      <c r="H441">
        <v>-53.27884615</v>
      </c>
      <c r="I441">
        <v>-50</v>
      </c>
      <c r="J441">
        <v>-50</v>
      </c>
      <c r="K441">
        <v>-53</v>
      </c>
      <c r="L441">
        <v>-2.4661691129999999</v>
      </c>
      <c r="M441">
        <v>-2.5059936139999999</v>
      </c>
      <c r="N441">
        <v>-2.7242908799999999</v>
      </c>
      <c r="O441">
        <v>-2.556634646</v>
      </c>
      <c r="P441">
        <v>-2.556634646</v>
      </c>
      <c r="Q441">
        <v>-2.710032725</v>
      </c>
      <c r="R441">
        <v>-0.123308456</v>
      </c>
      <c r="S441">
        <v>-0.125299681</v>
      </c>
      <c r="T441">
        <v>-0.13621454399999999</v>
      </c>
      <c r="U441">
        <v>-0.127831732</v>
      </c>
      <c r="V441">
        <v>-0.127831732</v>
      </c>
      <c r="W441">
        <v>-0.13550163600000001</v>
      </c>
      <c r="X441">
        <v>-1.1496340000000001E-3</v>
      </c>
      <c r="Y441">
        <v>-7.9403170000000006E-3</v>
      </c>
      <c r="Z441">
        <v>0.67512750899999996</v>
      </c>
      <c r="AA441">
        <v>0</v>
      </c>
      <c r="AB441">
        <v>-5.1132690000000001E-3</v>
      </c>
      <c r="AC441">
        <v>0.68625456299999998</v>
      </c>
    </row>
    <row r="442" spans="1:29" x14ac:dyDescent="0.3">
      <c r="A442">
        <v>4.4000000000000004</v>
      </c>
      <c r="B442">
        <v>28.3</v>
      </c>
      <c r="C442">
        <v>-60</v>
      </c>
      <c r="D442">
        <v>-60</v>
      </c>
      <c r="E442">
        <v>-60</v>
      </c>
      <c r="F442">
        <v>-47.78846154</v>
      </c>
      <c r="G442">
        <v>-48.53846154</v>
      </c>
      <c r="H442">
        <v>-52.75</v>
      </c>
      <c r="I442">
        <v>-40</v>
      </c>
      <c r="J442">
        <v>-50</v>
      </c>
      <c r="K442">
        <v>-55</v>
      </c>
      <c r="L442">
        <v>-2.4435527289999999</v>
      </c>
      <c r="M442">
        <v>-2.481902249</v>
      </c>
      <c r="N442">
        <v>-2.6972495520000002</v>
      </c>
      <c r="O442">
        <v>-2.045307717</v>
      </c>
      <c r="P442">
        <v>-2.556634646</v>
      </c>
      <c r="Q442">
        <v>-2.812298111</v>
      </c>
      <c r="R442">
        <v>-0.12217763600000001</v>
      </c>
      <c r="S442">
        <v>-0.12409511199999999</v>
      </c>
      <c r="T442">
        <v>-0.13486247800000001</v>
      </c>
      <c r="U442">
        <v>-0.102265386</v>
      </c>
      <c r="V442">
        <v>-0.127831732</v>
      </c>
      <c r="W442">
        <v>-0.14061490600000001</v>
      </c>
      <c r="X442">
        <v>-1.107055E-3</v>
      </c>
      <c r="Y442">
        <v>-7.8174019999999993E-3</v>
      </c>
      <c r="Z442">
        <v>0.66865829200000004</v>
      </c>
      <c r="AA442">
        <v>-1.4760736999999999E-2</v>
      </c>
      <c r="AB442">
        <v>-1.7044231E-2</v>
      </c>
      <c r="AC442">
        <v>0.65037197099999999</v>
      </c>
    </row>
    <row r="443" spans="1:29" x14ac:dyDescent="0.3">
      <c r="A443">
        <v>4.41</v>
      </c>
      <c r="B443">
        <v>28.3</v>
      </c>
      <c r="C443">
        <v>-60</v>
      </c>
      <c r="D443">
        <v>-60</v>
      </c>
      <c r="E443">
        <v>-60</v>
      </c>
      <c r="F443">
        <v>-48.02884615</v>
      </c>
      <c r="G443">
        <v>-48.56730769</v>
      </c>
      <c r="H443">
        <v>-52.33653846</v>
      </c>
      <c r="I443">
        <v>-50</v>
      </c>
      <c r="J443">
        <v>-49</v>
      </c>
      <c r="K443">
        <v>-54</v>
      </c>
      <c r="L443">
        <v>-2.455844242</v>
      </c>
      <c r="M443">
        <v>-2.483377231</v>
      </c>
      <c r="N443">
        <v>-2.6761081500000001</v>
      </c>
      <c r="O443">
        <v>-2.556634646</v>
      </c>
      <c r="P443">
        <v>-2.5055019540000001</v>
      </c>
      <c r="Q443">
        <v>-2.761165418</v>
      </c>
      <c r="R443">
        <v>-0.122792212</v>
      </c>
      <c r="S443">
        <v>-0.124168862</v>
      </c>
      <c r="T443">
        <v>-0.13380540799999999</v>
      </c>
      <c r="U443">
        <v>-0.127831732</v>
      </c>
      <c r="V443">
        <v>-0.125275098</v>
      </c>
      <c r="W443">
        <v>-0.13805827100000001</v>
      </c>
      <c r="X443">
        <v>-7.9480900000000005E-4</v>
      </c>
      <c r="Y443">
        <v>-6.8832470000000003E-3</v>
      </c>
      <c r="Z443">
        <v>0.66801136999999999</v>
      </c>
      <c r="AA443">
        <v>1.476074E-3</v>
      </c>
      <c r="AB443">
        <v>-7.669904E-3</v>
      </c>
      <c r="AC443">
        <v>0.68625456299999998</v>
      </c>
    </row>
    <row r="444" spans="1:29" x14ac:dyDescent="0.3">
      <c r="A444">
        <v>4.42</v>
      </c>
      <c r="B444">
        <v>28.3</v>
      </c>
      <c r="C444">
        <v>-60</v>
      </c>
      <c r="D444">
        <v>-60</v>
      </c>
      <c r="E444">
        <v>-60</v>
      </c>
      <c r="F444">
        <v>-48.31730769</v>
      </c>
      <c r="G444">
        <v>-49.34615385</v>
      </c>
      <c r="H444">
        <v>-51.26923077</v>
      </c>
      <c r="I444">
        <v>-50</v>
      </c>
      <c r="J444">
        <v>-52</v>
      </c>
      <c r="K444">
        <v>-42</v>
      </c>
      <c r="L444">
        <v>-2.470594057</v>
      </c>
      <c r="M444">
        <v>-2.523201732</v>
      </c>
      <c r="N444">
        <v>-2.6215338340000001</v>
      </c>
      <c r="O444">
        <v>-2.556634646</v>
      </c>
      <c r="P444">
        <v>-2.658900032</v>
      </c>
      <c r="Q444">
        <v>-2.147573103</v>
      </c>
      <c r="R444">
        <v>-0.123529703</v>
      </c>
      <c r="S444">
        <v>-0.126160087</v>
      </c>
      <c r="T444">
        <v>-0.13107669199999999</v>
      </c>
      <c r="U444">
        <v>-0.127831732</v>
      </c>
      <c r="V444">
        <v>-0.13294500200000001</v>
      </c>
      <c r="W444">
        <v>-0.107378655</v>
      </c>
      <c r="X444">
        <v>-1.518653E-3</v>
      </c>
      <c r="Y444">
        <v>-4.1545310000000004E-3</v>
      </c>
      <c r="Z444">
        <v>0.66801136999999999</v>
      </c>
      <c r="AA444">
        <v>-2.952147E-3</v>
      </c>
      <c r="AB444">
        <v>1.5339808E-2</v>
      </c>
      <c r="AC444">
        <v>0.64588664799999995</v>
      </c>
    </row>
    <row r="445" spans="1:29" x14ac:dyDescent="0.3">
      <c r="A445">
        <v>4.43</v>
      </c>
      <c r="B445">
        <v>28.3</v>
      </c>
      <c r="C445">
        <v>-60</v>
      </c>
      <c r="D445">
        <v>-60</v>
      </c>
      <c r="E445">
        <v>-60</v>
      </c>
      <c r="F445">
        <v>-48.90384615</v>
      </c>
      <c r="G445">
        <v>-50.56730769</v>
      </c>
      <c r="H445">
        <v>-50.59615385</v>
      </c>
      <c r="I445">
        <v>-50</v>
      </c>
      <c r="J445">
        <v>-50</v>
      </c>
      <c r="K445">
        <v>-55</v>
      </c>
      <c r="L445">
        <v>-2.500585348</v>
      </c>
      <c r="M445">
        <v>-2.585642617</v>
      </c>
      <c r="N445">
        <v>-2.5871175979999999</v>
      </c>
      <c r="O445">
        <v>-2.556634646</v>
      </c>
      <c r="P445">
        <v>-2.556634646</v>
      </c>
      <c r="Q445">
        <v>-2.812298111</v>
      </c>
      <c r="R445">
        <v>-0.125029267</v>
      </c>
      <c r="S445">
        <v>-0.12928213099999999</v>
      </c>
      <c r="T445">
        <v>-0.12935588000000001</v>
      </c>
      <c r="U445">
        <v>-0.127831732</v>
      </c>
      <c r="V445">
        <v>-0.127831732</v>
      </c>
      <c r="W445">
        <v>-0.14061490600000001</v>
      </c>
      <c r="X445">
        <v>-2.4553919999999998E-3</v>
      </c>
      <c r="Y445">
        <v>-1.466787E-3</v>
      </c>
      <c r="Z445">
        <v>0.673100488</v>
      </c>
      <c r="AA445">
        <v>0</v>
      </c>
      <c r="AB445">
        <v>-8.5221150000000002E-3</v>
      </c>
      <c r="AC445">
        <v>0.69522521100000001</v>
      </c>
    </row>
    <row r="446" spans="1:29" x14ac:dyDescent="0.3">
      <c r="A446">
        <v>4.4400000000000004</v>
      </c>
      <c r="B446">
        <v>28.3</v>
      </c>
      <c r="C446">
        <v>-60</v>
      </c>
      <c r="D446">
        <v>-60</v>
      </c>
      <c r="E446">
        <v>-60</v>
      </c>
      <c r="F446">
        <v>-48.94230769</v>
      </c>
      <c r="G446">
        <v>-51.82692308</v>
      </c>
      <c r="H446">
        <v>-49.93269231</v>
      </c>
      <c r="I446">
        <v>-48</v>
      </c>
      <c r="J446">
        <v>-43</v>
      </c>
      <c r="K446">
        <v>-53</v>
      </c>
      <c r="L446">
        <v>-2.5025519900000002</v>
      </c>
      <c r="M446">
        <v>-2.6500501430000001</v>
      </c>
      <c r="N446">
        <v>-2.553193023</v>
      </c>
      <c r="O446">
        <v>-2.4543692610000001</v>
      </c>
      <c r="P446">
        <v>-2.198705796</v>
      </c>
      <c r="Q446">
        <v>-2.710032725</v>
      </c>
      <c r="R446">
        <v>-0.12512760000000001</v>
      </c>
      <c r="S446">
        <v>-0.13250250699999999</v>
      </c>
      <c r="T446">
        <v>-0.12765965100000001</v>
      </c>
      <c r="U446">
        <v>-0.122718463</v>
      </c>
      <c r="V446">
        <v>-0.10993529</v>
      </c>
      <c r="W446">
        <v>-0.13550163600000001</v>
      </c>
      <c r="X446">
        <v>-4.2579050000000002E-3</v>
      </c>
      <c r="Y446">
        <v>7.7026799999999995E-4</v>
      </c>
      <c r="Z446">
        <v>0.67594694399999999</v>
      </c>
      <c r="AA446">
        <v>7.3803690000000003E-3</v>
      </c>
      <c r="AB446">
        <v>-1.2783173E-2</v>
      </c>
      <c r="AC446">
        <v>0.64588664799999995</v>
      </c>
    </row>
    <row r="447" spans="1:29" x14ac:dyDescent="0.3">
      <c r="A447">
        <v>4.45</v>
      </c>
      <c r="B447">
        <v>28.3</v>
      </c>
      <c r="C447">
        <v>-60</v>
      </c>
      <c r="D447">
        <v>-60</v>
      </c>
      <c r="E447">
        <v>-60</v>
      </c>
      <c r="F447">
        <v>-49.07692308</v>
      </c>
      <c r="G447">
        <v>-53.01923077</v>
      </c>
      <c r="H447">
        <v>-49.20192308</v>
      </c>
      <c r="I447">
        <v>-38</v>
      </c>
      <c r="J447">
        <v>-51</v>
      </c>
      <c r="K447">
        <v>-50</v>
      </c>
      <c r="L447">
        <v>-2.509435238</v>
      </c>
      <c r="M447">
        <v>-2.7110160460000001</v>
      </c>
      <c r="N447">
        <v>-2.5158268239999999</v>
      </c>
      <c r="O447">
        <v>-1.943042331</v>
      </c>
      <c r="P447">
        <v>-2.607767339</v>
      </c>
      <c r="Q447">
        <v>-2.556634646</v>
      </c>
      <c r="R447">
        <v>-0.12547176199999999</v>
      </c>
      <c r="S447">
        <v>-0.135550802</v>
      </c>
      <c r="T447">
        <v>-0.125791341</v>
      </c>
      <c r="U447">
        <v>-9.7152116999999996E-2</v>
      </c>
      <c r="V447">
        <v>-0.13038836700000001</v>
      </c>
      <c r="W447">
        <v>-0.127831732</v>
      </c>
      <c r="X447">
        <v>-5.8191370000000003E-3</v>
      </c>
      <c r="Y447">
        <v>3.1466269999999999E-3</v>
      </c>
      <c r="Z447">
        <v>0.67862088700000001</v>
      </c>
      <c r="AA447">
        <v>-1.9188957999999999E-2</v>
      </c>
      <c r="AB447">
        <v>-9.374327E-3</v>
      </c>
      <c r="AC447">
        <v>0.623460028</v>
      </c>
    </row>
    <row r="448" spans="1:29" x14ac:dyDescent="0.3">
      <c r="A448">
        <v>4.46</v>
      </c>
      <c r="B448">
        <v>28.3</v>
      </c>
      <c r="C448">
        <v>-60</v>
      </c>
      <c r="D448">
        <v>-60</v>
      </c>
      <c r="E448">
        <v>-60</v>
      </c>
      <c r="F448">
        <v>-49.42307692</v>
      </c>
      <c r="G448">
        <v>-53.65384615</v>
      </c>
      <c r="H448">
        <v>-49.15384615</v>
      </c>
      <c r="I448">
        <v>-47</v>
      </c>
      <c r="J448">
        <v>-54</v>
      </c>
      <c r="K448">
        <v>-49</v>
      </c>
      <c r="L448">
        <v>-2.5271350159999999</v>
      </c>
      <c r="M448">
        <v>-2.7434656400000001</v>
      </c>
      <c r="N448">
        <v>-2.5133685219999999</v>
      </c>
      <c r="O448">
        <v>-2.4032365680000001</v>
      </c>
      <c r="P448">
        <v>-2.761165418</v>
      </c>
      <c r="Q448">
        <v>-2.5055019540000001</v>
      </c>
      <c r="R448">
        <v>-0.12635675099999999</v>
      </c>
      <c r="S448">
        <v>-0.13717328200000001</v>
      </c>
      <c r="T448">
        <v>-0.125668426</v>
      </c>
      <c r="U448">
        <v>-0.120161828</v>
      </c>
      <c r="V448">
        <v>-0.13805827100000001</v>
      </c>
      <c r="W448">
        <v>-0.125275098</v>
      </c>
      <c r="X448">
        <v>-6.2449269999999999E-3</v>
      </c>
      <c r="Y448">
        <v>4.0643939999999998E-3</v>
      </c>
      <c r="Z448">
        <v>0.68280431399999997</v>
      </c>
      <c r="AA448">
        <v>-1.0332516E-2</v>
      </c>
      <c r="AB448">
        <v>2.5566349999999998E-3</v>
      </c>
      <c r="AC448">
        <v>0.67279859099999995</v>
      </c>
    </row>
    <row r="449" spans="1:29" x14ac:dyDescent="0.3">
      <c r="A449">
        <v>4.47</v>
      </c>
      <c r="B449">
        <v>28.3</v>
      </c>
      <c r="C449">
        <v>-60</v>
      </c>
      <c r="D449">
        <v>-60</v>
      </c>
      <c r="E449">
        <v>-60</v>
      </c>
      <c r="F449">
        <v>-49.36538462</v>
      </c>
      <c r="G449">
        <v>-53.63461538</v>
      </c>
      <c r="H449">
        <v>-48.70192308</v>
      </c>
      <c r="I449">
        <v>-46</v>
      </c>
      <c r="J449">
        <v>-53</v>
      </c>
      <c r="K449">
        <v>-46</v>
      </c>
      <c r="L449">
        <v>-2.5241850530000001</v>
      </c>
      <c r="M449">
        <v>-2.7424823190000001</v>
      </c>
      <c r="N449">
        <v>-2.4902604780000002</v>
      </c>
      <c r="O449">
        <v>-2.3521038750000001</v>
      </c>
      <c r="P449">
        <v>-2.710032725</v>
      </c>
      <c r="Q449">
        <v>-2.3521038750000001</v>
      </c>
      <c r="R449">
        <v>-0.12620925299999999</v>
      </c>
      <c r="S449">
        <v>-0.13712411599999999</v>
      </c>
      <c r="T449">
        <v>-0.124513024</v>
      </c>
      <c r="U449">
        <v>-0.117605194</v>
      </c>
      <c r="V449">
        <v>-0.13550163600000001</v>
      </c>
      <c r="W449">
        <v>-0.117605194</v>
      </c>
      <c r="X449">
        <v>-6.301699E-3</v>
      </c>
      <c r="Y449">
        <v>4.7691069999999999E-3</v>
      </c>
      <c r="Z449">
        <v>0.68043226800000001</v>
      </c>
      <c r="AA449">
        <v>-1.0332516E-2</v>
      </c>
      <c r="AB449">
        <v>5.9654809999999999E-3</v>
      </c>
      <c r="AC449">
        <v>0.65037197099999999</v>
      </c>
    </row>
    <row r="450" spans="1:29" x14ac:dyDescent="0.3">
      <c r="A450">
        <v>4.4800000000000004</v>
      </c>
      <c r="B450">
        <v>28.3</v>
      </c>
      <c r="C450">
        <v>-60</v>
      </c>
      <c r="D450">
        <v>-60</v>
      </c>
      <c r="E450">
        <v>-60</v>
      </c>
      <c r="F450">
        <v>-49.27884615</v>
      </c>
      <c r="G450">
        <v>-53.46153846</v>
      </c>
      <c r="H450">
        <v>-48.33653846</v>
      </c>
      <c r="I450">
        <v>-93</v>
      </c>
      <c r="J450">
        <v>-53</v>
      </c>
      <c r="K450">
        <v>-36</v>
      </c>
      <c r="L450">
        <v>-2.5197601079999998</v>
      </c>
      <c r="M450">
        <v>-2.7336324300000001</v>
      </c>
      <c r="N450">
        <v>-2.4715773780000001</v>
      </c>
      <c r="O450">
        <v>-4.7553404419999996</v>
      </c>
      <c r="P450">
        <v>-2.710032725</v>
      </c>
      <c r="Q450">
        <v>-1.840776945</v>
      </c>
      <c r="R450">
        <v>-0.12598800499999999</v>
      </c>
      <c r="S450">
        <v>-0.136681621</v>
      </c>
      <c r="T450">
        <v>-0.12357886899999999</v>
      </c>
      <c r="U450">
        <v>-0.23776702199999999</v>
      </c>
      <c r="V450">
        <v>-0.13550163600000001</v>
      </c>
      <c r="W450">
        <v>-9.2038846999999993E-2</v>
      </c>
      <c r="X450">
        <v>-6.1739619999999999E-3</v>
      </c>
      <c r="Y450">
        <v>5.1706299999999998E-3</v>
      </c>
      <c r="Z450">
        <v>0.67762893999999996</v>
      </c>
      <c r="AA450">
        <v>5.9042947999999998E-2</v>
      </c>
      <c r="AB450">
        <v>6.3063654999999996E-2</v>
      </c>
      <c r="AC450">
        <v>0.81632895699999997</v>
      </c>
    </row>
    <row r="451" spans="1:29" x14ac:dyDescent="0.3">
      <c r="A451">
        <v>4.49</v>
      </c>
      <c r="B451">
        <v>28.3</v>
      </c>
      <c r="C451">
        <v>-60</v>
      </c>
      <c r="D451">
        <v>-60</v>
      </c>
      <c r="E451">
        <v>-60</v>
      </c>
      <c r="F451">
        <v>-49.17307692</v>
      </c>
      <c r="G451">
        <v>-53.43269231</v>
      </c>
      <c r="H451">
        <v>-47.96153846</v>
      </c>
      <c r="I451">
        <v>0</v>
      </c>
      <c r="J451">
        <v>-42</v>
      </c>
      <c r="K451">
        <v>-46</v>
      </c>
      <c r="L451">
        <v>-2.514351843</v>
      </c>
      <c r="M451">
        <v>-2.7321574480000002</v>
      </c>
      <c r="N451">
        <v>-2.4524026189999999</v>
      </c>
      <c r="O451">
        <v>0</v>
      </c>
      <c r="P451">
        <v>-2.147573103</v>
      </c>
      <c r="Q451">
        <v>-2.3521038750000001</v>
      </c>
      <c r="R451">
        <v>-0.12571759199999999</v>
      </c>
      <c r="S451">
        <v>-0.13660787199999999</v>
      </c>
      <c r="T451">
        <v>-0.12262013099999999</v>
      </c>
      <c r="U451">
        <v>0</v>
      </c>
      <c r="V451">
        <v>-0.107378655</v>
      </c>
      <c r="W451">
        <v>-0.117605194</v>
      </c>
      <c r="X451">
        <v>-6.287506E-3</v>
      </c>
      <c r="Y451">
        <v>5.6950680000000002E-3</v>
      </c>
      <c r="Z451">
        <v>0.67534315</v>
      </c>
      <c r="AA451">
        <v>-6.1995095E-2</v>
      </c>
      <c r="AB451">
        <v>-4.2610576999999997E-2</v>
      </c>
      <c r="AC451">
        <v>0.39470850699999999</v>
      </c>
    </row>
    <row r="452" spans="1:29" x14ac:dyDescent="0.3">
      <c r="A452">
        <v>4.5</v>
      </c>
      <c r="B452">
        <v>28.3</v>
      </c>
      <c r="C452">
        <v>-60</v>
      </c>
      <c r="D452">
        <v>-60</v>
      </c>
      <c r="E452">
        <v>-60</v>
      </c>
      <c r="F452">
        <v>-49.18269231</v>
      </c>
      <c r="G452">
        <v>-53.51923077</v>
      </c>
      <c r="H452">
        <v>-47.23076923</v>
      </c>
      <c r="I452">
        <v>-84</v>
      </c>
      <c r="J452">
        <v>-104</v>
      </c>
      <c r="K452">
        <v>-43</v>
      </c>
      <c r="L452">
        <v>-2.5148435029999998</v>
      </c>
      <c r="M452">
        <v>-2.7365823929999999</v>
      </c>
      <c r="N452">
        <v>-2.4150364199999999</v>
      </c>
      <c r="O452">
        <v>-4.2951462060000001</v>
      </c>
      <c r="P452">
        <v>-5.3178000650000001</v>
      </c>
      <c r="Q452">
        <v>-2.198705796</v>
      </c>
      <c r="R452">
        <v>-0.12574217500000001</v>
      </c>
      <c r="S452">
        <v>-0.13682912</v>
      </c>
      <c r="T452">
        <v>-0.120751821</v>
      </c>
      <c r="U452">
        <v>-0.21475731000000001</v>
      </c>
      <c r="V452">
        <v>-0.26589000299999999</v>
      </c>
      <c r="W452">
        <v>-0.10993529</v>
      </c>
      <c r="X452">
        <v>-6.4010500000000001E-3</v>
      </c>
      <c r="Y452">
        <v>7.0225510000000001E-3</v>
      </c>
      <c r="Z452">
        <v>0.67249669400000001</v>
      </c>
      <c r="AA452">
        <v>-2.9521473999999999E-2</v>
      </c>
      <c r="AB452">
        <v>8.6925578000000003E-2</v>
      </c>
      <c r="AC452">
        <v>1.03610983</v>
      </c>
    </row>
    <row r="453" spans="1:29" x14ac:dyDescent="0.3">
      <c r="A453">
        <v>4.51</v>
      </c>
      <c r="B453">
        <v>28.3</v>
      </c>
      <c r="C453">
        <v>-60</v>
      </c>
      <c r="D453">
        <v>-60</v>
      </c>
      <c r="E453">
        <v>-60</v>
      </c>
      <c r="F453">
        <v>-49.47115385</v>
      </c>
      <c r="G453">
        <v>-53.42307692</v>
      </c>
      <c r="H453">
        <v>-46.44230769</v>
      </c>
      <c r="I453">
        <v>-45</v>
      </c>
      <c r="J453">
        <v>-50</v>
      </c>
      <c r="K453">
        <v>-87</v>
      </c>
      <c r="L453">
        <v>-2.5295933179999999</v>
      </c>
      <c r="M453">
        <v>-2.7316657879999999</v>
      </c>
      <c r="N453">
        <v>-2.374720258</v>
      </c>
      <c r="O453">
        <v>-2.3009711820000001</v>
      </c>
      <c r="P453">
        <v>-2.556634646</v>
      </c>
      <c r="Q453">
        <v>-4.4485442849999997</v>
      </c>
      <c r="R453">
        <v>-0.12647966599999999</v>
      </c>
      <c r="S453">
        <v>-0.136583289</v>
      </c>
      <c r="T453">
        <v>-0.118736013</v>
      </c>
      <c r="U453">
        <v>-0.11504855899999999</v>
      </c>
      <c r="V453">
        <v>-0.127831732</v>
      </c>
      <c r="W453">
        <v>-0.22242721400000001</v>
      </c>
      <c r="X453">
        <v>-5.8333300000000003E-3</v>
      </c>
      <c r="Y453">
        <v>8.5303099999999993E-3</v>
      </c>
      <c r="Z453">
        <v>0.66982275099999999</v>
      </c>
      <c r="AA453">
        <v>-7.3803690000000003E-3</v>
      </c>
      <c r="AB453">
        <v>-6.7324711999999995E-2</v>
      </c>
      <c r="AC453">
        <v>0.81632895699999997</v>
      </c>
    </row>
    <row r="454" spans="1:29" x14ac:dyDescent="0.3">
      <c r="A454">
        <v>4.5199999999999996</v>
      </c>
      <c r="B454">
        <v>28.3</v>
      </c>
      <c r="C454">
        <v>-60</v>
      </c>
      <c r="D454">
        <v>-60</v>
      </c>
      <c r="E454">
        <v>-60</v>
      </c>
      <c r="F454">
        <v>-49.80769231</v>
      </c>
      <c r="G454">
        <v>-53.14423077</v>
      </c>
      <c r="H454">
        <v>-45.625</v>
      </c>
      <c r="I454">
        <v>-47</v>
      </c>
      <c r="J454">
        <v>-53</v>
      </c>
      <c r="K454">
        <v>0</v>
      </c>
      <c r="L454">
        <v>-2.546801436</v>
      </c>
      <c r="M454">
        <v>-2.7174076330000001</v>
      </c>
      <c r="N454">
        <v>-2.3329291150000002</v>
      </c>
      <c r="O454">
        <v>-2.4032365680000001</v>
      </c>
      <c r="P454">
        <v>-2.710032725</v>
      </c>
      <c r="Q454">
        <v>0</v>
      </c>
      <c r="R454">
        <v>-0.127340072</v>
      </c>
      <c r="S454">
        <v>-0.13587038200000001</v>
      </c>
      <c r="T454">
        <v>-0.116646456</v>
      </c>
      <c r="U454">
        <v>-0.120161828</v>
      </c>
      <c r="V454">
        <v>-0.13550163600000001</v>
      </c>
      <c r="W454">
        <v>0</v>
      </c>
      <c r="X454">
        <v>-4.9249769999999997E-3</v>
      </c>
      <c r="Y454">
        <v>9.972514E-3</v>
      </c>
      <c r="Z454">
        <v>0.66641563000000004</v>
      </c>
      <c r="AA454">
        <v>-8.8564420000000008E-3</v>
      </c>
      <c r="AB454">
        <v>8.5221155000000007E-2</v>
      </c>
      <c r="AC454">
        <v>0.448532394</v>
      </c>
    </row>
    <row r="455" spans="1:29" x14ac:dyDescent="0.3">
      <c r="A455">
        <v>4.53</v>
      </c>
      <c r="B455">
        <v>28.3</v>
      </c>
      <c r="C455">
        <v>-60</v>
      </c>
      <c r="D455">
        <v>-60</v>
      </c>
      <c r="E455">
        <v>-60</v>
      </c>
      <c r="F455">
        <v>-49.60576923</v>
      </c>
      <c r="G455">
        <v>-52.70192308</v>
      </c>
      <c r="H455">
        <v>-45.09615385</v>
      </c>
      <c r="I455">
        <v>-48</v>
      </c>
      <c r="J455">
        <v>-39</v>
      </c>
      <c r="K455">
        <v>-78</v>
      </c>
      <c r="L455">
        <v>-2.5364765660000002</v>
      </c>
      <c r="M455">
        <v>-2.6947912490000001</v>
      </c>
      <c r="N455">
        <v>-2.3058877870000001</v>
      </c>
      <c r="O455">
        <v>-2.4543692610000001</v>
      </c>
      <c r="P455">
        <v>-1.994175024</v>
      </c>
      <c r="Q455">
        <v>-3.9883500490000001</v>
      </c>
      <c r="R455">
        <v>-0.126823828</v>
      </c>
      <c r="S455">
        <v>-0.13473956200000001</v>
      </c>
      <c r="T455">
        <v>-0.115294389</v>
      </c>
      <c r="U455">
        <v>-0.122718463</v>
      </c>
      <c r="V455">
        <v>-9.9708750999999998E-2</v>
      </c>
      <c r="W455">
        <v>-0.199417502</v>
      </c>
      <c r="X455">
        <v>-4.5701509999999997E-3</v>
      </c>
      <c r="Y455">
        <v>1.0324870999999999E-2</v>
      </c>
      <c r="Z455">
        <v>0.66115400000000002</v>
      </c>
      <c r="AA455">
        <v>1.3284663E-2</v>
      </c>
      <c r="AB455">
        <v>-5.8802596999999998E-2</v>
      </c>
      <c r="AC455">
        <v>0.74007845000000005</v>
      </c>
    </row>
    <row r="456" spans="1:29" x14ac:dyDescent="0.3">
      <c r="A456">
        <v>4.54</v>
      </c>
      <c r="B456">
        <v>28.3</v>
      </c>
      <c r="C456">
        <v>-60</v>
      </c>
      <c r="D456">
        <v>-60</v>
      </c>
      <c r="E456">
        <v>-60</v>
      </c>
      <c r="F456">
        <v>-49.24038462</v>
      </c>
      <c r="G456">
        <v>-52.24038462</v>
      </c>
      <c r="H456">
        <v>-44.81730769</v>
      </c>
      <c r="I456">
        <v>-49</v>
      </c>
      <c r="J456">
        <v>-51</v>
      </c>
      <c r="K456">
        <v>-43</v>
      </c>
      <c r="L456">
        <v>-2.5177934660000001</v>
      </c>
      <c r="M456">
        <v>-2.6711915450000001</v>
      </c>
      <c r="N456">
        <v>-2.2916296319999998</v>
      </c>
      <c r="O456">
        <v>-2.5055019540000001</v>
      </c>
      <c r="P456">
        <v>-2.607767339</v>
      </c>
      <c r="Q456">
        <v>-2.198705796</v>
      </c>
      <c r="R456">
        <v>-0.12588967300000001</v>
      </c>
      <c r="S456">
        <v>-0.13355957700000001</v>
      </c>
      <c r="T456">
        <v>-0.114581482</v>
      </c>
      <c r="U456">
        <v>-0.125275098</v>
      </c>
      <c r="V456">
        <v>-0.13038836700000001</v>
      </c>
      <c r="W456">
        <v>-0.10993529</v>
      </c>
      <c r="X456">
        <v>-4.4282210000000004E-3</v>
      </c>
      <c r="Y456">
        <v>1.0095429E-2</v>
      </c>
      <c r="Z456">
        <v>0.65619426700000005</v>
      </c>
      <c r="AA456">
        <v>-2.952147E-3</v>
      </c>
      <c r="AB456">
        <v>1.1930962E-2</v>
      </c>
      <c r="AC456">
        <v>0.64140132400000005</v>
      </c>
    </row>
    <row r="457" spans="1:29" x14ac:dyDescent="0.3">
      <c r="A457">
        <v>4.55</v>
      </c>
      <c r="B457">
        <v>28.3</v>
      </c>
      <c r="C457">
        <v>-60</v>
      </c>
      <c r="D457">
        <v>-60</v>
      </c>
      <c r="E457">
        <v>-60</v>
      </c>
      <c r="F457">
        <v>-48.82692308</v>
      </c>
      <c r="G457">
        <v>-51.46153846</v>
      </c>
      <c r="H457">
        <v>-44.53846154</v>
      </c>
      <c r="I457">
        <v>-40</v>
      </c>
      <c r="J457">
        <v>-50</v>
      </c>
      <c r="K457">
        <v>-44</v>
      </c>
      <c r="L457">
        <v>-2.4966520640000001</v>
      </c>
      <c r="M457">
        <v>-2.6313670440000001</v>
      </c>
      <c r="N457">
        <v>-2.277371477</v>
      </c>
      <c r="O457">
        <v>-2.045307717</v>
      </c>
      <c r="P457">
        <v>-2.556634646</v>
      </c>
      <c r="Q457">
        <v>-2.2498384890000001</v>
      </c>
      <c r="R457">
        <v>-0.124832603</v>
      </c>
      <c r="S457">
        <v>-0.131568352</v>
      </c>
      <c r="T457">
        <v>-0.113868574</v>
      </c>
      <c r="U457">
        <v>-0.102265386</v>
      </c>
      <c r="V457">
        <v>-0.127831732</v>
      </c>
      <c r="W457">
        <v>-0.11249192399999999</v>
      </c>
      <c r="X457">
        <v>-3.8888859999999998E-3</v>
      </c>
      <c r="Y457">
        <v>9.5546030000000001E-3</v>
      </c>
      <c r="Z457">
        <v>0.64959566499999999</v>
      </c>
      <c r="AA457">
        <v>-1.4760736999999999E-2</v>
      </c>
      <c r="AB457">
        <v>1.704423E-3</v>
      </c>
      <c r="AC457">
        <v>0.60103340800000005</v>
      </c>
    </row>
    <row r="458" spans="1:29" x14ac:dyDescent="0.3">
      <c r="A458">
        <v>4.5599999999999996</v>
      </c>
      <c r="B458">
        <v>28.3</v>
      </c>
      <c r="C458">
        <v>-60</v>
      </c>
      <c r="D458">
        <v>-60</v>
      </c>
      <c r="E458">
        <v>-60</v>
      </c>
      <c r="F458">
        <v>-48.14423077</v>
      </c>
      <c r="G458">
        <v>-50.19230769</v>
      </c>
      <c r="H458">
        <v>-43.83653846</v>
      </c>
      <c r="I458">
        <v>-50</v>
      </c>
      <c r="J458">
        <v>-51</v>
      </c>
      <c r="K458">
        <v>-42</v>
      </c>
      <c r="L458">
        <v>-2.4617441680000001</v>
      </c>
      <c r="M458">
        <v>-2.5664678570000001</v>
      </c>
      <c r="N458">
        <v>-2.2414802599999999</v>
      </c>
      <c r="O458">
        <v>-2.556634646</v>
      </c>
      <c r="P458">
        <v>-2.607767339</v>
      </c>
      <c r="Q458">
        <v>-2.147573103</v>
      </c>
      <c r="R458">
        <v>-0.123087208</v>
      </c>
      <c r="S458">
        <v>-0.12832339300000001</v>
      </c>
      <c r="T458">
        <v>-0.112074013</v>
      </c>
      <c r="U458">
        <v>-0.127831732</v>
      </c>
      <c r="V458">
        <v>-0.13038836700000001</v>
      </c>
      <c r="W458">
        <v>-0.107378655</v>
      </c>
      <c r="X458">
        <v>-3.0231120000000001E-3</v>
      </c>
      <c r="Y458">
        <v>9.0875250000000008E-3</v>
      </c>
      <c r="Z458">
        <v>0.63769230600000004</v>
      </c>
      <c r="AA458">
        <v>-1.476074E-3</v>
      </c>
      <c r="AB458">
        <v>1.4487596E-2</v>
      </c>
      <c r="AC458">
        <v>0.64140132400000005</v>
      </c>
    </row>
    <row r="459" spans="1:29" x14ac:dyDescent="0.3">
      <c r="A459">
        <v>4.57</v>
      </c>
      <c r="B459">
        <v>28.3</v>
      </c>
      <c r="C459">
        <v>-60</v>
      </c>
      <c r="D459">
        <v>-60</v>
      </c>
      <c r="E459">
        <v>-60</v>
      </c>
      <c r="F459">
        <v>-47.90384615</v>
      </c>
      <c r="G459">
        <v>-48.84615385</v>
      </c>
      <c r="H459">
        <v>-43.03846154</v>
      </c>
      <c r="I459">
        <v>-51</v>
      </c>
      <c r="J459">
        <v>-49</v>
      </c>
      <c r="K459">
        <v>-35</v>
      </c>
      <c r="L459">
        <v>-2.4494526560000001</v>
      </c>
      <c r="M459">
        <v>-2.4976353850000002</v>
      </c>
      <c r="N459">
        <v>-2.2006724379999998</v>
      </c>
      <c r="O459">
        <v>-2.607767339</v>
      </c>
      <c r="P459">
        <v>-2.5055019540000001</v>
      </c>
      <c r="Q459">
        <v>-1.7896442530000001</v>
      </c>
      <c r="R459">
        <v>-0.122472633</v>
      </c>
      <c r="S459">
        <v>-0.124881769</v>
      </c>
      <c r="T459">
        <v>-0.110033622</v>
      </c>
      <c r="U459">
        <v>-0.13038836700000001</v>
      </c>
      <c r="V459">
        <v>-0.125275098</v>
      </c>
      <c r="W459">
        <v>-8.9482213000000005E-2</v>
      </c>
      <c r="X459">
        <v>-1.3909160000000001E-3</v>
      </c>
      <c r="Y459">
        <v>9.0957190000000004E-3</v>
      </c>
      <c r="Z459">
        <v>0.62699653300000002</v>
      </c>
      <c r="AA459">
        <v>2.952147E-3</v>
      </c>
      <c r="AB459">
        <v>2.5566346E-2</v>
      </c>
      <c r="AC459">
        <v>0.60551873199999995</v>
      </c>
    </row>
    <row r="460" spans="1:29" x14ac:dyDescent="0.3">
      <c r="A460">
        <v>4.58</v>
      </c>
      <c r="B460">
        <v>28.3</v>
      </c>
      <c r="C460">
        <v>-60</v>
      </c>
      <c r="D460">
        <v>-60</v>
      </c>
      <c r="E460">
        <v>-60</v>
      </c>
      <c r="F460">
        <v>-47.54807692</v>
      </c>
      <c r="G460">
        <v>-47.49038462</v>
      </c>
      <c r="H460">
        <v>-42.24038462</v>
      </c>
      <c r="I460">
        <v>-54</v>
      </c>
      <c r="J460">
        <v>-48</v>
      </c>
      <c r="K460">
        <v>-43</v>
      </c>
      <c r="L460">
        <v>-2.4312612169999999</v>
      </c>
      <c r="M460">
        <v>-2.428311254</v>
      </c>
      <c r="N460">
        <v>-2.1598646160000001</v>
      </c>
      <c r="O460">
        <v>-2.761165418</v>
      </c>
      <c r="P460">
        <v>-2.4543692610000001</v>
      </c>
      <c r="Q460">
        <v>-2.198705796</v>
      </c>
      <c r="R460">
        <v>-0.121563061</v>
      </c>
      <c r="S460">
        <v>-0.121415563</v>
      </c>
      <c r="T460">
        <v>-0.107993231</v>
      </c>
      <c r="U460">
        <v>-0.13805827100000001</v>
      </c>
      <c r="V460">
        <v>-0.122718463</v>
      </c>
      <c r="W460">
        <v>-0.10993529</v>
      </c>
      <c r="X460" s="1">
        <v>8.5199999999999997E-5</v>
      </c>
      <c r="Y460">
        <v>8.9973870000000008E-3</v>
      </c>
      <c r="Z460">
        <v>0.61574009500000004</v>
      </c>
      <c r="AA460">
        <v>8.8564420000000008E-3</v>
      </c>
      <c r="AB460">
        <v>1.3635385E-2</v>
      </c>
      <c r="AC460">
        <v>0.65037197099999999</v>
      </c>
    </row>
    <row r="461" spans="1:29" x14ac:dyDescent="0.3">
      <c r="A461">
        <v>4.59</v>
      </c>
      <c r="B461">
        <v>28.3</v>
      </c>
      <c r="C461">
        <v>-60</v>
      </c>
      <c r="D461">
        <v>-60</v>
      </c>
      <c r="E461">
        <v>-60</v>
      </c>
      <c r="F461">
        <v>-47.46153846</v>
      </c>
      <c r="G461">
        <v>-47.07692308</v>
      </c>
      <c r="H461">
        <v>-41.26923077</v>
      </c>
      <c r="I461">
        <v>-49</v>
      </c>
      <c r="J461">
        <v>-38</v>
      </c>
      <c r="K461">
        <v>-41</v>
      </c>
      <c r="L461">
        <v>-2.4268362720000001</v>
      </c>
      <c r="M461">
        <v>-2.407169852</v>
      </c>
      <c r="N461">
        <v>-2.110206904</v>
      </c>
      <c r="O461">
        <v>-2.5055019540000001</v>
      </c>
      <c r="P461">
        <v>-1.943042331</v>
      </c>
      <c r="Q461">
        <v>-2.09644041</v>
      </c>
      <c r="R461">
        <v>-0.12134181400000001</v>
      </c>
      <c r="S461">
        <v>-0.120358493</v>
      </c>
      <c r="T461">
        <v>-0.10551034500000001</v>
      </c>
      <c r="U461">
        <v>-0.125275098</v>
      </c>
      <c r="V461">
        <v>-9.7152116999999996E-2</v>
      </c>
      <c r="W461">
        <v>-0.104822021</v>
      </c>
      <c r="X461">
        <v>5.6772099999999998E-4</v>
      </c>
      <c r="Y461">
        <v>1.0226539E-2</v>
      </c>
      <c r="Z461">
        <v>0.60914149399999995</v>
      </c>
      <c r="AA461">
        <v>1.6236811E-2</v>
      </c>
      <c r="AB461">
        <v>4.2610579999999999E-3</v>
      </c>
      <c r="AC461">
        <v>0.57412146399999997</v>
      </c>
    </row>
    <row r="462" spans="1:29" x14ac:dyDescent="0.3">
      <c r="A462">
        <v>4.5999999999999996</v>
      </c>
      <c r="B462">
        <v>28.3</v>
      </c>
      <c r="C462">
        <v>-60</v>
      </c>
      <c r="D462">
        <v>-60</v>
      </c>
      <c r="E462">
        <v>-60</v>
      </c>
      <c r="F462">
        <v>-47.71153846</v>
      </c>
      <c r="G462">
        <v>-47.25</v>
      </c>
      <c r="H462">
        <v>-40.79807692</v>
      </c>
      <c r="I462">
        <v>-39</v>
      </c>
      <c r="J462">
        <v>-49</v>
      </c>
      <c r="K462">
        <v>-40</v>
      </c>
      <c r="L462">
        <v>-2.4396194449999999</v>
      </c>
      <c r="M462">
        <v>-2.4160197409999999</v>
      </c>
      <c r="N462">
        <v>-2.0861155390000001</v>
      </c>
      <c r="O462">
        <v>-1.994175024</v>
      </c>
      <c r="P462">
        <v>-2.5055019540000001</v>
      </c>
      <c r="Q462">
        <v>-2.045307717</v>
      </c>
      <c r="R462">
        <v>-0.12198097199999999</v>
      </c>
      <c r="S462">
        <v>-0.120800987</v>
      </c>
      <c r="T462">
        <v>-0.104305777</v>
      </c>
      <c r="U462">
        <v>-9.9708750999999998E-2</v>
      </c>
      <c r="V462">
        <v>-0.125275098</v>
      </c>
      <c r="W462">
        <v>-0.102265386</v>
      </c>
      <c r="X462">
        <v>6.8126500000000002E-4</v>
      </c>
      <c r="Y462">
        <v>1.1390134999999999E-2</v>
      </c>
      <c r="Z462">
        <v>0.60892585300000002</v>
      </c>
      <c r="AA462">
        <v>-1.4760736999999999E-2</v>
      </c>
      <c r="AB462">
        <v>6.8176920000000002E-3</v>
      </c>
      <c r="AC462">
        <v>0.57412146399999997</v>
      </c>
    </row>
    <row r="463" spans="1:29" x14ac:dyDescent="0.3">
      <c r="A463">
        <v>4.6100000000000003</v>
      </c>
      <c r="B463">
        <v>28.3</v>
      </c>
      <c r="C463">
        <v>-60</v>
      </c>
      <c r="D463">
        <v>-60</v>
      </c>
      <c r="E463">
        <v>-60</v>
      </c>
      <c r="F463">
        <v>-48.02884615</v>
      </c>
      <c r="G463">
        <v>-47.38461538</v>
      </c>
      <c r="H463">
        <v>-40.38461538</v>
      </c>
      <c r="I463">
        <v>-47</v>
      </c>
      <c r="J463">
        <v>-47</v>
      </c>
      <c r="K463">
        <v>-41</v>
      </c>
      <c r="L463">
        <v>-2.455844242</v>
      </c>
      <c r="M463">
        <v>-2.4229029880000001</v>
      </c>
      <c r="N463">
        <v>-2.0649741380000002</v>
      </c>
      <c r="O463">
        <v>-2.4032365680000001</v>
      </c>
      <c r="P463">
        <v>-2.4032365680000001</v>
      </c>
      <c r="Q463">
        <v>-2.09644041</v>
      </c>
      <c r="R463">
        <v>-0.122792212</v>
      </c>
      <c r="S463">
        <v>-0.12114514899999999</v>
      </c>
      <c r="T463">
        <v>-0.103248707</v>
      </c>
      <c r="U463">
        <v>-0.120161828</v>
      </c>
      <c r="V463">
        <v>-0.120161828</v>
      </c>
      <c r="W463">
        <v>-0.104822021</v>
      </c>
      <c r="X463">
        <v>9.5093200000000004E-4</v>
      </c>
      <c r="Y463">
        <v>1.2479983E-2</v>
      </c>
      <c r="Z463">
        <v>0.609098366</v>
      </c>
      <c r="AA463">
        <v>0</v>
      </c>
      <c r="AB463">
        <v>1.0226539E-2</v>
      </c>
      <c r="AC463">
        <v>0.60551873199999995</v>
      </c>
    </row>
    <row r="464" spans="1:29" x14ac:dyDescent="0.3">
      <c r="A464">
        <v>4.62</v>
      </c>
      <c r="B464">
        <v>28.3</v>
      </c>
      <c r="C464">
        <v>-60</v>
      </c>
      <c r="D464">
        <v>-60</v>
      </c>
      <c r="E464">
        <v>-60</v>
      </c>
      <c r="F464">
        <v>-48.33653846</v>
      </c>
      <c r="G464">
        <v>-47.31730769</v>
      </c>
      <c r="H464">
        <v>-40.10576923</v>
      </c>
      <c r="I464">
        <v>-48</v>
      </c>
      <c r="J464">
        <v>-49</v>
      </c>
      <c r="K464">
        <v>-42</v>
      </c>
      <c r="L464">
        <v>-2.4715773780000001</v>
      </c>
      <c r="M464">
        <v>-2.419461364</v>
      </c>
      <c r="N464">
        <v>-2.0507159829999999</v>
      </c>
      <c r="O464">
        <v>-2.4543692610000001</v>
      </c>
      <c r="P464">
        <v>-2.5055019540000001</v>
      </c>
      <c r="Q464">
        <v>-2.147573103</v>
      </c>
      <c r="R464">
        <v>-0.12357886899999999</v>
      </c>
      <c r="S464">
        <v>-0.120973068</v>
      </c>
      <c r="T464">
        <v>-0.102535799</v>
      </c>
      <c r="U464">
        <v>-0.122718463</v>
      </c>
      <c r="V464">
        <v>-0.125275098</v>
      </c>
      <c r="W464">
        <v>-0.107378655</v>
      </c>
      <c r="X464">
        <v>1.50446E-3</v>
      </c>
      <c r="Y464">
        <v>1.3160112999999999E-2</v>
      </c>
      <c r="Z464">
        <v>0.60892585300000002</v>
      </c>
      <c r="AA464">
        <v>-1.476074E-3</v>
      </c>
      <c r="AB464">
        <v>1.107875E-2</v>
      </c>
      <c r="AC464">
        <v>0.623460028</v>
      </c>
    </row>
    <row r="465" spans="1:29" x14ac:dyDescent="0.3">
      <c r="A465">
        <v>4.63</v>
      </c>
      <c r="B465">
        <v>28.3</v>
      </c>
      <c r="C465">
        <v>-60</v>
      </c>
      <c r="D465">
        <v>-60</v>
      </c>
      <c r="E465">
        <v>-60</v>
      </c>
      <c r="F465">
        <v>-48.02884615</v>
      </c>
      <c r="G465">
        <v>-46.74038462</v>
      </c>
      <c r="H465">
        <v>-40.76923077</v>
      </c>
      <c r="I465">
        <v>-49</v>
      </c>
      <c r="J465">
        <v>-45</v>
      </c>
      <c r="K465">
        <v>-32</v>
      </c>
      <c r="L465">
        <v>-2.455844242</v>
      </c>
      <c r="M465">
        <v>-2.3899617339999999</v>
      </c>
      <c r="N465">
        <v>-2.0846405579999998</v>
      </c>
      <c r="O465">
        <v>-2.5055019540000001</v>
      </c>
      <c r="P465">
        <v>-2.3009711820000001</v>
      </c>
      <c r="Q465">
        <v>-1.6362461740000001</v>
      </c>
      <c r="R465">
        <v>-0.122792212</v>
      </c>
      <c r="S465">
        <v>-0.119498087</v>
      </c>
      <c r="T465">
        <v>-0.104232028</v>
      </c>
      <c r="U465">
        <v>-0.125275098</v>
      </c>
      <c r="V465">
        <v>-0.11504855899999999</v>
      </c>
      <c r="W465">
        <v>-8.1812309E-2</v>
      </c>
      <c r="X465">
        <v>1.9018640000000001E-3</v>
      </c>
      <c r="Y465">
        <v>1.1275413999999999E-2</v>
      </c>
      <c r="Z465">
        <v>0.60793390599999997</v>
      </c>
      <c r="AA465">
        <v>5.9042950000000004E-3</v>
      </c>
      <c r="AB465">
        <v>2.5566346E-2</v>
      </c>
      <c r="AC465">
        <v>0.56515081700000003</v>
      </c>
    </row>
    <row r="466" spans="1:29" x14ac:dyDescent="0.3">
      <c r="A466">
        <v>4.6399999999999997</v>
      </c>
      <c r="B466">
        <v>28.3</v>
      </c>
      <c r="C466">
        <v>-60</v>
      </c>
      <c r="D466">
        <v>-60</v>
      </c>
      <c r="E466">
        <v>-60</v>
      </c>
      <c r="F466">
        <v>-47.5</v>
      </c>
      <c r="G466">
        <v>-46.29807692</v>
      </c>
      <c r="H466">
        <v>-41.60576923</v>
      </c>
      <c r="I466">
        <v>-47</v>
      </c>
      <c r="J466">
        <v>-38</v>
      </c>
      <c r="K466">
        <v>-40</v>
      </c>
      <c r="L466">
        <v>-2.4288029139999998</v>
      </c>
      <c r="M466">
        <v>-2.367345351</v>
      </c>
      <c r="N466">
        <v>-2.1274150220000001</v>
      </c>
      <c r="O466">
        <v>-2.4032365680000001</v>
      </c>
      <c r="P466">
        <v>-1.943042331</v>
      </c>
      <c r="Q466">
        <v>-2.045307717</v>
      </c>
      <c r="R466">
        <v>-0.121440146</v>
      </c>
      <c r="S466">
        <v>-0.118367268</v>
      </c>
      <c r="T466">
        <v>-0.106370751</v>
      </c>
      <c r="U466">
        <v>-0.120161828</v>
      </c>
      <c r="V466">
        <v>-9.7152116999999996E-2</v>
      </c>
      <c r="W466">
        <v>-0.102265386</v>
      </c>
      <c r="X466">
        <v>1.7741269999999999E-3</v>
      </c>
      <c r="Y466">
        <v>9.0219700000000007E-3</v>
      </c>
      <c r="Z466">
        <v>0.60733011299999995</v>
      </c>
      <c r="AA466">
        <v>1.3284663E-2</v>
      </c>
      <c r="AB466">
        <v>4.2610579999999999E-3</v>
      </c>
      <c r="AC466">
        <v>0.56066549300000001</v>
      </c>
    </row>
    <row r="467" spans="1:29" x14ac:dyDescent="0.3">
      <c r="A467">
        <v>4.6500000000000004</v>
      </c>
      <c r="B467">
        <v>28.3</v>
      </c>
      <c r="C467">
        <v>-60</v>
      </c>
      <c r="D467">
        <v>-60</v>
      </c>
      <c r="E467">
        <v>-60</v>
      </c>
      <c r="F467">
        <v>-47.02884615</v>
      </c>
      <c r="G467">
        <v>-46.10576923</v>
      </c>
      <c r="H467">
        <v>-42.57692308</v>
      </c>
      <c r="I467">
        <v>-38</v>
      </c>
      <c r="J467">
        <v>-47</v>
      </c>
      <c r="K467">
        <v>-36</v>
      </c>
      <c r="L467">
        <v>-2.4047115489999999</v>
      </c>
      <c r="M467">
        <v>-2.3575121399999999</v>
      </c>
      <c r="N467">
        <v>-2.1770727339999998</v>
      </c>
      <c r="O467">
        <v>-1.943042331</v>
      </c>
      <c r="P467">
        <v>-2.4032365680000001</v>
      </c>
      <c r="Q467">
        <v>-1.840776945</v>
      </c>
      <c r="R467">
        <v>-0.120235577</v>
      </c>
      <c r="S467">
        <v>-0.11787560699999999</v>
      </c>
      <c r="T467">
        <v>-0.108853637</v>
      </c>
      <c r="U467">
        <v>-9.7152116999999996E-2</v>
      </c>
      <c r="V467">
        <v>-0.120161828</v>
      </c>
      <c r="W467">
        <v>-9.2038846999999993E-2</v>
      </c>
      <c r="X467">
        <v>1.36253E-3</v>
      </c>
      <c r="Y467">
        <v>6.8013040000000002E-3</v>
      </c>
      <c r="Z467">
        <v>0.60871021299999994</v>
      </c>
      <c r="AA467">
        <v>-1.3284663E-2</v>
      </c>
      <c r="AB467">
        <v>1.107875E-2</v>
      </c>
      <c r="AC467">
        <v>0.54272419699999996</v>
      </c>
    </row>
    <row r="468" spans="1:29" x14ac:dyDescent="0.3">
      <c r="A468">
        <v>4.66</v>
      </c>
      <c r="B468">
        <v>28.3</v>
      </c>
      <c r="C468">
        <v>-60</v>
      </c>
      <c r="D468">
        <v>-60</v>
      </c>
      <c r="E468">
        <v>-60</v>
      </c>
      <c r="F468">
        <v>-47.20192308</v>
      </c>
      <c r="G468">
        <v>-46.06730769</v>
      </c>
      <c r="H468">
        <v>-43.49038462</v>
      </c>
      <c r="I468">
        <v>-47</v>
      </c>
      <c r="J468">
        <v>-45</v>
      </c>
      <c r="K468">
        <v>-43</v>
      </c>
      <c r="L468">
        <v>-2.4135614379999999</v>
      </c>
      <c r="M468">
        <v>-2.3555454980000001</v>
      </c>
      <c r="N468">
        <v>-2.223780482</v>
      </c>
      <c r="O468">
        <v>-2.4032365680000001</v>
      </c>
      <c r="P468">
        <v>-2.3009711820000001</v>
      </c>
      <c r="Q468">
        <v>-2.198705796</v>
      </c>
      <c r="R468">
        <v>-0.120678072</v>
      </c>
      <c r="S468">
        <v>-0.117777275</v>
      </c>
      <c r="T468">
        <v>-0.111189024</v>
      </c>
      <c r="U468">
        <v>-0.120161828</v>
      </c>
      <c r="V468">
        <v>-0.11504855899999999</v>
      </c>
      <c r="W468">
        <v>-0.10993529</v>
      </c>
      <c r="X468">
        <v>1.674776E-3</v>
      </c>
      <c r="Y468">
        <v>5.3591000000000003E-3</v>
      </c>
      <c r="Z468">
        <v>0.61341117700000003</v>
      </c>
      <c r="AA468">
        <v>2.952147E-3</v>
      </c>
      <c r="AB468">
        <v>5.1132690000000001E-3</v>
      </c>
      <c r="AC468">
        <v>0.60551873199999995</v>
      </c>
    </row>
    <row r="469" spans="1:29" x14ac:dyDescent="0.3">
      <c r="A469">
        <v>4.67</v>
      </c>
      <c r="B469">
        <v>28.3</v>
      </c>
      <c r="C469">
        <v>-60</v>
      </c>
      <c r="D469">
        <v>-60</v>
      </c>
      <c r="E469">
        <v>-60</v>
      </c>
      <c r="F469">
        <v>-47.50961538</v>
      </c>
      <c r="G469">
        <v>-46.00961538</v>
      </c>
      <c r="H469">
        <v>-43.97115385</v>
      </c>
      <c r="I469">
        <v>-91</v>
      </c>
      <c r="J469">
        <v>-91</v>
      </c>
      <c r="K469">
        <v>-45</v>
      </c>
      <c r="L469">
        <v>-2.4292945750000001</v>
      </c>
      <c r="M469">
        <v>-2.3525955349999998</v>
      </c>
      <c r="N469">
        <v>-2.2483635070000001</v>
      </c>
      <c r="O469">
        <v>-4.6530750569999997</v>
      </c>
      <c r="P469">
        <v>-4.6530750569999997</v>
      </c>
      <c r="Q469">
        <v>-2.3009711820000001</v>
      </c>
      <c r="R469">
        <v>-0.12146472899999999</v>
      </c>
      <c r="S469">
        <v>-0.117629777</v>
      </c>
      <c r="T469">
        <v>-0.112418175</v>
      </c>
      <c r="U469">
        <v>-0.23265375299999999</v>
      </c>
      <c r="V469">
        <v>-0.23265375299999999</v>
      </c>
      <c r="W469">
        <v>-0.11504855899999999</v>
      </c>
      <c r="X469">
        <v>2.2141109999999999E-3</v>
      </c>
      <c r="Y469">
        <v>4.7527180000000004E-3</v>
      </c>
      <c r="Z469">
        <v>0.61668891400000003</v>
      </c>
      <c r="AA469">
        <v>0</v>
      </c>
      <c r="AB469">
        <v>7.8403461999999993E-2</v>
      </c>
      <c r="AC469">
        <v>1.018168535</v>
      </c>
    </row>
    <row r="470" spans="1:29" x14ac:dyDescent="0.3">
      <c r="A470">
        <v>4.68</v>
      </c>
      <c r="B470">
        <v>28.3</v>
      </c>
      <c r="C470">
        <v>-60</v>
      </c>
      <c r="D470">
        <v>-60</v>
      </c>
      <c r="E470">
        <v>-60</v>
      </c>
      <c r="F470">
        <v>-47.90384615</v>
      </c>
      <c r="G470">
        <v>-46.30769231</v>
      </c>
      <c r="H470">
        <v>-45.11538462</v>
      </c>
      <c r="I470">
        <v>0</v>
      </c>
      <c r="J470">
        <v>0</v>
      </c>
      <c r="K470">
        <v>-36</v>
      </c>
      <c r="L470">
        <v>-2.4494526560000001</v>
      </c>
      <c r="M470">
        <v>-2.3678370110000002</v>
      </c>
      <c r="N470">
        <v>-2.3068711080000002</v>
      </c>
      <c r="O470">
        <v>0</v>
      </c>
      <c r="P470">
        <v>0</v>
      </c>
      <c r="Q470">
        <v>-1.840776945</v>
      </c>
      <c r="R470">
        <v>-0.122472633</v>
      </c>
      <c r="S470">
        <v>-0.11839185100000001</v>
      </c>
      <c r="T470">
        <v>-0.115343555</v>
      </c>
      <c r="U470">
        <v>0</v>
      </c>
      <c r="V470">
        <v>0</v>
      </c>
      <c r="W470">
        <v>-9.2038846999999993E-2</v>
      </c>
      <c r="X470">
        <v>2.3560410000000001E-3</v>
      </c>
      <c r="Y470">
        <v>3.3924580000000001E-3</v>
      </c>
      <c r="Z470">
        <v>0.624926384</v>
      </c>
      <c r="AA470">
        <v>0</v>
      </c>
      <c r="AB470">
        <v>-6.1359232E-2</v>
      </c>
      <c r="AC470">
        <v>0.16147166199999999</v>
      </c>
    </row>
    <row r="471" spans="1:29" x14ac:dyDescent="0.3">
      <c r="A471">
        <v>4.6900000000000004</v>
      </c>
      <c r="B471">
        <v>28.3</v>
      </c>
      <c r="C471">
        <v>-60</v>
      </c>
      <c r="D471">
        <v>-60</v>
      </c>
      <c r="E471">
        <v>-60</v>
      </c>
      <c r="F471">
        <v>-48.22115385</v>
      </c>
      <c r="G471">
        <v>-46.72115385</v>
      </c>
      <c r="H471">
        <v>-46.46153846</v>
      </c>
      <c r="I471">
        <v>-90</v>
      </c>
      <c r="J471">
        <v>-79</v>
      </c>
      <c r="K471">
        <v>-45</v>
      </c>
      <c r="L471">
        <v>-2.465677452</v>
      </c>
      <c r="M471">
        <v>-2.3889784129999998</v>
      </c>
      <c r="N471">
        <v>-2.3757035790000001</v>
      </c>
      <c r="O471">
        <v>-4.6019423640000001</v>
      </c>
      <c r="P471">
        <v>-4.0394827409999996</v>
      </c>
      <c r="Q471">
        <v>-2.3009711820000001</v>
      </c>
      <c r="R471">
        <v>-0.123283873</v>
      </c>
      <c r="S471">
        <v>-0.119448921</v>
      </c>
      <c r="T471">
        <v>-0.118785179</v>
      </c>
      <c r="U471">
        <v>-0.23009711799999999</v>
      </c>
      <c r="V471">
        <v>-0.201974137</v>
      </c>
      <c r="W471">
        <v>-0.11504855899999999</v>
      </c>
      <c r="X471">
        <v>2.2141109999999999E-3</v>
      </c>
      <c r="Y471">
        <v>1.7208119999999999E-3</v>
      </c>
      <c r="Z471">
        <v>0.63424205700000003</v>
      </c>
      <c r="AA471">
        <v>1.6236811E-2</v>
      </c>
      <c r="AB471">
        <v>6.7324711999999995E-2</v>
      </c>
      <c r="AC471">
        <v>0.95985932299999999</v>
      </c>
    </row>
    <row r="472" spans="1:29" x14ac:dyDescent="0.3">
      <c r="A472">
        <v>4.7</v>
      </c>
      <c r="B472">
        <v>28.3</v>
      </c>
      <c r="C472">
        <v>-60</v>
      </c>
      <c r="D472">
        <v>-60</v>
      </c>
      <c r="E472">
        <v>-60</v>
      </c>
      <c r="F472">
        <v>-48.05769231</v>
      </c>
      <c r="G472">
        <v>-47.36538462</v>
      </c>
      <c r="H472">
        <v>-47.84615385</v>
      </c>
      <c r="I472">
        <v>0</v>
      </c>
      <c r="J472">
        <v>0</v>
      </c>
      <c r="K472">
        <v>-47</v>
      </c>
      <c r="L472">
        <v>-2.4573192239999999</v>
      </c>
      <c r="M472">
        <v>-2.4219196670000001</v>
      </c>
      <c r="N472">
        <v>-2.4465026920000001</v>
      </c>
      <c r="O472">
        <v>0</v>
      </c>
      <c r="P472">
        <v>0</v>
      </c>
      <c r="Q472">
        <v>-2.4032365680000001</v>
      </c>
      <c r="R472">
        <v>-0.122865961</v>
      </c>
      <c r="S472">
        <v>-0.121095983</v>
      </c>
      <c r="T472">
        <v>-0.122325135</v>
      </c>
      <c r="U472">
        <v>0</v>
      </c>
      <c r="V472">
        <v>0</v>
      </c>
      <c r="W472">
        <v>-0.120161828</v>
      </c>
      <c r="X472">
        <v>1.0218969999999999E-3</v>
      </c>
      <c r="Y472">
        <v>-2.29442E-4</v>
      </c>
      <c r="Z472">
        <v>0.64260891099999995</v>
      </c>
      <c r="AA472">
        <v>0</v>
      </c>
      <c r="AB472">
        <v>-8.0107886000000003E-2</v>
      </c>
      <c r="AC472">
        <v>0.21081022499999999</v>
      </c>
    </row>
    <row r="473" spans="1:29" x14ac:dyDescent="0.3">
      <c r="A473">
        <v>4.71</v>
      </c>
      <c r="B473">
        <v>28.3</v>
      </c>
      <c r="C473">
        <v>-60</v>
      </c>
      <c r="D473">
        <v>-60</v>
      </c>
      <c r="E473">
        <v>-60</v>
      </c>
      <c r="F473">
        <v>-48.01923077</v>
      </c>
      <c r="G473">
        <v>-48.13461538</v>
      </c>
      <c r="H473">
        <v>-49.125</v>
      </c>
      <c r="I473">
        <v>-82</v>
      </c>
      <c r="J473">
        <v>-90</v>
      </c>
      <c r="K473">
        <v>-96</v>
      </c>
      <c r="L473">
        <v>-2.4553525820000002</v>
      </c>
      <c r="M473">
        <v>-2.4612525079999998</v>
      </c>
      <c r="N473">
        <v>-2.51189354</v>
      </c>
      <c r="O473">
        <v>-4.1928808200000001</v>
      </c>
      <c r="P473">
        <v>-4.6019423640000001</v>
      </c>
      <c r="Q473">
        <v>-4.9087385210000001</v>
      </c>
      <c r="R473">
        <v>-0.122767629</v>
      </c>
      <c r="S473">
        <v>-0.12306262499999999</v>
      </c>
      <c r="T473">
        <v>-0.12559467699999999</v>
      </c>
      <c r="U473">
        <v>-0.209644041</v>
      </c>
      <c r="V473">
        <v>-0.23009711799999999</v>
      </c>
      <c r="W473">
        <v>-0.245436926</v>
      </c>
      <c r="X473">
        <v>-1.70316E-4</v>
      </c>
      <c r="Y473">
        <v>-1.7863670000000001E-3</v>
      </c>
      <c r="Z473">
        <v>0.65162268700000003</v>
      </c>
      <c r="AA473">
        <v>-1.1808590000000001E-2</v>
      </c>
      <c r="AB473">
        <v>-1.7044231E-2</v>
      </c>
      <c r="AC473">
        <v>1.2020668160000001</v>
      </c>
    </row>
    <row r="474" spans="1:29" x14ac:dyDescent="0.3">
      <c r="A474">
        <v>4.72</v>
      </c>
      <c r="B474">
        <v>28.3</v>
      </c>
      <c r="C474">
        <v>-60</v>
      </c>
      <c r="D474">
        <v>-60</v>
      </c>
      <c r="E474">
        <v>-60</v>
      </c>
      <c r="F474">
        <v>-47.53846154</v>
      </c>
      <c r="G474">
        <v>-48.11538462</v>
      </c>
      <c r="H474">
        <v>-49.67307692</v>
      </c>
      <c r="I474">
        <v>0</v>
      </c>
      <c r="J474">
        <v>0</v>
      </c>
      <c r="K474">
        <v>0</v>
      </c>
      <c r="L474">
        <v>-2.430769556</v>
      </c>
      <c r="M474">
        <v>-2.4602691870000002</v>
      </c>
      <c r="N474">
        <v>-2.5399181890000002</v>
      </c>
      <c r="O474">
        <v>0</v>
      </c>
      <c r="P474">
        <v>0</v>
      </c>
      <c r="Q474">
        <v>0</v>
      </c>
      <c r="R474">
        <v>-0.12153847800000001</v>
      </c>
      <c r="S474">
        <v>-0.12301345900000001</v>
      </c>
      <c r="T474">
        <v>-0.12699590899999999</v>
      </c>
      <c r="U474">
        <v>0</v>
      </c>
      <c r="V474">
        <v>0</v>
      </c>
      <c r="W474">
        <v>0</v>
      </c>
      <c r="X474">
        <v>-8.5158100000000002E-4</v>
      </c>
      <c r="Y474">
        <v>-3.1466269999999999E-3</v>
      </c>
      <c r="Z474">
        <v>0.651838327</v>
      </c>
      <c r="AA474">
        <v>0</v>
      </c>
      <c r="AB474">
        <v>0</v>
      </c>
      <c r="AC474">
        <v>0</v>
      </c>
    </row>
    <row r="475" spans="1:29" x14ac:dyDescent="0.3">
      <c r="A475">
        <v>4.7300000000000004</v>
      </c>
      <c r="B475">
        <v>28.3</v>
      </c>
      <c r="C475">
        <v>-60</v>
      </c>
      <c r="D475">
        <v>-60</v>
      </c>
      <c r="E475">
        <v>-60</v>
      </c>
      <c r="F475">
        <v>-46.94230769</v>
      </c>
      <c r="G475">
        <v>-48.04807692</v>
      </c>
      <c r="H475">
        <v>-50.00961538</v>
      </c>
      <c r="I475">
        <v>-94</v>
      </c>
      <c r="J475">
        <v>-91</v>
      </c>
      <c r="K475">
        <v>-90</v>
      </c>
      <c r="L475">
        <v>-2.4002866049999998</v>
      </c>
      <c r="M475">
        <v>-2.456827563</v>
      </c>
      <c r="N475">
        <v>-2.5571263069999999</v>
      </c>
      <c r="O475">
        <v>-4.8064731350000001</v>
      </c>
      <c r="P475">
        <v>-4.6530750569999997</v>
      </c>
      <c r="Q475">
        <v>-4.6019423640000001</v>
      </c>
      <c r="R475">
        <v>-0.12001433</v>
      </c>
      <c r="S475">
        <v>-0.122841378</v>
      </c>
      <c r="T475">
        <v>-0.127856315</v>
      </c>
      <c r="U475">
        <v>-0.240323657</v>
      </c>
      <c r="V475">
        <v>-0.23265375299999999</v>
      </c>
      <c r="W475">
        <v>-0.23009711799999999</v>
      </c>
      <c r="X475">
        <v>-1.6321969999999999E-3</v>
      </c>
      <c r="Y475">
        <v>-4.2856409999999998E-3</v>
      </c>
      <c r="Z475">
        <v>0.65037197099999999</v>
      </c>
      <c r="AA475">
        <v>4.4282210000000004E-3</v>
      </c>
      <c r="AB475">
        <v>4.2610579999999999E-3</v>
      </c>
      <c r="AC475">
        <v>1.233464084</v>
      </c>
    </row>
    <row r="476" spans="1:29" x14ac:dyDescent="0.3">
      <c r="A476">
        <v>4.74</v>
      </c>
      <c r="B476">
        <v>28.3</v>
      </c>
      <c r="C476">
        <v>-60</v>
      </c>
      <c r="D476">
        <v>-60</v>
      </c>
      <c r="E476">
        <v>-60</v>
      </c>
      <c r="F476">
        <v>-46.25961538</v>
      </c>
      <c r="G476">
        <v>-48.01923077</v>
      </c>
      <c r="H476">
        <v>-50.28846154</v>
      </c>
      <c r="I476">
        <v>-48</v>
      </c>
      <c r="J476">
        <v>0</v>
      </c>
      <c r="K476">
        <v>0</v>
      </c>
      <c r="L476">
        <v>-2.3653787080000002</v>
      </c>
      <c r="M476">
        <v>-2.4553525820000002</v>
      </c>
      <c r="N476">
        <v>-2.5713844620000001</v>
      </c>
      <c r="O476">
        <v>-2.4543692610000001</v>
      </c>
      <c r="P476">
        <v>0</v>
      </c>
      <c r="Q476">
        <v>0</v>
      </c>
      <c r="R476">
        <v>-0.11826893500000001</v>
      </c>
      <c r="S476">
        <v>-0.122767629</v>
      </c>
      <c r="T476">
        <v>-0.12856922300000001</v>
      </c>
      <c r="U476">
        <v>-0.122718463</v>
      </c>
      <c r="V476">
        <v>0</v>
      </c>
      <c r="W476">
        <v>0</v>
      </c>
      <c r="X476">
        <v>-2.597322E-3</v>
      </c>
      <c r="Y476">
        <v>-5.3672939999999999E-3</v>
      </c>
      <c r="Z476">
        <v>0.64843120600000004</v>
      </c>
      <c r="AA476">
        <v>7.0851538000000006E-2</v>
      </c>
      <c r="AB476">
        <v>4.0906154E-2</v>
      </c>
      <c r="AC476">
        <v>0.215295549</v>
      </c>
    </row>
    <row r="477" spans="1:29" x14ac:dyDescent="0.3">
      <c r="A477">
        <v>4.75</v>
      </c>
      <c r="B477">
        <v>28.3</v>
      </c>
      <c r="C477">
        <v>-60</v>
      </c>
      <c r="D477">
        <v>-60</v>
      </c>
      <c r="E477">
        <v>-60</v>
      </c>
      <c r="F477">
        <v>-45.52884615</v>
      </c>
      <c r="G477">
        <v>-48.16346154</v>
      </c>
      <c r="H477">
        <v>-50.32692308</v>
      </c>
      <c r="I477">
        <v>-38</v>
      </c>
      <c r="J477">
        <v>-87</v>
      </c>
      <c r="K477">
        <v>-103</v>
      </c>
      <c r="L477">
        <v>-2.3280125100000002</v>
      </c>
      <c r="M477">
        <v>-2.4627274890000002</v>
      </c>
      <c r="N477">
        <v>-2.5733511039999999</v>
      </c>
      <c r="O477">
        <v>-1.943042331</v>
      </c>
      <c r="P477">
        <v>-4.4485442849999997</v>
      </c>
      <c r="Q477">
        <v>-5.2666673719999997</v>
      </c>
      <c r="R477">
        <v>-0.11640062499999999</v>
      </c>
      <c r="S477">
        <v>-0.12313637400000001</v>
      </c>
      <c r="T477">
        <v>-0.12866755499999999</v>
      </c>
      <c r="U477">
        <v>-9.7152116999999996E-2</v>
      </c>
      <c r="V477">
        <v>-0.22242721400000001</v>
      </c>
      <c r="W477">
        <v>-0.26333336899999998</v>
      </c>
      <c r="X477">
        <v>-3.8888859999999998E-3</v>
      </c>
      <c r="Y477">
        <v>-5.9327030000000001E-3</v>
      </c>
      <c r="Z477">
        <v>0.64597290399999996</v>
      </c>
      <c r="AA477">
        <v>-7.2327611E-2</v>
      </c>
      <c r="AB477">
        <v>-6.9029135000000005E-2</v>
      </c>
      <c r="AC477">
        <v>1.0226538590000001</v>
      </c>
    </row>
    <row r="478" spans="1:29" x14ac:dyDescent="0.3">
      <c r="A478">
        <v>4.76</v>
      </c>
      <c r="B478">
        <v>28.3</v>
      </c>
      <c r="C478">
        <v>-60</v>
      </c>
      <c r="D478">
        <v>-60</v>
      </c>
      <c r="E478">
        <v>-60</v>
      </c>
      <c r="F478">
        <v>-45.42307692</v>
      </c>
      <c r="G478">
        <v>-48.67307692</v>
      </c>
      <c r="H478">
        <v>-49.64423077</v>
      </c>
      <c r="I478">
        <v>-47</v>
      </c>
      <c r="J478">
        <v>-48</v>
      </c>
      <c r="K478">
        <v>-52</v>
      </c>
      <c r="L478">
        <v>-2.3226042439999999</v>
      </c>
      <c r="M478">
        <v>-2.4887854960000002</v>
      </c>
      <c r="N478">
        <v>-2.5384432079999999</v>
      </c>
      <c r="O478">
        <v>-2.4032365680000001</v>
      </c>
      <c r="P478">
        <v>-2.4543692610000001</v>
      </c>
      <c r="Q478">
        <v>-2.658900032</v>
      </c>
      <c r="R478">
        <v>-0.116130212</v>
      </c>
      <c r="S478">
        <v>-0.124439275</v>
      </c>
      <c r="T478">
        <v>-0.12692216000000001</v>
      </c>
      <c r="U478">
        <v>-0.120161828</v>
      </c>
      <c r="V478">
        <v>-0.122718463</v>
      </c>
      <c r="W478">
        <v>-0.13294500200000001</v>
      </c>
      <c r="X478">
        <v>-4.7972400000000004E-3</v>
      </c>
      <c r="Y478">
        <v>-4.4249449999999996E-3</v>
      </c>
      <c r="Z478">
        <v>0.64472218800000003</v>
      </c>
      <c r="AA478">
        <v>-1.476074E-3</v>
      </c>
      <c r="AB478">
        <v>-7.669904E-3</v>
      </c>
      <c r="AC478">
        <v>0.65934261900000002</v>
      </c>
    </row>
    <row r="479" spans="1:29" x14ac:dyDescent="0.3">
      <c r="A479">
        <v>4.7699999999999996</v>
      </c>
      <c r="B479">
        <v>28.3</v>
      </c>
      <c r="C479">
        <v>-60</v>
      </c>
      <c r="D479">
        <v>-60</v>
      </c>
      <c r="E479">
        <v>-60</v>
      </c>
      <c r="F479">
        <v>-45.55769231</v>
      </c>
      <c r="G479">
        <v>-49.05769231</v>
      </c>
      <c r="H479">
        <v>-48.73076923</v>
      </c>
      <c r="I479">
        <v>-47</v>
      </c>
      <c r="J479">
        <v>-51</v>
      </c>
      <c r="K479">
        <v>-50</v>
      </c>
      <c r="L479">
        <v>-2.3294874910000001</v>
      </c>
      <c r="M479">
        <v>-2.5084519169999999</v>
      </c>
      <c r="N479">
        <v>-2.491735459</v>
      </c>
      <c r="O479">
        <v>-2.4032365680000001</v>
      </c>
      <c r="P479">
        <v>-2.607767339</v>
      </c>
      <c r="Q479">
        <v>-2.556634646</v>
      </c>
      <c r="R479">
        <v>-0.116474375</v>
      </c>
      <c r="S479">
        <v>-0.125422596</v>
      </c>
      <c r="T479">
        <v>-0.124586773</v>
      </c>
      <c r="U479">
        <v>-0.120161828</v>
      </c>
      <c r="V479">
        <v>-0.13038836700000001</v>
      </c>
      <c r="W479">
        <v>-0.127831732</v>
      </c>
      <c r="X479">
        <v>-5.166258E-3</v>
      </c>
      <c r="Y479">
        <v>-2.425525E-3</v>
      </c>
      <c r="Z479">
        <v>0.64295393599999995</v>
      </c>
      <c r="AA479">
        <v>-5.9042950000000004E-3</v>
      </c>
      <c r="AB479">
        <v>-1.704423E-3</v>
      </c>
      <c r="AC479">
        <v>0.66382794300000003</v>
      </c>
    </row>
    <row r="480" spans="1:29" x14ac:dyDescent="0.3">
      <c r="A480">
        <v>4.78</v>
      </c>
      <c r="B480">
        <v>28.3</v>
      </c>
      <c r="C480">
        <v>-60</v>
      </c>
      <c r="D480">
        <v>-60</v>
      </c>
      <c r="E480">
        <v>-60</v>
      </c>
      <c r="F480">
        <v>-45.65384615</v>
      </c>
      <c r="G480">
        <v>-49.29807692</v>
      </c>
      <c r="H480">
        <v>-47.66346154</v>
      </c>
      <c r="I480">
        <v>-44</v>
      </c>
      <c r="J480">
        <v>-53</v>
      </c>
      <c r="K480">
        <v>-39</v>
      </c>
      <c r="L480">
        <v>-2.3344040960000001</v>
      </c>
      <c r="M480">
        <v>-2.5207434289999999</v>
      </c>
      <c r="N480">
        <v>-2.437161143</v>
      </c>
      <c r="O480">
        <v>-2.2498384890000001</v>
      </c>
      <c r="P480">
        <v>-2.710032725</v>
      </c>
      <c r="Q480">
        <v>-1.994175024</v>
      </c>
      <c r="R480">
        <v>-0.11672020499999999</v>
      </c>
      <c r="S480">
        <v>-0.126037171</v>
      </c>
      <c r="T480">
        <v>-0.12185805700000001</v>
      </c>
      <c r="U480">
        <v>-0.11249192399999999</v>
      </c>
      <c r="V480">
        <v>-0.13550163600000001</v>
      </c>
      <c r="W480">
        <v>-9.9708750999999998E-2</v>
      </c>
      <c r="X480">
        <v>-5.3791530000000002E-3</v>
      </c>
      <c r="Y480">
        <v>-3.1957900000000001E-4</v>
      </c>
      <c r="Z480">
        <v>0.63967619899999995</v>
      </c>
      <c r="AA480">
        <v>-1.3284663E-2</v>
      </c>
      <c r="AB480">
        <v>1.6192018999999998E-2</v>
      </c>
      <c r="AC480">
        <v>0.61000405599999996</v>
      </c>
    </row>
    <row r="481" spans="1:29" x14ac:dyDescent="0.3">
      <c r="A481">
        <v>4.79</v>
      </c>
      <c r="B481">
        <v>28.3</v>
      </c>
      <c r="C481">
        <v>-60</v>
      </c>
      <c r="D481">
        <v>-60</v>
      </c>
      <c r="E481">
        <v>-60</v>
      </c>
      <c r="F481">
        <v>-45.23076923</v>
      </c>
      <c r="G481">
        <v>-49.38461538</v>
      </c>
      <c r="H481">
        <v>-46.64423077</v>
      </c>
      <c r="I481">
        <v>-45</v>
      </c>
      <c r="J481">
        <v>-43</v>
      </c>
      <c r="K481">
        <v>-49</v>
      </c>
      <c r="L481">
        <v>-2.3127710339999998</v>
      </c>
      <c r="M481">
        <v>-2.5251683740000002</v>
      </c>
      <c r="N481">
        <v>-2.3850451289999999</v>
      </c>
      <c r="O481">
        <v>-2.3009711820000001</v>
      </c>
      <c r="P481">
        <v>-2.198705796</v>
      </c>
      <c r="Q481">
        <v>-2.5055019540000001</v>
      </c>
      <c r="R481">
        <v>-0.11563855200000001</v>
      </c>
      <c r="S481">
        <v>-0.12625841900000001</v>
      </c>
      <c r="T481">
        <v>-0.119252256</v>
      </c>
      <c r="U481">
        <v>-0.11504855899999999</v>
      </c>
      <c r="V481">
        <v>-0.10993529</v>
      </c>
      <c r="W481">
        <v>-0.125275098</v>
      </c>
      <c r="X481">
        <v>-6.1313829999999998E-3</v>
      </c>
      <c r="Y481">
        <v>1.1308189999999999E-3</v>
      </c>
      <c r="Z481">
        <v>0.63359513499999998</v>
      </c>
      <c r="AA481">
        <v>2.952147E-3</v>
      </c>
      <c r="AB481">
        <v>-8.5221150000000002E-3</v>
      </c>
      <c r="AC481">
        <v>0.61448937999999997</v>
      </c>
    </row>
    <row r="482" spans="1:29" x14ac:dyDescent="0.3">
      <c r="A482">
        <v>4.8</v>
      </c>
      <c r="B482">
        <v>28.3</v>
      </c>
      <c r="C482">
        <v>-60</v>
      </c>
      <c r="D482">
        <v>-60</v>
      </c>
      <c r="E482">
        <v>-60</v>
      </c>
      <c r="F482">
        <v>-45.31730769</v>
      </c>
      <c r="G482">
        <v>-50.05769231</v>
      </c>
      <c r="H482">
        <v>-46.35576923</v>
      </c>
      <c r="I482">
        <v>-35</v>
      </c>
      <c r="J482">
        <v>-52</v>
      </c>
      <c r="K482">
        <v>-44</v>
      </c>
      <c r="L482">
        <v>-2.3171959790000001</v>
      </c>
      <c r="M482">
        <v>-2.5595846099999999</v>
      </c>
      <c r="N482">
        <v>-2.3702953139999998</v>
      </c>
      <c r="O482">
        <v>-1.7896442530000001</v>
      </c>
      <c r="P482">
        <v>-2.658900032</v>
      </c>
      <c r="Q482">
        <v>-2.2498384890000001</v>
      </c>
      <c r="R482">
        <v>-0.115859799</v>
      </c>
      <c r="S482">
        <v>-0.12797923</v>
      </c>
      <c r="T482">
        <v>-0.11851476599999999</v>
      </c>
      <c r="U482">
        <v>-8.9482213000000005E-2</v>
      </c>
      <c r="V482">
        <v>-0.13294500200000001</v>
      </c>
      <c r="W482">
        <v>-0.11249192399999999</v>
      </c>
      <c r="X482">
        <v>-6.9971570000000004E-3</v>
      </c>
      <c r="Y482">
        <v>2.2698330000000002E-3</v>
      </c>
      <c r="Z482">
        <v>0.63570841199999994</v>
      </c>
      <c r="AA482">
        <v>-2.5093252999999999E-2</v>
      </c>
      <c r="AB482">
        <v>-8.5221199999999998E-4</v>
      </c>
      <c r="AC482">
        <v>0.58757743600000001</v>
      </c>
    </row>
    <row r="483" spans="1:29" x14ac:dyDescent="0.3">
      <c r="A483">
        <v>4.8099999999999996</v>
      </c>
      <c r="B483">
        <v>28.3</v>
      </c>
      <c r="C483">
        <v>-60</v>
      </c>
      <c r="D483">
        <v>-60</v>
      </c>
      <c r="E483">
        <v>-60</v>
      </c>
      <c r="F483">
        <v>-45.42307692</v>
      </c>
      <c r="G483">
        <v>-50.38461538</v>
      </c>
      <c r="H483">
        <v>-45.41346154</v>
      </c>
      <c r="I483">
        <v>-42</v>
      </c>
      <c r="J483">
        <v>-50</v>
      </c>
      <c r="K483">
        <v>-45</v>
      </c>
      <c r="L483">
        <v>-2.3226042439999999</v>
      </c>
      <c r="M483">
        <v>-2.5763010670000002</v>
      </c>
      <c r="N483">
        <v>-2.3221125840000001</v>
      </c>
      <c r="O483">
        <v>-2.147573103</v>
      </c>
      <c r="P483">
        <v>-2.556634646</v>
      </c>
      <c r="Q483">
        <v>-2.3009711820000001</v>
      </c>
      <c r="R483">
        <v>-0.116130212</v>
      </c>
      <c r="S483">
        <v>-0.12881505300000001</v>
      </c>
      <c r="T483">
        <v>-0.116105629</v>
      </c>
      <c r="U483">
        <v>-0.107378655</v>
      </c>
      <c r="V483">
        <v>-0.127831732</v>
      </c>
      <c r="W483">
        <v>-0.11504855899999999</v>
      </c>
      <c r="X483">
        <v>-7.3235959999999999E-3</v>
      </c>
      <c r="Y483">
        <v>4.2446690000000004E-3</v>
      </c>
      <c r="Z483">
        <v>0.63342262199999999</v>
      </c>
      <c r="AA483">
        <v>-1.1808590000000001E-2</v>
      </c>
      <c r="AB483">
        <v>1.704423E-3</v>
      </c>
      <c r="AC483">
        <v>0.61448937999999997</v>
      </c>
    </row>
    <row r="484" spans="1:29" x14ac:dyDescent="0.3">
      <c r="A484">
        <v>4.82</v>
      </c>
      <c r="B484">
        <v>28.3</v>
      </c>
      <c r="C484">
        <v>-60</v>
      </c>
      <c r="D484">
        <v>-60</v>
      </c>
      <c r="E484">
        <v>-60</v>
      </c>
      <c r="F484">
        <v>-45.54807692</v>
      </c>
      <c r="G484">
        <v>-50.49038462</v>
      </c>
      <c r="H484">
        <v>-44.34615385</v>
      </c>
      <c r="I484">
        <v>-45</v>
      </c>
      <c r="J484">
        <v>-52</v>
      </c>
      <c r="K484">
        <v>-43</v>
      </c>
      <c r="L484">
        <v>-2.3289958309999998</v>
      </c>
      <c r="M484">
        <v>-2.581709332</v>
      </c>
      <c r="N484">
        <v>-2.2675382669999999</v>
      </c>
      <c r="O484">
        <v>-2.3009711820000001</v>
      </c>
      <c r="P484">
        <v>-2.658900032</v>
      </c>
      <c r="Q484">
        <v>-2.198705796</v>
      </c>
      <c r="R484">
        <v>-0.116449792</v>
      </c>
      <c r="S484">
        <v>-0.12908546700000001</v>
      </c>
      <c r="T484">
        <v>-0.113376913</v>
      </c>
      <c r="U484">
        <v>-0.11504855899999999</v>
      </c>
      <c r="V484">
        <v>-0.13294500200000001</v>
      </c>
      <c r="W484">
        <v>-0.10993529</v>
      </c>
      <c r="X484">
        <v>-7.2952099999999999E-3</v>
      </c>
      <c r="Y484">
        <v>6.2604770000000004E-3</v>
      </c>
      <c r="Z484">
        <v>0.62967047600000003</v>
      </c>
      <c r="AA484">
        <v>-1.0332516E-2</v>
      </c>
      <c r="AB484">
        <v>9.374327E-3</v>
      </c>
      <c r="AC484">
        <v>0.62794535200000001</v>
      </c>
    </row>
    <row r="485" spans="1:29" x14ac:dyDescent="0.3">
      <c r="A485">
        <v>4.83</v>
      </c>
      <c r="B485">
        <v>28.3</v>
      </c>
      <c r="C485">
        <v>-60</v>
      </c>
      <c r="D485">
        <v>-60</v>
      </c>
      <c r="E485">
        <v>-60</v>
      </c>
      <c r="F485">
        <v>-46.66346154</v>
      </c>
      <c r="G485">
        <v>-50.34615385</v>
      </c>
      <c r="H485">
        <v>-43.29807692</v>
      </c>
      <c r="I485">
        <v>-44</v>
      </c>
      <c r="J485">
        <v>-49</v>
      </c>
      <c r="K485">
        <v>-33</v>
      </c>
      <c r="L485">
        <v>-2.38602845</v>
      </c>
      <c r="M485">
        <v>-2.574334425</v>
      </c>
      <c r="N485">
        <v>-2.213947272</v>
      </c>
      <c r="O485">
        <v>-2.2498384890000001</v>
      </c>
      <c r="P485">
        <v>-2.5055019540000001</v>
      </c>
      <c r="Q485">
        <v>-1.6873788670000001</v>
      </c>
      <c r="R485">
        <v>-0.119301422</v>
      </c>
      <c r="S485">
        <v>-0.12871672100000001</v>
      </c>
      <c r="T485">
        <v>-0.11069736400000001</v>
      </c>
      <c r="U485">
        <v>-0.11249192399999999</v>
      </c>
      <c r="V485">
        <v>-0.125275098</v>
      </c>
      <c r="W485">
        <v>-8.4368943000000002E-2</v>
      </c>
      <c r="X485">
        <v>-5.4359250000000003E-3</v>
      </c>
      <c r="Y485">
        <v>8.8744719999999996E-3</v>
      </c>
      <c r="Z485">
        <v>0.62932545100000004</v>
      </c>
      <c r="AA485">
        <v>-7.3803690000000003E-3</v>
      </c>
      <c r="AB485">
        <v>2.3009712000000002E-2</v>
      </c>
      <c r="AC485">
        <v>0.56515081700000003</v>
      </c>
    </row>
    <row r="486" spans="1:29" x14ac:dyDescent="0.3">
      <c r="A486">
        <v>4.84</v>
      </c>
      <c r="B486">
        <v>28.3</v>
      </c>
      <c r="C486">
        <v>-60</v>
      </c>
      <c r="D486">
        <v>-60</v>
      </c>
      <c r="E486">
        <v>-60</v>
      </c>
      <c r="F486">
        <v>-47.26923077</v>
      </c>
      <c r="G486">
        <v>-49.58653846</v>
      </c>
      <c r="H486">
        <v>-42.08653846</v>
      </c>
      <c r="I486">
        <v>-45</v>
      </c>
      <c r="J486">
        <v>-38</v>
      </c>
      <c r="K486">
        <v>-40</v>
      </c>
      <c r="L486">
        <v>-2.417003062</v>
      </c>
      <c r="M486">
        <v>-2.5354932450000001</v>
      </c>
      <c r="N486">
        <v>-2.1519980479999998</v>
      </c>
      <c r="O486">
        <v>-2.3009711820000001</v>
      </c>
      <c r="P486">
        <v>-1.943042331</v>
      </c>
      <c r="Q486">
        <v>-2.045307717</v>
      </c>
      <c r="R486">
        <v>-0.120850153</v>
      </c>
      <c r="S486">
        <v>-0.12677466200000001</v>
      </c>
      <c r="T486">
        <v>-0.107599902</v>
      </c>
      <c r="U486">
        <v>-0.11504855899999999</v>
      </c>
      <c r="V486">
        <v>-9.7152116999999996E-2</v>
      </c>
      <c r="W486">
        <v>-0.102265386</v>
      </c>
      <c r="X486">
        <v>-3.4205170000000001E-3</v>
      </c>
      <c r="Y486">
        <v>1.0808336999999999E-2</v>
      </c>
      <c r="Z486">
        <v>0.62320125900000001</v>
      </c>
      <c r="AA486">
        <v>1.0332516E-2</v>
      </c>
      <c r="AB486">
        <v>2.5566349999999998E-3</v>
      </c>
      <c r="AC486">
        <v>0.55169484499999999</v>
      </c>
    </row>
    <row r="487" spans="1:29" x14ac:dyDescent="0.3">
      <c r="A487">
        <v>4.8499999999999996</v>
      </c>
      <c r="B487">
        <v>28.3</v>
      </c>
      <c r="C487">
        <v>-60</v>
      </c>
      <c r="D487">
        <v>-60</v>
      </c>
      <c r="E487">
        <v>-60</v>
      </c>
      <c r="F487">
        <v>-47.89423077</v>
      </c>
      <c r="G487">
        <v>-49.14423077</v>
      </c>
      <c r="H487">
        <v>-41.52884615</v>
      </c>
      <c r="I487">
        <v>-48</v>
      </c>
      <c r="J487">
        <v>-50</v>
      </c>
      <c r="K487">
        <v>-40</v>
      </c>
      <c r="L487">
        <v>-2.4489609950000002</v>
      </c>
      <c r="M487">
        <v>-2.5128768610000001</v>
      </c>
      <c r="N487">
        <v>-2.1234817380000002</v>
      </c>
      <c r="O487">
        <v>-2.4543692610000001</v>
      </c>
      <c r="P487">
        <v>-2.556634646</v>
      </c>
      <c r="Q487">
        <v>-2.045307717</v>
      </c>
      <c r="R487">
        <v>-0.12244805</v>
      </c>
      <c r="S487">
        <v>-0.12564384300000001</v>
      </c>
      <c r="T487">
        <v>-0.106174087</v>
      </c>
      <c r="U487">
        <v>-0.122718463</v>
      </c>
      <c r="V487">
        <v>-0.127831732</v>
      </c>
      <c r="W487">
        <v>-0.102265386</v>
      </c>
      <c r="X487">
        <v>-1.845092E-3</v>
      </c>
      <c r="Y487">
        <v>1.1914572999999999E-2</v>
      </c>
      <c r="Z487">
        <v>0.62151926300000004</v>
      </c>
      <c r="AA487">
        <v>-2.952147E-3</v>
      </c>
      <c r="AB487">
        <v>1.5339808E-2</v>
      </c>
      <c r="AC487">
        <v>0.61897470399999999</v>
      </c>
    </row>
    <row r="488" spans="1:29" x14ac:dyDescent="0.3">
      <c r="A488">
        <v>4.8600000000000003</v>
      </c>
      <c r="B488">
        <v>28.3</v>
      </c>
      <c r="C488">
        <v>-60</v>
      </c>
      <c r="D488">
        <v>-60</v>
      </c>
      <c r="E488">
        <v>-60</v>
      </c>
      <c r="F488">
        <v>-48.74038462</v>
      </c>
      <c r="G488">
        <v>-48.63461538</v>
      </c>
      <c r="H488">
        <v>-41.00961538</v>
      </c>
      <c r="I488">
        <v>-39</v>
      </c>
      <c r="J488">
        <v>-49</v>
      </c>
      <c r="K488">
        <v>-41</v>
      </c>
      <c r="L488">
        <v>-2.4922271199999999</v>
      </c>
      <c r="M488">
        <v>-2.486818854</v>
      </c>
      <c r="N488">
        <v>-2.0969320709999999</v>
      </c>
      <c r="O488">
        <v>-1.994175024</v>
      </c>
      <c r="P488">
        <v>-2.5055019540000001</v>
      </c>
      <c r="Q488">
        <v>-2.09644041</v>
      </c>
      <c r="R488">
        <v>-0.12461135600000001</v>
      </c>
      <c r="S488">
        <v>-0.124340943</v>
      </c>
      <c r="T488">
        <v>-0.104846604</v>
      </c>
      <c r="U488">
        <v>-9.9708750999999998E-2</v>
      </c>
      <c r="V488">
        <v>-0.125275098</v>
      </c>
      <c r="W488">
        <v>-0.104822021</v>
      </c>
      <c r="X488">
        <v>1.5612300000000001E-4</v>
      </c>
      <c r="Y488">
        <v>1.3086364E-2</v>
      </c>
      <c r="Z488">
        <v>0.62069982800000001</v>
      </c>
      <c r="AA488">
        <v>-1.4760736999999999E-2</v>
      </c>
      <c r="AB488">
        <v>5.1132690000000001E-3</v>
      </c>
      <c r="AC488">
        <v>0.57860678799999998</v>
      </c>
    </row>
    <row r="489" spans="1:29" x14ac:dyDescent="0.3">
      <c r="A489">
        <v>4.87</v>
      </c>
      <c r="B489">
        <v>28.3</v>
      </c>
      <c r="C489">
        <v>-60</v>
      </c>
      <c r="D489">
        <v>-60</v>
      </c>
      <c r="E489">
        <v>-60</v>
      </c>
      <c r="F489">
        <v>-49.19230769</v>
      </c>
      <c r="G489">
        <v>-48.53846154</v>
      </c>
      <c r="H489">
        <v>-40.41346154</v>
      </c>
      <c r="I489">
        <v>-48</v>
      </c>
      <c r="J489">
        <v>-48</v>
      </c>
      <c r="K489">
        <v>-38</v>
      </c>
      <c r="L489">
        <v>-2.5153351640000001</v>
      </c>
      <c r="M489">
        <v>-2.481902249</v>
      </c>
      <c r="N489">
        <v>-2.0664491190000001</v>
      </c>
      <c r="O489">
        <v>-2.4543692610000001</v>
      </c>
      <c r="P489">
        <v>-2.4543692610000001</v>
      </c>
      <c r="Q489">
        <v>-1.943042331</v>
      </c>
      <c r="R489">
        <v>-0.12576675800000001</v>
      </c>
      <c r="S489">
        <v>-0.12409511199999999</v>
      </c>
      <c r="T489">
        <v>-0.10332245599999999</v>
      </c>
      <c r="U489">
        <v>-0.122718463</v>
      </c>
      <c r="V489">
        <v>-0.122718463</v>
      </c>
      <c r="W489">
        <v>-9.7152116999999996E-2</v>
      </c>
      <c r="X489">
        <v>9.6512500000000005E-4</v>
      </c>
      <c r="Y489">
        <v>1.4405652999999999E-2</v>
      </c>
      <c r="Z489">
        <v>0.61962162600000004</v>
      </c>
      <c r="AA489">
        <v>0</v>
      </c>
      <c r="AB489">
        <v>1.7044231E-2</v>
      </c>
      <c r="AC489">
        <v>0.60103340800000005</v>
      </c>
    </row>
    <row r="490" spans="1:29" x14ac:dyDescent="0.3">
      <c r="A490">
        <v>4.88</v>
      </c>
      <c r="B490">
        <v>28.3</v>
      </c>
      <c r="C490">
        <v>-60</v>
      </c>
      <c r="D490">
        <v>-60</v>
      </c>
      <c r="E490">
        <v>-60</v>
      </c>
      <c r="F490">
        <v>-49.52884615</v>
      </c>
      <c r="G490">
        <v>-48.40384615</v>
      </c>
      <c r="H490">
        <v>-40.00961538</v>
      </c>
      <c r="I490">
        <v>-98</v>
      </c>
      <c r="J490">
        <v>-97</v>
      </c>
      <c r="K490">
        <v>-71</v>
      </c>
      <c r="L490">
        <v>-2.5325432819999998</v>
      </c>
      <c r="M490">
        <v>-2.4750190019999998</v>
      </c>
      <c r="N490">
        <v>-2.0457993779999999</v>
      </c>
      <c r="O490">
        <v>-5.0110039070000001</v>
      </c>
      <c r="P490">
        <v>-4.9598712139999996</v>
      </c>
      <c r="Q490">
        <v>-3.6304211980000001</v>
      </c>
      <c r="R490">
        <v>-0.12662716399999999</v>
      </c>
      <c r="S490">
        <v>-0.12375095</v>
      </c>
      <c r="T490">
        <v>-0.10228996899999999</v>
      </c>
      <c r="U490">
        <v>-0.25055019499999998</v>
      </c>
      <c r="V490">
        <v>-0.247993561</v>
      </c>
      <c r="W490">
        <v>-0.18152106000000001</v>
      </c>
      <c r="X490">
        <v>1.660583E-3</v>
      </c>
      <c r="Y490">
        <v>1.5266059E-2</v>
      </c>
      <c r="Z490">
        <v>0.61871593499999999</v>
      </c>
      <c r="AA490">
        <v>1.476074E-3</v>
      </c>
      <c r="AB490">
        <v>4.5167211999999998E-2</v>
      </c>
      <c r="AC490">
        <v>1.1930961680000001</v>
      </c>
    </row>
    <row r="491" spans="1:29" x14ac:dyDescent="0.3">
      <c r="A491">
        <v>4.8899999999999997</v>
      </c>
      <c r="B491">
        <v>28.3</v>
      </c>
      <c r="C491">
        <v>-60</v>
      </c>
      <c r="D491">
        <v>-60</v>
      </c>
      <c r="E491">
        <v>-60</v>
      </c>
      <c r="F491">
        <v>-49.65384615</v>
      </c>
      <c r="G491">
        <v>-48.35576923</v>
      </c>
      <c r="H491">
        <v>-40.26923077</v>
      </c>
      <c r="I491">
        <v>0</v>
      </c>
      <c r="J491">
        <v>0</v>
      </c>
      <c r="K491">
        <v>0</v>
      </c>
      <c r="L491">
        <v>-2.5389348680000001</v>
      </c>
      <c r="M491">
        <v>-2.4725606990000002</v>
      </c>
      <c r="N491">
        <v>-2.059074211</v>
      </c>
      <c r="O491">
        <v>0</v>
      </c>
      <c r="P491">
        <v>0</v>
      </c>
      <c r="Q491">
        <v>0</v>
      </c>
      <c r="R491">
        <v>-0.126946743</v>
      </c>
      <c r="S491">
        <v>-0.123628035</v>
      </c>
      <c r="T491">
        <v>-0.102953711</v>
      </c>
      <c r="U491">
        <v>0</v>
      </c>
      <c r="V491">
        <v>0</v>
      </c>
      <c r="W491">
        <v>0</v>
      </c>
      <c r="X491">
        <v>1.9160570000000001E-3</v>
      </c>
      <c r="Y491">
        <v>1.4889118999999999E-2</v>
      </c>
      <c r="Z491">
        <v>0.62022541899999994</v>
      </c>
      <c r="AA491">
        <v>0</v>
      </c>
      <c r="AB491">
        <v>0</v>
      </c>
      <c r="AC491">
        <v>0</v>
      </c>
    </row>
    <row r="492" spans="1:29" x14ac:dyDescent="0.3">
      <c r="A492">
        <v>4.9000000000000004</v>
      </c>
      <c r="B492">
        <v>28.3</v>
      </c>
      <c r="C492">
        <v>-60</v>
      </c>
      <c r="D492">
        <v>-60</v>
      </c>
      <c r="E492">
        <v>-60</v>
      </c>
      <c r="F492">
        <v>-49.59615385</v>
      </c>
      <c r="G492">
        <v>-48.56730769</v>
      </c>
      <c r="H492">
        <v>-40.66346154</v>
      </c>
      <c r="I492">
        <v>-89</v>
      </c>
      <c r="J492">
        <v>-84</v>
      </c>
      <c r="K492">
        <v>-80</v>
      </c>
      <c r="L492">
        <v>-2.5359849049999998</v>
      </c>
      <c r="M492">
        <v>-2.483377231</v>
      </c>
      <c r="N492">
        <v>-2.0792322919999999</v>
      </c>
      <c r="O492">
        <v>-4.5508096709999997</v>
      </c>
      <c r="P492">
        <v>-4.2951462060000001</v>
      </c>
      <c r="Q492">
        <v>-4.0906154340000001</v>
      </c>
      <c r="R492">
        <v>-0.126799245</v>
      </c>
      <c r="S492">
        <v>-0.124168862</v>
      </c>
      <c r="T492">
        <v>-0.10396161499999999</v>
      </c>
      <c r="U492">
        <v>-0.22754048399999999</v>
      </c>
      <c r="V492">
        <v>-0.21475731000000001</v>
      </c>
      <c r="W492">
        <v>-0.204530772</v>
      </c>
      <c r="X492">
        <v>1.518653E-3</v>
      </c>
      <c r="Y492">
        <v>1.4348293E-2</v>
      </c>
      <c r="Z492">
        <v>0.622683722</v>
      </c>
      <c r="AA492">
        <v>7.3803690000000003E-3</v>
      </c>
      <c r="AB492">
        <v>1.107875E-2</v>
      </c>
      <c r="AC492">
        <v>1.134786957</v>
      </c>
    </row>
    <row r="493" spans="1:29" x14ac:dyDescent="0.3">
      <c r="A493">
        <v>4.91</v>
      </c>
      <c r="B493">
        <v>28.3</v>
      </c>
      <c r="C493">
        <v>-60</v>
      </c>
      <c r="D493">
        <v>-60</v>
      </c>
      <c r="E493">
        <v>-60</v>
      </c>
      <c r="F493">
        <v>-49.51923077</v>
      </c>
      <c r="G493">
        <v>-48.49038462</v>
      </c>
      <c r="H493">
        <v>-41.21153846</v>
      </c>
      <c r="I493">
        <v>-50</v>
      </c>
      <c r="J493">
        <v>0</v>
      </c>
      <c r="K493">
        <v>0</v>
      </c>
      <c r="L493">
        <v>-2.5320516209999999</v>
      </c>
      <c r="M493">
        <v>-2.479443947</v>
      </c>
      <c r="N493">
        <v>-2.1072569410000002</v>
      </c>
      <c r="O493">
        <v>-2.556634646</v>
      </c>
      <c r="P493">
        <v>0</v>
      </c>
      <c r="Q493">
        <v>0</v>
      </c>
      <c r="R493">
        <v>-0.12660258099999999</v>
      </c>
      <c r="S493">
        <v>-0.12397219700000001</v>
      </c>
      <c r="T493">
        <v>-0.105362847</v>
      </c>
      <c r="U493">
        <v>-0.127831732</v>
      </c>
      <c r="V493">
        <v>0</v>
      </c>
      <c r="W493">
        <v>0</v>
      </c>
      <c r="X493">
        <v>1.518653E-3</v>
      </c>
      <c r="Y493">
        <v>1.3283028000000001E-2</v>
      </c>
      <c r="Z493">
        <v>0.62445197399999997</v>
      </c>
      <c r="AA493">
        <v>7.3803684999999994E-2</v>
      </c>
      <c r="AB493">
        <v>4.2610576999999997E-2</v>
      </c>
      <c r="AC493">
        <v>0.224266197</v>
      </c>
    </row>
    <row r="494" spans="1:29" x14ac:dyDescent="0.3">
      <c r="A494">
        <v>4.92</v>
      </c>
      <c r="B494">
        <v>28.3</v>
      </c>
      <c r="C494">
        <v>-60</v>
      </c>
      <c r="D494">
        <v>-60</v>
      </c>
      <c r="E494">
        <v>-60</v>
      </c>
      <c r="F494">
        <v>-49.57692308</v>
      </c>
      <c r="G494">
        <v>-48.35576923</v>
      </c>
      <c r="H494">
        <v>-41.77884615</v>
      </c>
      <c r="I494">
        <v>-46</v>
      </c>
      <c r="J494">
        <v>-90</v>
      </c>
      <c r="K494">
        <v>-77</v>
      </c>
      <c r="L494">
        <v>-2.5350015840000002</v>
      </c>
      <c r="M494">
        <v>-2.4725606990000002</v>
      </c>
      <c r="N494">
        <v>-2.136264911</v>
      </c>
      <c r="O494">
        <v>-2.3521038750000001</v>
      </c>
      <c r="P494">
        <v>-4.6019423640000001</v>
      </c>
      <c r="Q494">
        <v>-3.9372173560000001</v>
      </c>
      <c r="R494">
        <v>-0.12675007899999999</v>
      </c>
      <c r="S494">
        <v>-0.123628035</v>
      </c>
      <c r="T494">
        <v>-0.106813246</v>
      </c>
      <c r="U494">
        <v>-0.117605194</v>
      </c>
      <c r="V494">
        <v>-0.23009711799999999</v>
      </c>
      <c r="W494">
        <v>-0.19686086799999999</v>
      </c>
      <c r="X494">
        <v>1.8025129999999999E-3</v>
      </c>
      <c r="Y494">
        <v>1.2250541E-2</v>
      </c>
      <c r="Z494">
        <v>0.62665150800000002</v>
      </c>
      <c r="AA494">
        <v>-6.4947243000000002E-2</v>
      </c>
      <c r="AB494">
        <v>-1.5339808E-2</v>
      </c>
      <c r="AC494">
        <v>0.95537399899999997</v>
      </c>
    </row>
    <row r="495" spans="1:29" x14ac:dyDescent="0.3">
      <c r="A495">
        <v>4.93</v>
      </c>
      <c r="B495">
        <v>28.3</v>
      </c>
      <c r="C495">
        <v>-60</v>
      </c>
      <c r="D495">
        <v>-60</v>
      </c>
      <c r="E495">
        <v>-60</v>
      </c>
      <c r="F495">
        <v>-49.14423077</v>
      </c>
      <c r="G495">
        <v>-47.59615385</v>
      </c>
      <c r="H495">
        <v>-41.68269231</v>
      </c>
      <c r="I495">
        <v>-49</v>
      </c>
      <c r="J495">
        <v>0</v>
      </c>
      <c r="K495">
        <v>0</v>
      </c>
      <c r="L495">
        <v>-2.5128768610000001</v>
      </c>
      <c r="M495">
        <v>-2.4337195189999998</v>
      </c>
      <c r="N495">
        <v>-2.131348306</v>
      </c>
      <c r="O495">
        <v>-2.5055019540000001</v>
      </c>
      <c r="P495">
        <v>0</v>
      </c>
      <c r="Q495">
        <v>0</v>
      </c>
      <c r="R495">
        <v>-0.12564384300000001</v>
      </c>
      <c r="S495">
        <v>-0.121685976</v>
      </c>
      <c r="T495">
        <v>-0.106567415</v>
      </c>
      <c r="U495">
        <v>-0.125275098</v>
      </c>
      <c r="V495">
        <v>0</v>
      </c>
      <c r="W495">
        <v>0</v>
      </c>
      <c r="X495">
        <v>2.285076E-3</v>
      </c>
      <c r="Y495">
        <v>1.1398329E-2</v>
      </c>
      <c r="Z495">
        <v>0.62087234099999999</v>
      </c>
      <c r="AA495">
        <v>7.2327611E-2</v>
      </c>
      <c r="AB495">
        <v>4.1758365999999998E-2</v>
      </c>
      <c r="AC495">
        <v>0.21978087299999999</v>
      </c>
    </row>
    <row r="496" spans="1:29" x14ac:dyDescent="0.3">
      <c r="A496">
        <v>4.9400000000000004</v>
      </c>
      <c r="B496">
        <v>28.3</v>
      </c>
      <c r="C496">
        <v>-60</v>
      </c>
      <c r="D496">
        <v>-60</v>
      </c>
      <c r="E496">
        <v>-60</v>
      </c>
      <c r="F496">
        <v>-48.61538462</v>
      </c>
      <c r="G496">
        <v>-46.75</v>
      </c>
      <c r="H496">
        <v>-41.86538462</v>
      </c>
      <c r="I496">
        <v>-46</v>
      </c>
      <c r="J496">
        <v>-80</v>
      </c>
      <c r="K496">
        <v>-71</v>
      </c>
      <c r="L496">
        <v>-2.4858355329999999</v>
      </c>
      <c r="M496">
        <v>-2.3904533940000001</v>
      </c>
      <c r="N496">
        <v>-2.1406898559999998</v>
      </c>
      <c r="O496">
        <v>-2.3521038750000001</v>
      </c>
      <c r="P496">
        <v>-4.0906154340000001</v>
      </c>
      <c r="Q496">
        <v>-3.6304211980000001</v>
      </c>
      <c r="R496">
        <v>-0.12429177700000001</v>
      </c>
      <c r="S496">
        <v>-0.11952267</v>
      </c>
      <c r="T496">
        <v>-0.10703449299999999</v>
      </c>
      <c r="U496">
        <v>-0.117605194</v>
      </c>
      <c r="V496">
        <v>-0.204530772</v>
      </c>
      <c r="W496">
        <v>-0.18152106000000001</v>
      </c>
      <c r="X496">
        <v>2.7534450000000002E-3</v>
      </c>
      <c r="Y496">
        <v>9.9151540000000007E-3</v>
      </c>
      <c r="Z496">
        <v>0.61552445499999997</v>
      </c>
      <c r="AA496">
        <v>-5.0186505999999999E-2</v>
      </c>
      <c r="AB496">
        <v>-1.3635385E-2</v>
      </c>
      <c r="AC496">
        <v>0.88360881599999996</v>
      </c>
    </row>
    <row r="497" spans="1:29" x14ac:dyDescent="0.3">
      <c r="A497">
        <v>4.95</v>
      </c>
      <c r="B497">
        <v>28.3</v>
      </c>
      <c r="C497">
        <v>-60</v>
      </c>
      <c r="D497">
        <v>-60</v>
      </c>
      <c r="E497">
        <v>-60</v>
      </c>
      <c r="F497">
        <v>-48.125</v>
      </c>
      <c r="G497">
        <v>-46.07692308</v>
      </c>
      <c r="H497">
        <v>-42.23076923</v>
      </c>
      <c r="I497">
        <v>-48</v>
      </c>
      <c r="J497">
        <v>-45</v>
      </c>
      <c r="K497">
        <v>0</v>
      </c>
      <c r="L497">
        <v>-2.460760847</v>
      </c>
      <c r="M497">
        <v>-2.356037159</v>
      </c>
      <c r="N497">
        <v>-2.1593729549999998</v>
      </c>
      <c r="O497">
        <v>-2.4543692610000001</v>
      </c>
      <c r="P497">
        <v>-2.3009711820000001</v>
      </c>
      <c r="Q497">
        <v>0</v>
      </c>
      <c r="R497">
        <v>-0.123038042</v>
      </c>
      <c r="S497">
        <v>-0.117801858</v>
      </c>
      <c r="T497">
        <v>-0.107968648</v>
      </c>
      <c r="U497">
        <v>-0.122718463</v>
      </c>
      <c r="V497">
        <v>-0.11504855899999999</v>
      </c>
      <c r="W497">
        <v>0</v>
      </c>
      <c r="X497">
        <v>3.0231120000000001E-3</v>
      </c>
      <c r="Y497">
        <v>8.3008679999999994E-3</v>
      </c>
      <c r="Z497">
        <v>0.61194482100000003</v>
      </c>
      <c r="AA497">
        <v>4.4282210000000004E-3</v>
      </c>
      <c r="AB497">
        <v>7.9255673999999998E-2</v>
      </c>
      <c r="AC497">
        <v>0.41713512699999999</v>
      </c>
    </row>
    <row r="498" spans="1:29" x14ac:dyDescent="0.3">
      <c r="A498">
        <v>4.96</v>
      </c>
      <c r="B498">
        <v>28.3</v>
      </c>
      <c r="C498">
        <v>-60</v>
      </c>
      <c r="D498">
        <v>-60</v>
      </c>
      <c r="E498">
        <v>-60</v>
      </c>
      <c r="F498">
        <v>-47.16346154</v>
      </c>
      <c r="G498">
        <v>-45.66346154</v>
      </c>
      <c r="H498">
        <v>-42.58653846</v>
      </c>
      <c r="I498">
        <v>-36</v>
      </c>
      <c r="J498">
        <v>-46</v>
      </c>
      <c r="K498">
        <v>-85</v>
      </c>
      <c r="L498">
        <v>-2.4115947960000002</v>
      </c>
      <c r="M498">
        <v>-2.334895757</v>
      </c>
      <c r="N498">
        <v>-2.177564394</v>
      </c>
      <c r="O498">
        <v>-1.840776945</v>
      </c>
      <c r="P498">
        <v>-2.3521038750000001</v>
      </c>
      <c r="Q498">
        <v>-4.3462788989999996</v>
      </c>
      <c r="R498">
        <v>-0.12057974</v>
      </c>
      <c r="S498">
        <v>-0.116744788</v>
      </c>
      <c r="T498">
        <v>-0.10887822</v>
      </c>
      <c r="U498">
        <v>-9.2038846999999993E-2</v>
      </c>
      <c r="V498">
        <v>-0.117605194</v>
      </c>
      <c r="W498">
        <v>-0.21731394500000001</v>
      </c>
      <c r="X498">
        <v>2.2141109999999999E-3</v>
      </c>
      <c r="Y498">
        <v>6.5226959999999997E-3</v>
      </c>
      <c r="Z498">
        <v>0.60737324100000001</v>
      </c>
      <c r="AA498">
        <v>-1.4760736999999999E-2</v>
      </c>
      <c r="AB498">
        <v>-7.4994616E-2</v>
      </c>
      <c r="AC498">
        <v>0.74904909799999997</v>
      </c>
    </row>
    <row r="499" spans="1:29" x14ac:dyDescent="0.3">
      <c r="A499">
        <v>4.97</v>
      </c>
      <c r="B499">
        <v>28.3</v>
      </c>
      <c r="C499">
        <v>-60</v>
      </c>
      <c r="D499">
        <v>-60</v>
      </c>
      <c r="E499">
        <v>-60</v>
      </c>
      <c r="F499">
        <v>-46.79807692</v>
      </c>
      <c r="G499">
        <v>-45.79807692</v>
      </c>
      <c r="H499">
        <v>-43.25961538</v>
      </c>
      <c r="I499">
        <v>-46</v>
      </c>
      <c r="J499">
        <v>-45</v>
      </c>
      <c r="K499">
        <v>-41</v>
      </c>
      <c r="L499">
        <v>-2.3929116970000002</v>
      </c>
      <c r="M499">
        <v>-2.3417790040000002</v>
      </c>
      <c r="N499">
        <v>-2.2119806299999998</v>
      </c>
      <c r="O499">
        <v>-2.3521038750000001</v>
      </c>
      <c r="P499">
        <v>-2.3009711820000001</v>
      </c>
      <c r="Q499">
        <v>-2.09644041</v>
      </c>
      <c r="R499">
        <v>-0.119645585</v>
      </c>
      <c r="S499">
        <v>-0.11708895</v>
      </c>
      <c r="T499">
        <v>-0.110599031</v>
      </c>
      <c r="U499">
        <v>-0.117605194</v>
      </c>
      <c r="V499">
        <v>-0.11504855899999999</v>
      </c>
      <c r="W499">
        <v>-0.104822021</v>
      </c>
      <c r="X499">
        <v>1.476074E-3</v>
      </c>
      <c r="Y499">
        <v>5.1788240000000003E-3</v>
      </c>
      <c r="Z499">
        <v>0.60935713400000002</v>
      </c>
      <c r="AA499">
        <v>1.476074E-3</v>
      </c>
      <c r="AB499">
        <v>7.669904E-3</v>
      </c>
      <c r="AC499">
        <v>0.59206276000000002</v>
      </c>
    </row>
    <row r="500" spans="1:29" x14ac:dyDescent="0.3">
      <c r="A500">
        <v>4.9800000000000004</v>
      </c>
      <c r="B500">
        <v>28.3</v>
      </c>
      <c r="C500">
        <v>-60</v>
      </c>
      <c r="D500">
        <v>-60</v>
      </c>
      <c r="E500">
        <v>-60</v>
      </c>
      <c r="F500">
        <v>-46.5</v>
      </c>
      <c r="G500">
        <v>-45.97115385</v>
      </c>
      <c r="H500">
        <v>-43.97115385</v>
      </c>
      <c r="I500">
        <v>-46</v>
      </c>
      <c r="J500">
        <v>-48</v>
      </c>
      <c r="K500">
        <v>-35</v>
      </c>
      <c r="L500">
        <v>-2.3776702209999998</v>
      </c>
      <c r="M500">
        <v>-2.3506288930000001</v>
      </c>
      <c r="N500">
        <v>-2.2483635070000001</v>
      </c>
      <c r="O500">
        <v>-2.3521038750000001</v>
      </c>
      <c r="P500">
        <v>-2.4543692610000001</v>
      </c>
      <c r="Q500">
        <v>-1.7896442530000001</v>
      </c>
      <c r="R500">
        <v>-0.118883511</v>
      </c>
      <c r="S500">
        <v>-0.117531445</v>
      </c>
      <c r="T500">
        <v>-0.112418175</v>
      </c>
      <c r="U500">
        <v>-0.117605194</v>
      </c>
      <c r="V500">
        <v>-0.122718463</v>
      </c>
      <c r="W500">
        <v>-8.9482213000000005E-2</v>
      </c>
      <c r="X500">
        <v>7.8061600000000004E-4</v>
      </c>
      <c r="Y500">
        <v>3.8595349999999999E-3</v>
      </c>
      <c r="Z500">
        <v>0.61198794899999998</v>
      </c>
      <c r="AA500">
        <v>-2.952147E-3</v>
      </c>
      <c r="AB500">
        <v>2.0453077E-2</v>
      </c>
      <c r="AC500">
        <v>0.57860678799999998</v>
      </c>
    </row>
    <row r="501" spans="1:29" x14ac:dyDescent="0.3">
      <c r="A501">
        <v>4.99</v>
      </c>
      <c r="B501">
        <v>28.3</v>
      </c>
      <c r="C501">
        <v>-60</v>
      </c>
      <c r="D501">
        <v>-60</v>
      </c>
      <c r="E501">
        <v>-60</v>
      </c>
      <c r="F501">
        <v>-46.08653846</v>
      </c>
      <c r="G501">
        <v>-46.23076923</v>
      </c>
      <c r="H501">
        <v>-44.84615385</v>
      </c>
      <c r="I501">
        <v>-46</v>
      </c>
      <c r="J501">
        <v>-44</v>
      </c>
      <c r="K501">
        <v>-45</v>
      </c>
      <c r="L501">
        <v>-2.3565288190000002</v>
      </c>
      <c r="M501">
        <v>-2.3639037269999998</v>
      </c>
      <c r="N501">
        <v>-2.2931046140000002</v>
      </c>
      <c r="O501">
        <v>-2.3521038750000001</v>
      </c>
      <c r="P501">
        <v>-2.2498384890000001</v>
      </c>
      <c r="Q501">
        <v>-2.3009711820000001</v>
      </c>
      <c r="R501">
        <v>-0.117826441</v>
      </c>
      <c r="S501">
        <v>-0.11819518599999999</v>
      </c>
      <c r="T501">
        <v>-0.114655231</v>
      </c>
      <c r="U501">
        <v>-0.117605194</v>
      </c>
      <c r="V501">
        <v>-0.11249192399999999</v>
      </c>
      <c r="W501">
        <v>-0.11504855899999999</v>
      </c>
      <c r="X501">
        <v>-2.12895E-4</v>
      </c>
      <c r="Y501">
        <v>2.2370549999999999E-3</v>
      </c>
      <c r="Z501">
        <v>0.61522255800000003</v>
      </c>
      <c r="AA501">
        <v>2.952147E-3</v>
      </c>
      <c r="AB501">
        <v>0</v>
      </c>
      <c r="AC501">
        <v>0.60551873199999995</v>
      </c>
    </row>
    <row r="502" spans="1:29" x14ac:dyDescent="0.3">
      <c r="A502">
        <v>5</v>
      </c>
      <c r="B502">
        <v>28.3</v>
      </c>
      <c r="C502">
        <v>-60</v>
      </c>
      <c r="D502">
        <v>-60</v>
      </c>
      <c r="E502">
        <v>-60</v>
      </c>
      <c r="F502">
        <v>-46.125</v>
      </c>
      <c r="G502">
        <v>-46.13461538</v>
      </c>
      <c r="H502">
        <v>-45.97115385</v>
      </c>
      <c r="I502">
        <v>-50</v>
      </c>
      <c r="J502">
        <v>-37</v>
      </c>
      <c r="K502">
        <v>-45</v>
      </c>
      <c r="L502">
        <v>-2.358495461</v>
      </c>
      <c r="M502">
        <v>-2.3589871219999998</v>
      </c>
      <c r="N502">
        <v>-2.3506288930000001</v>
      </c>
      <c r="O502">
        <v>-2.556634646</v>
      </c>
      <c r="P502">
        <v>-1.891909638</v>
      </c>
      <c r="Q502">
        <v>-2.3009711820000001</v>
      </c>
      <c r="R502">
        <v>-0.117924773</v>
      </c>
      <c r="S502">
        <v>-0.11794935600000001</v>
      </c>
      <c r="T502">
        <v>-0.117531445</v>
      </c>
      <c r="U502">
        <v>-0.127831732</v>
      </c>
      <c r="V502">
        <v>-9.4595481999999995E-2</v>
      </c>
      <c r="W502">
        <v>-0.11504855899999999</v>
      </c>
      <c r="X502" s="1">
        <v>-1.42E-5</v>
      </c>
      <c r="Y502">
        <v>2.70413E-4</v>
      </c>
      <c r="Z502">
        <v>0.62000977899999998</v>
      </c>
      <c r="AA502">
        <v>1.9188957999999999E-2</v>
      </c>
      <c r="AB502">
        <v>-2.5566349999999998E-3</v>
      </c>
      <c r="AC502">
        <v>0.59206276000000002</v>
      </c>
    </row>
    <row r="503" spans="1:29" x14ac:dyDescent="0.3">
      <c r="A503">
        <v>5.01</v>
      </c>
      <c r="B503">
        <v>28.3</v>
      </c>
      <c r="C503">
        <v>-60</v>
      </c>
      <c r="D503">
        <v>-60</v>
      </c>
      <c r="E503">
        <v>-60</v>
      </c>
      <c r="F503">
        <v>-46.25961538</v>
      </c>
      <c r="G503">
        <v>-46.18269231</v>
      </c>
      <c r="H503">
        <v>-47.03846154</v>
      </c>
      <c r="I503">
        <v>-38</v>
      </c>
      <c r="J503">
        <v>-47</v>
      </c>
      <c r="K503">
        <v>-48</v>
      </c>
      <c r="L503">
        <v>-2.3653787080000002</v>
      </c>
      <c r="M503">
        <v>-2.3614454239999998</v>
      </c>
      <c r="N503">
        <v>-2.4052032099999998</v>
      </c>
      <c r="O503">
        <v>-1.943042331</v>
      </c>
      <c r="P503">
        <v>-2.4032365680000001</v>
      </c>
      <c r="Q503">
        <v>-2.4543692610000001</v>
      </c>
      <c r="R503">
        <v>-0.11826893500000001</v>
      </c>
      <c r="S503">
        <v>-0.11807227100000001</v>
      </c>
      <c r="T503">
        <v>-0.12026016</v>
      </c>
      <c r="U503">
        <v>-9.7152116999999996E-2</v>
      </c>
      <c r="V503">
        <v>-0.120161828</v>
      </c>
      <c r="W503">
        <v>-0.122718463</v>
      </c>
      <c r="X503">
        <v>1.13544E-4</v>
      </c>
      <c r="Y503">
        <v>-1.3930380000000001E-3</v>
      </c>
      <c r="Z503">
        <v>0.625616434</v>
      </c>
      <c r="AA503">
        <v>-1.3284663E-2</v>
      </c>
      <c r="AB503">
        <v>-9.374327E-3</v>
      </c>
      <c r="AC503">
        <v>0.59654808400000003</v>
      </c>
    </row>
    <row r="504" spans="1:29" x14ac:dyDescent="0.3">
      <c r="A504">
        <v>5.0199999999999996</v>
      </c>
      <c r="B504">
        <v>28.3</v>
      </c>
      <c r="C504">
        <v>-60</v>
      </c>
      <c r="D504">
        <v>-60</v>
      </c>
      <c r="E504">
        <v>-60</v>
      </c>
      <c r="F504">
        <v>-46.56730769</v>
      </c>
      <c r="G504">
        <v>-46.25961538</v>
      </c>
      <c r="H504">
        <v>-47.53846154</v>
      </c>
      <c r="I504">
        <v>-49</v>
      </c>
      <c r="J504">
        <v>-46</v>
      </c>
      <c r="K504">
        <v>-48</v>
      </c>
      <c r="L504">
        <v>-2.3811118449999999</v>
      </c>
      <c r="M504">
        <v>-2.3653787080000002</v>
      </c>
      <c r="N504">
        <v>-2.430769556</v>
      </c>
      <c r="O504">
        <v>-2.5055019540000001</v>
      </c>
      <c r="P504">
        <v>-2.3521038750000001</v>
      </c>
      <c r="Q504">
        <v>-2.4543692610000001</v>
      </c>
      <c r="R504">
        <v>-0.119055592</v>
      </c>
      <c r="S504">
        <v>-0.11826893500000001</v>
      </c>
      <c r="T504">
        <v>-0.12153847800000001</v>
      </c>
      <c r="U504">
        <v>-0.125275098</v>
      </c>
      <c r="V504">
        <v>-0.117605194</v>
      </c>
      <c r="W504">
        <v>-0.122718463</v>
      </c>
      <c r="X504">
        <v>4.54177E-4</v>
      </c>
      <c r="Y504">
        <v>-1.917476E-3</v>
      </c>
      <c r="Z504">
        <v>0.62958422000000003</v>
      </c>
      <c r="AA504">
        <v>4.4282210000000004E-3</v>
      </c>
      <c r="AB504">
        <v>-8.5221199999999998E-4</v>
      </c>
      <c r="AC504">
        <v>0.64140132400000005</v>
      </c>
    </row>
    <row r="505" spans="1:29" x14ac:dyDescent="0.3">
      <c r="A505">
        <v>5.03</v>
      </c>
      <c r="B505">
        <v>28.3</v>
      </c>
      <c r="C505">
        <v>-60</v>
      </c>
      <c r="D505">
        <v>-60</v>
      </c>
      <c r="E505">
        <v>-60</v>
      </c>
      <c r="F505">
        <v>-46.93269231</v>
      </c>
      <c r="G505">
        <v>-46.15384615</v>
      </c>
      <c r="H505">
        <v>-47.99038462</v>
      </c>
      <c r="I505">
        <v>-49</v>
      </c>
      <c r="J505">
        <v>-49</v>
      </c>
      <c r="K505">
        <v>-50</v>
      </c>
      <c r="L505">
        <v>-2.3997949439999999</v>
      </c>
      <c r="M505">
        <v>-2.3599704429999999</v>
      </c>
      <c r="N505">
        <v>-2.4538776000000002</v>
      </c>
      <c r="O505">
        <v>-2.5055019540000001</v>
      </c>
      <c r="P505">
        <v>-2.5055019540000001</v>
      </c>
      <c r="Q505">
        <v>-2.556634646</v>
      </c>
      <c r="R505">
        <v>-0.11998974699999999</v>
      </c>
      <c r="S505">
        <v>-0.11799852199999999</v>
      </c>
      <c r="T505">
        <v>-0.12269388000000001</v>
      </c>
      <c r="U505">
        <v>-0.125275098</v>
      </c>
      <c r="V505">
        <v>-0.125275098</v>
      </c>
      <c r="W505">
        <v>-0.127831732</v>
      </c>
      <c r="X505">
        <v>1.1496340000000001E-3</v>
      </c>
      <c r="Y505">
        <v>-2.4664969999999998E-3</v>
      </c>
      <c r="Z505">
        <v>0.63277570100000002</v>
      </c>
      <c r="AA505">
        <v>0</v>
      </c>
      <c r="AB505">
        <v>-1.704423E-3</v>
      </c>
      <c r="AC505">
        <v>0.66382794300000003</v>
      </c>
    </row>
    <row r="506" spans="1:29" x14ac:dyDescent="0.3">
      <c r="A506">
        <v>5.04</v>
      </c>
      <c r="B506">
        <v>28.3</v>
      </c>
      <c r="C506">
        <v>-60</v>
      </c>
      <c r="D506">
        <v>-60</v>
      </c>
      <c r="E506">
        <v>-60</v>
      </c>
      <c r="F506">
        <v>-47.17307692</v>
      </c>
      <c r="G506">
        <v>-46.43269231</v>
      </c>
      <c r="H506">
        <v>-48.35576923</v>
      </c>
      <c r="I506">
        <v>-50</v>
      </c>
      <c r="J506">
        <v>-46</v>
      </c>
      <c r="K506">
        <v>-40</v>
      </c>
      <c r="L506">
        <v>-2.412086457</v>
      </c>
      <c r="M506">
        <v>-2.3742285980000002</v>
      </c>
      <c r="N506">
        <v>-2.4725606990000002</v>
      </c>
      <c r="O506">
        <v>-2.556634646</v>
      </c>
      <c r="P506">
        <v>-2.3521038750000001</v>
      </c>
      <c r="Q506">
        <v>-2.045307717</v>
      </c>
      <c r="R506">
        <v>-0.120604323</v>
      </c>
      <c r="S506">
        <v>-0.11871143000000001</v>
      </c>
      <c r="T506">
        <v>-0.123628035</v>
      </c>
      <c r="U506">
        <v>-0.127831732</v>
      </c>
      <c r="V506">
        <v>-0.117605194</v>
      </c>
      <c r="W506">
        <v>-0.102265386</v>
      </c>
      <c r="X506">
        <v>1.092862E-3</v>
      </c>
      <c r="Y506">
        <v>-2.6467719999999999E-3</v>
      </c>
      <c r="Z506">
        <v>0.63674348700000005</v>
      </c>
      <c r="AA506">
        <v>5.9042950000000004E-3</v>
      </c>
      <c r="AB506">
        <v>1.3635385E-2</v>
      </c>
      <c r="AC506">
        <v>0.61000405599999996</v>
      </c>
    </row>
    <row r="507" spans="1:29" x14ac:dyDescent="0.3">
      <c r="A507">
        <v>5.05</v>
      </c>
      <c r="B507">
        <v>28.3</v>
      </c>
      <c r="C507">
        <v>-60</v>
      </c>
      <c r="D507">
        <v>-60</v>
      </c>
      <c r="E507">
        <v>-60</v>
      </c>
      <c r="F507">
        <v>-47.19230769</v>
      </c>
      <c r="G507">
        <v>-46.83653846</v>
      </c>
      <c r="H507">
        <v>-48.76923077</v>
      </c>
      <c r="I507">
        <v>-50</v>
      </c>
      <c r="J507">
        <v>-40</v>
      </c>
      <c r="K507">
        <v>-54</v>
      </c>
      <c r="L507">
        <v>-2.4130697780000001</v>
      </c>
      <c r="M507">
        <v>-2.3948783389999999</v>
      </c>
      <c r="N507">
        <v>-2.4937021009999998</v>
      </c>
      <c r="O507">
        <v>-2.556634646</v>
      </c>
      <c r="P507">
        <v>-2.045307717</v>
      </c>
      <c r="Q507">
        <v>-2.761165418</v>
      </c>
      <c r="R507">
        <v>-0.120653489</v>
      </c>
      <c r="S507">
        <v>-0.11974391700000001</v>
      </c>
      <c r="T507">
        <v>-0.124685105</v>
      </c>
      <c r="U507">
        <v>-0.127831732</v>
      </c>
      <c r="V507">
        <v>-0.102265386</v>
      </c>
      <c r="W507">
        <v>-0.13805827100000001</v>
      </c>
      <c r="X507">
        <v>5.2514200000000003E-4</v>
      </c>
      <c r="Y507">
        <v>-2.9909350000000001E-3</v>
      </c>
      <c r="Z507">
        <v>0.64049563300000001</v>
      </c>
      <c r="AA507">
        <v>1.4760736999999999E-2</v>
      </c>
      <c r="AB507">
        <v>-1.5339808E-2</v>
      </c>
      <c r="AC507">
        <v>0.64588664799999995</v>
      </c>
    </row>
    <row r="508" spans="1:29" x14ac:dyDescent="0.3">
      <c r="A508">
        <v>5.0599999999999996</v>
      </c>
      <c r="B508">
        <v>28.3</v>
      </c>
      <c r="C508">
        <v>-60</v>
      </c>
      <c r="D508">
        <v>-60</v>
      </c>
      <c r="E508">
        <v>-60</v>
      </c>
      <c r="F508">
        <v>-47.11538462</v>
      </c>
      <c r="G508">
        <v>-47.38461538</v>
      </c>
      <c r="H508">
        <v>-49.47115385</v>
      </c>
      <c r="I508">
        <v>-41</v>
      </c>
      <c r="J508">
        <v>-50</v>
      </c>
      <c r="K508">
        <v>-52</v>
      </c>
      <c r="L508">
        <v>-2.4091364940000002</v>
      </c>
      <c r="M508">
        <v>-2.4229029880000001</v>
      </c>
      <c r="N508">
        <v>-2.5295933179999999</v>
      </c>
      <c r="O508">
        <v>-2.09644041</v>
      </c>
      <c r="P508">
        <v>-2.556634646</v>
      </c>
      <c r="Q508">
        <v>-2.658900032</v>
      </c>
      <c r="R508">
        <v>-0.120456825</v>
      </c>
      <c r="S508">
        <v>-0.12114514899999999</v>
      </c>
      <c r="T508">
        <v>-0.12647966599999999</v>
      </c>
      <c r="U508">
        <v>-0.104822021</v>
      </c>
      <c r="V508">
        <v>-0.127831732</v>
      </c>
      <c r="W508">
        <v>-0.13294500200000001</v>
      </c>
      <c r="X508">
        <v>-3.9740400000000002E-4</v>
      </c>
      <c r="Y508">
        <v>-3.7857860000000002E-3</v>
      </c>
      <c r="Z508">
        <v>0.64575726300000003</v>
      </c>
      <c r="AA508">
        <v>-1.3284663E-2</v>
      </c>
      <c r="AB508">
        <v>-1.107875E-2</v>
      </c>
      <c r="AC508">
        <v>0.64140132400000005</v>
      </c>
    </row>
    <row r="509" spans="1:29" x14ac:dyDescent="0.3">
      <c r="A509">
        <v>5.07</v>
      </c>
      <c r="B509">
        <v>28.3</v>
      </c>
      <c r="C509">
        <v>-60</v>
      </c>
      <c r="D509">
        <v>-60</v>
      </c>
      <c r="E509">
        <v>-60</v>
      </c>
      <c r="F509">
        <v>-47.04807692</v>
      </c>
      <c r="G509">
        <v>-47.97115385</v>
      </c>
      <c r="H509">
        <v>-49.81730769</v>
      </c>
      <c r="I509">
        <v>-51</v>
      </c>
      <c r="J509">
        <v>-50</v>
      </c>
      <c r="K509">
        <v>-54</v>
      </c>
      <c r="L509">
        <v>-2.40569487</v>
      </c>
      <c r="M509">
        <v>-2.4528942790000001</v>
      </c>
      <c r="N509">
        <v>-2.5472930969999998</v>
      </c>
      <c r="O509">
        <v>-2.607767339</v>
      </c>
      <c r="P509">
        <v>-2.556634646</v>
      </c>
      <c r="Q509">
        <v>-2.761165418</v>
      </c>
      <c r="R509">
        <v>-0.120284744</v>
      </c>
      <c r="S509">
        <v>-0.122644714</v>
      </c>
      <c r="T509">
        <v>-0.12736465499999999</v>
      </c>
      <c r="U509">
        <v>-0.13038836700000001</v>
      </c>
      <c r="V509">
        <v>-0.127831732</v>
      </c>
      <c r="W509">
        <v>-0.13805827100000001</v>
      </c>
      <c r="X509">
        <v>-1.36253E-3</v>
      </c>
      <c r="Y509">
        <v>-3.9332840000000004E-3</v>
      </c>
      <c r="Z509">
        <v>0.64963879400000002</v>
      </c>
      <c r="AA509">
        <v>1.476074E-3</v>
      </c>
      <c r="AB509">
        <v>-5.9654809999999999E-3</v>
      </c>
      <c r="AC509">
        <v>0.69522521100000001</v>
      </c>
    </row>
    <row r="510" spans="1:29" x14ac:dyDescent="0.3">
      <c r="A510">
        <v>5.08</v>
      </c>
      <c r="B510">
        <v>28.3</v>
      </c>
      <c r="C510">
        <v>-60</v>
      </c>
      <c r="D510">
        <v>-60</v>
      </c>
      <c r="E510">
        <v>-60</v>
      </c>
      <c r="F510">
        <v>-46.98076923</v>
      </c>
      <c r="G510">
        <v>-48.35576923</v>
      </c>
      <c r="H510">
        <v>-49.88461538</v>
      </c>
      <c r="I510">
        <v>-50</v>
      </c>
      <c r="J510">
        <v>-49</v>
      </c>
      <c r="K510">
        <v>-53</v>
      </c>
      <c r="L510">
        <v>-2.402253247</v>
      </c>
      <c r="M510">
        <v>-2.4725606990000002</v>
      </c>
      <c r="N510">
        <v>-2.5507347199999999</v>
      </c>
      <c r="O510">
        <v>-2.556634646</v>
      </c>
      <c r="P510">
        <v>-2.5055019540000001</v>
      </c>
      <c r="Q510">
        <v>-2.710032725</v>
      </c>
      <c r="R510">
        <v>-0.120112662</v>
      </c>
      <c r="S510">
        <v>-0.123628035</v>
      </c>
      <c r="T510">
        <v>-0.12753673600000001</v>
      </c>
      <c r="U510">
        <v>-0.127831732</v>
      </c>
      <c r="V510">
        <v>-0.125275098</v>
      </c>
      <c r="W510">
        <v>-0.13550163600000001</v>
      </c>
      <c r="X510">
        <v>-2.0296009999999998E-3</v>
      </c>
      <c r="Y510">
        <v>-3.7775920000000002E-3</v>
      </c>
      <c r="Z510">
        <v>0.65136391800000004</v>
      </c>
      <c r="AA510">
        <v>1.476074E-3</v>
      </c>
      <c r="AB510">
        <v>-5.9654809999999999E-3</v>
      </c>
      <c r="AC510">
        <v>0.68176923899999997</v>
      </c>
    </row>
    <row r="511" spans="1:29" x14ac:dyDescent="0.3">
      <c r="A511">
        <v>5.09</v>
      </c>
      <c r="B511">
        <v>28.3</v>
      </c>
      <c r="C511">
        <v>-60</v>
      </c>
      <c r="D511">
        <v>-60</v>
      </c>
      <c r="E511">
        <v>-60</v>
      </c>
      <c r="F511">
        <v>-47.28846154</v>
      </c>
      <c r="G511">
        <v>-48.45192308</v>
      </c>
      <c r="H511">
        <v>-49.81730769</v>
      </c>
      <c r="I511">
        <v>-48</v>
      </c>
      <c r="J511">
        <v>-53</v>
      </c>
      <c r="K511">
        <v>-43</v>
      </c>
      <c r="L511">
        <v>-2.4179863830000001</v>
      </c>
      <c r="M511">
        <v>-2.4774773049999999</v>
      </c>
      <c r="N511">
        <v>-2.5472930969999998</v>
      </c>
      <c r="O511">
        <v>-2.4543692610000001</v>
      </c>
      <c r="P511">
        <v>-2.710032725</v>
      </c>
      <c r="Q511">
        <v>-2.198705796</v>
      </c>
      <c r="R511">
        <v>-0.12089931900000001</v>
      </c>
      <c r="S511">
        <v>-0.123873865</v>
      </c>
      <c r="T511">
        <v>-0.12736465499999999</v>
      </c>
      <c r="U511">
        <v>-0.122718463</v>
      </c>
      <c r="V511">
        <v>-0.13550163600000001</v>
      </c>
      <c r="W511">
        <v>-0.10993529</v>
      </c>
      <c r="X511">
        <v>-1.7173550000000001E-3</v>
      </c>
      <c r="Y511">
        <v>-3.3187080000000001E-3</v>
      </c>
      <c r="Z511">
        <v>0.65287340199999999</v>
      </c>
      <c r="AA511">
        <v>-7.3803690000000003E-3</v>
      </c>
      <c r="AB511">
        <v>1.2783173E-2</v>
      </c>
      <c r="AC511">
        <v>0.64588664799999995</v>
      </c>
    </row>
    <row r="512" spans="1:29" x14ac:dyDescent="0.3">
      <c r="A512">
        <v>5.0999999999999996</v>
      </c>
      <c r="B512">
        <v>28.3</v>
      </c>
      <c r="C512">
        <v>-60</v>
      </c>
      <c r="D512">
        <v>-60</v>
      </c>
      <c r="E512">
        <v>-60</v>
      </c>
      <c r="F512">
        <v>-47.40384615</v>
      </c>
      <c r="G512">
        <v>-48.48076923</v>
      </c>
      <c r="H512">
        <v>-49.70192308</v>
      </c>
      <c r="I512">
        <v>-48</v>
      </c>
      <c r="J512">
        <v>-41</v>
      </c>
      <c r="K512">
        <v>-53</v>
      </c>
      <c r="L512">
        <v>-2.4238863089999998</v>
      </c>
      <c r="M512">
        <v>-2.4789522860000002</v>
      </c>
      <c r="N512">
        <v>-2.5413931710000002</v>
      </c>
      <c r="O512">
        <v>-2.4543692610000001</v>
      </c>
      <c r="P512">
        <v>-2.09644041</v>
      </c>
      <c r="Q512">
        <v>-2.710032725</v>
      </c>
      <c r="R512">
        <v>-0.121194315</v>
      </c>
      <c r="S512">
        <v>-0.123947614</v>
      </c>
      <c r="T512">
        <v>-0.127069659</v>
      </c>
      <c r="U512">
        <v>-0.122718463</v>
      </c>
      <c r="V512">
        <v>-0.104822021</v>
      </c>
      <c r="W512">
        <v>-0.13550163600000001</v>
      </c>
      <c r="X512">
        <v>-1.5896180000000001E-3</v>
      </c>
      <c r="Y512">
        <v>-2.9991290000000001E-3</v>
      </c>
      <c r="Z512">
        <v>0.65300278599999995</v>
      </c>
      <c r="AA512">
        <v>1.0332516E-2</v>
      </c>
      <c r="AB512">
        <v>-1.4487596E-2</v>
      </c>
      <c r="AC512">
        <v>0.63691600000000004</v>
      </c>
    </row>
    <row r="513" spans="1:29" x14ac:dyDescent="0.3">
      <c r="A513">
        <v>5.1100000000000003</v>
      </c>
      <c r="B513">
        <v>28.3</v>
      </c>
      <c r="C513">
        <v>-60</v>
      </c>
      <c r="D513">
        <v>-60</v>
      </c>
      <c r="E513">
        <v>-60</v>
      </c>
      <c r="F513">
        <v>-47.53846154</v>
      </c>
      <c r="G513">
        <v>-48.51923077</v>
      </c>
      <c r="H513">
        <v>-49.48076923</v>
      </c>
      <c r="I513">
        <v>-47</v>
      </c>
      <c r="J513">
        <v>-53</v>
      </c>
      <c r="K513">
        <v>-53</v>
      </c>
      <c r="L513">
        <v>-2.430769556</v>
      </c>
      <c r="M513">
        <v>-2.4809189279999999</v>
      </c>
      <c r="N513">
        <v>-2.5300849790000002</v>
      </c>
      <c r="O513">
        <v>-2.4032365680000001</v>
      </c>
      <c r="P513">
        <v>-2.710032725</v>
      </c>
      <c r="Q513">
        <v>-2.710032725</v>
      </c>
      <c r="R513">
        <v>-0.12153847800000001</v>
      </c>
      <c r="S513">
        <v>-0.124045946</v>
      </c>
      <c r="T513">
        <v>-0.12650424900000001</v>
      </c>
      <c r="U513">
        <v>-0.120161828</v>
      </c>
      <c r="V513">
        <v>-0.13550163600000001</v>
      </c>
      <c r="W513">
        <v>-0.13550163600000001</v>
      </c>
      <c r="X513">
        <v>-1.4476879999999999E-3</v>
      </c>
      <c r="Y513">
        <v>-2.4746909999999998E-3</v>
      </c>
      <c r="Z513">
        <v>0.65278714599999998</v>
      </c>
      <c r="AA513">
        <v>-8.8564420000000008E-3</v>
      </c>
      <c r="AB513">
        <v>-5.1132690000000001E-3</v>
      </c>
      <c r="AC513">
        <v>0.68625456299999998</v>
      </c>
    </row>
    <row r="514" spans="1:29" x14ac:dyDescent="0.3">
      <c r="A514">
        <v>5.12</v>
      </c>
      <c r="B514">
        <v>28.3</v>
      </c>
      <c r="C514">
        <v>-60</v>
      </c>
      <c r="D514">
        <v>-60</v>
      </c>
      <c r="E514">
        <v>-60</v>
      </c>
      <c r="F514">
        <v>-48.24038462</v>
      </c>
      <c r="G514">
        <v>-48.96153846</v>
      </c>
      <c r="H514">
        <v>-49.41346154</v>
      </c>
      <c r="I514">
        <v>-39</v>
      </c>
      <c r="J514">
        <v>-53</v>
      </c>
      <c r="K514">
        <v>-54</v>
      </c>
      <c r="L514">
        <v>-2.4666607730000001</v>
      </c>
      <c r="M514">
        <v>-2.5035353119999999</v>
      </c>
      <c r="N514">
        <v>-2.526643355</v>
      </c>
      <c r="O514">
        <v>-1.994175024</v>
      </c>
      <c r="P514">
        <v>-2.710032725</v>
      </c>
      <c r="Q514">
        <v>-2.761165418</v>
      </c>
      <c r="R514">
        <v>-0.12333303900000001</v>
      </c>
      <c r="S514">
        <v>-0.12517676599999999</v>
      </c>
      <c r="T514">
        <v>-0.12633216799999999</v>
      </c>
      <c r="U514">
        <v>-9.9708750999999998E-2</v>
      </c>
      <c r="V514">
        <v>-0.13550163600000001</v>
      </c>
      <c r="W514">
        <v>-0.13805827100000001</v>
      </c>
      <c r="X514">
        <v>-1.064476E-3</v>
      </c>
      <c r="Y514">
        <v>-1.3848440000000001E-3</v>
      </c>
      <c r="Z514">
        <v>0.657617495</v>
      </c>
      <c r="AA514">
        <v>-2.0665032E-2</v>
      </c>
      <c r="AB514">
        <v>-1.3635385E-2</v>
      </c>
      <c r="AC514">
        <v>0.65485729500000001</v>
      </c>
    </row>
    <row r="515" spans="1:29" x14ac:dyDescent="0.3">
      <c r="A515">
        <v>5.13</v>
      </c>
      <c r="B515">
        <v>28.3</v>
      </c>
      <c r="C515">
        <v>-60</v>
      </c>
      <c r="D515">
        <v>-60</v>
      </c>
      <c r="E515">
        <v>-60</v>
      </c>
      <c r="F515">
        <v>-48.53846154</v>
      </c>
      <c r="G515">
        <v>-49.79807692</v>
      </c>
      <c r="H515">
        <v>-49.03846154</v>
      </c>
      <c r="I515">
        <v>-48</v>
      </c>
      <c r="J515">
        <v>-52</v>
      </c>
      <c r="K515">
        <v>-52</v>
      </c>
      <c r="L515">
        <v>-2.481902249</v>
      </c>
      <c r="M515">
        <v>-2.5463097760000002</v>
      </c>
      <c r="N515">
        <v>-2.5074685959999998</v>
      </c>
      <c r="O515">
        <v>-2.4543692610000001</v>
      </c>
      <c r="P515">
        <v>-2.658900032</v>
      </c>
      <c r="Q515">
        <v>-2.658900032</v>
      </c>
      <c r="R515">
        <v>-0.12409511199999999</v>
      </c>
      <c r="S515">
        <v>-0.127315489</v>
      </c>
      <c r="T515">
        <v>-0.12537343000000001</v>
      </c>
      <c r="U515">
        <v>-0.122718463</v>
      </c>
      <c r="V515">
        <v>-0.13294500200000001</v>
      </c>
      <c r="W515">
        <v>-0.13294500200000001</v>
      </c>
      <c r="X515">
        <v>-1.859285E-3</v>
      </c>
      <c r="Y515">
        <v>2.2124699999999999E-4</v>
      </c>
      <c r="Z515">
        <v>0.66102461599999995</v>
      </c>
      <c r="AA515">
        <v>-5.9042950000000004E-3</v>
      </c>
      <c r="AB515">
        <v>-3.4088460000000001E-3</v>
      </c>
      <c r="AC515">
        <v>0.68176923899999997</v>
      </c>
    </row>
    <row r="516" spans="1:29" x14ac:dyDescent="0.3">
      <c r="A516">
        <v>5.14</v>
      </c>
      <c r="B516">
        <v>28.3</v>
      </c>
      <c r="C516">
        <v>-60</v>
      </c>
      <c r="D516">
        <v>-60</v>
      </c>
      <c r="E516">
        <v>-60</v>
      </c>
      <c r="F516">
        <v>-48.92307692</v>
      </c>
      <c r="G516">
        <v>-50.46153846</v>
      </c>
      <c r="H516">
        <v>-48.61538462</v>
      </c>
      <c r="I516">
        <v>-44</v>
      </c>
      <c r="J516">
        <v>-50</v>
      </c>
      <c r="K516">
        <v>-41</v>
      </c>
      <c r="L516">
        <v>-2.5015686690000001</v>
      </c>
      <c r="M516">
        <v>-2.5802343510000001</v>
      </c>
      <c r="N516">
        <v>-2.4858355329999999</v>
      </c>
      <c r="O516">
        <v>-2.2498384890000001</v>
      </c>
      <c r="P516">
        <v>-2.556634646</v>
      </c>
      <c r="Q516">
        <v>-2.09644041</v>
      </c>
      <c r="R516">
        <v>-0.12507843299999999</v>
      </c>
      <c r="S516">
        <v>-0.129011718</v>
      </c>
      <c r="T516">
        <v>-0.12429177700000001</v>
      </c>
      <c r="U516">
        <v>-0.11249192399999999</v>
      </c>
      <c r="V516">
        <v>-0.127831732</v>
      </c>
      <c r="W516">
        <v>-0.104822021</v>
      </c>
      <c r="X516">
        <v>-2.270883E-3</v>
      </c>
      <c r="Y516">
        <v>1.8355330000000001E-3</v>
      </c>
      <c r="Z516">
        <v>0.66382794300000003</v>
      </c>
      <c r="AA516">
        <v>-8.8564420000000008E-3</v>
      </c>
      <c r="AB516">
        <v>1.0226539E-2</v>
      </c>
      <c r="AC516">
        <v>0.60551873199999995</v>
      </c>
    </row>
    <row r="517" spans="1:29" x14ac:dyDescent="0.3">
      <c r="A517">
        <v>5.15</v>
      </c>
      <c r="B517">
        <v>28.3</v>
      </c>
      <c r="C517">
        <v>-60</v>
      </c>
      <c r="D517">
        <v>-60</v>
      </c>
      <c r="E517">
        <v>-60</v>
      </c>
      <c r="F517">
        <v>-49.28846154</v>
      </c>
      <c r="G517">
        <v>-51.07692308</v>
      </c>
      <c r="H517">
        <v>-48.26923077</v>
      </c>
      <c r="I517">
        <v>-47</v>
      </c>
      <c r="J517">
        <v>-48</v>
      </c>
      <c r="K517">
        <v>-48</v>
      </c>
      <c r="L517">
        <v>-2.5202517690000001</v>
      </c>
      <c r="M517">
        <v>-2.6117006229999999</v>
      </c>
      <c r="N517">
        <v>-2.468135755</v>
      </c>
      <c r="O517">
        <v>-2.4032365680000001</v>
      </c>
      <c r="P517">
        <v>-2.4543692610000001</v>
      </c>
      <c r="Q517">
        <v>-2.4543692610000001</v>
      </c>
      <c r="R517">
        <v>-0.12601258800000001</v>
      </c>
      <c r="S517">
        <v>-0.13058503099999999</v>
      </c>
      <c r="T517">
        <v>-0.123406788</v>
      </c>
      <c r="U517">
        <v>-0.120161828</v>
      </c>
      <c r="V517">
        <v>-0.122718463</v>
      </c>
      <c r="W517">
        <v>-0.122718463</v>
      </c>
      <c r="X517">
        <v>-2.6399010000000001E-3</v>
      </c>
      <c r="Y517">
        <v>3.2613479999999999E-3</v>
      </c>
      <c r="Z517">
        <v>0.66667439900000003</v>
      </c>
      <c r="AA517">
        <v>-1.476074E-3</v>
      </c>
      <c r="AB517">
        <v>-8.5221199999999998E-4</v>
      </c>
      <c r="AC517">
        <v>0.64140132400000005</v>
      </c>
    </row>
    <row r="518" spans="1:29" x14ac:dyDescent="0.3">
      <c r="A518">
        <v>5.16</v>
      </c>
      <c r="B518">
        <v>28.3</v>
      </c>
      <c r="C518">
        <v>-60</v>
      </c>
      <c r="D518">
        <v>-60</v>
      </c>
      <c r="E518">
        <v>-60</v>
      </c>
      <c r="F518">
        <v>-49.18269231</v>
      </c>
      <c r="G518">
        <v>-51.35576923</v>
      </c>
      <c r="H518">
        <v>-47.49038462</v>
      </c>
      <c r="I518">
        <v>-45</v>
      </c>
      <c r="J518">
        <v>-40</v>
      </c>
      <c r="K518">
        <v>-48</v>
      </c>
      <c r="L518">
        <v>-2.5148435029999998</v>
      </c>
      <c r="M518">
        <v>-2.6259587780000002</v>
      </c>
      <c r="N518">
        <v>-2.428311254</v>
      </c>
      <c r="O518">
        <v>-2.3009711820000001</v>
      </c>
      <c r="P518">
        <v>-2.045307717</v>
      </c>
      <c r="Q518">
        <v>-2.4543692610000001</v>
      </c>
      <c r="R518">
        <v>-0.12574217500000001</v>
      </c>
      <c r="S518">
        <v>-0.131297939</v>
      </c>
      <c r="T518">
        <v>-0.121415563</v>
      </c>
      <c r="U518">
        <v>-0.11504855899999999</v>
      </c>
      <c r="V518">
        <v>-0.102265386</v>
      </c>
      <c r="W518">
        <v>-0.122718463</v>
      </c>
      <c r="X518">
        <v>-3.2076219999999998E-3</v>
      </c>
      <c r="Y518">
        <v>4.7363300000000004E-3</v>
      </c>
      <c r="Z518">
        <v>0.66395732799999996</v>
      </c>
      <c r="AA518">
        <v>7.3803690000000003E-3</v>
      </c>
      <c r="AB518">
        <v>-9.374327E-3</v>
      </c>
      <c r="AC518">
        <v>0.59654808400000003</v>
      </c>
    </row>
    <row r="519" spans="1:29" x14ac:dyDescent="0.3">
      <c r="A519">
        <v>5.17</v>
      </c>
      <c r="B519">
        <v>28.3</v>
      </c>
      <c r="C519">
        <v>-60</v>
      </c>
      <c r="D519">
        <v>-60</v>
      </c>
      <c r="E519">
        <v>-60</v>
      </c>
      <c r="F519">
        <v>-49.30769231</v>
      </c>
      <c r="G519">
        <v>-51.08653846</v>
      </c>
      <c r="H519">
        <v>-47.09615385</v>
      </c>
      <c r="I519">
        <v>-84</v>
      </c>
      <c r="J519">
        <v>-49</v>
      </c>
      <c r="K519">
        <v>-44</v>
      </c>
      <c r="L519">
        <v>-2.5212350899999998</v>
      </c>
      <c r="M519">
        <v>-2.6121922839999998</v>
      </c>
      <c r="N519">
        <v>-2.4081531730000001</v>
      </c>
      <c r="O519">
        <v>-4.2951462060000001</v>
      </c>
      <c r="P519">
        <v>-2.5055019540000001</v>
      </c>
      <c r="Q519">
        <v>-2.2498384890000001</v>
      </c>
      <c r="R519">
        <v>-0.126061754</v>
      </c>
      <c r="S519">
        <v>-0.13060961400000001</v>
      </c>
      <c r="T519">
        <v>-0.120407659</v>
      </c>
      <c r="U519">
        <v>-0.21475731000000001</v>
      </c>
      <c r="V519">
        <v>-0.125275098</v>
      </c>
      <c r="W519">
        <v>-0.11249192399999999</v>
      </c>
      <c r="X519">
        <v>-2.625708E-3</v>
      </c>
      <c r="Y519">
        <v>5.2853500000000003E-3</v>
      </c>
      <c r="Z519">
        <v>0.66154215299999997</v>
      </c>
      <c r="AA519">
        <v>5.166258E-2</v>
      </c>
      <c r="AB519">
        <v>3.8349519999999998E-2</v>
      </c>
      <c r="AC519">
        <v>0.79390233799999999</v>
      </c>
    </row>
    <row r="520" spans="1:29" x14ac:dyDescent="0.3">
      <c r="A520">
        <v>5.18</v>
      </c>
      <c r="B520">
        <v>28.3</v>
      </c>
      <c r="C520">
        <v>-60</v>
      </c>
      <c r="D520">
        <v>-60</v>
      </c>
      <c r="E520">
        <v>-60</v>
      </c>
      <c r="F520">
        <v>-49.59615385</v>
      </c>
      <c r="G520">
        <v>-50.67307692</v>
      </c>
      <c r="H520">
        <v>-46.58653846</v>
      </c>
      <c r="I520">
        <v>0</v>
      </c>
      <c r="J520">
        <v>-48</v>
      </c>
      <c r="K520">
        <v>-45</v>
      </c>
      <c r="L520">
        <v>-2.5359849049999998</v>
      </c>
      <c r="M520">
        <v>-2.5910508820000002</v>
      </c>
      <c r="N520">
        <v>-2.382095166</v>
      </c>
      <c r="O520">
        <v>0</v>
      </c>
      <c r="P520">
        <v>-2.4543692610000001</v>
      </c>
      <c r="Q520">
        <v>-2.3009711820000001</v>
      </c>
      <c r="R520">
        <v>-0.126799245</v>
      </c>
      <c r="S520">
        <v>-0.12955254399999999</v>
      </c>
      <c r="T520">
        <v>-0.11910475800000001</v>
      </c>
      <c r="U520">
        <v>0</v>
      </c>
      <c r="V520">
        <v>-0.122718463</v>
      </c>
      <c r="W520">
        <v>-0.11504855899999999</v>
      </c>
      <c r="X520">
        <v>-1.5896180000000001E-3</v>
      </c>
      <c r="Y520">
        <v>6.047424E-3</v>
      </c>
      <c r="Z520">
        <v>0.65869569800000005</v>
      </c>
      <c r="AA520">
        <v>-7.0851538000000006E-2</v>
      </c>
      <c r="AB520">
        <v>-3.5792885000000003E-2</v>
      </c>
      <c r="AC520">
        <v>0.41713512699999999</v>
      </c>
    </row>
    <row r="521" spans="1:29" x14ac:dyDescent="0.3">
      <c r="A521">
        <v>5.19</v>
      </c>
      <c r="B521">
        <v>28.3</v>
      </c>
      <c r="C521">
        <v>-60</v>
      </c>
      <c r="D521">
        <v>-60</v>
      </c>
      <c r="E521">
        <v>-60</v>
      </c>
      <c r="F521">
        <v>-49.79807692</v>
      </c>
      <c r="G521">
        <v>-50.14423077</v>
      </c>
      <c r="H521">
        <v>-46.10576923</v>
      </c>
      <c r="I521">
        <v>-97</v>
      </c>
      <c r="J521">
        <v>-48</v>
      </c>
      <c r="K521">
        <v>-43</v>
      </c>
      <c r="L521">
        <v>-2.5463097760000002</v>
      </c>
      <c r="M521">
        <v>-2.5640095540000001</v>
      </c>
      <c r="N521">
        <v>-2.3575121399999999</v>
      </c>
      <c r="O521">
        <v>-4.9598712139999996</v>
      </c>
      <c r="P521">
        <v>-2.4543692610000001</v>
      </c>
      <c r="Q521">
        <v>-2.198705796</v>
      </c>
      <c r="R521">
        <v>-0.127315489</v>
      </c>
      <c r="S521">
        <v>-0.12820047800000001</v>
      </c>
      <c r="T521">
        <v>-0.11787560699999999</v>
      </c>
      <c r="U521">
        <v>-0.247993561</v>
      </c>
      <c r="V521">
        <v>-0.122718463</v>
      </c>
      <c r="W521">
        <v>-0.10993529</v>
      </c>
      <c r="X521">
        <v>-5.1094900000000002E-4</v>
      </c>
      <c r="Y521">
        <v>6.5882509999999998E-3</v>
      </c>
      <c r="Z521">
        <v>0.65507293600000005</v>
      </c>
      <c r="AA521">
        <v>7.2327611E-2</v>
      </c>
      <c r="AB521">
        <v>5.0280481000000002E-2</v>
      </c>
      <c r="AC521">
        <v>0.84324090100000004</v>
      </c>
    </row>
    <row r="522" spans="1:29" x14ac:dyDescent="0.3">
      <c r="A522">
        <v>5.2</v>
      </c>
      <c r="B522">
        <v>28.3</v>
      </c>
      <c r="C522">
        <v>-60</v>
      </c>
      <c r="D522">
        <v>-60</v>
      </c>
      <c r="E522">
        <v>-60</v>
      </c>
      <c r="F522">
        <v>-49.93269231</v>
      </c>
      <c r="G522">
        <v>-49.53846154</v>
      </c>
      <c r="H522">
        <v>-45.90384615</v>
      </c>
      <c r="I522">
        <v>-48</v>
      </c>
      <c r="J522">
        <v>-87</v>
      </c>
      <c r="K522">
        <v>-77</v>
      </c>
      <c r="L522">
        <v>-2.553193023</v>
      </c>
      <c r="M522">
        <v>-2.533034942</v>
      </c>
      <c r="N522">
        <v>-2.34718727</v>
      </c>
      <c r="O522">
        <v>-2.4543692610000001</v>
      </c>
      <c r="P522">
        <v>-4.4485442849999997</v>
      </c>
      <c r="Q522">
        <v>-3.9372173560000001</v>
      </c>
      <c r="R522">
        <v>-0.12765965100000001</v>
      </c>
      <c r="S522">
        <v>-0.12665174700000001</v>
      </c>
      <c r="T522">
        <v>-0.11735936299999999</v>
      </c>
      <c r="U522">
        <v>-0.122718463</v>
      </c>
      <c r="V522">
        <v>-0.22242721400000001</v>
      </c>
      <c r="W522">
        <v>-0.19686086799999999</v>
      </c>
      <c r="X522">
        <v>5.81914E-4</v>
      </c>
      <c r="Y522">
        <v>6.5308900000000001E-3</v>
      </c>
      <c r="Z522">
        <v>0.65205396800000004</v>
      </c>
      <c r="AA522">
        <v>-5.7566873999999997E-2</v>
      </c>
      <c r="AB522">
        <v>-1.6192018999999998E-2</v>
      </c>
      <c r="AC522">
        <v>0.95088867600000004</v>
      </c>
    </row>
    <row r="523" spans="1:29" x14ac:dyDescent="0.3">
      <c r="A523">
        <v>5.21</v>
      </c>
      <c r="B523">
        <v>28.3</v>
      </c>
      <c r="C523">
        <v>-60</v>
      </c>
      <c r="D523">
        <v>-60</v>
      </c>
      <c r="E523">
        <v>-60</v>
      </c>
      <c r="F523">
        <v>-50.00961538</v>
      </c>
      <c r="G523">
        <v>-49.16346154</v>
      </c>
      <c r="H523">
        <v>-45.43269231</v>
      </c>
      <c r="I523">
        <v>-41</v>
      </c>
      <c r="J523">
        <v>-47</v>
      </c>
      <c r="K523">
        <v>0</v>
      </c>
      <c r="L523">
        <v>-2.5571263069999999</v>
      </c>
      <c r="M523">
        <v>-2.5138601820000002</v>
      </c>
      <c r="N523">
        <v>-2.3230959050000002</v>
      </c>
      <c r="O523">
        <v>-2.09644041</v>
      </c>
      <c r="P523">
        <v>-2.4032365680000001</v>
      </c>
      <c r="Q523">
        <v>0</v>
      </c>
      <c r="R523">
        <v>-0.127856315</v>
      </c>
      <c r="S523">
        <v>-0.12569300899999999</v>
      </c>
      <c r="T523">
        <v>-0.11615479500000001</v>
      </c>
      <c r="U523">
        <v>-0.104822021</v>
      </c>
      <c r="V523">
        <v>-0.120161828</v>
      </c>
      <c r="W523">
        <v>0</v>
      </c>
      <c r="X523">
        <v>1.248985E-3</v>
      </c>
      <c r="Y523">
        <v>7.0799110000000004E-3</v>
      </c>
      <c r="Z523">
        <v>0.64860371900000002</v>
      </c>
      <c r="AA523">
        <v>-8.8564420000000008E-3</v>
      </c>
      <c r="AB523">
        <v>7.4994616E-2</v>
      </c>
      <c r="AC523">
        <v>0.39470850699999999</v>
      </c>
    </row>
    <row r="524" spans="1:29" x14ac:dyDescent="0.3">
      <c r="A524">
        <v>5.22</v>
      </c>
      <c r="B524">
        <v>28.3</v>
      </c>
      <c r="C524">
        <v>-60</v>
      </c>
      <c r="D524">
        <v>-60</v>
      </c>
      <c r="E524">
        <v>-60</v>
      </c>
      <c r="F524">
        <v>-49.70192308</v>
      </c>
      <c r="G524">
        <v>-49.02884615</v>
      </c>
      <c r="H524">
        <v>-45.02884615</v>
      </c>
      <c r="I524">
        <v>-50</v>
      </c>
      <c r="J524">
        <v>-48</v>
      </c>
      <c r="K524">
        <v>-86</v>
      </c>
      <c r="L524">
        <v>-2.5413931710000002</v>
      </c>
      <c r="M524">
        <v>-2.506976935</v>
      </c>
      <c r="N524">
        <v>-2.3024461629999999</v>
      </c>
      <c r="O524">
        <v>-2.556634646</v>
      </c>
      <c r="P524">
        <v>-2.4543692610000001</v>
      </c>
      <c r="Q524">
        <v>-4.3974115920000001</v>
      </c>
      <c r="R524">
        <v>-0.127069659</v>
      </c>
      <c r="S524">
        <v>-0.12534884700000001</v>
      </c>
      <c r="T524">
        <v>-0.11512230800000001</v>
      </c>
      <c r="U524">
        <v>-0.127831732</v>
      </c>
      <c r="V524">
        <v>-0.122718463</v>
      </c>
      <c r="W524">
        <v>-0.21987058000000001</v>
      </c>
      <c r="X524">
        <v>9.9351100000000009E-4</v>
      </c>
      <c r="Y524">
        <v>7.3912960000000003E-3</v>
      </c>
      <c r="Z524">
        <v>0.64480844500000001</v>
      </c>
      <c r="AA524">
        <v>2.952147E-3</v>
      </c>
      <c r="AB524">
        <v>-6.3063654999999996E-2</v>
      </c>
      <c r="AC524">
        <v>0.82529960499999999</v>
      </c>
    </row>
    <row r="525" spans="1:29" x14ac:dyDescent="0.3">
      <c r="A525">
        <v>5.23</v>
      </c>
      <c r="B525">
        <v>28.3</v>
      </c>
      <c r="C525">
        <v>-60</v>
      </c>
      <c r="D525">
        <v>-60</v>
      </c>
      <c r="E525">
        <v>-60</v>
      </c>
      <c r="F525">
        <v>-49.58653846</v>
      </c>
      <c r="G525">
        <v>-48.88461538</v>
      </c>
      <c r="H525">
        <v>-44.67307692</v>
      </c>
      <c r="I525">
        <v>-50</v>
      </c>
      <c r="J525">
        <v>-47</v>
      </c>
      <c r="K525">
        <v>0</v>
      </c>
      <c r="L525">
        <v>-2.5354932450000001</v>
      </c>
      <c r="M525">
        <v>-2.4996020269999999</v>
      </c>
      <c r="N525">
        <v>-2.2842547249999998</v>
      </c>
      <c r="O525">
        <v>-2.556634646</v>
      </c>
      <c r="P525">
        <v>-2.4032365680000001</v>
      </c>
      <c r="Q525">
        <v>0</v>
      </c>
      <c r="R525">
        <v>-0.12677466200000001</v>
      </c>
      <c r="S525">
        <v>-0.124980101</v>
      </c>
      <c r="T525">
        <v>-0.114212736</v>
      </c>
      <c r="U525">
        <v>-0.127831732</v>
      </c>
      <c r="V525">
        <v>-0.120161828</v>
      </c>
      <c r="W525">
        <v>0</v>
      </c>
      <c r="X525">
        <v>1.0360899999999999E-3</v>
      </c>
      <c r="Y525">
        <v>7.77643E-3</v>
      </c>
      <c r="Z525">
        <v>0.64204824500000002</v>
      </c>
      <c r="AA525">
        <v>4.4282210000000004E-3</v>
      </c>
      <c r="AB525">
        <v>8.2664520000000005E-2</v>
      </c>
      <c r="AC525">
        <v>0.43507642200000002</v>
      </c>
    </row>
    <row r="526" spans="1:29" x14ac:dyDescent="0.3">
      <c r="A526">
        <v>5.24</v>
      </c>
      <c r="B526">
        <v>28.3</v>
      </c>
      <c r="C526">
        <v>-60</v>
      </c>
      <c r="D526">
        <v>-60</v>
      </c>
      <c r="E526">
        <v>-60</v>
      </c>
      <c r="F526">
        <v>-49.41346154</v>
      </c>
      <c r="G526">
        <v>-48.69230769</v>
      </c>
      <c r="H526">
        <v>-44.32692308</v>
      </c>
      <c r="I526">
        <v>-49</v>
      </c>
      <c r="J526">
        <v>-47</v>
      </c>
      <c r="K526">
        <v>-75</v>
      </c>
      <c r="L526">
        <v>-2.526643355</v>
      </c>
      <c r="M526">
        <v>-2.4897688169999999</v>
      </c>
      <c r="N526">
        <v>-2.2665549459999998</v>
      </c>
      <c r="O526">
        <v>-2.5055019540000001</v>
      </c>
      <c r="P526">
        <v>-2.4032365680000001</v>
      </c>
      <c r="Q526">
        <v>-3.8349519700000001</v>
      </c>
      <c r="R526">
        <v>-0.12633216799999999</v>
      </c>
      <c r="S526">
        <v>-0.12448844100000001</v>
      </c>
      <c r="T526">
        <v>-0.11332774700000001</v>
      </c>
      <c r="U526">
        <v>-0.125275098</v>
      </c>
      <c r="V526">
        <v>-0.120161828</v>
      </c>
      <c r="W526">
        <v>-0.19174759799999999</v>
      </c>
      <c r="X526">
        <v>1.064476E-3</v>
      </c>
      <c r="Y526">
        <v>8.0550380000000005E-3</v>
      </c>
      <c r="Z526">
        <v>0.63885676499999999</v>
      </c>
      <c r="AA526">
        <v>2.952147E-3</v>
      </c>
      <c r="AB526">
        <v>-4.6019424000000003E-2</v>
      </c>
      <c r="AC526">
        <v>0.76699039400000002</v>
      </c>
    </row>
    <row r="527" spans="1:29" x14ac:dyDescent="0.3">
      <c r="A527">
        <v>5.25</v>
      </c>
      <c r="B527">
        <v>28.3</v>
      </c>
      <c r="C527">
        <v>-60</v>
      </c>
      <c r="D527">
        <v>-60</v>
      </c>
      <c r="E527">
        <v>-60</v>
      </c>
      <c r="F527">
        <v>-48.61538462</v>
      </c>
      <c r="G527">
        <v>-48.07692308</v>
      </c>
      <c r="H527">
        <v>-43.80769231</v>
      </c>
      <c r="I527">
        <v>-49</v>
      </c>
      <c r="J527">
        <v>-37</v>
      </c>
      <c r="K527">
        <v>-42</v>
      </c>
      <c r="L527">
        <v>-2.4858355329999999</v>
      </c>
      <c r="M527">
        <v>-2.458302545</v>
      </c>
      <c r="N527">
        <v>-2.240005279</v>
      </c>
      <c r="O527">
        <v>-2.5055019540000001</v>
      </c>
      <c r="P527">
        <v>-1.891909638</v>
      </c>
      <c r="Q527">
        <v>-2.147573103</v>
      </c>
      <c r="R527">
        <v>-0.12429177700000001</v>
      </c>
      <c r="S527">
        <v>-0.122915127</v>
      </c>
      <c r="T527">
        <v>-0.112000264</v>
      </c>
      <c r="U527">
        <v>-0.125275098</v>
      </c>
      <c r="V527">
        <v>-9.4595481999999995E-2</v>
      </c>
      <c r="W527">
        <v>-0.107378655</v>
      </c>
      <c r="X527">
        <v>7.9480900000000005E-4</v>
      </c>
      <c r="Y527">
        <v>7.7354590000000001E-3</v>
      </c>
      <c r="Z527">
        <v>0.63018801400000002</v>
      </c>
      <c r="AA527">
        <v>1.7712884000000002E-2</v>
      </c>
      <c r="AB527">
        <v>1.704423E-3</v>
      </c>
      <c r="AC527">
        <v>0.57412146399999997</v>
      </c>
    </row>
    <row r="528" spans="1:29" x14ac:dyDescent="0.3">
      <c r="A528">
        <v>5.26</v>
      </c>
      <c r="B528">
        <v>28.3</v>
      </c>
      <c r="C528">
        <v>-60</v>
      </c>
      <c r="D528">
        <v>-60</v>
      </c>
      <c r="E528">
        <v>-60</v>
      </c>
      <c r="F528">
        <v>-48.66346154</v>
      </c>
      <c r="G528">
        <v>-47.03846154</v>
      </c>
      <c r="H528">
        <v>-43.50961538</v>
      </c>
      <c r="I528">
        <v>-48</v>
      </c>
      <c r="J528">
        <v>-46</v>
      </c>
      <c r="K528">
        <v>-42</v>
      </c>
      <c r="L528">
        <v>-2.488293836</v>
      </c>
      <c r="M528">
        <v>-2.4052032099999998</v>
      </c>
      <c r="N528">
        <v>-2.2247638030000001</v>
      </c>
      <c r="O528">
        <v>-2.4543692610000001</v>
      </c>
      <c r="P528">
        <v>-2.3521038750000001</v>
      </c>
      <c r="Q528">
        <v>-2.147573103</v>
      </c>
      <c r="R528">
        <v>-0.12441469199999999</v>
      </c>
      <c r="S528">
        <v>-0.12026016</v>
      </c>
      <c r="T528">
        <v>-0.11123819</v>
      </c>
      <c r="U528">
        <v>-0.122718463</v>
      </c>
      <c r="V528">
        <v>-0.117605194</v>
      </c>
      <c r="W528">
        <v>-0.107378655</v>
      </c>
      <c r="X528">
        <v>2.3986200000000002E-3</v>
      </c>
      <c r="Y528">
        <v>7.3994910000000002E-3</v>
      </c>
      <c r="Z528">
        <v>0.62440884600000002</v>
      </c>
      <c r="AA528">
        <v>2.952147E-3</v>
      </c>
      <c r="AB528">
        <v>8.5221150000000002E-3</v>
      </c>
      <c r="AC528">
        <v>0.61000405599999996</v>
      </c>
    </row>
    <row r="529" spans="1:29" x14ac:dyDescent="0.3">
      <c r="A529">
        <v>5.27</v>
      </c>
      <c r="B529">
        <v>28.3</v>
      </c>
      <c r="C529">
        <v>-60</v>
      </c>
      <c r="D529">
        <v>-60</v>
      </c>
      <c r="E529">
        <v>-60</v>
      </c>
      <c r="F529">
        <v>-48.65384615</v>
      </c>
      <c r="G529">
        <v>-46.07692308</v>
      </c>
      <c r="H529">
        <v>-43.16346154</v>
      </c>
      <c r="I529">
        <v>-39</v>
      </c>
      <c r="J529">
        <v>-45</v>
      </c>
      <c r="K529">
        <v>-44</v>
      </c>
      <c r="L529">
        <v>-2.4878021750000001</v>
      </c>
      <c r="M529">
        <v>-2.356037159</v>
      </c>
      <c r="N529">
        <v>-2.2070640250000002</v>
      </c>
      <c r="O529">
        <v>-1.994175024</v>
      </c>
      <c r="P529">
        <v>-2.3009711820000001</v>
      </c>
      <c r="Q529">
        <v>-2.2498384890000001</v>
      </c>
      <c r="R529">
        <v>-0.124390109</v>
      </c>
      <c r="S529">
        <v>-0.117801858</v>
      </c>
      <c r="T529">
        <v>-0.110353201</v>
      </c>
      <c r="U529">
        <v>-9.9708750999999998E-2</v>
      </c>
      <c r="V529">
        <v>-0.11504855899999999</v>
      </c>
      <c r="W529">
        <v>-0.11249192399999999</v>
      </c>
      <c r="X529">
        <v>3.8037280000000001E-3</v>
      </c>
      <c r="Y529">
        <v>7.161855E-3</v>
      </c>
      <c r="Z529">
        <v>0.61850029500000003</v>
      </c>
      <c r="AA529">
        <v>-8.8564420000000008E-3</v>
      </c>
      <c r="AB529">
        <v>-3.4088460000000001E-3</v>
      </c>
      <c r="AC529">
        <v>0.57412146399999997</v>
      </c>
    </row>
    <row r="530" spans="1:29" x14ac:dyDescent="0.3">
      <c r="A530">
        <v>5.28</v>
      </c>
      <c r="B530">
        <v>28.3</v>
      </c>
      <c r="C530">
        <v>-60</v>
      </c>
      <c r="D530">
        <v>-60</v>
      </c>
      <c r="E530">
        <v>-60</v>
      </c>
      <c r="F530">
        <v>-48.25</v>
      </c>
      <c r="G530">
        <v>-45.125</v>
      </c>
      <c r="H530">
        <v>-42.75961538</v>
      </c>
      <c r="I530">
        <v>-49</v>
      </c>
      <c r="J530">
        <v>-45</v>
      </c>
      <c r="K530">
        <v>-43</v>
      </c>
      <c r="L530">
        <v>-2.4671524339999999</v>
      </c>
      <c r="M530">
        <v>-2.307362768</v>
      </c>
      <c r="N530">
        <v>-2.186414283</v>
      </c>
      <c r="O530">
        <v>-2.5055019540000001</v>
      </c>
      <c r="P530">
        <v>-2.3009711820000001</v>
      </c>
      <c r="Q530">
        <v>-2.198705796</v>
      </c>
      <c r="R530">
        <v>-0.123357622</v>
      </c>
      <c r="S530">
        <v>-0.115368138</v>
      </c>
      <c r="T530">
        <v>-0.109320714</v>
      </c>
      <c r="U530">
        <v>-0.125275098</v>
      </c>
      <c r="V530">
        <v>-0.11504855899999999</v>
      </c>
      <c r="W530">
        <v>-0.10993529</v>
      </c>
      <c r="X530">
        <v>4.6127299999999998E-3</v>
      </c>
      <c r="Y530">
        <v>6.6947769999999998E-3</v>
      </c>
      <c r="Z530">
        <v>0.61060784999999995</v>
      </c>
      <c r="AA530">
        <v>5.9042950000000004E-3</v>
      </c>
      <c r="AB530">
        <v>6.8176920000000002E-3</v>
      </c>
      <c r="AC530">
        <v>0.61448937999999997</v>
      </c>
    </row>
    <row r="531" spans="1:29" x14ac:dyDescent="0.3">
      <c r="A531">
        <v>5.29</v>
      </c>
      <c r="B531">
        <v>28.3</v>
      </c>
      <c r="C531">
        <v>-60</v>
      </c>
      <c r="D531">
        <v>-60</v>
      </c>
      <c r="E531">
        <v>-60</v>
      </c>
      <c r="F531">
        <v>-48.31730769</v>
      </c>
      <c r="G531">
        <v>-44.45192308</v>
      </c>
      <c r="H531">
        <v>-42.86538462</v>
      </c>
      <c r="I531">
        <v>-49</v>
      </c>
      <c r="J531">
        <v>-45</v>
      </c>
      <c r="K531">
        <v>-35</v>
      </c>
      <c r="L531">
        <v>-2.470594057</v>
      </c>
      <c r="M531">
        <v>-2.2729465329999998</v>
      </c>
      <c r="N531">
        <v>-2.1918225489999998</v>
      </c>
      <c r="O531">
        <v>-2.5055019540000001</v>
      </c>
      <c r="P531">
        <v>-2.3009711820000001</v>
      </c>
      <c r="Q531">
        <v>-1.7896442530000001</v>
      </c>
      <c r="R531">
        <v>-0.123529703</v>
      </c>
      <c r="S531">
        <v>-0.11364732700000001</v>
      </c>
      <c r="T531">
        <v>-0.109591127</v>
      </c>
      <c r="U531">
        <v>-0.125275098</v>
      </c>
      <c r="V531">
        <v>-0.11504855899999999</v>
      </c>
      <c r="W531">
        <v>-8.9482213000000005E-2</v>
      </c>
      <c r="X531">
        <v>5.7055930000000001E-3</v>
      </c>
      <c r="Y531">
        <v>5.9982580000000002E-3</v>
      </c>
      <c r="Z531">
        <v>0.60836518799999995</v>
      </c>
      <c r="AA531">
        <v>5.9042950000000004E-3</v>
      </c>
      <c r="AB531">
        <v>2.0453077E-2</v>
      </c>
      <c r="AC531">
        <v>0.57860678799999998</v>
      </c>
    </row>
    <row r="532" spans="1:29" x14ac:dyDescent="0.3">
      <c r="A532">
        <v>5.3</v>
      </c>
      <c r="B532">
        <v>28.3</v>
      </c>
      <c r="C532">
        <v>-60</v>
      </c>
      <c r="D532">
        <v>-60</v>
      </c>
      <c r="E532">
        <v>-60</v>
      </c>
      <c r="F532">
        <v>-48.21153846</v>
      </c>
      <c r="G532">
        <v>-44.67307692</v>
      </c>
      <c r="H532">
        <v>-42.69230769</v>
      </c>
      <c r="I532">
        <v>-50</v>
      </c>
      <c r="J532">
        <v>-47</v>
      </c>
      <c r="K532">
        <v>-42</v>
      </c>
      <c r="L532">
        <v>-2.4651857920000002</v>
      </c>
      <c r="M532">
        <v>-2.2842547249999998</v>
      </c>
      <c r="N532">
        <v>-2.1829726599999999</v>
      </c>
      <c r="O532">
        <v>-2.556634646</v>
      </c>
      <c r="P532">
        <v>-2.4032365680000001</v>
      </c>
      <c r="Q532">
        <v>-2.147573103</v>
      </c>
      <c r="R532">
        <v>-0.12325928999999999</v>
      </c>
      <c r="S532">
        <v>-0.114212736</v>
      </c>
      <c r="T532">
        <v>-0.10914863299999999</v>
      </c>
      <c r="U532">
        <v>-0.127831732</v>
      </c>
      <c r="V532">
        <v>-0.120161828</v>
      </c>
      <c r="W532">
        <v>-0.107378655</v>
      </c>
      <c r="X532">
        <v>5.22303E-3</v>
      </c>
      <c r="Y532">
        <v>6.3915869999999998E-3</v>
      </c>
      <c r="Z532">
        <v>0.60810641899999995</v>
      </c>
      <c r="AA532">
        <v>4.4282210000000004E-3</v>
      </c>
      <c r="AB532">
        <v>1.107875E-2</v>
      </c>
      <c r="AC532">
        <v>0.623460028</v>
      </c>
    </row>
    <row r="533" spans="1:29" x14ac:dyDescent="0.3">
      <c r="A533">
        <v>5.31</v>
      </c>
      <c r="B533">
        <v>28.3</v>
      </c>
      <c r="C533">
        <v>-60</v>
      </c>
      <c r="D533">
        <v>-60</v>
      </c>
      <c r="E533">
        <v>-60</v>
      </c>
      <c r="F533">
        <v>-48.03846154</v>
      </c>
      <c r="G533">
        <v>-45.01923077</v>
      </c>
      <c r="H533">
        <v>-42.71153846</v>
      </c>
      <c r="I533">
        <v>-49</v>
      </c>
      <c r="J533">
        <v>-38</v>
      </c>
      <c r="K533">
        <v>-45</v>
      </c>
      <c r="L533">
        <v>-2.4563359029999998</v>
      </c>
      <c r="M533">
        <v>-2.3019545030000002</v>
      </c>
      <c r="N533">
        <v>-2.183955981</v>
      </c>
      <c r="O533">
        <v>-2.5055019540000001</v>
      </c>
      <c r="P533">
        <v>-1.943042331</v>
      </c>
      <c r="Q533">
        <v>-2.3009711820000001</v>
      </c>
      <c r="R533">
        <v>-0.12281679500000001</v>
      </c>
      <c r="S533">
        <v>-0.115097725</v>
      </c>
      <c r="T533">
        <v>-0.109197799</v>
      </c>
      <c r="U533">
        <v>-0.125275098</v>
      </c>
      <c r="V533">
        <v>-9.7152116999999996E-2</v>
      </c>
      <c r="W533">
        <v>-0.11504855899999999</v>
      </c>
      <c r="X533">
        <v>4.4566069999999996E-3</v>
      </c>
      <c r="Y533">
        <v>6.5063070000000002E-3</v>
      </c>
      <c r="Z533">
        <v>0.60896898099999996</v>
      </c>
      <c r="AA533">
        <v>1.6236811E-2</v>
      </c>
      <c r="AB533">
        <v>-2.5566349999999998E-3</v>
      </c>
      <c r="AC533">
        <v>0.59206276000000002</v>
      </c>
    </row>
    <row r="534" spans="1:29" x14ac:dyDescent="0.3">
      <c r="A534">
        <v>5.32</v>
      </c>
      <c r="B534">
        <v>28.3</v>
      </c>
      <c r="C534">
        <v>-60</v>
      </c>
      <c r="D534">
        <v>-60</v>
      </c>
      <c r="E534">
        <v>-60</v>
      </c>
      <c r="F534">
        <v>-48.43269231</v>
      </c>
      <c r="G534">
        <v>-45.42307692</v>
      </c>
      <c r="H534">
        <v>-42.82692308</v>
      </c>
      <c r="I534">
        <v>-39</v>
      </c>
      <c r="J534">
        <v>-45</v>
      </c>
      <c r="K534">
        <v>-42</v>
      </c>
      <c r="L534">
        <v>-2.4764939840000002</v>
      </c>
      <c r="M534">
        <v>-2.3226042439999999</v>
      </c>
      <c r="N534">
        <v>-2.1898559070000001</v>
      </c>
      <c r="O534">
        <v>-1.994175024</v>
      </c>
      <c r="P534">
        <v>-2.3009711820000001</v>
      </c>
      <c r="Q534">
        <v>-2.147573103</v>
      </c>
      <c r="R534">
        <v>-0.123824699</v>
      </c>
      <c r="S534">
        <v>-0.116130212</v>
      </c>
      <c r="T534">
        <v>-0.109492795</v>
      </c>
      <c r="U534">
        <v>-9.9708750999999998E-2</v>
      </c>
      <c r="V534">
        <v>-0.11504855899999999</v>
      </c>
      <c r="W534">
        <v>-0.107378655</v>
      </c>
      <c r="X534">
        <v>4.4424140000000004E-3</v>
      </c>
      <c r="Y534">
        <v>6.9897739999999998E-3</v>
      </c>
      <c r="Z534">
        <v>0.61306615200000003</v>
      </c>
      <c r="AA534">
        <v>-8.8564420000000008E-3</v>
      </c>
      <c r="AB534" s="1">
        <v>-1.3900000000000002E-17</v>
      </c>
      <c r="AC534">
        <v>0.56515081700000003</v>
      </c>
    </row>
    <row r="535" spans="1:29" x14ac:dyDescent="0.3">
      <c r="A535">
        <v>5.33</v>
      </c>
      <c r="B535">
        <v>28.3</v>
      </c>
      <c r="C535">
        <v>-60</v>
      </c>
      <c r="D535">
        <v>-60</v>
      </c>
      <c r="E535">
        <v>-60</v>
      </c>
      <c r="F535">
        <v>-49</v>
      </c>
      <c r="G535">
        <v>-45.90384615</v>
      </c>
      <c r="H535">
        <v>-42.78846154</v>
      </c>
      <c r="I535">
        <v>-47</v>
      </c>
      <c r="J535">
        <v>-48</v>
      </c>
      <c r="K535">
        <v>-42</v>
      </c>
      <c r="L535">
        <v>-2.5055019540000001</v>
      </c>
      <c r="M535">
        <v>-2.34718727</v>
      </c>
      <c r="N535">
        <v>-2.1878892649999999</v>
      </c>
      <c r="O535">
        <v>-2.4032365680000001</v>
      </c>
      <c r="P535">
        <v>-2.4543692610000001</v>
      </c>
      <c r="Q535">
        <v>-2.147573103</v>
      </c>
      <c r="R535">
        <v>-0.125275098</v>
      </c>
      <c r="S535">
        <v>-0.11735936299999999</v>
      </c>
      <c r="T535">
        <v>-0.109394463</v>
      </c>
      <c r="U535">
        <v>-0.120161828</v>
      </c>
      <c r="V535">
        <v>-0.122718463</v>
      </c>
      <c r="W535">
        <v>-0.107378655</v>
      </c>
      <c r="X535">
        <v>4.5701509999999997E-3</v>
      </c>
      <c r="Y535">
        <v>7.9485119999999996E-3</v>
      </c>
      <c r="Z535">
        <v>0.61759460399999999</v>
      </c>
      <c r="AA535">
        <v>-1.476074E-3</v>
      </c>
      <c r="AB535">
        <v>9.374327E-3</v>
      </c>
      <c r="AC535">
        <v>0.61448937999999997</v>
      </c>
    </row>
    <row r="536" spans="1:29" x14ac:dyDescent="0.3">
      <c r="A536">
        <v>5.34</v>
      </c>
      <c r="B536">
        <v>28.3</v>
      </c>
      <c r="C536">
        <v>-60</v>
      </c>
      <c r="D536">
        <v>-60</v>
      </c>
      <c r="E536">
        <v>-60</v>
      </c>
      <c r="F536">
        <v>-49.04807692</v>
      </c>
      <c r="G536">
        <v>-45.92307692</v>
      </c>
      <c r="H536">
        <v>-43.625</v>
      </c>
      <c r="I536">
        <v>-100</v>
      </c>
      <c r="J536">
        <v>-45</v>
      </c>
      <c r="K536">
        <v>-43</v>
      </c>
      <c r="L536">
        <v>-2.5079602560000001</v>
      </c>
      <c r="M536">
        <v>-2.3481705910000001</v>
      </c>
      <c r="N536">
        <v>-2.2306637290000002</v>
      </c>
      <c r="O536">
        <v>-5.1132692930000001</v>
      </c>
      <c r="P536">
        <v>-2.3009711820000001</v>
      </c>
      <c r="Q536">
        <v>-2.198705796</v>
      </c>
      <c r="R536">
        <v>-0.125398013</v>
      </c>
      <c r="S536">
        <v>-0.11740853</v>
      </c>
      <c r="T536">
        <v>-0.11153318600000001</v>
      </c>
      <c r="U536">
        <v>-0.25566346499999998</v>
      </c>
      <c r="V536">
        <v>-0.11504855899999999</v>
      </c>
      <c r="W536">
        <v>-0.10993529</v>
      </c>
      <c r="X536">
        <v>4.6127299999999998E-3</v>
      </c>
      <c r="Y536">
        <v>6.5800559999999999E-3</v>
      </c>
      <c r="Z536">
        <v>0.621648647</v>
      </c>
      <c r="AA536">
        <v>8.1184054000000005E-2</v>
      </c>
      <c r="AB536">
        <v>5.0280481000000002E-2</v>
      </c>
      <c r="AC536">
        <v>0.84324090100000004</v>
      </c>
    </row>
    <row r="537" spans="1:29" x14ac:dyDescent="0.3">
      <c r="A537">
        <v>5.35</v>
      </c>
      <c r="B537">
        <v>28.3</v>
      </c>
      <c r="C537">
        <v>-60</v>
      </c>
      <c r="D537">
        <v>-60</v>
      </c>
      <c r="E537">
        <v>-60</v>
      </c>
      <c r="F537">
        <v>-49.375</v>
      </c>
      <c r="G537">
        <v>-46.31730769</v>
      </c>
      <c r="H537">
        <v>-45.02884615</v>
      </c>
      <c r="I537">
        <v>0</v>
      </c>
      <c r="J537">
        <v>-46</v>
      </c>
      <c r="K537">
        <v>-36</v>
      </c>
      <c r="L537">
        <v>-2.5246767129999999</v>
      </c>
      <c r="M537">
        <v>-2.3683286720000001</v>
      </c>
      <c r="N537">
        <v>-2.3024461629999999</v>
      </c>
      <c r="O537">
        <v>0</v>
      </c>
      <c r="P537">
        <v>-2.3521038750000001</v>
      </c>
      <c r="Q537">
        <v>-1.840776945</v>
      </c>
      <c r="R537">
        <v>-0.12623383599999999</v>
      </c>
      <c r="S537">
        <v>-0.118416434</v>
      </c>
      <c r="T537">
        <v>-0.11512230800000001</v>
      </c>
      <c r="U537">
        <v>0</v>
      </c>
      <c r="V537">
        <v>-0.117605194</v>
      </c>
      <c r="W537">
        <v>-9.2038846999999993E-2</v>
      </c>
      <c r="X537">
        <v>4.5133789999999997E-3</v>
      </c>
      <c r="Y537">
        <v>4.8018840000000002E-3</v>
      </c>
      <c r="Z537">
        <v>0.63117995999999998</v>
      </c>
      <c r="AA537">
        <v>-6.7899390000000004E-2</v>
      </c>
      <c r="AB537">
        <v>-2.21575E-2</v>
      </c>
      <c r="AC537">
        <v>0.36779656300000002</v>
      </c>
    </row>
    <row r="538" spans="1:29" x14ac:dyDescent="0.3">
      <c r="A538">
        <v>5.36</v>
      </c>
      <c r="B538">
        <v>28.3</v>
      </c>
      <c r="C538">
        <v>-60</v>
      </c>
      <c r="D538">
        <v>-60</v>
      </c>
      <c r="E538">
        <v>-60</v>
      </c>
      <c r="F538">
        <v>-49.53846154</v>
      </c>
      <c r="G538">
        <v>-46.86538462</v>
      </c>
      <c r="H538">
        <v>-46.42307692</v>
      </c>
      <c r="I538">
        <v>-50</v>
      </c>
      <c r="J538">
        <v>-37</v>
      </c>
      <c r="K538">
        <v>-43</v>
      </c>
      <c r="L538">
        <v>-2.533034942</v>
      </c>
      <c r="M538">
        <v>-2.3963533209999999</v>
      </c>
      <c r="N538">
        <v>-2.3737369369999999</v>
      </c>
      <c r="O538">
        <v>-2.556634646</v>
      </c>
      <c r="P538">
        <v>-1.891909638</v>
      </c>
      <c r="Q538">
        <v>-2.198705796</v>
      </c>
      <c r="R538">
        <v>-0.12665174700000001</v>
      </c>
      <c r="S538">
        <v>-0.119817666</v>
      </c>
      <c r="T538">
        <v>-0.118686847</v>
      </c>
      <c r="U538">
        <v>-0.127831732</v>
      </c>
      <c r="V538">
        <v>-9.4595481999999995E-2</v>
      </c>
      <c r="W538">
        <v>-0.10993529</v>
      </c>
      <c r="X538">
        <v>3.9456589999999998E-3</v>
      </c>
      <c r="Y538">
        <v>3.031906E-3</v>
      </c>
      <c r="Z538">
        <v>0.64062501800000005</v>
      </c>
      <c r="AA538">
        <v>1.9188957999999999E-2</v>
      </c>
      <c r="AB538">
        <v>8.5221199999999998E-4</v>
      </c>
      <c r="AC538">
        <v>0.583092112</v>
      </c>
    </row>
    <row r="539" spans="1:29" x14ac:dyDescent="0.3">
      <c r="A539">
        <v>5.37</v>
      </c>
      <c r="B539">
        <v>28.3</v>
      </c>
      <c r="C539">
        <v>-60</v>
      </c>
      <c r="D539">
        <v>-60</v>
      </c>
      <c r="E539">
        <v>-60</v>
      </c>
      <c r="F539">
        <v>-49.63461538</v>
      </c>
      <c r="G539">
        <v>-47.59615385</v>
      </c>
      <c r="H539">
        <v>-47.83653846</v>
      </c>
      <c r="I539">
        <v>-39</v>
      </c>
      <c r="J539">
        <v>-44</v>
      </c>
      <c r="K539">
        <v>-49</v>
      </c>
      <c r="L539">
        <v>-2.537951547</v>
      </c>
      <c r="M539">
        <v>-2.4337195189999998</v>
      </c>
      <c r="N539">
        <v>-2.4460110319999999</v>
      </c>
      <c r="O539">
        <v>-1.994175024</v>
      </c>
      <c r="P539">
        <v>-2.2498384890000001</v>
      </c>
      <c r="Q539">
        <v>-2.5055019540000001</v>
      </c>
      <c r="R539">
        <v>-0.12689757700000001</v>
      </c>
      <c r="S539">
        <v>-0.121685976</v>
      </c>
      <c r="T539">
        <v>-0.12230055200000001</v>
      </c>
      <c r="U539">
        <v>-9.9708750999999998E-2</v>
      </c>
      <c r="V539">
        <v>-0.11249192399999999</v>
      </c>
      <c r="W539">
        <v>-0.125275098</v>
      </c>
      <c r="X539">
        <v>3.0089190000000001E-3</v>
      </c>
      <c r="Y539">
        <v>1.327483E-3</v>
      </c>
      <c r="Z539">
        <v>0.65067386800000004</v>
      </c>
      <c r="AA539">
        <v>-7.3803690000000003E-3</v>
      </c>
      <c r="AB539">
        <v>-1.2783173E-2</v>
      </c>
      <c r="AC539">
        <v>0.59206276000000002</v>
      </c>
    </row>
    <row r="540" spans="1:29" x14ac:dyDescent="0.3">
      <c r="A540">
        <v>5.38</v>
      </c>
      <c r="B540">
        <v>28.3</v>
      </c>
      <c r="C540">
        <v>-60</v>
      </c>
      <c r="D540">
        <v>-60</v>
      </c>
      <c r="E540">
        <v>-60</v>
      </c>
      <c r="F540">
        <v>-49.89423077</v>
      </c>
      <c r="G540">
        <v>-48.24038462</v>
      </c>
      <c r="H540">
        <v>-48.73076923</v>
      </c>
      <c r="I540">
        <v>-99</v>
      </c>
      <c r="J540">
        <v>-92</v>
      </c>
      <c r="K540">
        <v>-47</v>
      </c>
      <c r="L540">
        <v>-2.5512263810000002</v>
      </c>
      <c r="M540">
        <v>-2.4666607730000001</v>
      </c>
      <c r="N540">
        <v>-2.491735459</v>
      </c>
      <c r="O540">
        <v>-5.0621365999999997</v>
      </c>
      <c r="P540">
        <v>-4.7042077500000001</v>
      </c>
      <c r="Q540">
        <v>-2.4032365680000001</v>
      </c>
      <c r="R540">
        <v>-0.12756131900000001</v>
      </c>
      <c r="S540">
        <v>-0.12333303900000001</v>
      </c>
      <c r="T540">
        <v>-0.124586773</v>
      </c>
      <c r="U540">
        <v>-0.25310683</v>
      </c>
      <c r="V540">
        <v>-0.23521038699999999</v>
      </c>
      <c r="W540">
        <v>-0.120161828</v>
      </c>
      <c r="X540">
        <v>2.4411989999999998E-3</v>
      </c>
      <c r="Y540">
        <v>5.7360400000000002E-4</v>
      </c>
      <c r="Z540">
        <v>0.658738826</v>
      </c>
      <c r="AA540">
        <v>1.0332516E-2</v>
      </c>
      <c r="AB540">
        <v>8.2664520000000005E-2</v>
      </c>
      <c r="AC540">
        <v>1.0675070980000001</v>
      </c>
    </row>
    <row r="541" spans="1:29" x14ac:dyDescent="0.3">
      <c r="A541">
        <v>5.39</v>
      </c>
      <c r="B541">
        <v>28.3</v>
      </c>
      <c r="C541">
        <v>-60</v>
      </c>
      <c r="D541">
        <v>-60</v>
      </c>
      <c r="E541">
        <v>-60</v>
      </c>
      <c r="F541">
        <v>-49.21153846</v>
      </c>
      <c r="G541">
        <v>-48.39423077</v>
      </c>
      <c r="H541">
        <v>-49.03846154</v>
      </c>
      <c r="I541">
        <v>0</v>
      </c>
      <c r="J541">
        <v>0</v>
      </c>
      <c r="K541">
        <v>-50</v>
      </c>
      <c r="L541">
        <v>-2.5163184850000002</v>
      </c>
      <c r="M541">
        <v>-2.4745273409999999</v>
      </c>
      <c r="N541">
        <v>-2.5074685959999998</v>
      </c>
      <c r="O541">
        <v>0</v>
      </c>
      <c r="P541">
        <v>0</v>
      </c>
      <c r="Q541">
        <v>-2.556634646</v>
      </c>
      <c r="R541">
        <v>-0.125815924</v>
      </c>
      <c r="S541">
        <v>-0.123726367</v>
      </c>
      <c r="T541">
        <v>-0.12537343000000001</v>
      </c>
      <c r="U541">
        <v>0</v>
      </c>
      <c r="V541">
        <v>0</v>
      </c>
      <c r="W541">
        <v>-0.127831732</v>
      </c>
      <c r="X541">
        <v>1.2064059999999999E-3</v>
      </c>
      <c r="Y541">
        <v>-4.0152299999999998E-4</v>
      </c>
      <c r="Z541">
        <v>0.65774687899999995</v>
      </c>
      <c r="AA541">
        <v>0</v>
      </c>
      <c r="AB541">
        <v>-8.5221155000000007E-2</v>
      </c>
      <c r="AC541">
        <v>0.224266197</v>
      </c>
    </row>
    <row r="542" spans="1:29" x14ac:dyDescent="0.3">
      <c r="A542">
        <v>5.4</v>
      </c>
      <c r="B542">
        <v>28.3</v>
      </c>
      <c r="C542">
        <v>-60</v>
      </c>
      <c r="D542">
        <v>-60</v>
      </c>
      <c r="E542">
        <v>-60</v>
      </c>
      <c r="F542">
        <v>-48.40384615</v>
      </c>
      <c r="G542">
        <v>-48.52884615</v>
      </c>
      <c r="H542">
        <v>-49.43269231</v>
      </c>
      <c r="I542">
        <v>-96</v>
      </c>
      <c r="J542">
        <v>-85</v>
      </c>
      <c r="K542">
        <v>-39</v>
      </c>
      <c r="L542">
        <v>-2.4750190019999998</v>
      </c>
      <c r="M542">
        <v>-2.4814105890000002</v>
      </c>
      <c r="N542">
        <v>-2.5276266760000001</v>
      </c>
      <c r="O542">
        <v>-4.9087385210000001</v>
      </c>
      <c r="P542">
        <v>-4.3462788989999996</v>
      </c>
      <c r="Q542">
        <v>-1.994175024</v>
      </c>
      <c r="R542">
        <v>-0.12375095</v>
      </c>
      <c r="S542">
        <v>-0.124070529</v>
      </c>
      <c r="T542">
        <v>-0.12638133400000001</v>
      </c>
      <c r="U542">
        <v>-0.245436926</v>
      </c>
      <c r="V542">
        <v>-0.21731394500000001</v>
      </c>
      <c r="W542">
        <v>-9.9708750999999998E-2</v>
      </c>
      <c r="X542">
        <v>-1.8450899999999999E-4</v>
      </c>
      <c r="Y542">
        <v>-1.647063E-3</v>
      </c>
      <c r="Z542">
        <v>0.65649616399999999</v>
      </c>
      <c r="AA542">
        <v>1.6236811E-2</v>
      </c>
      <c r="AB542">
        <v>8.7777789999999994E-2</v>
      </c>
      <c r="AC542">
        <v>0.98677126699999995</v>
      </c>
    </row>
    <row r="543" spans="1:29" x14ac:dyDescent="0.3">
      <c r="A543">
        <v>5.41</v>
      </c>
      <c r="B543">
        <v>28.3</v>
      </c>
      <c r="C543">
        <v>-60</v>
      </c>
      <c r="D543">
        <v>-60</v>
      </c>
      <c r="E543">
        <v>-60</v>
      </c>
      <c r="F543">
        <v>-47.96153846</v>
      </c>
      <c r="G543">
        <v>-48.67307692</v>
      </c>
      <c r="H543">
        <v>-49.89423077</v>
      </c>
      <c r="I543">
        <v>0</v>
      </c>
      <c r="J543">
        <v>0</v>
      </c>
      <c r="K543">
        <v>-49</v>
      </c>
      <c r="L543">
        <v>-2.4524026189999999</v>
      </c>
      <c r="M543">
        <v>-2.4887854960000002</v>
      </c>
      <c r="N543">
        <v>-2.5512263810000002</v>
      </c>
      <c r="O543">
        <v>0</v>
      </c>
      <c r="P543">
        <v>0</v>
      </c>
      <c r="Q543">
        <v>-2.5055019540000001</v>
      </c>
      <c r="R543">
        <v>-0.12262013099999999</v>
      </c>
      <c r="S543">
        <v>-0.124439275</v>
      </c>
      <c r="T543">
        <v>-0.12756131900000001</v>
      </c>
      <c r="U543">
        <v>0</v>
      </c>
      <c r="V543">
        <v>0</v>
      </c>
      <c r="W543">
        <v>-0.125275098</v>
      </c>
      <c r="X543">
        <v>-1.0502829999999999E-3</v>
      </c>
      <c r="Y543">
        <v>-2.6877440000000002E-3</v>
      </c>
      <c r="Z543">
        <v>0.65722934200000005</v>
      </c>
      <c r="AA543">
        <v>0</v>
      </c>
      <c r="AB543">
        <v>-8.3516731999999996E-2</v>
      </c>
      <c r="AC543">
        <v>0.21978087299999999</v>
      </c>
    </row>
    <row r="544" spans="1:29" x14ac:dyDescent="0.3">
      <c r="A544">
        <v>5.42</v>
      </c>
      <c r="B544">
        <v>28.3</v>
      </c>
      <c r="C544">
        <v>-60</v>
      </c>
      <c r="D544">
        <v>-60</v>
      </c>
      <c r="E544">
        <v>-60</v>
      </c>
      <c r="F544">
        <v>-47.51923077</v>
      </c>
      <c r="G544">
        <v>-49.00961538</v>
      </c>
      <c r="H544">
        <v>-50.08653846</v>
      </c>
      <c r="I544">
        <v>-84</v>
      </c>
      <c r="J544">
        <v>-94</v>
      </c>
      <c r="K544">
        <v>-99</v>
      </c>
      <c r="L544">
        <v>-2.4297862349999999</v>
      </c>
      <c r="M544">
        <v>-2.5059936139999999</v>
      </c>
      <c r="N544">
        <v>-2.5610595909999998</v>
      </c>
      <c r="O544">
        <v>-4.2951462060000001</v>
      </c>
      <c r="P544">
        <v>-4.8064731350000001</v>
      </c>
      <c r="Q544">
        <v>-5.0621365999999997</v>
      </c>
      <c r="R544">
        <v>-0.121489312</v>
      </c>
      <c r="S544">
        <v>-0.125299681</v>
      </c>
      <c r="T544">
        <v>-0.12805298000000001</v>
      </c>
      <c r="U544">
        <v>-0.21475731000000001</v>
      </c>
      <c r="V544">
        <v>-0.240323657</v>
      </c>
      <c r="W544">
        <v>-0.25310683</v>
      </c>
      <c r="X544">
        <v>-2.1999179999999999E-3</v>
      </c>
      <c r="Y544">
        <v>-3.105656E-3</v>
      </c>
      <c r="Z544">
        <v>0.657617495</v>
      </c>
      <c r="AA544">
        <v>-1.4760736999999999E-2</v>
      </c>
      <c r="AB544">
        <v>-1.7044231E-2</v>
      </c>
      <c r="AC544">
        <v>1.242434732</v>
      </c>
    </row>
    <row r="545" spans="1:29" x14ac:dyDescent="0.3">
      <c r="A545">
        <v>5.43</v>
      </c>
      <c r="B545">
        <v>28.3</v>
      </c>
      <c r="C545">
        <v>-60</v>
      </c>
      <c r="D545">
        <v>-60</v>
      </c>
      <c r="E545">
        <v>-60</v>
      </c>
      <c r="F545">
        <v>-47.28846154</v>
      </c>
      <c r="G545">
        <v>-48.90384615</v>
      </c>
      <c r="H545">
        <v>-49.99038462</v>
      </c>
      <c r="I545">
        <v>-46</v>
      </c>
      <c r="J545">
        <v>-46</v>
      </c>
      <c r="K545">
        <v>-50</v>
      </c>
      <c r="L545">
        <v>-2.4179863830000001</v>
      </c>
      <c r="M545">
        <v>-2.500585348</v>
      </c>
      <c r="N545">
        <v>-2.5561429859999998</v>
      </c>
      <c r="O545">
        <v>-2.3521038750000001</v>
      </c>
      <c r="P545">
        <v>-2.3521038750000001</v>
      </c>
      <c r="Q545">
        <v>-2.556634646</v>
      </c>
      <c r="R545">
        <v>-0.12089931900000001</v>
      </c>
      <c r="S545">
        <v>-0.125029267</v>
      </c>
      <c r="T545">
        <v>-0.12780714900000001</v>
      </c>
      <c r="U545">
        <v>-0.117605194</v>
      </c>
      <c r="V545">
        <v>-0.117605194</v>
      </c>
      <c r="W545">
        <v>-0.127831732</v>
      </c>
      <c r="X545">
        <v>-2.3844270000000002E-3</v>
      </c>
      <c r="Y545">
        <v>-3.228571E-3</v>
      </c>
      <c r="Z545">
        <v>0.65567673000000004</v>
      </c>
      <c r="AA545">
        <v>0</v>
      </c>
      <c r="AB545">
        <v>-6.8176920000000002E-3</v>
      </c>
      <c r="AC545">
        <v>0.63691600000000004</v>
      </c>
    </row>
    <row r="546" spans="1:29" x14ac:dyDescent="0.3">
      <c r="A546">
        <v>5.44</v>
      </c>
      <c r="B546">
        <v>28.3</v>
      </c>
      <c r="C546">
        <v>-60</v>
      </c>
      <c r="D546">
        <v>-60</v>
      </c>
      <c r="E546">
        <v>-60</v>
      </c>
      <c r="F546">
        <v>-47.21153846</v>
      </c>
      <c r="G546">
        <v>-48.67307692</v>
      </c>
      <c r="H546">
        <v>-49.67307692</v>
      </c>
      <c r="I546">
        <v>-45</v>
      </c>
      <c r="J546">
        <v>-49</v>
      </c>
      <c r="K546">
        <v>-39</v>
      </c>
      <c r="L546">
        <v>-2.4140530990000002</v>
      </c>
      <c r="M546">
        <v>-2.4887854960000002</v>
      </c>
      <c r="N546">
        <v>-2.5399181890000002</v>
      </c>
      <c r="O546">
        <v>-2.3009711820000001</v>
      </c>
      <c r="P546">
        <v>-2.5055019540000001</v>
      </c>
      <c r="Q546">
        <v>-1.994175024</v>
      </c>
      <c r="R546">
        <v>-0.12070265500000001</v>
      </c>
      <c r="S546">
        <v>-0.124439275</v>
      </c>
      <c r="T546">
        <v>-0.12699590899999999</v>
      </c>
      <c r="U546">
        <v>-0.11504855899999999</v>
      </c>
      <c r="V546">
        <v>-0.125275098</v>
      </c>
      <c r="W546">
        <v>-9.9708750999999998E-2</v>
      </c>
      <c r="X546">
        <v>-2.157338E-3</v>
      </c>
      <c r="Y546">
        <v>-2.9499629999999999E-3</v>
      </c>
      <c r="Z546">
        <v>0.65287340199999999</v>
      </c>
      <c r="AA546">
        <v>-5.9042950000000004E-3</v>
      </c>
      <c r="AB546">
        <v>1.3635385E-2</v>
      </c>
      <c r="AC546">
        <v>0.59654808400000003</v>
      </c>
    </row>
    <row r="547" spans="1:29" x14ac:dyDescent="0.3">
      <c r="A547">
        <v>5.45</v>
      </c>
      <c r="B547">
        <v>28.3</v>
      </c>
      <c r="C547">
        <v>-60</v>
      </c>
      <c r="D547">
        <v>-60</v>
      </c>
      <c r="E547">
        <v>-60</v>
      </c>
      <c r="F547">
        <v>-46.66346154</v>
      </c>
      <c r="G547">
        <v>-48.40384615</v>
      </c>
      <c r="H547">
        <v>-49.23076923</v>
      </c>
      <c r="I547">
        <v>-44</v>
      </c>
      <c r="J547">
        <v>-48</v>
      </c>
      <c r="K547">
        <v>-51</v>
      </c>
      <c r="L547">
        <v>-2.38602845</v>
      </c>
      <c r="M547">
        <v>-2.4750190019999998</v>
      </c>
      <c r="N547">
        <v>-2.5173018059999999</v>
      </c>
      <c r="O547">
        <v>-2.2498384890000001</v>
      </c>
      <c r="P547">
        <v>-2.4543692610000001</v>
      </c>
      <c r="Q547">
        <v>-2.607767339</v>
      </c>
      <c r="R547">
        <v>-0.119301422</v>
      </c>
      <c r="S547">
        <v>-0.12375095</v>
      </c>
      <c r="T547">
        <v>-0.12586509000000001</v>
      </c>
      <c r="U547">
        <v>-0.11249192399999999</v>
      </c>
      <c r="V547">
        <v>-0.122718463</v>
      </c>
      <c r="W547">
        <v>-0.13038836700000001</v>
      </c>
      <c r="X547">
        <v>-2.568936E-3</v>
      </c>
      <c r="Y547">
        <v>-2.8926030000000001E-3</v>
      </c>
      <c r="Z547">
        <v>0.64722361900000003</v>
      </c>
      <c r="AA547">
        <v>-5.9042950000000004E-3</v>
      </c>
      <c r="AB547">
        <v>-8.5221150000000002E-3</v>
      </c>
      <c r="AC547">
        <v>0.64140132400000005</v>
      </c>
    </row>
    <row r="548" spans="1:29" x14ac:dyDescent="0.3">
      <c r="A548">
        <v>5.46</v>
      </c>
      <c r="B548">
        <v>28.3</v>
      </c>
      <c r="C548">
        <v>-60</v>
      </c>
      <c r="D548">
        <v>-60</v>
      </c>
      <c r="E548">
        <v>-60</v>
      </c>
      <c r="F548">
        <v>-46</v>
      </c>
      <c r="G548">
        <v>-48.09615385</v>
      </c>
      <c r="H548">
        <v>-48.86538462</v>
      </c>
      <c r="I548">
        <v>-45</v>
      </c>
      <c r="J548">
        <v>-40</v>
      </c>
      <c r="K548">
        <v>-49</v>
      </c>
      <c r="L548">
        <v>-2.3521038750000001</v>
      </c>
      <c r="M548">
        <v>-2.4592858660000001</v>
      </c>
      <c r="N548">
        <v>-2.4986187059999998</v>
      </c>
      <c r="O548">
        <v>-2.3009711820000001</v>
      </c>
      <c r="P548">
        <v>-2.045307717</v>
      </c>
      <c r="Q548">
        <v>-2.5055019540000001</v>
      </c>
      <c r="R548">
        <v>-0.117605194</v>
      </c>
      <c r="S548">
        <v>-0.122964293</v>
      </c>
      <c r="T548">
        <v>-0.12493093500000001</v>
      </c>
      <c r="U548">
        <v>-0.11504855899999999</v>
      </c>
      <c r="V548">
        <v>-0.102265386</v>
      </c>
      <c r="W548">
        <v>-0.125275098</v>
      </c>
      <c r="X548">
        <v>-3.0940780000000001E-3</v>
      </c>
      <c r="Y548">
        <v>-3.0974610000000001E-3</v>
      </c>
      <c r="Z548">
        <v>0.64122881099999995</v>
      </c>
      <c r="AA548">
        <v>7.3803690000000003E-3</v>
      </c>
      <c r="AB548">
        <v>-1.107875E-2</v>
      </c>
      <c r="AC548">
        <v>0.60103340800000005</v>
      </c>
    </row>
    <row r="549" spans="1:29" x14ac:dyDescent="0.3">
      <c r="A549">
        <v>5.47</v>
      </c>
      <c r="B549">
        <v>28.3</v>
      </c>
      <c r="C549">
        <v>-60</v>
      </c>
      <c r="D549">
        <v>-60</v>
      </c>
      <c r="E549">
        <v>-60</v>
      </c>
      <c r="F549">
        <v>-45.91346154</v>
      </c>
      <c r="G549">
        <v>-48.28846154</v>
      </c>
      <c r="H549">
        <v>-47.97115385</v>
      </c>
      <c r="I549">
        <v>-35</v>
      </c>
      <c r="J549">
        <v>-50</v>
      </c>
      <c r="K549">
        <v>-47</v>
      </c>
      <c r="L549">
        <v>-2.3476789299999998</v>
      </c>
      <c r="M549">
        <v>-2.4691190760000001</v>
      </c>
      <c r="N549">
        <v>-2.4528942790000001</v>
      </c>
      <c r="O549">
        <v>-1.7896442530000001</v>
      </c>
      <c r="P549">
        <v>-2.556634646</v>
      </c>
      <c r="Q549">
        <v>-2.4032365680000001</v>
      </c>
      <c r="R549">
        <v>-0.117383947</v>
      </c>
      <c r="S549">
        <v>-0.12345595400000001</v>
      </c>
      <c r="T549">
        <v>-0.122644714</v>
      </c>
      <c r="U549">
        <v>-8.9482213000000005E-2</v>
      </c>
      <c r="V549">
        <v>-0.127831732</v>
      </c>
      <c r="W549">
        <v>-0.120161828</v>
      </c>
      <c r="X549">
        <v>-3.5056750000000002E-3</v>
      </c>
      <c r="Y549">
        <v>-1.4831759999999999E-3</v>
      </c>
      <c r="Z549">
        <v>0.63769230600000004</v>
      </c>
      <c r="AA549">
        <v>-2.2141106000000001E-2</v>
      </c>
      <c r="AB549">
        <v>-7.669904E-3</v>
      </c>
      <c r="AC549">
        <v>0.59206276000000002</v>
      </c>
    </row>
    <row r="550" spans="1:29" x14ac:dyDescent="0.3">
      <c r="A550">
        <v>5.48</v>
      </c>
      <c r="B550">
        <v>28.3</v>
      </c>
      <c r="C550">
        <v>-60</v>
      </c>
      <c r="D550">
        <v>-60</v>
      </c>
      <c r="E550">
        <v>-60</v>
      </c>
      <c r="F550">
        <v>-45.59615385</v>
      </c>
      <c r="G550">
        <v>-48.11538462</v>
      </c>
      <c r="H550">
        <v>-46.46153846</v>
      </c>
      <c r="I550">
        <v>-44</v>
      </c>
      <c r="J550">
        <v>-49</v>
      </c>
      <c r="K550">
        <v>-43</v>
      </c>
      <c r="L550">
        <v>-2.3314541329999998</v>
      </c>
      <c r="M550">
        <v>-2.4602691870000002</v>
      </c>
      <c r="N550">
        <v>-2.3757035790000001</v>
      </c>
      <c r="O550">
        <v>-2.2498384890000001</v>
      </c>
      <c r="P550">
        <v>-2.5055019540000001</v>
      </c>
      <c r="Q550">
        <v>-2.198705796</v>
      </c>
      <c r="R550">
        <v>-0.116572707</v>
      </c>
      <c r="S550">
        <v>-0.12301345900000001</v>
      </c>
      <c r="T550">
        <v>-0.118785179</v>
      </c>
      <c r="U550">
        <v>-0.11249192399999999</v>
      </c>
      <c r="V550">
        <v>-0.125275098</v>
      </c>
      <c r="W550">
        <v>-0.10993529</v>
      </c>
      <c r="X550">
        <v>-3.71857E-3</v>
      </c>
      <c r="Y550">
        <v>6.7193600000000004E-4</v>
      </c>
      <c r="Z550">
        <v>0.62872165800000002</v>
      </c>
      <c r="AA550">
        <v>-7.3803690000000003E-3</v>
      </c>
      <c r="AB550">
        <v>5.9654809999999999E-3</v>
      </c>
      <c r="AC550">
        <v>0.61000405599999996</v>
      </c>
    </row>
    <row r="551" spans="1:29" x14ac:dyDescent="0.3">
      <c r="A551">
        <v>5.49</v>
      </c>
      <c r="B551">
        <v>28.3</v>
      </c>
      <c r="C551">
        <v>-60</v>
      </c>
      <c r="D551">
        <v>-60</v>
      </c>
      <c r="E551">
        <v>-60</v>
      </c>
      <c r="F551">
        <v>-45.45192308</v>
      </c>
      <c r="G551">
        <v>-47.73076923</v>
      </c>
      <c r="H551">
        <v>-44.90384615</v>
      </c>
      <c r="I551">
        <v>-45</v>
      </c>
      <c r="J551">
        <v>-49</v>
      </c>
      <c r="K551">
        <v>-46</v>
      </c>
      <c r="L551">
        <v>-2.3240792259999998</v>
      </c>
      <c r="M551">
        <v>-2.440602766</v>
      </c>
      <c r="N551">
        <v>-2.296054577</v>
      </c>
      <c r="O551">
        <v>-2.3009711820000001</v>
      </c>
      <c r="P551">
        <v>-2.5055019540000001</v>
      </c>
      <c r="Q551">
        <v>-2.3521038750000001</v>
      </c>
      <c r="R551">
        <v>-0.11620396099999999</v>
      </c>
      <c r="S551">
        <v>-0.122030138</v>
      </c>
      <c r="T551">
        <v>-0.11480272900000001</v>
      </c>
      <c r="U551">
        <v>-0.11504855899999999</v>
      </c>
      <c r="V551">
        <v>-0.125275098</v>
      </c>
      <c r="W551">
        <v>-0.117605194</v>
      </c>
      <c r="X551">
        <v>-3.363745E-3</v>
      </c>
      <c r="Y551">
        <v>2.8762140000000002E-3</v>
      </c>
      <c r="Z551">
        <v>0.61936285700000004</v>
      </c>
      <c r="AA551">
        <v>-5.9042950000000004E-3</v>
      </c>
      <c r="AB551">
        <v>1.704423E-3</v>
      </c>
      <c r="AC551">
        <v>0.62794535200000001</v>
      </c>
    </row>
    <row r="552" spans="1:29" x14ac:dyDescent="0.3">
      <c r="A552">
        <v>5.5</v>
      </c>
      <c r="B552">
        <v>28.3</v>
      </c>
      <c r="C552">
        <v>-60</v>
      </c>
      <c r="D552">
        <v>-60</v>
      </c>
      <c r="E552">
        <v>-60</v>
      </c>
      <c r="F552">
        <v>-45.41346154</v>
      </c>
      <c r="G552">
        <v>-47.13461538</v>
      </c>
      <c r="H552">
        <v>-43.30769231</v>
      </c>
      <c r="I552">
        <v>-47</v>
      </c>
      <c r="J552">
        <v>-47</v>
      </c>
      <c r="K552">
        <v>-34</v>
      </c>
      <c r="L552">
        <v>-2.3221125840000001</v>
      </c>
      <c r="M552">
        <v>-2.4101198149999998</v>
      </c>
      <c r="N552">
        <v>-2.2144389320000002</v>
      </c>
      <c r="O552">
        <v>-2.4032365680000001</v>
      </c>
      <c r="P552">
        <v>-2.4032365680000001</v>
      </c>
      <c r="Q552">
        <v>-1.7385115600000001</v>
      </c>
      <c r="R552">
        <v>-0.116105629</v>
      </c>
      <c r="S552">
        <v>-0.12050599100000001</v>
      </c>
      <c r="T552">
        <v>-0.110721947</v>
      </c>
      <c r="U552">
        <v>-0.120161828</v>
      </c>
      <c r="V552">
        <v>-0.120161828</v>
      </c>
      <c r="W552">
        <v>-8.6925578000000003E-2</v>
      </c>
      <c r="X552">
        <v>-2.5405499999999999E-3</v>
      </c>
      <c r="Y552">
        <v>5.0559089999999999E-3</v>
      </c>
      <c r="Z552">
        <v>0.60935713400000002</v>
      </c>
      <c r="AA552">
        <v>0</v>
      </c>
      <c r="AB552">
        <v>2.21575E-2</v>
      </c>
      <c r="AC552">
        <v>0.57412146399999997</v>
      </c>
    </row>
    <row r="553" spans="1:29" x14ac:dyDescent="0.3">
      <c r="A553">
        <v>5.51</v>
      </c>
      <c r="B553">
        <v>28.3</v>
      </c>
      <c r="C553">
        <v>-60</v>
      </c>
      <c r="D553">
        <v>-60</v>
      </c>
      <c r="E553">
        <v>-60</v>
      </c>
      <c r="F553">
        <v>-45.26923077</v>
      </c>
      <c r="G553">
        <v>-46.59615385</v>
      </c>
      <c r="H553">
        <v>-42.25961538</v>
      </c>
      <c r="I553">
        <v>-46</v>
      </c>
      <c r="J553">
        <v>-40</v>
      </c>
      <c r="K553">
        <v>-43</v>
      </c>
      <c r="L553">
        <v>-2.314737676</v>
      </c>
      <c r="M553">
        <v>-2.3825868259999998</v>
      </c>
      <c r="N553">
        <v>-2.1608479370000002</v>
      </c>
      <c r="O553">
        <v>-2.3521038750000001</v>
      </c>
      <c r="P553">
        <v>-2.045307717</v>
      </c>
      <c r="Q553">
        <v>-2.198705796</v>
      </c>
      <c r="R553">
        <v>-0.115736884</v>
      </c>
      <c r="S553">
        <v>-0.119129341</v>
      </c>
      <c r="T553">
        <v>-0.108042397</v>
      </c>
      <c r="U553">
        <v>-0.117605194</v>
      </c>
      <c r="V553">
        <v>-0.102265386</v>
      </c>
      <c r="W553">
        <v>-0.10993529</v>
      </c>
      <c r="X553">
        <v>-1.9586360000000001E-3</v>
      </c>
      <c r="Y553">
        <v>6.2604770000000004E-3</v>
      </c>
      <c r="Z553">
        <v>0.60159407399999998</v>
      </c>
      <c r="AA553">
        <v>8.8564420000000008E-3</v>
      </c>
      <c r="AB553">
        <v>0</v>
      </c>
      <c r="AC553">
        <v>0.57860678799999998</v>
      </c>
    </row>
    <row r="554" spans="1:29" x14ac:dyDescent="0.3">
      <c r="A554">
        <v>5.52</v>
      </c>
      <c r="B554">
        <v>28.3</v>
      </c>
      <c r="C554">
        <v>-60</v>
      </c>
      <c r="D554">
        <v>-60</v>
      </c>
      <c r="E554">
        <v>-60</v>
      </c>
      <c r="F554">
        <v>-45.59615385</v>
      </c>
      <c r="G554">
        <v>-46.52884615</v>
      </c>
      <c r="H554">
        <v>-41.82692308</v>
      </c>
      <c r="I554">
        <v>-48</v>
      </c>
      <c r="J554">
        <v>-47</v>
      </c>
      <c r="K554">
        <v>-42</v>
      </c>
      <c r="L554">
        <v>-2.3314541329999998</v>
      </c>
      <c r="M554">
        <v>-2.3791452030000002</v>
      </c>
      <c r="N554">
        <v>-2.1387232140000001</v>
      </c>
      <c r="O554">
        <v>-2.4543692610000001</v>
      </c>
      <c r="P554">
        <v>-2.4032365680000001</v>
      </c>
      <c r="Q554">
        <v>-2.147573103</v>
      </c>
      <c r="R554">
        <v>-0.116572707</v>
      </c>
      <c r="S554">
        <v>-0.11895726</v>
      </c>
      <c r="T554">
        <v>-0.106936161</v>
      </c>
      <c r="U554">
        <v>-0.122718463</v>
      </c>
      <c r="V554">
        <v>-0.120161828</v>
      </c>
      <c r="W554">
        <v>-0.107378655</v>
      </c>
      <c r="X554">
        <v>-1.3767230000000001E-3</v>
      </c>
      <c r="Y554">
        <v>7.2192150000000002E-3</v>
      </c>
      <c r="Z554">
        <v>0.60081776799999997</v>
      </c>
      <c r="AA554">
        <v>1.476074E-3</v>
      </c>
      <c r="AB554">
        <v>9.374327E-3</v>
      </c>
      <c r="AC554">
        <v>0.61448937999999997</v>
      </c>
    </row>
    <row r="555" spans="1:29" x14ac:dyDescent="0.3">
      <c r="A555">
        <v>5.53</v>
      </c>
      <c r="B555">
        <v>28.3</v>
      </c>
      <c r="C555">
        <v>-60</v>
      </c>
      <c r="D555">
        <v>-60</v>
      </c>
      <c r="E555">
        <v>-60</v>
      </c>
      <c r="F555">
        <v>-46.52884615</v>
      </c>
      <c r="G555">
        <v>-46.90384615</v>
      </c>
      <c r="H555">
        <v>-41.75961538</v>
      </c>
      <c r="I555">
        <v>-38</v>
      </c>
      <c r="J555">
        <v>-49</v>
      </c>
      <c r="K555">
        <v>-44</v>
      </c>
      <c r="L555">
        <v>-2.3791452030000002</v>
      </c>
      <c r="M555">
        <v>-2.3983199630000001</v>
      </c>
      <c r="N555">
        <v>-2.13528159</v>
      </c>
      <c r="O555">
        <v>-1.943042331</v>
      </c>
      <c r="P555">
        <v>-2.5055019540000001</v>
      </c>
      <c r="Q555">
        <v>-2.2498384890000001</v>
      </c>
      <c r="R555">
        <v>-0.11895726</v>
      </c>
      <c r="S555">
        <v>-0.119915998</v>
      </c>
      <c r="T555">
        <v>-0.10676408</v>
      </c>
      <c r="U555">
        <v>-9.7152116999999996E-2</v>
      </c>
      <c r="V555">
        <v>-0.125275098</v>
      </c>
      <c r="W555">
        <v>-0.11249192399999999</v>
      </c>
      <c r="X555">
        <v>-5.5352799999999996E-4</v>
      </c>
      <c r="Y555">
        <v>8.4483660000000006E-3</v>
      </c>
      <c r="Z555">
        <v>0.60638129399999996</v>
      </c>
      <c r="AA555">
        <v>-1.6236811E-2</v>
      </c>
      <c r="AB555">
        <v>-8.5221199999999998E-4</v>
      </c>
      <c r="AC555">
        <v>0.58757743600000001</v>
      </c>
    </row>
    <row r="556" spans="1:29" x14ac:dyDescent="0.3">
      <c r="A556">
        <v>5.54</v>
      </c>
      <c r="B556">
        <v>28.3</v>
      </c>
      <c r="C556">
        <v>-60</v>
      </c>
      <c r="D556">
        <v>-60</v>
      </c>
      <c r="E556">
        <v>-60</v>
      </c>
      <c r="F556">
        <v>-47.92307692</v>
      </c>
      <c r="G556">
        <v>-47.73076923</v>
      </c>
      <c r="H556">
        <v>-42.10576923</v>
      </c>
      <c r="I556">
        <v>-49</v>
      </c>
      <c r="J556">
        <v>-47</v>
      </c>
      <c r="K556">
        <v>-40</v>
      </c>
      <c r="L556">
        <v>-2.4504359770000002</v>
      </c>
      <c r="M556">
        <v>-2.440602766</v>
      </c>
      <c r="N556">
        <v>-2.1529813689999999</v>
      </c>
      <c r="O556">
        <v>-2.5055019540000001</v>
      </c>
      <c r="P556">
        <v>-2.4032365680000001</v>
      </c>
      <c r="Q556">
        <v>-2.045307717</v>
      </c>
      <c r="R556">
        <v>-0.122521799</v>
      </c>
      <c r="S556">
        <v>-0.122030138</v>
      </c>
      <c r="T556">
        <v>-0.107649068</v>
      </c>
      <c r="U556">
        <v>-0.125275098</v>
      </c>
      <c r="V556">
        <v>-0.120161828</v>
      </c>
      <c r="W556">
        <v>-0.102265386</v>
      </c>
      <c r="X556">
        <v>2.8385999999999998E-4</v>
      </c>
      <c r="Y556">
        <v>9.7512669999999992E-3</v>
      </c>
      <c r="Z556">
        <v>0.61789650100000004</v>
      </c>
      <c r="AA556">
        <v>2.952147E-3</v>
      </c>
      <c r="AB556">
        <v>1.3635385E-2</v>
      </c>
      <c r="AC556">
        <v>0.61000405599999996</v>
      </c>
    </row>
    <row r="557" spans="1:29" x14ac:dyDescent="0.3">
      <c r="A557">
        <v>5.55</v>
      </c>
      <c r="B557">
        <v>28.3</v>
      </c>
      <c r="C557">
        <v>-60</v>
      </c>
      <c r="D557">
        <v>-60</v>
      </c>
      <c r="E557">
        <v>-60</v>
      </c>
      <c r="F557">
        <v>-49.23076923</v>
      </c>
      <c r="G557">
        <v>-48.49038462</v>
      </c>
      <c r="H557">
        <v>-42.72115385</v>
      </c>
      <c r="I557">
        <v>-50</v>
      </c>
      <c r="J557">
        <v>-50</v>
      </c>
      <c r="K557">
        <v>-34</v>
      </c>
      <c r="L557">
        <v>-2.5173018059999999</v>
      </c>
      <c r="M557">
        <v>-2.479443947</v>
      </c>
      <c r="N557">
        <v>-2.1844476410000002</v>
      </c>
      <c r="O557">
        <v>-2.556634646</v>
      </c>
      <c r="P557">
        <v>-2.556634646</v>
      </c>
      <c r="Q557">
        <v>-1.7385115600000001</v>
      </c>
      <c r="R557">
        <v>-0.12586509000000001</v>
      </c>
      <c r="S557">
        <v>-0.12397219700000001</v>
      </c>
      <c r="T557">
        <v>-0.10922238200000001</v>
      </c>
      <c r="U557">
        <v>-0.127831732</v>
      </c>
      <c r="V557">
        <v>-0.127831732</v>
      </c>
      <c r="W557">
        <v>-8.6925578000000003E-2</v>
      </c>
      <c r="X557">
        <v>1.092862E-3</v>
      </c>
      <c r="Y557">
        <v>1.0464174E-2</v>
      </c>
      <c r="Z557">
        <v>0.62992924500000003</v>
      </c>
      <c r="AA557">
        <v>0</v>
      </c>
      <c r="AB557">
        <v>2.727077E-2</v>
      </c>
      <c r="AC557">
        <v>0.60103340800000005</v>
      </c>
    </row>
    <row r="558" spans="1:29" x14ac:dyDescent="0.3">
      <c r="A558">
        <v>5.56</v>
      </c>
      <c r="B558">
        <v>28.3</v>
      </c>
      <c r="C558">
        <v>-60</v>
      </c>
      <c r="D558">
        <v>-60</v>
      </c>
      <c r="E558">
        <v>-60</v>
      </c>
      <c r="F558">
        <v>-50.41346154</v>
      </c>
      <c r="G558">
        <v>-49.29807692</v>
      </c>
      <c r="H558">
        <v>-43.57692308</v>
      </c>
      <c r="I558">
        <v>-51</v>
      </c>
      <c r="J558">
        <v>-47</v>
      </c>
      <c r="K558">
        <v>-39</v>
      </c>
      <c r="L558">
        <v>-2.577776048</v>
      </c>
      <c r="M558">
        <v>-2.5207434289999999</v>
      </c>
      <c r="N558">
        <v>-2.2282054269999998</v>
      </c>
      <c r="O558">
        <v>-2.607767339</v>
      </c>
      <c r="P558">
        <v>-2.4032365680000001</v>
      </c>
      <c r="Q558">
        <v>-1.994175024</v>
      </c>
      <c r="R558">
        <v>-0.128888802</v>
      </c>
      <c r="S558">
        <v>-0.126037171</v>
      </c>
      <c r="T558">
        <v>-0.11141027100000001</v>
      </c>
      <c r="U558">
        <v>-0.13038836700000001</v>
      </c>
      <c r="V558">
        <v>-0.120161828</v>
      </c>
      <c r="W558">
        <v>-9.9708750999999998E-2</v>
      </c>
      <c r="X558">
        <v>1.64639E-3</v>
      </c>
      <c r="Y558">
        <v>1.0701810000000001E-2</v>
      </c>
      <c r="Z558">
        <v>0.64269516699999996</v>
      </c>
      <c r="AA558">
        <v>5.9042950000000004E-3</v>
      </c>
      <c r="AB558">
        <v>1.7044231E-2</v>
      </c>
      <c r="AC558">
        <v>0.61448937999999997</v>
      </c>
    </row>
    <row r="559" spans="1:29" x14ac:dyDescent="0.3">
      <c r="A559">
        <v>5.57</v>
      </c>
      <c r="B559">
        <v>28.3</v>
      </c>
      <c r="C559">
        <v>-60</v>
      </c>
      <c r="D559">
        <v>-60</v>
      </c>
      <c r="E559">
        <v>-60</v>
      </c>
      <c r="F559">
        <v>-50.98076923</v>
      </c>
      <c r="G559">
        <v>-49.88461538</v>
      </c>
      <c r="H559">
        <v>-44.08653846</v>
      </c>
      <c r="I559">
        <v>-48</v>
      </c>
      <c r="J559">
        <v>-37</v>
      </c>
      <c r="K559">
        <v>-42</v>
      </c>
      <c r="L559">
        <v>-2.6067840179999999</v>
      </c>
      <c r="M559">
        <v>-2.5507347199999999</v>
      </c>
      <c r="N559">
        <v>-2.2542634330000002</v>
      </c>
      <c r="O559">
        <v>-2.4543692610000001</v>
      </c>
      <c r="P559">
        <v>-1.891909638</v>
      </c>
      <c r="Q559">
        <v>-2.147573103</v>
      </c>
      <c r="R559">
        <v>-0.13033920099999999</v>
      </c>
      <c r="S559">
        <v>-0.12753673600000001</v>
      </c>
      <c r="T559">
        <v>-0.112713172</v>
      </c>
      <c r="U559">
        <v>-0.122718463</v>
      </c>
      <c r="V559">
        <v>-9.4595481999999995E-2</v>
      </c>
      <c r="W559">
        <v>-0.107378655</v>
      </c>
      <c r="X559">
        <v>1.6180039999999999E-3</v>
      </c>
      <c r="Y559">
        <v>1.0816531000000001E-2</v>
      </c>
      <c r="Z559">
        <v>0.65015633100000003</v>
      </c>
      <c r="AA559">
        <v>1.6236811E-2</v>
      </c>
      <c r="AB559">
        <v>8.5221199999999998E-4</v>
      </c>
      <c r="AC559">
        <v>0.56963614100000004</v>
      </c>
    </row>
    <row r="560" spans="1:29" x14ac:dyDescent="0.3">
      <c r="A560">
        <v>5.58</v>
      </c>
      <c r="B560">
        <v>28.3</v>
      </c>
      <c r="C560">
        <v>-60</v>
      </c>
      <c r="D560">
        <v>-60</v>
      </c>
      <c r="E560">
        <v>-60</v>
      </c>
      <c r="F560">
        <v>-51.18269231</v>
      </c>
      <c r="G560">
        <v>-50.08653846</v>
      </c>
      <c r="H560">
        <v>-44.22115385</v>
      </c>
      <c r="I560">
        <v>-43</v>
      </c>
      <c r="J560">
        <v>-49</v>
      </c>
      <c r="K560">
        <v>-40</v>
      </c>
      <c r="L560">
        <v>-2.6171088889999998</v>
      </c>
      <c r="M560">
        <v>-2.5610595909999998</v>
      </c>
      <c r="N560">
        <v>-2.261146681</v>
      </c>
      <c r="O560">
        <v>-2.198705796</v>
      </c>
      <c r="P560">
        <v>-2.5055019540000001</v>
      </c>
      <c r="Q560">
        <v>-2.045307717</v>
      </c>
      <c r="R560">
        <v>-0.13085544399999999</v>
      </c>
      <c r="S560">
        <v>-0.12805298000000001</v>
      </c>
      <c r="T560">
        <v>-0.113057334</v>
      </c>
      <c r="U560">
        <v>-0.10993529</v>
      </c>
      <c r="V560">
        <v>-0.125275098</v>
      </c>
      <c r="W560">
        <v>-0.102265386</v>
      </c>
      <c r="X560">
        <v>1.6180039999999999E-3</v>
      </c>
      <c r="Y560">
        <v>1.0931252000000001E-2</v>
      </c>
      <c r="Z560">
        <v>0.65257150500000005</v>
      </c>
      <c r="AA560">
        <v>-8.8564420000000008E-3</v>
      </c>
      <c r="AB560">
        <v>1.0226539E-2</v>
      </c>
      <c r="AC560">
        <v>0.59206276000000002</v>
      </c>
    </row>
    <row r="561" spans="1:29" x14ac:dyDescent="0.3">
      <c r="A561">
        <v>5.59</v>
      </c>
      <c r="B561">
        <v>28.3</v>
      </c>
      <c r="C561">
        <v>-60</v>
      </c>
      <c r="D561">
        <v>-60</v>
      </c>
      <c r="E561">
        <v>-60</v>
      </c>
      <c r="F561">
        <v>-51.55769231</v>
      </c>
      <c r="G561">
        <v>-50.23076923</v>
      </c>
      <c r="H561">
        <v>-44.32692308</v>
      </c>
      <c r="I561">
        <v>-50</v>
      </c>
      <c r="J561">
        <v>-48</v>
      </c>
      <c r="K561">
        <v>-43</v>
      </c>
      <c r="L561">
        <v>-2.6362836490000001</v>
      </c>
      <c r="M561">
        <v>-2.5684344989999999</v>
      </c>
      <c r="N561">
        <v>-2.2665549459999998</v>
      </c>
      <c r="O561">
        <v>-2.556634646</v>
      </c>
      <c r="P561">
        <v>-2.4543692610000001</v>
      </c>
      <c r="Q561">
        <v>-2.198705796</v>
      </c>
      <c r="R561">
        <v>-0.131814182</v>
      </c>
      <c r="S561">
        <v>-0.12842172499999999</v>
      </c>
      <c r="T561">
        <v>-0.11332774700000001</v>
      </c>
      <c r="U561">
        <v>-0.127831732</v>
      </c>
      <c r="V561">
        <v>-0.122718463</v>
      </c>
      <c r="W561">
        <v>-0.10993529</v>
      </c>
      <c r="X561">
        <v>1.9586360000000001E-3</v>
      </c>
      <c r="Y561">
        <v>1.1193471E-2</v>
      </c>
      <c r="Z561">
        <v>0.65537483299999999</v>
      </c>
      <c r="AA561">
        <v>2.952147E-3</v>
      </c>
      <c r="AB561">
        <v>1.0226539E-2</v>
      </c>
      <c r="AC561">
        <v>0.63243067600000002</v>
      </c>
    </row>
    <row r="562" spans="1:29" x14ac:dyDescent="0.3">
      <c r="A562">
        <v>5.6</v>
      </c>
      <c r="B562">
        <v>28.3</v>
      </c>
      <c r="C562">
        <v>-60</v>
      </c>
      <c r="D562">
        <v>-60</v>
      </c>
      <c r="E562">
        <v>-60</v>
      </c>
      <c r="F562">
        <v>-51.79807692</v>
      </c>
      <c r="G562">
        <v>-50.28846154</v>
      </c>
      <c r="H562">
        <v>-44.48076923</v>
      </c>
      <c r="I562">
        <v>-50</v>
      </c>
      <c r="J562">
        <v>-48</v>
      </c>
      <c r="K562">
        <v>-41</v>
      </c>
      <c r="L562">
        <v>-2.6485751620000002</v>
      </c>
      <c r="M562">
        <v>-2.5713844620000001</v>
      </c>
      <c r="N562">
        <v>-2.2744215140000001</v>
      </c>
      <c r="O562">
        <v>-2.556634646</v>
      </c>
      <c r="P562">
        <v>-2.4543692610000001</v>
      </c>
      <c r="Q562">
        <v>-2.09644041</v>
      </c>
      <c r="R562">
        <v>-0.13242875800000001</v>
      </c>
      <c r="S562">
        <v>-0.12856922300000001</v>
      </c>
      <c r="T562">
        <v>-0.113721076</v>
      </c>
      <c r="U562">
        <v>-0.127831732</v>
      </c>
      <c r="V562">
        <v>-0.122718463</v>
      </c>
      <c r="W562">
        <v>-0.104822021</v>
      </c>
      <c r="X562">
        <v>2.228304E-3</v>
      </c>
      <c r="Y562">
        <v>1.1185277E-2</v>
      </c>
      <c r="Z562">
        <v>0.65740185399999995</v>
      </c>
      <c r="AA562">
        <v>2.952147E-3</v>
      </c>
      <c r="AB562">
        <v>1.3635385E-2</v>
      </c>
      <c r="AC562">
        <v>0.623460028</v>
      </c>
    </row>
    <row r="563" spans="1:29" x14ac:dyDescent="0.3">
      <c r="A563">
        <v>5.61</v>
      </c>
      <c r="B563">
        <v>28.3</v>
      </c>
      <c r="C563">
        <v>-60</v>
      </c>
      <c r="D563">
        <v>-60</v>
      </c>
      <c r="E563">
        <v>-60</v>
      </c>
      <c r="F563">
        <v>-51.90384615</v>
      </c>
      <c r="G563">
        <v>-50.24038462</v>
      </c>
      <c r="H563">
        <v>-44.89423077</v>
      </c>
      <c r="I563">
        <v>-100</v>
      </c>
      <c r="J563">
        <v>-86</v>
      </c>
      <c r="K563">
        <v>-79</v>
      </c>
      <c r="L563">
        <v>-2.653983427</v>
      </c>
      <c r="M563">
        <v>-2.5689261590000001</v>
      </c>
      <c r="N563">
        <v>-2.2955629160000002</v>
      </c>
      <c r="O563">
        <v>-5.1132692930000001</v>
      </c>
      <c r="P563">
        <v>-4.3974115920000001</v>
      </c>
      <c r="Q563">
        <v>-4.0394827409999996</v>
      </c>
      <c r="R563">
        <v>-0.132699171</v>
      </c>
      <c r="S563">
        <v>-0.12844630800000001</v>
      </c>
      <c r="T563">
        <v>-0.114778146</v>
      </c>
      <c r="U563">
        <v>-0.25566346499999998</v>
      </c>
      <c r="V563">
        <v>-0.21987058000000001</v>
      </c>
      <c r="W563">
        <v>-0.201974137</v>
      </c>
      <c r="X563">
        <v>2.4553919999999998E-3</v>
      </c>
      <c r="Y563">
        <v>1.0529729E-2</v>
      </c>
      <c r="Z563">
        <v>0.659515132</v>
      </c>
      <c r="AA563">
        <v>2.0665032E-2</v>
      </c>
      <c r="AB563">
        <v>2.3861923E-2</v>
      </c>
      <c r="AC563">
        <v>1.1886108440000001</v>
      </c>
    </row>
    <row r="564" spans="1:29" x14ac:dyDescent="0.3">
      <c r="A564">
        <v>5.62</v>
      </c>
      <c r="B564">
        <v>28.3</v>
      </c>
      <c r="C564">
        <v>-60</v>
      </c>
      <c r="D564">
        <v>-60</v>
      </c>
      <c r="E564">
        <v>-60</v>
      </c>
      <c r="F564">
        <v>-51.94230769</v>
      </c>
      <c r="G564">
        <v>-50.375</v>
      </c>
      <c r="H564">
        <v>-45.375</v>
      </c>
      <c r="I564">
        <v>-39</v>
      </c>
      <c r="J564">
        <v>-48</v>
      </c>
      <c r="K564">
        <v>-45</v>
      </c>
      <c r="L564">
        <v>-2.6559500690000002</v>
      </c>
      <c r="M564">
        <v>-2.5758094059999999</v>
      </c>
      <c r="N564">
        <v>-2.3201459419999999</v>
      </c>
      <c r="O564">
        <v>-1.994175024</v>
      </c>
      <c r="P564">
        <v>-2.4543692610000001</v>
      </c>
      <c r="Q564">
        <v>-2.3009711820000001</v>
      </c>
      <c r="R564">
        <v>-0.13279750300000001</v>
      </c>
      <c r="S564">
        <v>-0.12879046999999999</v>
      </c>
      <c r="T564">
        <v>-0.116007297</v>
      </c>
      <c r="U564">
        <v>-9.9708750999999998E-2</v>
      </c>
      <c r="V564">
        <v>-0.122718463</v>
      </c>
      <c r="W564">
        <v>-0.11504855899999999</v>
      </c>
      <c r="X564">
        <v>2.3134620000000001E-3</v>
      </c>
      <c r="Y564">
        <v>9.8577930000000001E-3</v>
      </c>
      <c r="Z564">
        <v>0.66244784400000001</v>
      </c>
      <c r="AA564">
        <v>-1.3284663E-2</v>
      </c>
      <c r="AB564">
        <v>-2.5566349999999998E-3</v>
      </c>
      <c r="AC564">
        <v>0.59206276000000002</v>
      </c>
    </row>
    <row r="565" spans="1:29" x14ac:dyDescent="0.3">
      <c r="A565">
        <v>5.63</v>
      </c>
      <c r="B565">
        <v>28.3</v>
      </c>
      <c r="C565">
        <v>-60</v>
      </c>
      <c r="D565">
        <v>-60</v>
      </c>
      <c r="E565">
        <v>-60</v>
      </c>
      <c r="F565">
        <v>-51.97115385</v>
      </c>
      <c r="G565">
        <v>-50.66346154</v>
      </c>
      <c r="H565">
        <v>-45.81730769</v>
      </c>
      <c r="I565">
        <v>-48</v>
      </c>
      <c r="J565">
        <v>-50</v>
      </c>
      <c r="K565">
        <v>-46</v>
      </c>
      <c r="L565">
        <v>-2.6574250510000001</v>
      </c>
      <c r="M565">
        <v>-2.590559222</v>
      </c>
      <c r="N565">
        <v>-2.3427623249999998</v>
      </c>
      <c r="O565">
        <v>-2.4543692610000001</v>
      </c>
      <c r="P565">
        <v>-2.556634646</v>
      </c>
      <c r="Q565">
        <v>-2.3521038750000001</v>
      </c>
      <c r="R565">
        <v>-0.13287125299999999</v>
      </c>
      <c r="S565">
        <v>-0.129527961</v>
      </c>
      <c r="T565">
        <v>-0.117138116</v>
      </c>
      <c r="U565">
        <v>-0.122718463</v>
      </c>
      <c r="V565">
        <v>-0.127831732</v>
      </c>
      <c r="W565">
        <v>-0.117605194</v>
      </c>
      <c r="X565">
        <v>1.9302500000000001E-3</v>
      </c>
      <c r="Y565">
        <v>9.374327E-3</v>
      </c>
      <c r="Z565">
        <v>0.66585496499999997</v>
      </c>
      <c r="AA565">
        <v>-2.952147E-3</v>
      </c>
      <c r="AB565">
        <v>5.1132690000000001E-3</v>
      </c>
      <c r="AC565">
        <v>0.64588664799999995</v>
      </c>
    </row>
    <row r="566" spans="1:29" x14ac:dyDescent="0.3">
      <c r="A566">
        <v>5.64</v>
      </c>
      <c r="B566">
        <v>28.3</v>
      </c>
      <c r="C566">
        <v>-60</v>
      </c>
      <c r="D566">
        <v>-60</v>
      </c>
      <c r="E566">
        <v>-60</v>
      </c>
      <c r="F566">
        <v>-52.15384615</v>
      </c>
      <c r="G566">
        <v>-50.84615385</v>
      </c>
      <c r="H566">
        <v>-46.23076923</v>
      </c>
      <c r="I566">
        <v>-52</v>
      </c>
      <c r="J566">
        <v>-48</v>
      </c>
      <c r="K566">
        <v>-44</v>
      </c>
      <c r="L566">
        <v>-2.6667665999999999</v>
      </c>
      <c r="M566">
        <v>-2.5999007710000002</v>
      </c>
      <c r="N566">
        <v>-2.3639037269999998</v>
      </c>
      <c r="O566">
        <v>-2.658900032</v>
      </c>
      <c r="P566">
        <v>-2.4543692610000001</v>
      </c>
      <c r="Q566">
        <v>-2.2498384890000001</v>
      </c>
      <c r="R566">
        <v>-0.13333833</v>
      </c>
      <c r="S566">
        <v>-0.12999503900000001</v>
      </c>
      <c r="T566">
        <v>-0.11819518599999999</v>
      </c>
      <c r="U566">
        <v>-0.13294500200000001</v>
      </c>
      <c r="V566">
        <v>-0.122718463</v>
      </c>
      <c r="W566">
        <v>-0.11249192399999999</v>
      </c>
      <c r="X566">
        <v>1.9302500000000001E-3</v>
      </c>
      <c r="Y566">
        <v>8.9809989999999999E-3</v>
      </c>
      <c r="Z566">
        <v>0.66934834200000004</v>
      </c>
      <c r="AA566">
        <v>5.9042950000000004E-3</v>
      </c>
      <c r="AB566">
        <v>1.0226539E-2</v>
      </c>
      <c r="AC566">
        <v>0.64588664799999995</v>
      </c>
    </row>
    <row r="567" spans="1:29" x14ac:dyDescent="0.3">
      <c r="A567">
        <v>5.65</v>
      </c>
      <c r="B567">
        <v>28.3</v>
      </c>
      <c r="C567">
        <v>-60</v>
      </c>
      <c r="D567">
        <v>-60</v>
      </c>
      <c r="E567">
        <v>-60</v>
      </c>
      <c r="F567">
        <v>-52.29807692</v>
      </c>
      <c r="G567">
        <v>-50.93269231</v>
      </c>
      <c r="H567">
        <v>-46.61538462</v>
      </c>
      <c r="I567">
        <v>-49</v>
      </c>
      <c r="J567">
        <v>-51</v>
      </c>
      <c r="K567">
        <v>-35</v>
      </c>
      <c r="L567">
        <v>-2.6741415079999999</v>
      </c>
      <c r="M567">
        <v>-2.604325716</v>
      </c>
      <c r="N567">
        <v>-2.3835701469999999</v>
      </c>
      <c r="O567">
        <v>-2.5055019540000001</v>
      </c>
      <c r="P567">
        <v>-2.607767339</v>
      </c>
      <c r="Q567">
        <v>-1.7896442530000001</v>
      </c>
      <c r="R567">
        <v>-0.13370707500000001</v>
      </c>
      <c r="S567">
        <v>-0.13021628599999999</v>
      </c>
      <c r="T567">
        <v>-0.119178507</v>
      </c>
      <c r="U567">
        <v>-0.125275098</v>
      </c>
      <c r="V567">
        <v>-0.13038836700000001</v>
      </c>
      <c r="W567">
        <v>-8.9482213000000005E-2</v>
      </c>
      <c r="X567">
        <v>2.0154080000000002E-3</v>
      </c>
      <c r="Y567">
        <v>8.5221150000000002E-3</v>
      </c>
      <c r="Z567">
        <v>0.67210854099999995</v>
      </c>
      <c r="AA567">
        <v>-2.952147E-3</v>
      </c>
      <c r="AB567">
        <v>2.5566346E-2</v>
      </c>
      <c r="AC567">
        <v>0.60551873199999995</v>
      </c>
    </row>
    <row r="568" spans="1:29" x14ac:dyDescent="0.3">
      <c r="A568">
        <v>5.66</v>
      </c>
      <c r="B568">
        <v>28.3</v>
      </c>
      <c r="C568">
        <v>-60</v>
      </c>
      <c r="D568">
        <v>-60</v>
      </c>
      <c r="E568">
        <v>-60</v>
      </c>
      <c r="F568">
        <v>-51.77884615</v>
      </c>
      <c r="G568">
        <v>-50.51923077</v>
      </c>
      <c r="H568">
        <v>-46.83653846</v>
      </c>
      <c r="I568">
        <v>-49</v>
      </c>
      <c r="J568">
        <v>-41</v>
      </c>
      <c r="K568">
        <v>-47</v>
      </c>
      <c r="L568">
        <v>-2.6475918410000001</v>
      </c>
      <c r="M568">
        <v>-2.5831843139999999</v>
      </c>
      <c r="N568">
        <v>-2.3948783389999999</v>
      </c>
      <c r="O568">
        <v>-2.5055019540000001</v>
      </c>
      <c r="P568">
        <v>-2.09644041</v>
      </c>
      <c r="Q568">
        <v>-2.4032365680000001</v>
      </c>
      <c r="R568">
        <v>-0.13237959199999999</v>
      </c>
      <c r="S568">
        <v>-0.12915921599999999</v>
      </c>
      <c r="T568">
        <v>-0.11974391700000001</v>
      </c>
      <c r="U568">
        <v>-0.125275098</v>
      </c>
      <c r="V568">
        <v>-0.104822021</v>
      </c>
      <c r="W568">
        <v>-0.120161828</v>
      </c>
      <c r="X568">
        <v>1.859285E-3</v>
      </c>
      <c r="Y568">
        <v>7.3503249999999996E-3</v>
      </c>
      <c r="Z568">
        <v>0.66891706100000003</v>
      </c>
      <c r="AA568">
        <v>1.1808590000000001E-2</v>
      </c>
      <c r="AB568">
        <v>-3.4088460000000001E-3</v>
      </c>
      <c r="AC568">
        <v>0.61448937999999997</v>
      </c>
    </row>
    <row r="569" spans="1:29" x14ac:dyDescent="0.3">
      <c r="A569">
        <v>5.67</v>
      </c>
      <c r="B569">
        <v>28.3</v>
      </c>
      <c r="C569">
        <v>-60</v>
      </c>
      <c r="D569">
        <v>-60</v>
      </c>
      <c r="E569">
        <v>-60</v>
      </c>
      <c r="F569">
        <v>-50.73076923</v>
      </c>
      <c r="G569">
        <v>-49.64423077</v>
      </c>
      <c r="H569">
        <v>-46.84615385</v>
      </c>
      <c r="I569">
        <v>-51</v>
      </c>
      <c r="J569">
        <v>-51</v>
      </c>
      <c r="K569">
        <v>-45</v>
      </c>
      <c r="L569">
        <v>-2.5940008450000001</v>
      </c>
      <c r="M569">
        <v>-2.5384432079999999</v>
      </c>
      <c r="N569">
        <v>-2.3953700000000002</v>
      </c>
      <c r="O569">
        <v>-2.607767339</v>
      </c>
      <c r="P569">
        <v>-2.607767339</v>
      </c>
      <c r="Q569">
        <v>-2.3009711820000001</v>
      </c>
      <c r="R569">
        <v>-0.12970004199999999</v>
      </c>
      <c r="S569">
        <v>-0.12692216000000001</v>
      </c>
      <c r="T569">
        <v>-0.1197685</v>
      </c>
      <c r="U569">
        <v>-0.13038836700000001</v>
      </c>
      <c r="V569">
        <v>-0.13038836700000001</v>
      </c>
      <c r="W569">
        <v>-0.11504855899999999</v>
      </c>
      <c r="X569">
        <v>1.6038109999999999E-3</v>
      </c>
      <c r="Y569">
        <v>5.6950680000000002E-3</v>
      </c>
      <c r="Z569">
        <v>0.66033456599999996</v>
      </c>
      <c r="AA569">
        <v>0</v>
      </c>
      <c r="AB569">
        <v>1.0226539E-2</v>
      </c>
      <c r="AC569">
        <v>0.65934261900000002</v>
      </c>
    </row>
    <row r="570" spans="1:29" x14ac:dyDescent="0.3">
      <c r="A570">
        <v>5.68</v>
      </c>
      <c r="B570">
        <v>28.3</v>
      </c>
      <c r="C570">
        <v>-60</v>
      </c>
      <c r="D570">
        <v>-60</v>
      </c>
      <c r="E570">
        <v>-60</v>
      </c>
      <c r="F570">
        <v>-49.69230769</v>
      </c>
      <c r="G570">
        <v>-48.84615385</v>
      </c>
      <c r="H570">
        <v>-46.75961538</v>
      </c>
      <c r="I570">
        <v>-41</v>
      </c>
      <c r="J570">
        <v>-48</v>
      </c>
      <c r="K570">
        <v>-47</v>
      </c>
      <c r="L570">
        <v>-2.5409015099999999</v>
      </c>
      <c r="M570">
        <v>-2.4976353850000002</v>
      </c>
      <c r="N570">
        <v>-2.390945055</v>
      </c>
      <c r="O570">
        <v>-2.09644041</v>
      </c>
      <c r="P570">
        <v>-2.4543692610000001</v>
      </c>
      <c r="Q570">
        <v>-2.4032365680000001</v>
      </c>
      <c r="R570">
        <v>-0.12704507600000001</v>
      </c>
      <c r="S570">
        <v>-0.124881769</v>
      </c>
      <c r="T570">
        <v>-0.11954725300000001</v>
      </c>
      <c r="U570">
        <v>-0.104822021</v>
      </c>
      <c r="V570">
        <v>-0.122718463</v>
      </c>
      <c r="W570">
        <v>-0.120161828</v>
      </c>
      <c r="X570">
        <v>1.248985E-3</v>
      </c>
      <c r="Y570">
        <v>4.2774459999999999E-3</v>
      </c>
      <c r="Z570">
        <v>0.65170894300000004</v>
      </c>
      <c r="AA570">
        <v>-1.0332516E-2</v>
      </c>
      <c r="AB570">
        <v>-4.2610579999999999E-3</v>
      </c>
      <c r="AC570">
        <v>0.61000405599999996</v>
      </c>
    </row>
    <row r="571" spans="1:29" x14ac:dyDescent="0.3">
      <c r="A571">
        <v>5.69</v>
      </c>
      <c r="B571">
        <v>28.3</v>
      </c>
      <c r="C571">
        <v>-60</v>
      </c>
      <c r="D571">
        <v>-60</v>
      </c>
      <c r="E571">
        <v>-60</v>
      </c>
      <c r="F571">
        <v>-48.72115385</v>
      </c>
      <c r="G571">
        <v>-48.03846154</v>
      </c>
      <c r="H571">
        <v>-46.56730769</v>
      </c>
      <c r="I571">
        <v>-53</v>
      </c>
      <c r="J571">
        <v>-50</v>
      </c>
      <c r="K571">
        <v>-47</v>
      </c>
      <c r="L571">
        <v>-2.4912437989999998</v>
      </c>
      <c r="M571">
        <v>-2.4563359029999998</v>
      </c>
      <c r="N571">
        <v>-2.3811118449999999</v>
      </c>
      <c r="O571">
        <v>-2.710032725</v>
      </c>
      <c r="P571">
        <v>-2.556634646</v>
      </c>
      <c r="Q571">
        <v>-2.4032365680000001</v>
      </c>
      <c r="R571">
        <v>-0.12456219</v>
      </c>
      <c r="S571">
        <v>-0.12281679500000001</v>
      </c>
      <c r="T571">
        <v>-0.119055592</v>
      </c>
      <c r="U571">
        <v>-0.13550163600000001</v>
      </c>
      <c r="V571">
        <v>-0.127831732</v>
      </c>
      <c r="W571">
        <v>-0.120161828</v>
      </c>
      <c r="X571">
        <v>1.0077040000000001E-3</v>
      </c>
      <c r="Y571">
        <v>3.0892670000000001E-3</v>
      </c>
      <c r="Z571">
        <v>0.64286767899999997</v>
      </c>
      <c r="AA571">
        <v>4.4282210000000004E-3</v>
      </c>
      <c r="AB571">
        <v>7.669904E-3</v>
      </c>
      <c r="AC571">
        <v>0.67279859099999995</v>
      </c>
    </row>
    <row r="572" spans="1:29" x14ac:dyDescent="0.3">
      <c r="A572">
        <v>5.7</v>
      </c>
      <c r="B572">
        <v>28.3</v>
      </c>
      <c r="C572">
        <v>-60</v>
      </c>
      <c r="D572">
        <v>-60</v>
      </c>
      <c r="E572">
        <v>-60</v>
      </c>
      <c r="F572">
        <v>-48.66346154</v>
      </c>
      <c r="G572">
        <v>-48.03846154</v>
      </c>
      <c r="H572">
        <v>-47.30769231</v>
      </c>
      <c r="I572">
        <v>-51</v>
      </c>
      <c r="J572">
        <v>-49</v>
      </c>
      <c r="K572">
        <v>-37</v>
      </c>
      <c r="L572">
        <v>-2.488293836</v>
      </c>
      <c r="M572">
        <v>-2.4563359029999998</v>
      </c>
      <c r="N572">
        <v>-2.4189697040000002</v>
      </c>
      <c r="O572">
        <v>-2.607767339</v>
      </c>
      <c r="P572">
        <v>-2.5055019540000001</v>
      </c>
      <c r="Q572">
        <v>-1.891909638</v>
      </c>
      <c r="R572">
        <v>-0.12441469199999999</v>
      </c>
      <c r="S572">
        <v>-0.12281679500000001</v>
      </c>
      <c r="T572">
        <v>-0.12094848499999999</v>
      </c>
      <c r="U572">
        <v>-0.13038836700000001</v>
      </c>
      <c r="V572">
        <v>-0.125275098</v>
      </c>
      <c r="W572">
        <v>-9.4595481999999995E-2</v>
      </c>
      <c r="X572">
        <v>9.22546E-4</v>
      </c>
      <c r="Y572">
        <v>1.778172E-3</v>
      </c>
      <c r="Z572">
        <v>0.64592977600000001</v>
      </c>
      <c r="AA572">
        <v>2.952147E-3</v>
      </c>
      <c r="AB572">
        <v>2.21575E-2</v>
      </c>
      <c r="AC572">
        <v>0.61448937999999997</v>
      </c>
    </row>
    <row r="573" spans="1:29" x14ac:dyDescent="0.3">
      <c r="A573">
        <v>5.71</v>
      </c>
      <c r="B573">
        <v>28.3</v>
      </c>
      <c r="C573">
        <v>-60</v>
      </c>
      <c r="D573">
        <v>-60</v>
      </c>
      <c r="E573">
        <v>-60</v>
      </c>
      <c r="F573">
        <v>-49.34615385</v>
      </c>
      <c r="G573">
        <v>-48.51923077</v>
      </c>
      <c r="H573">
        <v>-48.47115385</v>
      </c>
      <c r="I573">
        <v>-52</v>
      </c>
      <c r="J573">
        <v>-49</v>
      </c>
      <c r="K573">
        <v>-49</v>
      </c>
      <c r="L573">
        <v>-2.523201732</v>
      </c>
      <c r="M573">
        <v>-2.4809189279999999</v>
      </c>
      <c r="N573">
        <v>-2.4784606259999999</v>
      </c>
      <c r="O573">
        <v>-2.658900032</v>
      </c>
      <c r="P573">
        <v>-2.5055019540000001</v>
      </c>
      <c r="Q573">
        <v>-2.5055019540000001</v>
      </c>
      <c r="R573">
        <v>-0.126160087</v>
      </c>
      <c r="S573">
        <v>-0.124045946</v>
      </c>
      <c r="T573">
        <v>-0.123923031</v>
      </c>
      <c r="U573">
        <v>-0.13294500200000001</v>
      </c>
      <c r="V573">
        <v>-0.125275098</v>
      </c>
      <c r="W573">
        <v>-0.125275098</v>
      </c>
      <c r="X573">
        <v>1.2205989999999999E-3</v>
      </c>
      <c r="Y573">
        <v>7.8665699999999996E-4</v>
      </c>
      <c r="Z573">
        <v>0.65636677899999996</v>
      </c>
      <c r="AA573">
        <v>4.4282210000000004E-3</v>
      </c>
      <c r="AB573">
        <v>2.5566349999999998E-3</v>
      </c>
      <c r="AC573">
        <v>0.67279859099999995</v>
      </c>
    </row>
    <row r="574" spans="1:29" x14ac:dyDescent="0.3">
      <c r="A574">
        <v>5.72</v>
      </c>
      <c r="B574">
        <v>28.3</v>
      </c>
      <c r="C574">
        <v>-60</v>
      </c>
      <c r="D574">
        <v>-60</v>
      </c>
      <c r="E574">
        <v>-60</v>
      </c>
      <c r="F574">
        <v>-49.43269231</v>
      </c>
      <c r="G574">
        <v>-48.64423077</v>
      </c>
      <c r="H574">
        <v>-49.20192308</v>
      </c>
      <c r="I574">
        <v>-50</v>
      </c>
      <c r="J574">
        <v>-39</v>
      </c>
      <c r="K574">
        <v>-49</v>
      </c>
      <c r="L574">
        <v>-2.5276266760000001</v>
      </c>
      <c r="M574">
        <v>-2.4873105149999999</v>
      </c>
      <c r="N574">
        <v>-2.5158268239999999</v>
      </c>
      <c r="O574">
        <v>-2.556634646</v>
      </c>
      <c r="P574">
        <v>-1.994175024</v>
      </c>
      <c r="Q574">
        <v>-2.5055019540000001</v>
      </c>
      <c r="R574">
        <v>-0.12638133400000001</v>
      </c>
      <c r="S574">
        <v>-0.124365526</v>
      </c>
      <c r="T574">
        <v>-0.125791341</v>
      </c>
      <c r="U574">
        <v>-0.127831732</v>
      </c>
      <c r="V574">
        <v>-9.9708750999999998E-2</v>
      </c>
      <c r="W574">
        <v>-0.125275098</v>
      </c>
      <c r="X574">
        <v>1.1638270000000001E-3</v>
      </c>
      <c r="Y574">
        <v>-2.7860800000000001E-4</v>
      </c>
      <c r="Z574">
        <v>0.66059333499999995</v>
      </c>
      <c r="AA574">
        <v>1.6236811E-2</v>
      </c>
      <c r="AB574">
        <v>-7.669904E-3</v>
      </c>
      <c r="AC574">
        <v>0.61897470399999999</v>
      </c>
    </row>
    <row r="575" spans="1:29" x14ac:dyDescent="0.3">
      <c r="A575">
        <v>5.73</v>
      </c>
      <c r="B575">
        <v>28.3</v>
      </c>
      <c r="C575">
        <v>-60</v>
      </c>
      <c r="D575">
        <v>-60</v>
      </c>
      <c r="E575">
        <v>-60</v>
      </c>
      <c r="F575">
        <v>-49.60576923</v>
      </c>
      <c r="G575">
        <v>-49.36538462</v>
      </c>
      <c r="H575">
        <v>-50.375</v>
      </c>
      <c r="I575">
        <v>-39</v>
      </c>
      <c r="J575">
        <v>-48</v>
      </c>
      <c r="K575">
        <v>-53</v>
      </c>
      <c r="L575">
        <v>-2.5364765660000002</v>
      </c>
      <c r="M575">
        <v>-2.5241850530000001</v>
      </c>
      <c r="N575">
        <v>-2.5758094059999999</v>
      </c>
      <c r="O575">
        <v>-1.994175024</v>
      </c>
      <c r="P575">
        <v>-2.4543692610000001</v>
      </c>
      <c r="Q575">
        <v>-2.710032725</v>
      </c>
      <c r="R575">
        <v>-0.126823828</v>
      </c>
      <c r="S575">
        <v>-0.12620925299999999</v>
      </c>
      <c r="T575">
        <v>-0.12879046999999999</v>
      </c>
      <c r="U575">
        <v>-9.9708750999999998E-2</v>
      </c>
      <c r="V575">
        <v>-0.122718463</v>
      </c>
      <c r="W575">
        <v>-0.13550163600000001</v>
      </c>
      <c r="X575">
        <v>3.5482500000000002E-4</v>
      </c>
      <c r="Y575">
        <v>-1.515953E-3</v>
      </c>
      <c r="Z575">
        <v>0.66986587900000005</v>
      </c>
      <c r="AA575">
        <v>-1.3284663E-2</v>
      </c>
      <c r="AB575">
        <v>-1.6192018999999998E-2</v>
      </c>
      <c r="AC575">
        <v>0.62794535200000001</v>
      </c>
    </row>
    <row r="576" spans="1:29" x14ac:dyDescent="0.3">
      <c r="A576">
        <v>5.74</v>
      </c>
      <c r="B576">
        <v>28.3</v>
      </c>
      <c r="C576">
        <v>-60</v>
      </c>
      <c r="D576">
        <v>-60</v>
      </c>
      <c r="E576">
        <v>-60</v>
      </c>
      <c r="F576">
        <v>-50.00961538</v>
      </c>
      <c r="G576">
        <v>-50.16346154</v>
      </c>
      <c r="H576">
        <v>-51.22115385</v>
      </c>
      <c r="I576">
        <v>-47</v>
      </c>
      <c r="J576">
        <v>-49</v>
      </c>
      <c r="K576">
        <v>-53</v>
      </c>
      <c r="L576">
        <v>-2.5571263069999999</v>
      </c>
      <c r="M576">
        <v>-2.5649928750000002</v>
      </c>
      <c r="N576">
        <v>-2.619075531</v>
      </c>
      <c r="O576">
        <v>-2.4032365680000001</v>
      </c>
      <c r="P576">
        <v>-2.5055019540000001</v>
      </c>
      <c r="Q576">
        <v>-2.710032725</v>
      </c>
      <c r="R576">
        <v>-0.127856315</v>
      </c>
      <c r="S576">
        <v>-0.128249644</v>
      </c>
      <c r="T576">
        <v>-0.13095377699999999</v>
      </c>
      <c r="U576">
        <v>-0.120161828</v>
      </c>
      <c r="V576">
        <v>-0.125275098</v>
      </c>
      <c r="W576">
        <v>-0.13550163600000001</v>
      </c>
      <c r="X576">
        <v>-2.2708799999999999E-4</v>
      </c>
      <c r="Y576">
        <v>-1.9338650000000001E-3</v>
      </c>
      <c r="Z576">
        <v>0.67905216800000001</v>
      </c>
      <c r="AA576">
        <v>-2.952147E-3</v>
      </c>
      <c r="AB576">
        <v>-8.5221150000000002E-3</v>
      </c>
      <c r="AC576">
        <v>0.66831326700000004</v>
      </c>
    </row>
    <row r="577" spans="1:29" x14ac:dyDescent="0.3">
      <c r="A577">
        <v>5.75</v>
      </c>
      <c r="B577">
        <v>28.3</v>
      </c>
      <c r="C577">
        <v>-60</v>
      </c>
      <c r="D577">
        <v>-60</v>
      </c>
      <c r="E577">
        <v>-60</v>
      </c>
      <c r="F577">
        <v>-49.99038462</v>
      </c>
      <c r="G577">
        <v>-50.93269231</v>
      </c>
      <c r="H577">
        <v>-51.95192308</v>
      </c>
      <c r="I577">
        <v>-49</v>
      </c>
      <c r="J577">
        <v>-49</v>
      </c>
      <c r="K577">
        <v>-53</v>
      </c>
      <c r="L577">
        <v>-2.5561429859999998</v>
      </c>
      <c r="M577">
        <v>-2.604325716</v>
      </c>
      <c r="N577">
        <v>-2.6564417300000001</v>
      </c>
      <c r="O577">
        <v>-2.5055019540000001</v>
      </c>
      <c r="P577">
        <v>-2.5055019540000001</v>
      </c>
      <c r="Q577">
        <v>-2.710032725</v>
      </c>
      <c r="R577">
        <v>-0.12780714900000001</v>
      </c>
      <c r="S577">
        <v>-0.13021628599999999</v>
      </c>
      <c r="T577">
        <v>-0.13282208600000001</v>
      </c>
      <c r="U577">
        <v>-0.125275098</v>
      </c>
      <c r="V577">
        <v>-0.125275098</v>
      </c>
      <c r="W577">
        <v>-0.13550163600000001</v>
      </c>
      <c r="X577">
        <v>-1.3909160000000001E-3</v>
      </c>
      <c r="Y577">
        <v>-2.5402459999999999E-3</v>
      </c>
      <c r="Z577">
        <v>0.68569389800000002</v>
      </c>
      <c r="AA577">
        <v>0</v>
      </c>
      <c r="AB577">
        <v>-6.8176920000000002E-3</v>
      </c>
      <c r="AC577">
        <v>0.67728391499999996</v>
      </c>
    </row>
    <row r="578" spans="1:29" x14ac:dyDescent="0.3">
      <c r="A578">
        <v>5.76</v>
      </c>
      <c r="B578">
        <v>28.3</v>
      </c>
      <c r="C578">
        <v>-60</v>
      </c>
      <c r="D578">
        <v>-60</v>
      </c>
      <c r="E578">
        <v>-60</v>
      </c>
      <c r="F578">
        <v>-50.42307692</v>
      </c>
      <c r="G578">
        <v>-52.14423077</v>
      </c>
      <c r="H578">
        <v>-53.15384615</v>
      </c>
      <c r="I578">
        <v>-48</v>
      </c>
      <c r="J578">
        <v>-48</v>
      </c>
      <c r="K578">
        <v>-43</v>
      </c>
      <c r="L578">
        <v>-2.5782677089999999</v>
      </c>
      <c r="M578">
        <v>-2.6662749400000001</v>
      </c>
      <c r="N578">
        <v>-2.7178992929999999</v>
      </c>
      <c r="O578">
        <v>-2.4543692610000001</v>
      </c>
      <c r="P578">
        <v>-2.4543692610000001</v>
      </c>
      <c r="Q578">
        <v>-2.198705796</v>
      </c>
      <c r="R578">
        <v>-0.12891338499999999</v>
      </c>
      <c r="S578">
        <v>-0.13331374700000001</v>
      </c>
      <c r="T578">
        <v>-0.13589496500000001</v>
      </c>
      <c r="U578">
        <v>-0.122718463</v>
      </c>
      <c r="V578">
        <v>-0.122718463</v>
      </c>
      <c r="W578">
        <v>-0.10993529</v>
      </c>
      <c r="X578">
        <v>-2.5405499999999999E-3</v>
      </c>
      <c r="Y578">
        <v>-3.1875990000000002E-3</v>
      </c>
      <c r="Z578">
        <v>0.69845981899999998</v>
      </c>
      <c r="AA578">
        <v>0</v>
      </c>
      <c r="AB578">
        <v>8.5221150000000002E-3</v>
      </c>
      <c r="AC578">
        <v>0.623460028</v>
      </c>
    </row>
    <row r="579" spans="1:29" x14ac:dyDescent="0.3">
      <c r="A579">
        <v>5.77</v>
      </c>
      <c r="B579">
        <v>28.3</v>
      </c>
      <c r="C579">
        <v>-60</v>
      </c>
      <c r="D579">
        <v>-60</v>
      </c>
      <c r="E579">
        <v>-60</v>
      </c>
      <c r="F579">
        <v>-50.90384615</v>
      </c>
      <c r="G579">
        <v>-53.01923077</v>
      </c>
      <c r="H579">
        <v>-53.70192308</v>
      </c>
      <c r="I579">
        <v>-48</v>
      </c>
      <c r="J579">
        <v>-40</v>
      </c>
      <c r="K579">
        <v>-54</v>
      </c>
      <c r="L579">
        <v>-2.602850734</v>
      </c>
      <c r="M579">
        <v>-2.7110160460000001</v>
      </c>
      <c r="N579">
        <v>-2.7459239420000001</v>
      </c>
      <c r="O579">
        <v>-2.4543692610000001</v>
      </c>
      <c r="P579">
        <v>-2.045307717</v>
      </c>
      <c r="Q579">
        <v>-2.761165418</v>
      </c>
      <c r="R579">
        <v>-0.130142537</v>
      </c>
      <c r="S579">
        <v>-0.135550802</v>
      </c>
      <c r="T579">
        <v>-0.13729619700000001</v>
      </c>
      <c r="U579">
        <v>-0.122718463</v>
      </c>
      <c r="V579">
        <v>-0.102265386</v>
      </c>
      <c r="W579">
        <v>-0.13805827100000001</v>
      </c>
      <c r="X579">
        <v>-3.1224640000000001E-3</v>
      </c>
      <c r="Y579">
        <v>-2.9663519999999998E-3</v>
      </c>
      <c r="Z579">
        <v>0.706999186</v>
      </c>
      <c r="AA579">
        <v>1.1808590000000001E-2</v>
      </c>
      <c r="AB579">
        <v>-1.7044231E-2</v>
      </c>
      <c r="AC579">
        <v>0.63691600000000004</v>
      </c>
    </row>
    <row r="580" spans="1:29" x14ac:dyDescent="0.3">
      <c r="A580">
        <v>5.78</v>
      </c>
      <c r="B580">
        <v>28.3</v>
      </c>
      <c r="C580">
        <v>-60</v>
      </c>
      <c r="D580">
        <v>-60</v>
      </c>
      <c r="E580">
        <v>-60</v>
      </c>
      <c r="F580">
        <v>-51.06730769</v>
      </c>
      <c r="G580">
        <v>-53.54807692</v>
      </c>
      <c r="H580">
        <v>-53.57692308</v>
      </c>
      <c r="I580">
        <v>-84</v>
      </c>
      <c r="J580">
        <v>-106</v>
      </c>
      <c r="K580">
        <v>-108</v>
      </c>
      <c r="L580">
        <v>-2.6112089630000002</v>
      </c>
      <c r="M580">
        <v>-2.7380573739999998</v>
      </c>
      <c r="N580">
        <v>-2.7395323559999998</v>
      </c>
      <c r="O580">
        <v>-4.2951462060000001</v>
      </c>
      <c r="P580">
        <v>-5.4200654510000001</v>
      </c>
      <c r="Q580">
        <v>-5.5223308360000001</v>
      </c>
      <c r="R580">
        <v>-0.130560448</v>
      </c>
      <c r="S580">
        <v>-0.13690286900000001</v>
      </c>
      <c r="T580">
        <v>-0.13697661799999999</v>
      </c>
      <c r="U580">
        <v>-0.21475731000000001</v>
      </c>
      <c r="V580">
        <v>-0.27100327299999999</v>
      </c>
      <c r="W580">
        <v>-0.27611654200000002</v>
      </c>
      <c r="X580">
        <v>-3.661798E-3</v>
      </c>
      <c r="Y580">
        <v>-2.1633059999999998E-3</v>
      </c>
      <c r="Z580">
        <v>0.70954374499999995</v>
      </c>
      <c r="AA580">
        <v>-3.2473621000000001E-2</v>
      </c>
      <c r="AB580">
        <v>-2.21575E-2</v>
      </c>
      <c r="AC580">
        <v>1.3366265340000001</v>
      </c>
    </row>
    <row r="581" spans="1:29" x14ac:dyDescent="0.3">
      <c r="A581">
        <v>5.79</v>
      </c>
      <c r="B581">
        <v>28.3</v>
      </c>
      <c r="C581">
        <v>-60</v>
      </c>
      <c r="D581">
        <v>-60</v>
      </c>
      <c r="E581">
        <v>-60</v>
      </c>
      <c r="F581">
        <v>-51.55769231</v>
      </c>
      <c r="G581">
        <v>-53.95192308</v>
      </c>
      <c r="H581">
        <v>-53.17307692</v>
      </c>
      <c r="I581">
        <v>-48</v>
      </c>
      <c r="J581">
        <v>0</v>
      </c>
      <c r="K581">
        <v>0</v>
      </c>
      <c r="L581">
        <v>-2.6362836490000001</v>
      </c>
      <c r="M581">
        <v>-2.7587071160000001</v>
      </c>
      <c r="N581">
        <v>-2.718882614</v>
      </c>
      <c r="O581">
        <v>-2.4543692610000001</v>
      </c>
      <c r="P581">
        <v>0</v>
      </c>
      <c r="Q581">
        <v>0</v>
      </c>
      <c r="R581">
        <v>-0.131814182</v>
      </c>
      <c r="S581">
        <v>-0.13793535600000001</v>
      </c>
      <c r="T581">
        <v>-0.135944131</v>
      </c>
      <c r="U581">
        <v>-0.122718463</v>
      </c>
      <c r="V581">
        <v>0</v>
      </c>
      <c r="W581">
        <v>0</v>
      </c>
      <c r="X581">
        <v>-3.5340609999999998E-3</v>
      </c>
      <c r="Y581">
        <v>-7.1290800000000005E-4</v>
      </c>
      <c r="Z581">
        <v>0.71174327900000001</v>
      </c>
      <c r="AA581">
        <v>7.0851538000000006E-2</v>
      </c>
      <c r="AB581">
        <v>4.0906154E-2</v>
      </c>
      <c r="AC581">
        <v>0.215295549</v>
      </c>
    </row>
    <row r="582" spans="1:29" x14ac:dyDescent="0.3">
      <c r="A582">
        <v>5.8</v>
      </c>
      <c r="B582">
        <v>28.3</v>
      </c>
      <c r="C582">
        <v>-60</v>
      </c>
      <c r="D582">
        <v>-60</v>
      </c>
      <c r="E582">
        <v>-60</v>
      </c>
      <c r="F582">
        <v>-52.125</v>
      </c>
      <c r="G582">
        <v>-54.22115385</v>
      </c>
      <c r="H582">
        <v>-52.52884615</v>
      </c>
      <c r="I582">
        <v>0</v>
      </c>
      <c r="J582">
        <v>-54</v>
      </c>
      <c r="K582">
        <v>-52</v>
      </c>
      <c r="L582">
        <v>-2.665291619</v>
      </c>
      <c r="M582">
        <v>-2.77247361</v>
      </c>
      <c r="N582">
        <v>-2.6859413600000002</v>
      </c>
      <c r="O582">
        <v>0</v>
      </c>
      <c r="P582">
        <v>-2.761165418</v>
      </c>
      <c r="Q582">
        <v>-2.658900032</v>
      </c>
      <c r="R582">
        <v>-0.13326458099999999</v>
      </c>
      <c r="S582">
        <v>-0.13862368</v>
      </c>
      <c r="T582">
        <v>-0.13429706799999999</v>
      </c>
      <c r="U582">
        <v>0</v>
      </c>
      <c r="V582">
        <v>-0.13805827100000001</v>
      </c>
      <c r="W582">
        <v>-0.13294500200000001</v>
      </c>
      <c r="X582">
        <v>-3.0940780000000001E-3</v>
      </c>
      <c r="Y582">
        <v>1.098042E-3</v>
      </c>
      <c r="Z582">
        <v>0.71260584100000002</v>
      </c>
      <c r="AA582">
        <v>-7.9707979999999998E-2</v>
      </c>
      <c r="AB582">
        <v>-4.2610576999999997E-2</v>
      </c>
      <c r="AC582">
        <v>0.47544433800000002</v>
      </c>
    </row>
    <row r="583" spans="1:29" x14ac:dyDescent="0.3">
      <c r="A583">
        <v>5.81</v>
      </c>
      <c r="B583">
        <v>28.3</v>
      </c>
      <c r="C583">
        <v>-60</v>
      </c>
      <c r="D583">
        <v>-60</v>
      </c>
      <c r="E583">
        <v>-60</v>
      </c>
      <c r="F583">
        <v>-52.60576923</v>
      </c>
      <c r="G583">
        <v>-54.33653846</v>
      </c>
      <c r="H583">
        <v>-51.96153846</v>
      </c>
      <c r="I583">
        <v>-97</v>
      </c>
      <c r="J583">
        <v>-97</v>
      </c>
      <c r="K583">
        <v>-93</v>
      </c>
      <c r="L583">
        <v>-2.6898746440000001</v>
      </c>
      <c r="M583">
        <v>-2.7783735360000001</v>
      </c>
      <c r="N583">
        <v>-2.6569333899999998</v>
      </c>
      <c r="O583">
        <v>-4.9598712139999996</v>
      </c>
      <c r="P583">
        <v>-4.9598712139999996</v>
      </c>
      <c r="Q583">
        <v>-4.7553404419999996</v>
      </c>
      <c r="R583">
        <v>-0.134493732</v>
      </c>
      <c r="S583">
        <v>-0.13891867699999999</v>
      </c>
      <c r="T583">
        <v>-0.13284667</v>
      </c>
      <c r="U583">
        <v>-0.247993561</v>
      </c>
      <c r="V583">
        <v>-0.247993561</v>
      </c>
      <c r="W583">
        <v>-0.23776702199999999</v>
      </c>
      <c r="X583">
        <v>-2.5547429999999999E-3</v>
      </c>
      <c r="Y583">
        <v>2.5730229999999998E-3</v>
      </c>
      <c r="Z583">
        <v>0.71273522600000006</v>
      </c>
      <c r="AA583">
        <v>0</v>
      </c>
      <c r="AB583">
        <v>6.8176920000000002E-3</v>
      </c>
      <c r="AC583">
        <v>1.287287971</v>
      </c>
    </row>
    <row r="584" spans="1:29" x14ac:dyDescent="0.3">
      <c r="A584">
        <v>5.82</v>
      </c>
      <c r="B584">
        <v>28.3</v>
      </c>
      <c r="C584">
        <v>-60</v>
      </c>
      <c r="D584">
        <v>-60</v>
      </c>
      <c r="E584">
        <v>-60</v>
      </c>
      <c r="F584">
        <v>-52.98076923</v>
      </c>
      <c r="G584">
        <v>-54.36538462</v>
      </c>
      <c r="H584">
        <v>-51.56730769</v>
      </c>
      <c r="I584">
        <v>-52</v>
      </c>
      <c r="J584">
        <v>-56</v>
      </c>
      <c r="K584">
        <v>-50</v>
      </c>
      <c r="L584">
        <v>-2.7090494039999999</v>
      </c>
      <c r="M584">
        <v>-2.7798485180000001</v>
      </c>
      <c r="N584">
        <v>-2.6367753089999999</v>
      </c>
      <c r="O584">
        <v>-2.658900032</v>
      </c>
      <c r="P584">
        <v>-2.8634308040000001</v>
      </c>
      <c r="Q584">
        <v>-2.556634646</v>
      </c>
      <c r="R584">
        <v>-0.13545246999999999</v>
      </c>
      <c r="S584">
        <v>-0.138992426</v>
      </c>
      <c r="T584">
        <v>-0.131838765</v>
      </c>
      <c r="U584">
        <v>-0.13294500200000001</v>
      </c>
      <c r="V584">
        <v>-0.14317154000000001</v>
      </c>
      <c r="W584">
        <v>-0.127831732</v>
      </c>
      <c r="X584">
        <v>-2.0437939999999998E-3</v>
      </c>
      <c r="Y584">
        <v>3.5891220000000001E-3</v>
      </c>
      <c r="Z584">
        <v>0.712778354</v>
      </c>
      <c r="AA584">
        <v>-5.9042950000000004E-3</v>
      </c>
      <c r="AB584">
        <v>6.8176920000000002E-3</v>
      </c>
      <c r="AC584">
        <v>0.70868118300000005</v>
      </c>
    </row>
    <row r="585" spans="1:29" x14ac:dyDescent="0.3">
      <c r="A585">
        <v>5.83</v>
      </c>
      <c r="B585">
        <v>28.3</v>
      </c>
      <c r="C585">
        <v>-60</v>
      </c>
      <c r="D585">
        <v>-60</v>
      </c>
      <c r="E585">
        <v>-60</v>
      </c>
      <c r="F585">
        <v>-52.86538462</v>
      </c>
      <c r="G585">
        <v>-53.96153846</v>
      </c>
      <c r="H585">
        <v>-50.57692308</v>
      </c>
      <c r="I585">
        <v>-42</v>
      </c>
      <c r="J585">
        <v>-54</v>
      </c>
      <c r="K585">
        <v>-48</v>
      </c>
      <c r="L585">
        <v>-2.7031494779999998</v>
      </c>
      <c r="M585">
        <v>-2.7591987759999999</v>
      </c>
      <c r="N585">
        <v>-2.5861342770000002</v>
      </c>
      <c r="O585">
        <v>-2.147573103</v>
      </c>
      <c r="P585">
        <v>-2.761165418</v>
      </c>
      <c r="Q585">
        <v>-2.4543692610000001</v>
      </c>
      <c r="R585">
        <v>-0.135157474</v>
      </c>
      <c r="S585">
        <v>-0.137959939</v>
      </c>
      <c r="T585">
        <v>-0.12930671399999999</v>
      </c>
      <c r="U585">
        <v>-0.107378655</v>
      </c>
      <c r="V585">
        <v>-0.13805827100000001</v>
      </c>
      <c r="W585">
        <v>-0.122718463</v>
      </c>
      <c r="X585">
        <v>-1.6180039999999999E-3</v>
      </c>
      <c r="Y585">
        <v>4.834662E-3</v>
      </c>
      <c r="Z585">
        <v>0.70600724000000004</v>
      </c>
      <c r="AA585">
        <v>-1.7712884000000002E-2</v>
      </c>
      <c r="AB585">
        <v>0</v>
      </c>
      <c r="AC585">
        <v>0.64588664799999995</v>
      </c>
    </row>
    <row r="586" spans="1:29" x14ac:dyDescent="0.3">
      <c r="A586">
        <v>5.84</v>
      </c>
      <c r="B586">
        <v>28.3</v>
      </c>
      <c r="C586">
        <v>-60</v>
      </c>
      <c r="D586">
        <v>-60</v>
      </c>
      <c r="E586">
        <v>-60</v>
      </c>
      <c r="F586">
        <v>-52.45192308</v>
      </c>
      <c r="G586">
        <v>-53.45192308</v>
      </c>
      <c r="H586">
        <v>-49.50961538</v>
      </c>
      <c r="I586">
        <v>-56</v>
      </c>
      <c r="J586">
        <v>-52</v>
      </c>
      <c r="K586">
        <v>-47</v>
      </c>
      <c r="L586">
        <v>-2.6820080759999998</v>
      </c>
      <c r="M586">
        <v>-2.7331407689999998</v>
      </c>
      <c r="N586">
        <v>-2.5315599610000001</v>
      </c>
      <c r="O586">
        <v>-2.8634308040000001</v>
      </c>
      <c r="P586">
        <v>-2.658900032</v>
      </c>
      <c r="Q586">
        <v>-2.4032365680000001</v>
      </c>
      <c r="R586">
        <v>-0.13410040400000001</v>
      </c>
      <c r="S586">
        <v>-0.13665703800000001</v>
      </c>
      <c r="T586">
        <v>-0.126577998</v>
      </c>
      <c r="U586">
        <v>-0.14317154000000001</v>
      </c>
      <c r="V586">
        <v>-0.13294500200000001</v>
      </c>
      <c r="W586">
        <v>-0.120161828</v>
      </c>
      <c r="X586">
        <v>-1.476074E-3</v>
      </c>
      <c r="Y586">
        <v>5.8671490000000003E-3</v>
      </c>
      <c r="Z586">
        <v>0.69707971999999996</v>
      </c>
      <c r="AA586">
        <v>5.9042950000000004E-3</v>
      </c>
      <c r="AB586">
        <v>1.1930962E-2</v>
      </c>
      <c r="AC586">
        <v>0.69522521100000001</v>
      </c>
    </row>
    <row r="587" spans="1:29" x14ac:dyDescent="0.3">
      <c r="A587">
        <v>5.85</v>
      </c>
      <c r="B587">
        <v>28.3</v>
      </c>
      <c r="C587">
        <v>-60</v>
      </c>
      <c r="D587">
        <v>-60</v>
      </c>
      <c r="E587">
        <v>-60</v>
      </c>
      <c r="F587">
        <v>-52.46153846</v>
      </c>
      <c r="G587">
        <v>-53.27884615</v>
      </c>
      <c r="H587">
        <v>-48.91346154</v>
      </c>
      <c r="I587">
        <v>-56</v>
      </c>
      <c r="J587">
        <v>-53</v>
      </c>
      <c r="K587">
        <v>-36</v>
      </c>
      <c r="L587">
        <v>-2.6824997370000001</v>
      </c>
      <c r="M587">
        <v>-2.7242908799999999</v>
      </c>
      <c r="N587">
        <v>-2.5010770089999999</v>
      </c>
      <c r="O587">
        <v>-2.8634308040000001</v>
      </c>
      <c r="P587">
        <v>-2.710032725</v>
      </c>
      <c r="Q587">
        <v>-1.840776945</v>
      </c>
      <c r="R587">
        <v>-0.134124987</v>
      </c>
      <c r="S587">
        <v>-0.13621454399999999</v>
      </c>
      <c r="T587">
        <v>-0.12505384999999999</v>
      </c>
      <c r="U587">
        <v>-0.14317154000000001</v>
      </c>
      <c r="V587">
        <v>-0.13550163600000001</v>
      </c>
      <c r="W587">
        <v>-9.2038846999999993E-2</v>
      </c>
      <c r="X587">
        <v>-1.2064059999999999E-3</v>
      </c>
      <c r="Y587">
        <v>6.7439429999999996E-3</v>
      </c>
      <c r="Z587">
        <v>0.693672599</v>
      </c>
      <c r="AA587">
        <v>4.4282210000000004E-3</v>
      </c>
      <c r="AB587">
        <v>3.1531826999999998E-2</v>
      </c>
      <c r="AC587">
        <v>0.65037197099999999</v>
      </c>
    </row>
    <row r="588" spans="1:29" x14ac:dyDescent="0.3">
      <c r="A588">
        <v>5.86</v>
      </c>
      <c r="B588">
        <v>28.3</v>
      </c>
      <c r="C588">
        <v>-60</v>
      </c>
      <c r="D588">
        <v>-60</v>
      </c>
      <c r="E588">
        <v>-60</v>
      </c>
      <c r="F588">
        <v>-52.32692308</v>
      </c>
      <c r="G588">
        <v>-52.52884615</v>
      </c>
      <c r="H588">
        <v>-47.84615385</v>
      </c>
      <c r="I588">
        <v>-55</v>
      </c>
      <c r="J588">
        <v>-53</v>
      </c>
      <c r="K588">
        <v>-45</v>
      </c>
      <c r="L588">
        <v>-2.6756164899999999</v>
      </c>
      <c r="M588">
        <v>-2.6859413600000002</v>
      </c>
      <c r="N588">
        <v>-2.4465026920000001</v>
      </c>
      <c r="O588">
        <v>-2.812298111</v>
      </c>
      <c r="P588">
        <v>-2.710032725</v>
      </c>
      <c r="Q588">
        <v>-2.3009711820000001</v>
      </c>
      <c r="R588">
        <v>-0.13378082399999999</v>
      </c>
      <c r="S588">
        <v>-0.13429706799999999</v>
      </c>
      <c r="T588">
        <v>-0.122325135</v>
      </c>
      <c r="U588">
        <v>-0.14061490600000001</v>
      </c>
      <c r="V588">
        <v>-0.13550163600000001</v>
      </c>
      <c r="W588">
        <v>-0.11504855899999999</v>
      </c>
      <c r="X588">
        <v>-2.98053E-4</v>
      </c>
      <c r="Y588">
        <v>7.8092079999999998E-3</v>
      </c>
      <c r="Z588">
        <v>0.68491759100000005</v>
      </c>
      <c r="AA588">
        <v>2.952147E-3</v>
      </c>
      <c r="AB588">
        <v>1.5339808E-2</v>
      </c>
      <c r="AC588">
        <v>0.68625456299999998</v>
      </c>
    </row>
    <row r="589" spans="1:29" x14ac:dyDescent="0.3">
      <c r="A589">
        <v>5.87</v>
      </c>
      <c r="B589">
        <v>28.3</v>
      </c>
      <c r="C589">
        <v>-60</v>
      </c>
      <c r="D589">
        <v>-60</v>
      </c>
      <c r="E589">
        <v>-60</v>
      </c>
      <c r="F589">
        <v>-52.00961538</v>
      </c>
      <c r="G589">
        <v>-51.73076923</v>
      </c>
      <c r="H589">
        <v>-47.04807692</v>
      </c>
      <c r="I589">
        <v>-55</v>
      </c>
      <c r="J589">
        <v>-42</v>
      </c>
      <c r="K589">
        <v>-46</v>
      </c>
      <c r="L589">
        <v>-2.6593916929999999</v>
      </c>
      <c r="M589">
        <v>-2.6451335380000001</v>
      </c>
      <c r="N589">
        <v>-2.40569487</v>
      </c>
      <c r="O589">
        <v>-2.812298111</v>
      </c>
      <c r="P589">
        <v>-2.147573103</v>
      </c>
      <c r="Q589">
        <v>-2.3521038750000001</v>
      </c>
      <c r="R589">
        <v>-0.132969585</v>
      </c>
      <c r="S589">
        <v>-0.13225667699999999</v>
      </c>
      <c r="T589">
        <v>-0.120284744</v>
      </c>
      <c r="U589">
        <v>-0.14061490600000001</v>
      </c>
      <c r="V589">
        <v>-0.107378655</v>
      </c>
      <c r="W589">
        <v>-0.117605194</v>
      </c>
      <c r="X589">
        <v>4.1159699999999998E-4</v>
      </c>
      <c r="Y589">
        <v>8.2189250000000002E-3</v>
      </c>
      <c r="Z589">
        <v>0.67633509700000005</v>
      </c>
      <c r="AA589">
        <v>1.9188957999999999E-2</v>
      </c>
      <c r="AB589">
        <v>4.2610579999999999E-3</v>
      </c>
      <c r="AC589">
        <v>0.64140132400000005</v>
      </c>
    </row>
    <row r="590" spans="1:29" x14ac:dyDescent="0.3">
      <c r="A590">
        <v>5.88</v>
      </c>
      <c r="B590">
        <v>28.3</v>
      </c>
      <c r="C590">
        <v>-60</v>
      </c>
      <c r="D590">
        <v>-60</v>
      </c>
      <c r="E590">
        <v>-60</v>
      </c>
      <c r="F590">
        <v>-52.53846154</v>
      </c>
      <c r="G590">
        <v>-51.01923077</v>
      </c>
      <c r="H590">
        <v>-46.34615385</v>
      </c>
      <c r="I590">
        <v>-44</v>
      </c>
      <c r="J590">
        <v>-50</v>
      </c>
      <c r="K590">
        <v>-44</v>
      </c>
      <c r="L590">
        <v>-2.686433021</v>
      </c>
      <c r="M590">
        <v>-2.6087506600000001</v>
      </c>
      <c r="N590">
        <v>-2.369803653</v>
      </c>
      <c r="O590">
        <v>-2.2498384890000001</v>
      </c>
      <c r="P590">
        <v>-2.556634646</v>
      </c>
      <c r="Q590">
        <v>-2.2498384890000001</v>
      </c>
      <c r="R590">
        <v>-0.13432165099999999</v>
      </c>
      <c r="S590">
        <v>-0.13043753299999999</v>
      </c>
      <c r="T590">
        <v>-0.118490183</v>
      </c>
      <c r="U590">
        <v>-0.11249192399999999</v>
      </c>
      <c r="V590">
        <v>-0.127831732</v>
      </c>
      <c r="W590">
        <v>-0.11249192399999999</v>
      </c>
      <c r="X590">
        <v>2.242497E-3</v>
      </c>
      <c r="Y590">
        <v>9.2596060000000001E-3</v>
      </c>
      <c r="Z590">
        <v>0.67236731000000005</v>
      </c>
      <c r="AA590">
        <v>-8.8564420000000008E-3</v>
      </c>
      <c r="AB590">
        <v>5.1132690000000001E-3</v>
      </c>
      <c r="AC590">
        <v>0.61897470399999999</v>
      </c>
    </row>
    <row r="591" spans="1:29" x14ac:dyDescent="0.3">
      <c r="A591">
        <v>5.89</v>
      </c>
      <c r="B591">
        <v>28.3</v>
      </c>
      <c r="C591">
        <v>-60</v>
      </c>
      <c r="D591">
        <v>-60</v>
      </c>
      <c r="E591">
        <v>-60</v>
      </c>
      <c r="F591">
        <v>-52.68269231</v>
      </c>
      <c r="G591">
        <v>-49.82692308</v>
      </c>
      <c r="H591">
        <v>-45.125</v>
      </c>
      <c r="I591">
        <v>-54</v>
      </c>
      <c r="J591">
        <v>-48</v>
      </c>
      <c r="K591">
        <v>-45</v>
      </c>
      <c r="L591">
        <v>-2.693807928</v>
      </c>
      <c r="M591">
        <v>-2.5477847570000001</v>
      </c>
      <c r="N591">
        <v>-2.307362768</v>
      </c>
      <c r="O591">
        <v>-2.761165418</v>
      </c>
      <c r="P591">
        <v>-2.4543692610000001</v>
      </c>
      <c r="Q591">
        <v>-2.3009711820000001</v>
      </c>
      <c r="R591">
        <v>-0.13469039599999999</v>
      </c>
      <c r="S591">
        <v>-0.12738923799999999</v>
      </c>
      <c r="T591">
        <v>-0.115368138</v>
      </c>
      <c r="U591">
        <v>-0.13805827100000001</v>
      </c>
      <c r="V591">
        <v>-0.122718463</v>
      </c>
      <c r="W591">
        <v>-0.11504855899999999</v>
      </c>
      <c r="X591">
        <v>4.2153260000000001E-3</v>
      </c>
      <c r="Y591">
        <v>1.0447786000000001E-2</v>
      </c>
      <c r="Z591">
        <v>0.66218907500000002</v>
      </c>
      <c r="AA591">
        <v>8.8564420000000008E-3</v>
      </c>
      <c r="AB591">
        <v>1.0226539E-2</v>
      </c>
      <c r="AC591">
        <v>0.65934261900000002</v>
      </c>
    </row>
    <row r="592" spans="1:29" x14ac:dyDescent="0.3">
      <c r="A592">
        <v>5.9</v>
      </c>
      <c r="B592">
        <v>28.3</v>
      </c>
      <c r="C592">
        <v>-60</v>
      </c>
      <c r="D592">
        <v>-60</v>
      </c>
      <c r="E592">
        <v>-60</v>
      </c>
      <c r="F592">
        <v>-52.66346154</v>
      </c>
      <c r="G592">
        <v>-49.00961538</v>
      </c>
      <c r="H592">
        <v>-44.48076923</v>
      </c>
      <c r="I592">
        <v>-53</v>
      </c>
      <c r="J592">
        <v>-50</v>
      </c>
      <c r="K592">
        <v>-49</v>
      </c>
      <c r="L592">
        <v>-2.6928246069999999</v>
      </c>
      <c r="M592">
        <v>-2.5059936139999999</v>
      </c>
      <c r="N592">
        <v>-2.2744215140000001</v>
      </c>
      <c r="O592">
        <v>-2.710032725</v>
      </c>
      <c r="P592">
        <v>-2.556634646</v>
      </c>
      <c r="Q592">
        <v>-2.5055019540000001</v>
      </c>
      <c r="R592">
        <v>-0.13464123</v>
      </c>
      <c r="S592">
        <v>-0.125299681</v>
      </c>
      <c r="T592">
        <v>-0.113721076</v>
      </c>
      <c r="U592">
        <v>-0.13550163600000001</v>
      </c>
      <c r="V592">
        <v>-0.127831732</v>
      </c>
      <c r="W592">
        <v>-0.125275098</v>
      </c>
      <c r="X592">
        <v>5.3933460000000003E-3</v>
      </c>
      <c r="Y592">
        <v>1.0832919999999999E-2</v>
      </c>
      <c r="Z592">
        <v>0.655547345</v>
      </c>
      <c r="AA592">
        <v>4.4282210000000004E-3</v>
      </c>
      <c r="AB592">
        <v>4.2610579999999999E-3</v>
      </c>
      <c r="AC592">
        <v>0.68176923899999997</v>
      </c>
    </row>
    <row r="593" spans="1:29" x14ac:dyDescent="0.3">
      <c r="A593">
        <v>5.91</v>
      </c>
      <c r="B593">
        <v>28.3</v>
      </c>
      <c r="C593">
        <v>-60</v>
      </c>
      <c r="D593">
        <v>-60</v>
      </c>
      <c r="E593">
        <v>-60</v>
      </c>
      <c r="F593">
        <v>-52.89423077</v>
      </c>
      <c r="G593">
        <v>-48.67307692</v>
      </c>
      <c r="H593">
        <v>-44.375</v>
      </c>
      <c r="I593">
        <v>-52</v>
      </c>
      <c r="J593">
        <v>-49</v>
      </c>
      <c r="K593">
        <v>-36</v>
      </c>
      <c r="L593">
        <v>-2.7046244599999998</v>
      </c>
      <c r="M593">
        <v>-2.4887854960000002</v>
      </c>
      <c r="N593">
        <v>-2.2690132489999999</v>
      </c>
      <c r="O593">
        <v>-2.658900032</v>
      </c>
      <c r="P593">
        <v>-2.5055019540000001</v>
      </c>
      <c r="Q593">
        <v>-1.840776945</v>
      </c>
      <c r="R593">
        <v>-0.13523122300000001</v>
      </c>
      <c r="S593">
        <v>-0.124439275</v>
      </c>
      <c r="T593">
        <v>-0.11345066199999999</v>
      </c>
      <c r="U593">
        <v>-0.13294500200000001</v>
      </c>
      <c r="V593">
        <v>-0.125275098</v>
      </c>
      <c r="W593">
        <v>-9.2038846999999993E-2</v>
      </c>
      <c r="X593">
        <v>6.2307339999999999E-3</v>
      </c>
      <c r="Y593">
        <v>1.0923057999999999E-2</v>
      </c>
      <c r="Z593">
        <v>0.65459852699999999</v>
      </c>
      <c r="AA593">
        <v>4.4282210000000004E-3</v>
      </c>
      <c r="AB593">
        <v>2.4714135000000002E-2</v>
      </c>
      <c r="AC593">
        <v>0.61448937999999997</v>
      </c>
    </row>
    <row r="594" spans="1:29" x14ac:dyDescent="0.3">
      <c r="A594">
        <v>5.92</v>
      </c>
      <c r="B594">
        <v>28.3</v>
      </c>
      <c r="C594">
        <v>-60</v>
      </c>
      <c r="D594">
        <v>-60</v>
      </c>
      <c r="E594">
        <v>-60</v>
      </c>
      <c r="F594">
        <v>-52.48076923</v>
      </c>
      <c r="G594">
        <v>-48.97115385</v>
      </c>
      <c r="H594">
        <v>-44.36538462</v>
      </c>
      <c r="I594">
        <v>-52</v>
      </c>
      <c r="J594">
        <v>-40</v>
      </c>
      <c r="K594">
        <v>-48</v>
      </c>
      <c r="L594">
        <v>-2.6834830580000002</v>
      </c>
      <c r="M594">
        <v>-2.5040269720000001</v>
      </c>
      <c r="N594">
        <v>-2.268521588</v>
      </c>
      <c r="O594">
        <v>-2.658900032</v>
      </c>
      <c r="P594">
        <v>-2.045307717</v>
      </c>
      <c r="Q594">
        <v>-2.4543692610000001</v>
      </c>
      <c r="R594">
        <v>-0.13417415299999999</v>
      </c>
      <c r="S594">
        <v>-0.12520134899999999</v>
      </c>
      <c r="T594">
        <v>-0.113426079</v>
      </c>
      <c r="U594">
        <v>-0.13294500200000001</v>
      </c>
      <c r="V594">
        <v>-0.102265386</v>
      </c>
      <c r="W594">
        <v>-0.122718463</v>
      </c>
      <c r="X594">
        <v>5.180451E-3</v>
      </c>
      <c r="Y594">
        <v>1.0841114000000001E-2</v>
      </c>
      <c r="Z594">
        <v>0.65403786100000005</v>
      </c>
      <c r="AA594">
        <v>1.7712884000000002E-2</v>
      </c>
      <c r="AB594">
        <v>-3.4088460000000001E-3</v>
      </c>
      <c r="AC594">
        <v>0.62794535200000001</v>
      </c>
    </row>
    <row r="595" spans="1:29" x14ac:dyDescent="0.3">
      <c r="A595">
        <v>5.93</v>
      </c>
      <c r="B595">
        <v>28.3</v>
      </c>
      <c r="C595">
        <v>-60</v>
      </c>
      <c r="D595">
        <v>-60</v>
      </c>
      <c r="E595">
        <v>-60</v>
      </c>
      <c r="F595">
        <v>-52.05769231</v>
      </c>
      <c r="G595">
        <v>-49.50961538</v>
      </c>
      <c r="H595">
        <v>-44.36538462</v>
      </c>
      <c r="I595">
        <v>-41</v>
      </c>
      <c r="J595">
        <v>-50</v>
      </c>
      <c r="K595">
        <v>-46</v>
      </c>
      <c r="L595">
        <v>-2.6618499949999999</v>
      </c>
      <c r="M595">
        <v>-2.5315599610000001</v>
      </c>
      <c r="N595">
        <v>-2.268521588</v>
      </c>
      <c r="O595">
        <v>-2.09644041</v>
      </c>
      <c r="P595">
        <v>-2.556634646</v>
      </c>
      <c r="Q595">
        <v>-2.3521038750000001</v>
      </c>
      <c r="R595">
        <v>-0.1330925</v>
      </c>
      <c r="S595">
        <v>-0.126577998</v>
      </c>
      <c r="T595">
        <v>-0.113426079</v>
      </c>
      <c r="U595">
        <v>-0.104822021</v>
      </c>
      <c r="V595">
        <v>-0.127831732</v>
      </c>
      <c r="W595">
        <v>-0.117605194</v>
      </c>
      <c r="X595">
        <v>3.7611490000000001E-3</v>
      </c>
      <c r="Y595">
        <v>1.0939446E-2</v>
      </c>
      <c r="Z595">
        <v>0.65455539900000004</v>
      </c>
      <c r="AA595">
        <v>-1.3284663E-2</v>
      </c>
      <c r="AB595">
        <v>-8.5221199999999998E-4</v>
      </c>
      <c r="AC595">
        <v>0.61448937999999997</v>
      </c>
    </row>
    <row r="596" spans="1:29" x14ac:dyDescent="0.3">
      <c r="A596">
        <v>5.94</v>
      </c>
      <c r="B596">
        <v>28.3</v>
      </c>
      <c r="C596">
        <v>-60</v>
      </c>
      <c r="D596">
        <v>-60</v>
      </c>
      <c r="E596">
        <v>-60</v>
      </c>
      <c r="F596">
        <v>-51.38461538</v>
      </c>
      <c r="G596">
        <v>-49.69230769</v>
      </c>
      <c r="H596">
        <v>-44.20192308</v>
      </c>
      <c r="I596">
        <v>-52</v>
      </c>
      <c r="J596">
        <v>-51</v>
      </c>
      <c r="K596">
        <v>-47</v>
      </c>
      <c r="L596">
        <v>-2.6274337600000002</v>
      </c>
      <c r="M596">
        <v>-2.5409015099999999</v>
      </c>
      <c r="N596">
        <v>-2.26016336</v>
      </c>
      <c r="O596">
        <v>-2.658900032</v>
      </c>
      <c r="P596">
        <v>-2.607767339</v>
      </c>
      <c r="Q596">
        <v>-2.4032365680000001</v>
      </c>
      <c r="R596">
        <v>-0.13137168799999999</v>
      </c>
      <c r="S596">
        <v>-0.12704507600000001</v>
      </c>
      <c r="T596">
        <v>-0.11300816800000001</v>
      </c>
      <c r="U596">
        <v>-0.13294500200000001</v>
      </c>
      <c r="V596">
        <v>-0.13038836700000001</v>
      </c>
      <c r="W596">
        <v>-0.120161828</v>
      </c>
      <c r="X596">
        <v>2.4979709999999999E-3</v>
      </c>
      <c r="Y596">
        <v>1.0800143E-2</v>
      </c>
      <c r="Z596">
        <v>0.65162268700000003</v>
      </c>
      <c r="AA596">
        <v>1.476074E-3</v>
      </c>
      <c r="AB596">
        <v>7.669904E-3</v>
      </c>
      <c r="AC596">
        <v>0.67279859099999995</v>
      </c>
    </row>
    <row r="597" spans="1:29" x14ac:dyDescent="0.3">
      <c r="A597">
        <v>5.95</v>
      </c>
      <c r="B597">
        <v>28.3</v>
      </c>
      <c r="C597">
        <v>-60</v>
      </c>
      <c r="D597">
        <v>-60</v>
      </c>
      <c r="E597">
        <v>-60</v>
      </c>
      <c r="F597">
        <v>-50.82692308</v>
      </c>
      <c r="G597">
        <v>-49.82692308</v>
      </c>
      <c r="H597">
        <v>-43.96153846</v>
      </c>
      <c r="I597">
        <v>-51</v>
      </c>
      <c r="J597">
        <v>-50</v>
      </c>
      <c r="K597">
        <v>-47</v>
      </c>
      <c r="L597">
        <v>-2.5989174500000001</v>
      </c>
      <c r="M597">
        <v>-2.5477847570000001</v>
      </c>
      <c r="N597">
        <v>-2.2478718469999999</v>
      </c>
      <c r="O597">
        <v>-2.607767339</v>
      </c>
      <c r="P597">
        <v>-2.556634646</v>
      </c>
      <c r="Q597">
        <v>-2.4032365680000001</v>
      </c>
      <c r="R597">
        <v>-0.12994587299999999</v>
      </c>
      <c r="S597">
        <v>-0.12738923799999999</v>
      </c>
      <c r="T597">
        <v>-0.112393592</v>
      </c>
      <c r="U597">
        <v>-0.13038836700000001</v>
      </c>
      <c r="V597">
        <v>-0.127831732</v>
      </c>
      <c r="W597">
        <v>-0.120161828</v>
      </c>
      <c r="X597">
        <v>1.476074E-3</v>
      </c>
      <c r="Y597">
        <v>1.0849309E-2</v>
      </c>
      <c r="Z597">
        <v>0.64864684699999997</v>
      </c>
      <c r="AA597">
        <v>1.476074E-3</v>
      </c>
      <c r="AB597">
        <v>5.9654809999999999E-3</v>
      </c>
      <c r="AC597">
        <v>0.66382794300000003</v>
      </c>
    </row>
    <row r="598" spans="1:29" x14ac:dyDescent="0.3">
      <c r="A598">
        <v>5.96</v>
      </c>
      <c r="B598">
        <v>28.3</v>
      </c>
      <c r="C598">
        <v>-60</v>
      </c>
      <c r="D598">
        <v>-60</v>
      </c>
      <c r="E598">
        <v>-60</v>
      </c>
      <c r="F598">
        <v>-50.16346154</v>
      </c>
      <c r="G598">
        <v>-49.33653846</v>
      </c>
      <c r="H598">
        <v>-43.875</v>
      </c>
      <c r="I598">
        <v>-103</v>
      </c>
      <c r="J598">
        <v>-52</v>
      </c>
      <c r="K598">
        <v>-37</v>
      </c>
      <c r="L598">
        <v>-2.5649928750000002</v>
      </c>
      <c r="M598">
        <v>-2.5227100710000001</v>
      </c>
      <c r="N598">
        <v>-2.2434469020000001</v>
      </c>
      <c r="O598">
        <v>-5.2666673719999997</v>
      </c>
      <c r="P598">
        <v>-2.658900032</v>
      </c>
      <c r="Q598">
        <v>-1.891909638</v>
      </c>
      <c r="R598">
        <v>-0.128249644</v>
      </c>
      <c r="S598">
        <v>-0.12613550400000001</v>
      </c>
      <c r="T598">
        <v>-0.11217234500000001</v>
      </c>
      <c r="U598">
        <v>-0.26333336899999998</v>
      </c>
      <c r="V598">
        <v>-0.13294500200000001</v>
      </c>
      <c r="W598">
        <v>-9.4595481999999995E-2</v>
      </c>
      <c r="X598">
        <v>1.2205989999999999E-3</v>
      </c>
      <c r="Y598">
        <v>1.0013486E-2</v>
      </c>
      <c r="Z598">
        <v>0.64308332000000001</v>
      </c>
      <c r="AA598">
        <v>7.5279759000000002E-2</v>
      </c>
      <c r="AB598">
        <v>6.9029135000000005E-2</v>
      </c>
      <c r="AC598">
        <v>0.86118219699999998</v>
      </c>
    </row>
    <row r="599" spans="1:29" x14ac:dyDescent="0.3">
      <c r="A599">
        <v>5.97</v>
      </c>
      <c r="B599">
        <v>28.3</v>
      </c>
      <c r="C599">
        <v>-60</v>
      </c>
      <c r="D599">
        <v>-60</v>
      </c>
      <c r="E599">
        <v>-60</v>
      </c>
      <c r="F599">
        <v>-49.77884615</v>
      </c>
      <c r="G599">
        <v>-48.84615385</v>
      </c>
      <c r="H599">
        <v>-44.06730769</v>
      </c>
      <c r="I599">
        <v>0</v>
      </c>
      <c r="J599">
        <v>-40</v>
      </c>
      <c r="K599">
        <v>-46</v>
      </c>
      <c r="L599">
        <v>-2.5453264550000001</v>
      </c>
      <c r="M599">
        <v>-2.4976353850000002</v>
      </c>
      <c r="N599">
        <v>-2.2532801120000001</v>
      </c>
      <c r="O599">
        <v>0</v>
      </c>
      <c r="P599">
        <v>-2.045307717</v>
      </c>
      <c r="Q599">
        <v>-2.3521038750000001</v>
      </c>
      <c r="R599">
        <v>-0.12726632299999999</v>
      </c>
      <c r="S599">
        <v>-0.124881769</v>
      </c>
      <c r="T599">
        <v>-0.112664006</v>
      </c>
      <c r="U599">
        <v>0</v>
      </c>
      <c r="V599">
        <v>-0.102265386</v>
      </c>
      <c r="W599">
        <v>-0.117605194</v>
      </c>
      <c r="X599">
        <v>1.3767230000000001E-3</v>
      </c>
      <c r="Y599">
        <v>8.9400269999999997E-3</v>
      </c>
      <c r="Z599">
        <v>0.64002122400000006</v>
      </c>
      <c r="AA599">
        <v>-5.9042947999999998E-2</v>
      </c>
      <c r="AB599">
        <v>-4.4315001E-2</v>
      </c>
      <c r="AC599">
        <v>0.38573785900000002</v>
      </c>
    </row>
    <row r="600" spans="1:29" x14ac:dyDescent="0.3">
      <c r="A600">
        <v>5.98</v>
      </c>
      <c r="B600">
        <v>28.3</v>
      </c>
      <c r="C600">
        <v>-60</v>
      </c>
      <c r="D600">
        <v>-60</v>
      </c>
      <c r="E600">
        <v>-60</v>
      </c>
      <c r="F600">
        <v>-50.34615385</v>
      </c>
      <c r="G600">
        <v>-49.43269231</v>
      </c>
      <c r="H600">
        <v>-44.875</v>
      </c>
      <c r="I600">
        <v>-91</v>
      </c>
      <c r="J600">
        <v>-54</v>
      </c>
      <c r="K600">
        <v>-45</v>
      </c>
      <c r="L600">
        <v>-2.574334425</v>
      </c>
      <c r="M600">
        <v>-2.5276266760000001</v>
      </c>
      <c r="N600">
        <v>-2.2945795950000001</v>
      </c>
      <c r="O600">
        <v>-4.6530750569999997</v>
      </c>
      <c r="P600">
        <v>-2.761165418</v>
      </c>
      <c r="Q600">
        <v>-2.3009711820000001</v>
      </c>
      <c r="R600">
        <v>-0.12871672100000001</v>
      </c>
      <c r="S600">
        <v>-0.12638133400000001</v>
      </c>
      <c r="T600">
        <v>-0.11472897999999999</v>
      </c>
      <c r="U600">
        <v>-0.23265375299999999</v>
      </c>
      <c r="V600">
        <v>-0.13805827100000001</v>
      </c>
      <c r="W600">
        <v>-0.11504855899999999</v>
      </c>
      <c r="X600">
        <v>1.348337E-3</v>
      </c>
      <c r="Y600">
        <v>8.5466989999999996E-3</v>
      </c>
      <c r="Z600">
        <v>0.64881935899999998</v>
      </c>
      <c r="AA600">
        <v>5.4614727000000002E-2</v>
      </c>
      <c r="AB600">
        <v>4.6871635000000002E-2</v>
      </c>
      <c r="AC600">
        <v>0.85221154899999996</v>
      </c>
    </row>
    <row r="601" spans="1:29" x14ac:dyDescent="0.3">
      <c r="A601">
        <v>5.99</v>
      </c>
      <c r="B601">
        <v>28.3</v>
      </c>
      <c r="C601">
        <v>-60</v>
      </c>
      <c r="D601">
        <v>-60</v>
      </c>
      <c r="E601">
        <v>-60</v>
      </c>
      <c r="F601">
        <v>-51.00961538</v>
      </c>
      <c r="G601">
        <v>-50.125</v>
      </c>
      <c r="H601">
        <v>-45.72115385</v>
      </c>
      <c r="I601">
        <v>0</v>
      </c>
      <c r="J601">
        <v>-50</v>
      </c>
      <c r="K601">
        <v>-43</v>
      </c>
      <c r="L601">
        <v>-2.6082589999999999</v>
      </c>
      <c r="M601">
        <v>-2.563026233</v>
      </c>
      <c r="N601">
        <v>-2.3378457199999998</v>
      </c>
      <c r="O601">
        <v>0</v>
      </c>
      <c r="P601">
        <v>-2.556634646</v>
      </c>
      <c r="Q601">
        <v>-2.198705796</v>
      </c>
      <c r="R601">
        <v>-0.13041295</v>
      </c>
      <c r="S601">
        <v>-0.12815131199999999</v>
      </c>
      <c r="T601">
        <v>-0.116892286</v>
      </c>
      <c r="U601">
        <v>0</v>
      </c>
      <c r="V601">
        <v>-0.127831732</v>
      </c>
      <c r="W601">
        <v>-0.10993529</v>
      </c>
      <c r="X601">
        <v>1.305758E-3</v>
      </c>
      <c r="Y601">
        <v>8.2598970000000004E-3</v>
      </c>
      <c r="Z601">
        <v>0.65869569800000005</v>
      </c>
      <c r="AA601">
        <v>-7.3803684999999994E-2</v>
      </c>
      <c r="AB601">
        <v>-3.0679616E-2</v>
      </c>
      <c r="AC601">
        <v>0.41713512699999999</v>
      </c>
    </row>
    <row r="602" spans="1:29" x14ac:dyDescent="0.3">
      <c r="A602">
        <v>6</v>
      </c>
      <c r="B602">
        <v>28.3</v>
      </c>
      <c r="C602">
        <v>-60</v>
      </c>
      <c r="D602">
        <v>-60</v>
      </c>
      <c r="E602">
        <v>-60</v>
      </c>
      <c r="F602">
        <v>-51.67307692</v>
      </c>
      <c r="G602">
        <v>-50.82692308</v>
      </c>
      <c r="H602">
        <v>-46.59615385</v>
      </c>
      <c r="I602">
        <v>-103</v>
      </c>
      <c r="J602">
        <v>-103</v>
      </c>
      <c r="K602">
        <v>-44</v>
      </c>
      <c r="L602">
        <v>-2.6421835749999998</v>
      </c>
      <c r="M602">
        <v>-2.5989174500000001</v>
      </c>
      <c r="N602">
        <v>-2.3825868259999998</v>
      </c>
      <c r="O602">
        <v>-5.2666673719999997</v>
      </c>
      <c r="P602">
        <v>-5.2666673719999997</v>
      </c>
      <c r="Q602">
        <v>-2.2498384890000001</v>
      </c>
      <c r="R602">
        <v>-0.13210917899999999</v>
      </c>
      <c r="S602">
        <v>-0.12994587299999999</v>
      </c>
      <c r="T602">
        <v>-0.119129341</v>
      </c>
      <c r="U602">
        <v>-0.26333336899999998</v>
      </c>
      <c r="V602">
        <v>-0.26333336899999998</v>
      </c>
      <c r="W602">
        <v>-0.11249192399999999</v>
      </c>
      <c r="X602">
        <v>1.248985E-3</v>
      </c>
      <c r="Y602">
        <v>7.9321229999999993E-3</v>
      </c>
      <c r="Z602">
        <v>0.66874454800000005</v>
      </c>
      <c r="AA602">
        <v>0</v>
      </c>
      <c r="AB602">
        <v>0.100560963</v>
      </c>
      <c r="AC602">
        <v>1.1213309849999999</v>
      </c>
    </row>
    <row r="603" spans="1:29" x14ac:dyDescent="0.3">
      <c r="A603">
        <v>6.01</v>
      </c>
      <c r="B603">
        <v>28.3</v>
      </c>
      <c r="C603">
        <v>-60</v>
      </c>
      <c r="D603">
        <v>-60</v>
      </c>
      <c r="E603">
        <v>-60</v>
      </c>
      <c r="F603">
        <v>-51.33653846</v>
      </c>
      <c r="G603">
        <v>-51.875</v>
      </c>
      <c r="H603">
        <v>-47.53846154</v>
      </c>
      <c r="I603">
        <v>0</v>
      </c>
      <c r="J603">
        <v>0</v>
      </c>
      <c r="K603">
        <v>-35</v>
      </c>
      <c r="L603">
        <v>-2.6249754570000001</v>
      </c>
      <c r="M603">
        <v>-2.6525084460000001</v>
      </c>
      <c r="N603">
        <v>-2.430769556</v>
      </c>
      <c r="O603">
        <v>0</v>
      </c>
      <c r="P603">
        <v>0</v>
      </c>
      <c r="Q603">
        <v>-1.7896442530000001</v>
      </c>
      <c r="R603">
        <v>-0.13124877300000001</v>
      </c>
      <c r="S603">
        <v>-0.13262542199999999</v>
      </c>
      <c r="T603">
        <v>-0.12153847800000001</v>
      </c>
      <c r="U603">
        <v>0</v>
      </c>
      <c r="V603">
        <v>0</v>
      </c>
      <c r="W603">
        <v>-8.9482213000000005E-2</v>
      </c>
      <c r="X603">
        <v>-7.9480900000000005E-4</v>
      </c>
      <c r="Y603">
        <v>6.9324130000000001E-3</v>
      </c>
      <c r="Z603">
        <v>0.67616258399999996</v>
      </c>
      <c r="AA603">
        <v>0</v>
      </c>
      <c r="AB603">
        <v>-5.9654807999999997E-2</v>
      </c>
      <c r="AC603">
        <v>0.156986338</v>
      </c>
    </row>
    <row r="604" spans="1:29" x14ac:dyDescent="0.3">
      <c r="A604">
        <v>6.02</v>
      </c>
      <c r="B604">
        <v>28.3</v>
      </c>
      <c r="C604">
        <v>-60</v>
      </c>
      <c r="D604">
        <v>-60</v>
      </c>
      <c r="E604">
        <v>-60</v>
      </c>
      <c r="F604">
        <v>-50.41346154</v>
      </c>
      <c r="G604">
        <v>-52.46153846</v>
      </c>
      <c r="H604">
        <v>-48.18269231</v>
      </c>
      <c r="I604">
        <v>-51</v>
      </c>
      <c r="J604">
        <v>-50</v>
      </c>
      <c r="K604">
        <v>-45</v>
      </c>
      <c r="L604">
        <v>-2.577776048</v>
      </c>
      <c r="M604">
        <v>-2.6824997370000001</v>
      </c>
      <c r="N604">
        <v>-2.4637108099999998</v>
      </c>
      <c r="O604">
        <v>-2.607767339</v>
      </c>
      <c r="P604">
        <v>-2.556634646</v>
      </c>
      <c r="Q604">
        <v>-2.3009711820000001</v>
      </c>
      <c r="R604">
        <v>-0.128888802</v>
      </c>
      <c r="S604">
        <v>-0.134124987</v>
      </c>
      <c r="T604">
        <v>-0.123185541</v>
      </c>
      <c r="U604">
        <v>-0.13038836700000001</v>
      </c>
      <c r="V604">
        <v>-0.127831732</v>
      </c>
      <c r="W604">
        <v>-0.11504855899999999</v>
      </c>
      <c r="X604">
        <v>-3.0231120000000001E-3</v>
      </c>
      <c r="Y604">
        <v>5.5475689999999996E-3</v>
      </c>
      <c r="Z604">
        <v>0.67754268399999995</v>
      </c>
      <c r="AA604">
        <v>1.476074E-3</v>
      </c>
      <c r="AB604">
        <v>9.374327E-3</v>
      </c>
      <c r="AC604">
        <v>0.65485729500000001</v>
      </c>
    </row>
    <row r="605" spans="1:29" x14ac:dyDescent="0.3">
      <c r="A605">
        <v>6.03</v>
      </c>
      <c r="B605">
        <v>28.3</v>
      </c>
      <c r="C605">
        <v>-60</v>
      </c>
      <c r="D605">
        <v>-60</v>
      </c>
      <c r="E605">
        <v>-60</v>
      </c>
      <c r="F605">
        <v>-49.5</v>
      </c>
      <c r="G605">
        <v>-53.15384615</v>
      </c>
      <c r="H605">
        <v>-49.35576923</v>
      </c>
      <c r="I605">
        <v>-48</v>
      </c>
      <c r="J605">
        <v>-41</v>
      </c>
      <c r="K605">
        <v>-48</v>
      </c>
      <c r="L605">
        <v>-2.5310682999999998</v>
      </c>
      <c r="M605">
        <v>-2.7178992929999999</v>
      </c>
      <c r="N605">
        <v>-2.5236933920000002</v>
      </c>
      <c r="O605">
        <v>-2.4543692610000001</v>
      </c>
      <c r="P605">
        <v>-2.09644041</v>
      </c>
      <c r="Q605">
        <v>-2.4543692610000001</v>
      </c>
      <c r="R605">
        <v>-0.126553415</v>
      </c>
      <c r="S605">
        <v>-0.13589496500000001</v>
      </c>
      <c r="T605">
        <v>-0.12618467</v>
      </c>
      <c r="U605">
        <v>-0.122718463</v>
      </c>
      <c r="V605">
        <v>-0.104822021</v>
      </c>
      <c r="W605">
        <v>-0.122718463</v>
      </c>
      <c r="X605">
        <v>-5.3933460000000003E-3</v>
      </c>
      <c r="Y605">
        <v>3.3596799999999999E-3</v>
      </c>
      <c r="Z605">
        <v>0.68181236700000003</v>
      </c>
      <c r="AA605">
        <v>1.0332516E-2</v>
      </c>
      <c r="AB605">
        <v>-5.9654809999999999E-3</v>
      </c>
      <c r="AC605">
        <v>0.61448937999999997</v>
      </c>
    </row>
    <row r="606" spans="1:29" x14ac:dyDescent="0.3">
      <c r="A606">
        <v>6.04</v>
      </c>
      <c r="B606">
        <v>28.3</v>
      </c>
      <c r="C606">
        <v>-60</v>
      </c>
      <c r="D606">
        <v>-60</v>
      </c>
      <c r="E606">
        <v>-60</v>
      </c>
      <c r="F606">
        <v>-48.80769231</v>
      </c>
      <c r="G606">
        <v>-53.83653846</v>
      </c>
      <c r="H606">
        <v>-50.46153846</v>
      </c>
      <c r="I606">
        <v>-39</v>
      </c>
      <c r="J606">
        <v>-51</v>
      </c>
      <c r="K606">
        <v>-49</v>
      </c>
      <c r="L606">
        <v>-2.495668743</v>
      </c>
      <c r="M606">
        <v>-2.75280719</v>
      </c>
      <c r="N606">
        <v>-2.5802343510000001</v>
      </c>
      <c r="O606">
        <v>-1.994175024</v>
      </c>
      <c r="P606">
        <v>-2.607767339</v>
      </c>
      <c r="Q606">
        <v>-2.5055019540000001</v>
      </c>
      <c r="R606">
        <v>-0.124783437</v>
      </c>
      <c r="S606">
        <v>-0.13764035899999999</v>
      </c>
      <c r="T606">
        <v>-0.129011718</v>
      </c>
      <c r="U606">
        <v>-9.9708750999999998E-2</v>
      </c>
      <c r="V606">
        <v>-0.13038836700000001</v>
      </c>
      <c r="W606">
        <v>-0.125275098</v>
      </c>
      <c r="X606">
        <v>-7.4229480000000004E-3</v>
      </c>
      <c r="Y606">
        <v>1.466787E-3</v>
      </c>
      <c r="Z606">
        <v>0.68672897200000005</v>
      </c>
      <c r="AA606">
        <v>-1.7712884000000002E-2</v>
      </c>
      <c r="AB606">
        <v>-6.8176920000000002E-3</v>
      </c>
      <c r="AC606">
        <v>0.623460028</v>
      </c>
    </row>
    <row r="607" spans="1:29" x14ac:dyDescent="0.3">
      <c r="A607">
        <v>6.05</v>
      </c>
      <c r="B607">
        <v>28.3</v>
      </c>
      <c r="C607">
        <v>-60</v>
      </c>
      <c r="D607">
        <v>-60</v>
      </c>
      <c r="E607">
        <v>-60</v>
      </c>
      <c r="F607">
        <v>-48.77884615</v>
      </c>
      <c r="G607">
        <v>-53.52884615</v>
      </c>
      <c r="H607">
        <v>-51.50961538</v>
      </c>
      <c r="I607">
        <v>-98</v>
      </c>
      <c r="J607">
        <v>-49</v>
      </c>
      <c r="K607">
        <v>-53</v>
      </c>
      <c r="L607">
        <v>-2.4941937620000001</v>
      </c>
      <c r="M607">
        <v>-2.7370740530000002</v>
      </c>
      <c r="N607">
        <v>-2.6338253460000001</v>
      </c>
      <c r="O607">
        <v>-5.0110039070000001</v>
      </c>
      <c r="P607">
        <v>-2.5055019540000001</v>
      </c>
      <c r="Q607">
        <v>-2.710032725</v>
      </c>
      <c r="R607">
        <v>-0.124709688</v>
      </c>
      <c r="S607">
        <v>-0.13685370299999999</v>
      </c>
      <c r="T607">
        <v>-0.131691267</v>
      </c>
      <c r="U607">
        <v>-0.25055019499999998</v>
      </c>
      <c r="V607">
        <v>-0.125275098</v>
      </c>
      <c r="W607">
        <v>-0.13550163600000001</v>
      </c>
      <c r="X607">
        <v>-7.0113500000000004E-3</v>
      </c>
      <c r="Y607">
        <v>-6.0638100000000002E-4</v>
      </c>
      <c r="Z607">
        <v>0.68992045300000004</v>
      </c>
      <c r="AA607">
        <v>7.2327611E-2</v>
      </c>
      <c r="AB607">
        <v>3.4940673999999998E-2</v>
      </c>
      <c r="AC607">
        <v>0.897064788</v>
      </c>
    </row>
    <row r="608" spans="1:29" x14ac:dyDescent="0.3">
      <c r="A608">
        <v>6.06</v>
      </c>
      <c r="B608">
        <v>28.3</v>
      </c>
      <c r="C608">
        <v>-60</v>
      </c>
      <c r="D608">
        <v>-60</v>
      </c>
      <c r="E608">
        <v>-60</v>
      </c>
      <c r="F608">
        <v>-48.75961538</v>
      </c>
      <c r="G608">
        <v>-53.125</v>
      </c>
      <c r="H608">
        <v>-52.55769231</v>
      </c>
      <c r="I608">
        <v>-47</v>
      </c>
      <c r="J608">
        <v>-105</v>
      </c>
      <c r="K608">
        <v>-96</v>
      </c>
      <c r="L608">
        <v>-2.493210441</v>
      </c>
      <c r="M608">
        <v>-2.716424312</v>
      </c>
      <c r="N608">
        <v>-2.6874163420000001</v>
      </c>
      <c r="O608">
        <v>-2.4032365680000001</v>
      </c>
      <c r="P608">
        <v>-5.3689327579999997</v>
      </c>
      <c r="Q608">
        <v>-4.9087385210000001</v>
      </c>
      <c r="R608">
        <v>-0.124660522</v>
      </c>
      <c r="S608">
        <v>-0.13582121599999999</v>
      </c>
      <c r="T608">
        <v>-0.134370817</v>
      </c>
      <c r="U608">
        <v>-0.120161828</v>
      </c>
      <c r="V608">
        <v>-0.26844663800000002</v>
      </c>
      <c r="W608">
        <v>-0.245436926</v>
      </c>
      <c r="X608">
        <v>-6.4436290000000002E-3</v>
      </c>
      <c r="Y608">
        <v>-2.7532989999999999E-3</v>
      </c>
      <c r="Z608">
        <v>0.69272378000000001</v>
      </c>
      <c r="AA608">
        <v>-8.5612275000000002E-2</v>
      </c>
      <c r="AB608">
        <v>-3.4088462E-2</v>
      </c>
      <c r="AC608">
        <v>1.1123603369999999</v>
      </c>
    </row>
    <row r="609" spans="1:29" x14ac:dyDescent="0.3">
      <c r="A609">
        <v>6.07</v>
      </c>
      <c r="B609">
        <v>28.3</v>
      </c>
      <c r="C609">
        <v>-60</v>
      </c>
      <c r="D609">
        <v>-60</v>
      </c>
      <c r="E609">
        <v>-60</v>
      </c>
      <c r="F609">
        <v>-49.16346154</v>
      </c>
      <c r="G609">
        <v>-53.13461538</v>
      </c>
      <c r="H609">
        <v>-53.25</v>
      </c>
      <c r="I609">
        <v>-48</v>
      </c>
      <c r="J609">
        <v>0</v>
      </c>
      <c r="K609">
        <v>0</v>
      </c>
      <c r="L609">
        <v>-2.5138601820000002</v>
      </c>
      <c r="M609">
        <v>-2.7169159719999998</v>
      </c>
      <c r="N609">
        <v>-2.7228158979999999</v>
      </c>
      <c r="O609">
        <v>-2.4543692610000001</v>
      </c>
      <c r="P609">
        <v>0</v>
      </c>
      <c r="Q609">
        <v>0</v>
      </c>
      <c r="R609">
        <v>-0.12569300899999999</v>
      </c>
      <c r="S609">
        <v>-0.13584579899999999</v>
      </c>
      <c r="T609">
        <v>-0.13614079500000001</v>
      </c>
      <c r="U609">
        <v>-0.122718463</v>
      </c>
      <c r="V609">
        <v>0</v>
      </c>
      <c r="W609">
        <v>0</v>
      </c>
      <c r="X609">
        <v>-5.8617160000000003E-3</v>
      </c>
      <c r="Y609">
        <v>-3.5809269999999998E-3</v>
      </c>
      <c r="Z609">
        <v>0.69768351299999998</v>
      </c>
      <c r="AA609">
        <v>7.0851538000000006E-2</v>
      </c>
      <c r="AB609">
        <v>4.0906154E-2</v>
      </c>
      <c r="AC609">
        <v>0.215295549</v>
      </c>
    </row>
    <row r="610" spans="1:29" x14ac:dyDescent="0.3">
      <c r="A610">
        <v>6.08</v>
      </c>
      <c r="B610">
        <v>28.3</v>
      </c>
      <c r="C610">
        <v>-60</v>
      </c>
      <c r="D610">
        <v>-60</v>
      </c>
      <c r="E610">
        <v>-60</v>
      </c>
      <c r="F610">
        <v>-49.61538462</v>
      </c>
      <c r="G610">
        <v>-53.38461538</v>
      </c>
      <c r="H610">
        <v>-53.82692308</v>
      </c>
      <c r="I610">
        <v>-37</v>
      </c>
      <c r="J610">
        <v>-95</v>
      </c>
      <c r="K610">
        <v>-109</v>
      </c>
      <c r="L610">
        <v>-2.5369682259999999</v>
      </c>
      <c r="M610">
        <v>-2.7296991460000002</v>
      </c>
      <c r="N610">
        <v>-2.7523155290000001</v>
      </c>
      <c r="O610">
        <v>-1.891909638</v>
      </c>
      <c r="P610">
        <v>-4.8576058279999996</v>
      </c>
      <c r="Q610">
        <v>-5.5734635289999996</v>
      </c>
      <c r="R610">
        <v>-0.12684841099999999</v>
      </c>
      <c r="S610">
        <v>-0.13648495699999999</v>
      </c>
      <c r="T610">
        <v>-0.137615776</v>
      </c>
      <c r="U610">
        <v>-9.4595481999999995E-2</v>
      </c>
      <c r="V610">
        <v>-0.242880291</v>
      </c>
      <c r="W610">
        <v>-0.27867317600000002</v>
      </c>
      <c r="X610">
        <v>-5.5636619999999996E-3</v>
      </c>
      <c r="Y610">
        <v>-3.9660609999999999E-3</v>
      </c>
      <c r="Z610">
        <v>0.70341955300000003</v>
      </c>
      <c r="AA610">
        <v>-8.5612275000000002E-2</v>
      </c>
      <c r="AB610">
        <v>-7.3290193000000003E-2</v>
      </c>
      <c r="AC610">
        <v>1.0809630699999999</v>
      </c>
    </row>
    <row r="611" spans="1:29" x14ac:dyDescent="0.3">
      <c r="A611">
        <v>6.09</v>
      </c>
      <c r="B611">
        <v>28.3</v>
      </c>
      <c r="C611">
        <v>-60</v>
      </c>
      <c r="D611">
        <v>-60</v>
      </c>
      <c r="E611">
        <v>-60</v>
      </c>
      <c r="F611">
        <v>-50.84615385</v>
      </c>
      <c r="G611">
        <v>-54.77884615</v>
      </c>
      <c r="H611">
        <v>-54.11538462</v>
      </c>
      <c r="I611">
        <v>-46</v>
      </c>
      <c r="J611">
        <v>-54</v>
      </c>
      <c r="K611">
        <v>0</v>
      </c>
      <c r="L611">
        <v>-2.5999007710000002</v>
      </c>
      <c r="M611">
        <v>-2.8009899190000001</v>
      </c>
      <c r="N611">
        <v>-2.7670653440000001</v>
      </c>
      <c r="O611">
        <v>-2.3521038750000001</v>
      </c>
      <c r="P611">
        <v>-2.761165418</v>
      </c>
      <c r="Q611">
        <v>0</v>
      </c>
      <c r="R611">
        <v>-0.12999503900000001</v>
      </c>
      <c r="S611">
        <v>-0.140049496</v>
      </c>
      <c r="T611">
        <v>-0.138353267</v>
      </c>
      <c r="U611">
        <v>-0.117605194</v>
      </c>
      <c r="V611">
        <v>-0.13805827100000001</v>
      </c>
      <c r="W611">
        <v>0</v>
      </c>
      <c r="X611">
        <v>-5.8049440000000002E-3</v>
      </c>
      <c r="Y611">
        <v>-2.220667E-3</v>
      </c>
      <c r="Z611">
        <v>0.71648737100000004</v>
      </c>
      <c r="AA611">
        <v>-1.1808590000000001E-2</v>
      </c>
      <c r="AB611">
        <v>8.5221155000000007E-2</v>
      </c>
      <c r="AC611">
        <v>0.448532394</v>
      </c>
    </row>
    <row r="612" spans="1:29" x14ac:dyDescent="0.3">
      <c r="A612">
        <v>6.1</v>
      </c>
      <c r="B612">
        <v>28.3</v>
      </c>
      <c r="C612">
        <v>-60</v>
      </c>
      <c r="D612">
        <v>-60</v>
      </c>
      <c r="E612">
        <v>-60</v>
      </c>
      <c r="F612">
        <v>-51.90384615</v>
      </c>
      <c r="G612">
        <v>-56.11538462</v>
      </c>
      <c r="H612">
        <v>-54.08653846</v>
      </c>
      <c r="I612">
        <v>-48</v>
      </c>
      <c r="J612">
        <v>-54</v>
      </c>
      <c r="K612">
        <v>-107</v>
      </c>
      <c r="L612">
        <v>-2.653983427</v>
      </c>
      <c r="M612">
        <v>-2.8693307300000002</v>
      </c>
      <c r="N612">
        <v>-2.7655903629999998</v>
      </c>
      <c r="O612">
        <v>-2.4543692610000001</v>
      </c>
      <c r="P612">
        <v>-2.761165418</v>
      </c>
      <c r="Q612">
        <v>-5.4711981429999996</v>
      </c>
      <c r="R612">
        <v>-0.132699171</v>
      </c>
      <c r="S612">
        <v>-0.14346653700000001</v>
      </c>
      <c r="T612">
        <v>-0.13827951799999999</v>
      </c>
      <c r="U612">
        <v>-0.122718463</v>
      </c>
      <c r="V612">
        <v>-0.13805827100000001</v>
      </c>
      <c r="W612">
        <v>-0.27355990699999999</v>
      </c>
      <c r="X612">
        <v>-6.2165409999999999E-3</v>
      </c>
      <c r="Y612">
        <v>-1.3110899999999999E-4</v>
      </c>
      <c r="Z612">
        <v>0.72709688800000005</v>
      </c>
      <c r="AA612">
        <v>-8.8564420000000008E-3</v>
      </c>
      <c r="AB612">
        <v>-9.5447693E-2</v>
      </c>
      <c r="AC612">
        <v>0.93743270400000001</v>
      </c>
    </row>
    <row r="613" spans="1:29" x14ac:dyDescent="0.3">
      <c r="A613">
        <v>6.11</v>
      </c>
      <c r="B613">
        <v>28.3</v>
      </c>
      <c r="C613">
        <v>-60</v>
      </c>
      <c r="D613">
        <v>-60</v>
      </c>
      <c r="E613">
        <v>-60</v>
      </c>
      <c r="F613">
        <v>-51.52884615</v>
      </c>
      <c r="G613">
        <v>-55.94230769</v>
      </c>
      <c r="H613">
        <v>-53.31730769</v>
      </c>
      <c r="I613">
        <v>-46</v>
      </c>
      <c r="J613">
        <v>-55</v>
      </c>
      <c r="K613">
        <v>-42</v>
      </c>
      <c r="L613">
        <v>-2.6348086670000002</v>
      </c>
      <c r="M613">
        <v>-2.8604808410000002</v>
      </c>
      <c r="N613">
        <v>-2.726257522</v>
      </c>
      <c r="O613">
        <v>-2.3521038750000001</v>
      </c>
      <c r="P613">
        <v>-2.812298111</v>
      </c>
      <c r="Q613">
        <v>-2.147573103</v>
      </c>
      <c r="R613">
        <v>-0.13174043299999999</v>
      </c>
      <c r="S613">
        <v>-0.14302404199999999</v>
      </c>
      <c r="T613">
        <v>-0.136312876</v>
      </c>
      <c r="U613">
        <v>-0.117605194</v>
      </c>
      <c r="V613">
        <v>-0.14061490600000001</v>
      </c>
      <c r="W613">
        <v>-0.107378655</v>
      </c>
      <c r="X613">
        <v>-6.5145949999999998E-3</v>
      </c>
      <c r="Y613">
        <v>7.1290800000000005E-4</v>
      </c>
      <c r="Z613">
        <v>0.72118833599999999</v>
      </c>
      <c r="AA613">
        <v>-1.3284663E-2</v>
      </c>
      <c r="AB613">
        <v>1.4487596E-2</v>
      </c>
      <c r="AC613">
        <v>0.64140132400000005</v>
      </c>
    </row>
    <row r="614" spans="1:29" x14ac:dyDescent="0.3">
      <c r="A614">
        <v>6.12</v>
      </c>
      <c r="B614">
        <v>28.3</v>
      </c>
      <c r="C614">
        <v>-60</v>
      </c>
      <c r="D614">
        <v>-60</v>
      </c>
      <c r="E614">
        <v>-60</v>
      </c>
      <c r="F614">
        <v>-51.65384615</v>
      </c>
      <c r="G614">
        <v>-56.125</v>
      </c>
      <c r="H614">
        <v>-53.01923077</v>
      </c>
      <c r="I614">
        <v>-50</v>
      </c>
      <c r="J614">
        <v>-42</v>
      </c>
      <c r="K614">
        <v>-54</v>
      </c>
      <c r="L614">
        <v>-2.6412002540000001</v>
      </c>
      <c r="M614">
        <v>-2.869822391</v>
      </c>
      <c r="N614">
        <v>-2.7110160460000001</v>
      </c>
      <c r="O614">
        <v>-2.556634646</v>
      </c>
      <c r="P614">
        <v>-2.147573103</v>
      </c>
      <c r="Q614">
        <v>-2.761165418</v>
      </c>
      <c r="R614">
        <v>-0.132060013</v>
      </c>
      <c r="S614">
        <v>-0.14349112</v>
      </c>
      <c r="T614">
        <v>-0.135550802</v>
      </c>
      <c r="U614">
        <v>-0.127831732</v>
      </c>
      <c r="V614">
        <v>-0.107378655</v>
      </c>
      <c r="W614">
        <v>-0.13805827100000001</v>
      </c>
      <c r="X614">
        <v>-6.5997529999999999E-3</v>
      </c>
      <c r="Y614">
        <v>1.4831759999999999E-3</v>
      </c>
      <c r="Z614">
        <v>0.72123146400000004</v>
      </c>
      <c r="AA614">
        <v>1.1808590000000001E-2</v>
      </c>
      <c r="AB614">
        <v>-1.3635385E-2</v>
      </c>
      <c r="AC614">
        <v>0.65485729500000001</v>
      </c>
    </row>
    <row r="615" spans="1:29" x14ac:dyDescent="0.3">
      <c r="A615">
        <v>6.13</v>
      </c>
      <c r="B615">
        <v>28.3</v>
      </c>
      <c r="C615">
        <v>-60</v>
      </c>
      <c r="D615">
        <v>-60</v>
      </c>
      <c r="E615">
        <v>-60</v>
      </c>
      <c r="F615">
        <v>-51.83653846</v>
      </c>
      <c r="G615">
        <v>-56.30769231</v>
      </c>
      <c r="H615">
        <v>-53.06730769</v>
      </c>
      <c r="I615">
        <v>-51</v>
      </c>
      <c r="J615">
        <v>-55</v>
      </c>
      <c r="K615">
        <v>-52</v>
      </c>
      <c r="L615">
        <v>-2.6505418039999999</v>
      </c>
      <c r="M615">
        <v>-2.8791639400000002</v>
      </c>
      <c r="N615">
        <v>-2.7134743490000002</v>
      </c>
      <c r="O615">
        <v>-2.607767339</v>
      </c>
      <c r="P615">
        <v>-2.812298111</v>
      </c>
      <c r="Q615">
        <v>-2.658900032</v>
      </c>
      <c r="R615">
        <v>-0.13252708999999999</v>
      </c>
      <c r="S615">
        <v>-0.14395819700000001</v>
      </c>
      <c r="T615">
        <v>-0.135673717</v>
      </c>
      <c r="U615">
        <v>-0.13038836700000001</v>
      </c>
      <c r="V615">
        <v>-0.14061490600000001</v>
      </c>
      <c r="W615">
        <v>-0.13294500200000001</v>
      </c>
      <c r="X615">
        <v>-6.5997529999999999E-3</v>
      </c>
      <c r="Y615">
        <v>1.712617E-3</v>
      </c>
      <c r="Z615">
        <v>0.72308597299999999</v>
      </c>
      <c r="AA615">
        <v>-5.9042950000000004E-3</v>
      </c>
      <c r="AB615">
        <v>1.704423E-3</v>
      </c>
      <c r="AC615">
        <v>0.70868118300000005</v>
      </c>
    </row>
    <row r="616" spans="1:29" x14ac:dyDescent="0.3">
      <c r="A616">
        <v>6.14</v>
      </c>
      <c r="B616">
        <v>28.3</v>
      </c>
      <c r="C616">
        <v>-60</v>
      </c>
      <c r="D616">
        <v>-60</v>
      </c>
      <c r="E616">
        <v>-60</v>
      </c>
      <c r="F616">
        <v>-52.51923077</v>
      </c>
      <c r="G616">
        <v>-55.97115385</v>
      </c>
      <c r="H616">
        <v>-53.01923077</v>
      </c>
      <c r="I616">
        <v>-44</v>
      </c>
      <c r="J616">
        <v>-54</v>
      </c>
      <c r="K616">
        <v>-51</v>
      </c>
      <c r="L616">
        <v>-2.6854496999999999</v>
      </c>
      <c r="M616">
        <v>-2.8619558230000002</v>
      </c>
      <c r="N616">
        <v>-2.7110160460000001</v>
      </c>
      <c r="O616">
        <v>-2.2498384890000001</v>
      </c>
      <c r="P616">
        <v>-2.761165418</v>
      </c>
      <c r="Q616">
        <v>-2.607767339</v>
      </c>
      <c r="R616">
        <v>-0.134272485</v>
      </c>
      <c r="S616">
        <v>-0.143097791</v>
      </c>
      <c r="T616">
        <v>-0.135550802</v>
      </c>
      <c r="U616">
        <v>-0.11249192399999999</v>
      </c>
      <c r="V616">
        <v>-0.13805827100000001</v>
      </c>
      <c r="W616">
        <v>-0.13038836700000001</v>
      </c>
      <c r="X616">
        <v>-5.0952929999999999E-3</v>
      </c>
      <c r="Y616">
        <v>2.0895570000000001E-3</v>
      </c>
      <c r="Z616">
        <v>0.72442294500000004</v>
      </c>
      <c r="AA616">
        <v>-1.4760736999999999E-2</v>
      </c>
      <c r="AB616">
        <v>-3.4088460000000001E-3</v>
      </c>
      <c r="AC616">
        <v>0.66831326700000004</v>
      </c>
    </row>
    <row r="617" spans="1:29" x14ac:dyDescent="0.3">
      <c r="A617">
        <v>6.15</v>
      </c>
      <c r="B617">
        <v>28.3</v>
      </c>
      <c r="C617">
        <v>-60</v>
      </c>
      <c r="D617">
        <v>-60</v>
      </c>
      <c r="E617">
        <v>-60</v>
      </c>
      <c r="F617">
        <v>-54.20192308</v>
      </c>
      <c r="G617">
        <v>-56.45192308</v>
      </c>
      <c r="H617">
        <v>-53.45192308</v>
      </c>
      <c r="I617">
        <v>-54</v>
      </c>
      <c r="J617">
        <v>-54</v>
      </c>
      <c r="K617">
        <v>-50</v>
      </c>
      <c r="L617">
        <v>-2.7714902889999999</v>
      </c>
      <c r="M617">
        <v>-2.8865388479999998</v>
      </c>
      <c r="N617">
        <v>-2.7331407689999998</v>
      </c>
      <c r="O617">
        <v>-2.761165418</v>
      </c>
      <c r="P617">
        <v>-2.761165418</v>
      </c>
      <c r="Q617">
        <v>-2.556634646</v>
      </c>
      <c r="R617">
        <v>-0.13857451400000001</v>
      </c>
      <c r="S617">
        <v>-0.14432694200000001</v>
      </c>
      <c r="T617">
        <v>-0.13665703800000001</v>
      </c>
      <c r="U617">
        <v>-0.13805827100000001</v>
      </c>
      <c r="V617">
        <v>-0.13805827100000001</v>
      </c>
      <c r="W617">
        <v>-0.127831732</v>
      </c>
      <c r="X617">
        <v>-3.321166E-3</v>
      </c>
      <c r="Y617">
        <v>3.1957930000000002E-3</v>
      </c>
      <c r="Z617">
        <v>0.73606753599999997</v>
      </c>
      <c r="AA617">
        <v>0</v>
      </c>
      <c r="AB617">
        <v>6.8176920000000002E-3</v>
      </c>
      <c r="AC617">
        <v>0.70868118300000005</v>
      </c>
    </row>
    <row r="618" spans="1:29" x14ac:dyDescent="0.3">
      <c r="A618">
        <v>6.16</v>
      </c>
      <c r="B618">
        <v>28.3</v>
      </c>
      <c r="C618">
        <v>-60</v>
      </c>
      <c r="D618">
        <v>-60</v>
      </c>
      <c r="E618">
        <v>-60</v>
      </c>
      <c r="F618">
        <v>-55.30769231</v>
      </c>
      <c r="G618">
        <v>-56.35576923</v>
      </c>
      <c r="H618">
        <v>-53</v>
      </c>
      <c r="I618">
        <v>-55</v>
      </c>
      <c r="J618">
        <v>-55</v>
      </c>
      <c r="K618">
        <v>-39</v>
      </c>
      <c r="L618">
        <v>-2.8280312470000002</v>
      </c>
      <c r="M618">
        <v>-2.8816222429999998</v>
      </c>
      <c r="N618">
        <v>-2.710032725</v>
      </c>
      <c r="O618">
        <v>-2.812298111</v>
      </c>
      <c r="P618">
        <v>-2.812298111</v>
      </c>
      <c r="Q618">
        <v>-1.994175024</v>
      </c>
      <c r="R618">
        <v>-0.14140156200000001</v>
      </c>
      <c r="S618">
        <v>-0.14408111200000001</v>
      </c>
      <c r="T618">
        <v>-0.13550163600000001</v>
      </c>
      <c r="U618">
        <v>-0.14061490600000001</v>
      </c>
      <c r="V618">
        <v>-0.14061490600000001</v>
      </c>
      <c r="W618">
        <v>-9.9708750999999998E-2</v>
      </c>
      <c r="X618">
        <v>-1.5470390000000001E-3</v>
      </c>
      <c r="Y618">
        <v>4.8264670000000001E-3</v>
      </c>
      <c r="Z618">
        <v>0.73856896599999999</v>
      </c>
      <c r="AA618">
        <v>0</v>
      </c>
      <c r="AB618">
        <v>2.727077E-2</v>
      </c>
      <c r="AC618">
        <v>0.66831326700000004</v>
      </c>
    </row>
    <row r="619" spans="1:29" x14ac:dyDescent="0.3">
      <c r="A619">
        <v>6.17</v>
      </c>
      <c r="B619">
        <v>28.3</v>
      </c>
      <c r="C619">
        <v>-60</v>
      </c>
      <c r="D619">
        <v>-60</v>
      </c>
      <c r="E619">
        <v>-60</v>
      </c>
      <c r="F619">
        <v>-55.67307692</v>
      </c>
      <c r="G619">
        <v>-55.73076923</v>
      </c>
      <c r="H619">
        <v>-52.35576923</v>
      </c>
      <c r="I619">
        <v>-111</v>
      </c>
      <c r="J619">
        <v>-100</v>
      </c>
      <c r="K619">
        <v>-47</v>
      </c>
      <c r="L619">
        <v>-2.8467143469999998</v>
      </c>
      <c r="M619">
        <v>-2.8496643100000001</v>
      </c>
      <c r="N619">
        <v>-2.6770914709999998</v>
      </c>
      <c r="O619">
        <v>-5.6757289149999997</v>
      </c>
      <c r="P619">
        <v>-5.1132692930000001</v>
      </c>
      <c r="Q619">
        <v>-2.4032365680000001</v>
      </c>
      <c r="R619">
        <v>-0.142335717</v>
      </c>
      <c r="S619">
        <v>-0.142483215</v>
      </c>
      <c r="T619">
        <v>-0.133854574</v>
      </c>
      <c r="U619">
        <v>-0.28378644600000003</v>
      </c>
      <c r="V619">
        <v>-0.25566346499999998</v>
      </c>
      <c r="W619">
        <v>-0.120161828</v>
      </c>
      <c r="X619" s="1">
        <v>-8.5199999999999997E-5</v>
      </c>
      <c r="Y619">
        <v>5.7032619999999997E-3</v>
      </c>
      <c r="Z619">
        <v>0.73451492299999999</v>
      </c>
      <c r="AA619">
        <v>1.6236811E-2</v>
      </c>
      <c r="AB619">
        <v>9.9708750999999998E-2</v>
      </c>
      <c r="AC619">
        <v>1.157213577</v>
      </c>
    </row>
    <row r="620" spans="1:29" x14ac:dyDescent="0.3">
      <c r="A620">
        <v>6.18</v>
      </c>
      <c r="B620">
        <v>28.3</v>
      </c>
      <c r="C620">
        <v>-60</v>
      </c>
      <c r="D620">
        <v>-60</v>
      </c>
      <c r="E620">
        <v>-60</v>
      </c>
      <c r="F620">
        <v>-55.79807692</v>
      </c>
      <c r="G620">
        <v>-55.71153846</v>
      </c>
      <c r="H620">
        <v>-51.74038462</v>
      </c>
      <c r="I620">
        <v>0</v>
      </c>
      <c r="J620">
        <v>0</v>
      </c>
      <c r="K620">
        <v>-46</v>
      </c>
      <c r="L620">
        <v>-2.8531059330000001</v>
      </c>
      <c r="M620">
        <v>-2.848680989</v>
      </c>
      <c r="N620">
        <v>-2.6456251989999999</v>
      </c>
      <c r="O620">
        <v>0</v>
      </c>
      <c r="P620">
        <v>0</v>
      </c>
      <c r="Q620">
        <v>-2.3521038750000001</v>
      </c>
      <c r="R620">
        <v>-0.14265529699999999</v>
      </c>
      <c r="S620">
        <v>-0.14243404900000001</v>
      </c>
      <c r="T620">
        <v>-0.13228126000000001</v>
      </c>
      <c r="U620">
        <v>0</v>
      </c>
      <c r="V620">
        <v>0</v>
      </c>
      <c r="W620">
        <v>-0.117605194</v>
      </c>
      <c r="X620">
        <v>1.27737E-4</v>
      </c>
      <c r="Y620">
        <v>6.8422750000000001E-3</v>
      </c>
      <c r="Z620">
        <v>0.73222913300000003</v>
      </c>
      <c r="AA620">
        <v>0</v>
      </c>
      <c r="AB620">
        <v>-7.8403461999999993E-2</v>
      </c>
      <c r="AC620">
        <v>0.206324901</v>
      </c>
    </row>
    <row r="621" spans="1:29" x14ac:dyDescent="0.3">
      <c r="A621">
        <v>6.19</v>
      </c>
      <c r="B621">
        <v>28.3</v>
      </c>
      <c r="C621">
        <v>-60</v>
      </c>
      <c r="D621">
        <v>-60</v>
      </c>
      <c r="E621">
        <v>-60</v>
      </c>
      <c r="F621">
        <v>-55.97115385</v>
      </c>
      <c r="G621">
        <v>-55.71153846</v>
      </c>
      <c r="H621">
        <v>-51.03846154</v>
      </c>
      <c r="I621">
        <v>-43</v>
      </c>
      <c r="J621">
        <v>-55</v>
      </c>
      <c r="K621">
        <v>-47</v>
      </c>
      <c r="L621">
        <v>-2.8619558230000002</v>
      </c>
      <c r="M621">
        <v>-2.848680989</v>
      </c>
      <c r="N621">
        <v>-2.6097339810000002</v>
      </c>
      <c r="O621">
        <v>-2.198705796</v>
      </c>
      <c r="P621">
        <v>-2.812298111</v>
      </c>
      <c r="Q621">
        <v>-2.4032365680000001</v>
      </c>
      <c r="R621">
        <v>-0.143097791</v>
      </c>
      <c r="S621">
        <v>-0.14243404900000001</v>
      </c>
      <c r="T621">
        <v>-0.13048669900000001</v>
      </c>
      <c r="U621">
        <v>-0.10993529</v>
      </c>
      <c r="V621">
        <v>-0.14061490600000001</v>
      </c>
      <c r="W621">
        <v>-0.120161828</v>
      </c>
      <c r="X621">
        <v>3.83211E-4</v>
      </c>
      <c r="Y621">
        <v>8.1861469999999995E-3</v>
      </c>
      <c r="Z621">
        <v>0.72985708699999996</v>
      </c>
      <c r="AA621">
        <v>-1.7712884000000002E-2</v>
      </c>
      <c r="AB621">
        <v>3.4088460000000001E-3</v>
      </c>
      <c r="AC621">
        <v>0.65037197099999999</v>
      </c>
    </row>
    <row r="622" spans="1:29" x14ac:dyDescent="0.3">
      <c r="A622">
        <v>6.2</v>
      </c>
      <c r="B622">
        <v>28.3</v>
      </c>
      <c r="C622">
        <v>-60</v>
      </c>
      <c r="D622">
        <v>-60</v>
      </c>
      <c r="E622">
        <v>-60</v>
      </c>
      <c r="F622">
        <v>-56.17307692</v>
      </c>
      <c r="G622">
        <v>-55.66346154</v>
      </c>
      <c r="H622">
        <v>-50.74038462</v>
      </c>
      <c r="I622">
        <v>-114</v>
      </c>
      <c r="J622">
        <v>-105</v>
      </c>
      <c r="K622">
        <v>-94</v>
      </c>
      <c r="L622">
        <v>-2.872280693</v>
      </c>
      <c r="M622">
        <v>-2.8462226859999999</v>
      </c>
      <c r="N622">
        <v>-2.5944925059999999</v>
      </c>
      <c r="O622">
        <v>-5.8291269940000001</v>
      </c>
      <c r="P622">
        <v>-5.3689327579999997</v>
      </c>
      <c r="Q622">
        <v>-4.8064731350000001</v>
      </c>
      <c r="R622">
        <v>-0.143614035</v>
      </c>
      <c r="S622">
        <v>-0.14231113400000001</v>
      </c>
      <c r="T622">
        <v>-0.12972462500000001</v>
      </c>
      <c r="U622">
        <v>-0.29145634999999998</v>
      </c>
      <c r="V622">
        <v>-0.26844663800000002</v>
      </c>
      <c r="W622">
        <v>-0.240323657</v>
      </c>
      <c r="X622">
        <v>7.5223E-4</v>
      </c>
      <c r="Y622">
        <v>8.8253059999999998E-3</v>
      </c>
      <c r="Z622">
        <v>0.72921016500000002</v>
      </c>
      <c r="AA622">
        <v>1.3284663E-2</v>
      </c>
      <c r="AB622">
        <v>2.6418558000000002E-2</v>
      </c>
      <c r="AC622">
        <v>1.4039063940000001</v>
      </c>
    </row>
    <row r="623" spans="1:29" x14ac:dyDescent="0.3">
      <c r="A623">
        <v>6.21</v>
      </c>
      <c r="B623">
        <v>28.3</v>
      </c>
      <c r="C623">
        <v>-60</v>
      </c>
      <c r="D623">
        <v>-60</v>
      </c>
      <c r="E623">
        <v>-60</v>
      </c>
      <c r="F623">
        <v>-56.14423077</v>
      </c>
      <c r="G623">
        <v>-55.50961538</v>
      </c>
      <c r="H623">
        <v>-50.43269231</v>
      </c>
      <c r="I623">
        <v>-56</v>
      </c>
      <c r="J623">
        <v>-53</v>
      </c>
      <c r="K623">
        <v>-40</v>
      </c>
      <c r="L623">
        <v>-2.8708057120000001</v>
      </c>
      <c r="M623">
        <v>-2.8383561180000001</v>
      </c>
      <c r="N623">
        <v>-2.5787593690000001</v>
      </c>
      <c r="O623">
        <v>-2.8634308040000001</v>
      </c>
      <c r="P623">
        <v>-2.710032725</v>
      </c>
      <c r="Q623">
        <v>-2.045307717</v>
      </c>
      <c r="R623">
        <v>-0.14354028599999999</v>
      </c>
      <c r="S623">
        <v>-0.14191780600000001</v>
      </c>
      <c r="T623">
        <v>-0.12893796799999999</v>
      </c>
      <c r="U623">
        <v>-0.14317154000000001</v>
      </c>
      <c r="V623">
        <v>-0.13550163600000001</v>
      </c>
      <c r="W623">
        <v>-0.102265386</v>
      </c>
      <c r="X623">
        <v>9.3673900000000002E-4</v>
      </c>
      <c r="Y623">
        <v>9.1940519999999994E-3</v>
      </c>
      <c r="Z623">
        <v>0.72701063200000005</v>
      </c>
      <c r="AA623">
        <v>4.4282210000000004E-3</v>
      </c>
      <c r="AB623">
        <v>2.4714135000000002E-2</v>
      </c>
      <c r="AC623">
        <v>0.66831326700000004</v>
      </c>
    </row>
    <row r="624" spans="1:29" x14ac:dyDescent="0.3">
      <c r="A624">
        <v>6.22</v>
      </c>
      <c r="B624">
        <v>28.3</v>
      </c>
      <c r="C624">
        <v>-60</v>
      </c>
      <c r="D624">
        <v>-60</v>
      </c>
      <c r="E624">
        <v>-60</v>
      </c>
      <c r="F624">
        <v>-55.86538462</v>
      </c>
      <c r="G624">
        <v>-54.78846154</v>
      </c>
      <c r="H624">
        <v>-50.33653846</v>
      </c>
      <c r="I624">
        <v>-53</v>
      </c>
      <c r="J624">
        <v>-42</v>
      </c>
      <c r="K624">
        <v>-50</v>
      </c>
      <c r="L624">
        <v>-2.8565475569999998</v>
      </c>
      <c r="M624">
        <v>-2.8014815799999999</v>
      </c>
      <c r="N624">
        <v>-2.5738427640000001</v>
      </c>
      <c r="O624">
        <v>-2.710032725</v>
      </c>
      <c r="P624">
        <v>-2.147573103</v>
      </c>
      <c r="Q624">
        <v>-2.556634646</v>
      </c>
      <c r="R624">
        <v>-0.142827378</v>
      </c>
      <c r="S624">
        <v>-0.14007407899999999</v>
      </c>
      <c r="T624">
        <v>-0.12869213800000001</v>
      </c>
      <c r="U624">
        <v>-0.13550163600000001</v>
      </c>
      <c r="V624">
        <v>-0.107378655</v>
      </c>
      <c r="W624">
        <v>-0.127831732</v>
      </c>
      <c r="X624">
        <v>1.5896180000000001E-3</v>
      </c>
      <c r="Y624">
        <v>8.5057269999999994E-3</v>
      </c>
      <c r="Z624">
        <v>0.72209402600000006</v>
      </c>
      <c r="AA624">
        <v>1.6236811E-2</v>
      </c>
      <c r="AB624">
        <v>-4.2610579999999999E-3</v>
      </c>
      <c r="AC624">
        <v>0.65037197099999999</v>
      </c>
    </row>
    <row r="625" spans="1:29" x14ac:dyDescent="0.3">
      <c r="A625">
        <v>6.23</v>
      </c>
      <c r="B625">
        <v>28.3</v>
      </c>
      <c r="C625">
        <v>-60</v>
      </c>
      <c r="D625">
        <v>-60</v>
      </c>
      <c r="E625">
        <v>-60</v>
      </c>
      <c r="F625">
        <v>-55.41346154</v>
      </c>
      <c r="G625">
        <v>-54.24038462</v>
      </c>
      <c r="H625">
        <v>-50.29807692</v>
      </c>
      <c r="I625">
        <v>-43</v>
      </c>
      <c r="J625">
        <v>-52</v>
      </c>
      <c r="K625">
        <v>-51</v>
      </c>
      <c r="L625">
        <v>-2.8334395130000001</v>
      </c>
      <c r="M625">
        <v>-2.7734569310000001</v>
      </c>
      <c r="N625">
        <v>-2.5718761219999999</v>
      </c>
      <c r="O625">
        <v>-2.198705796</v>
      </c>
      <c r="P625">
        <v>-2.658900032</v>
      </c>
      <c r="Q625">
        <v>-2.607767339</v>
      </c>
      <c r="R625">
        <v>-0.14167197600000001</v>
      </c>
      <c r="S625">
        <v>-0.13867284699999999</v>
      </c>
      <c r="T625">
        <v>-0.128593806</v>
      </c>
      <c r="U625">
        <v>-0.10993529</v>
      </c>
      <c r="V625">
        <v>-0.13294500200000001</v>
      </c>
      <c r="W625">
        <v>-0.13038836700000001</v>
      </c>
      <c r="X625">
        <v>1.7315480000000001E-3</v>
      </c>
      <c r="Y625">
        <v>7.7190699999999998E-3</v>
      </c>
      <c r="Z625">
        <v>0.71743619000000003</v>
      </c>
      <c r="AA625">
        <v>-1.3284663E-2</v>
      </c>
      <c r="AB625">
        <v>-5.9654809999999999E-3</v>
      </c>
      <c r="AC625">
        <v>0.65485729500000001</v>
      </c>
    </row>
    <row r="626" spans="1:29" x14ac:dyDescent="0.3">
      <c r="A626">
        <v>6.24</v>
      </c>
      <c r="B626">
        <v>28.3</v>
      </c>
      <c r="C626">
        <v>-60</v>
      </c>
      <c r="D626">
        <v>-60</v>
      </c>
      <c r="E626">
        <v>-60</v>
      </c>
      <c r="F626">
        <v>-55.45192308</v>
      </c>
      <c r="G626">
        <v>-54.27884615</v>
      </c>
      <c r="H626">
        <v>-50.22115385</v>
      </c>
      <c r="I626">
        <v>-53</v>
      </c>
      <c r="J626">
        <v>-52</v>
      </c>
      <c r="K626">
        <v>-51</v>
      </c>
      <c r="L626">
        <v>-2.8354061549999998</v>
      </c>
      <c r="M626">
        <v>-2.7754235729999999</v>
      </c>
      <c r="N626">
        <v>-2.567942838</v>
      </c>
      <c r="O626">
        <v>-2.710032725</v>
      </c>
      <c r="P626">
        <v>-2.658900032</v>
      </c>
      <c r="Q626">
        <v>-2.607767339</v>
      </c>
      <c r="R626">
        <v>-0.14177030800000001</v>
      </c>
      <c r="S626">
        <v>-0.13877117899999999</v>
      </c>
      <c r="T626">
        <v>-0.12839714199999999</v>
      </c>
      <c r="U626">
        <v>-0.13550163600000001</v>
      </c>
      <c r="V626">
        <v>-0.13294500200000001</v>
      </c>
      <c r="W626">
        <v>-0.13038836700000001</v>
      </c>
      <c r="X626">
        <v>1.7315480000000001E-3</v>
      </c>
      <c r="Y626">
        <v>7.9157340000000007E-3</v>
      </c>
      <c r="Z626">
        <v>0.71743619000000003</v>
      </c>
      <c r="AA626">
        <v>1.476074E-3</v>
      </c>
      <c r="AB626">
        <v>2.5566349999999998E-3</v>
      </c>
      <c r="AC626">
        <v>0.69971053500000002</v>
      </c>
    </row>
    <row r="627" spans="1:29" x14ac:dyDescent="0.3">
      <c r="A627">
        <v>6.25</v>
      </c>
      <c r="B627">
        <v>28.3</v>
      </c>
      <c r="C627">
        <v>-60</v>
      </c>
      <c r="D627">
        <v>-60</v>
      </c>
      <c r="E627">
        <v>-60</v>
      </c>
      <c r="F627">
        <v>-55.08653846</v>
      </c>
      <c r="G627">
        <v>-53.73076923</v>
      </c>
      <c r="H627">
        <v>-49.67307692</v>
      </c>
      <c r="I627">
        <v>-51</v>
      </c>
      <c r="J627">
        <v>-53</v>
      </c>
      <c r="K627">
        <v>-50</v>
      </c>
      <c r="L627">
        <v>-2.8167230559999998</v>
      </c>
      <c r="M627">
        <v>-2.7473989240000001</v>
      </c>
      <c r="N627">
        <v>-2.5399181890000002</v>
      </c>
      <c r="O627">
        <v>-2.607767339</v>
      </c>
      <c r="P627">
        <v>-2.710032725</v>
      </c>
      <c r="Q627">
        <v>-2.556634646</v>
      </c>
      <c r="R627">
        <v>-0.14083615299999999</v>
      </c>
      <c r="S627">
        <v>-0.13736994599999999</v>
      </c>
      <c r="T627">
        <v>-0.12699590899999999</v>
      </c>
      <c r="U627">
        <v>-0.13038836700000001</v>
      </c>
      <c r="V627">
        <v>-0.13550163600000001</v>
      </c>
      <c r="W627">
        <v>-0.127831732</v>
      </c>
      <c r="X627">
        <v>2.0012150000000002E-3</v>
      </c>
      <c r="Y627">
        <v>8.0714270000000008E-3</v>
      </c>
      <c r="Z627">
        <v>0.710880717</v>
      </c>
      <c r="AA627">
        <v>-2.952147E-3</v>
      </c>
      <c r="AB627">
        <v>3.4088460000000001E-3</v>
      </c>
      <c r="AC627">
        <v>0.690739887</v>
      </c>
    </row>
    <row r="628" spans="1:29" x14ac:dyDescent="0.3">
      <c r="A628">
        <v>6.26</v>
      </c>
      <c r="B628">
        <v>28.3</v>
      </c>
      <c r="C628">
        <v>-60</v>
      </c>
      <c r="D628">
        <v>-60</v>
      </c>
      <c r="E628">
        <v>-60</v>
      </c>
      <c r="F628">
        <v>-54.20192308</v>
      </c>
      <c r="G628">
        <v>-53.58653846</v>
      </c>
      <c r="H628">
        <v>-48.73076923</v>
      </c>
      <c r="I628">
        <v>-51</v>
      </c>
      <c r="J628">
        <v>-53</v>
      </c>
      <c r="K628">
        <v>-40</v>
      </c>
      <c r="L628">
        <v>-2.7714902889999999</v>
      </c>
      <c r="M628">
        <v>-2.740024016</v>
      </c>
      <c r="N628">
        <v>-2.491735459</v>
      </c>
      <c r="O628">
        <v>-2.607767339</v>
      </c>
      <c r="P628">
        <v>-2.710032725</v>
      </c>
      <c r="Q628">
        <v>-2.045307717</v>
      </c>
      <c r="R628">
        <v>-0.13857451400000001</v>
      </c>
      <c r="S628">
        <v>-0.13700120099999999</v>
      </c>
      <c r="T628">
        <v>-0.124586773</v>
      </c>
      <c r="U628">
        <v>-0.13038836700000001</v>
      </c>
      <c r="V628">
        <v>-0.13550163600000001</v>
      </c>
      <c r="W628">
        <v>-0.102265386</v>
      </c>
      <c r="X628">
        <v>9.0835299999999998E-4</v>
      </c>
      <c r="Y628">
        <v>8.8007229999999999E-3</v>
      </c>
      <c r="Z628">
        <v>0.70203945300000004</v>
      </c>
      <c r="AA628">
        <v>-2.952147E-3</v>
      </c>
      <c r="AB628">
        <v>2.0453077E-2</v>
      </c>
      <c r="AC628">
        <v>0.64588664799999995</v>
      </c>
    </row>
    <row r="629" spans="1:29" x14ac:dyDescent="0.3">
      <c r="A629">
        <v>6.27</v>
      </c>
      <c r="B629">
        <v>28.3</v>
      </c>
      <c r="C629">
        <v>-60</v>
      </c>
      <c r="D629">
        <v>-60</v>
      </c>
      <c r="E629">
        <v>-60</v>
      </c>
      <c r="F629">
        <v>-53.25</v>
      </c>
      <c r="G629">
        <v>-53.5</v>
      </c>
      <c r="H629">
        <v>-47.99038462</v>
      </c>
      <c r="I629">
        <v>-51</v>
      </c>
      <c r="J629">
        <v>-44</v>
      </c>
      <c r="K629">
        <v>-48</v>
      </c>
      <c r="L629">
        <v>-2.7228158979999999</v>
      </c>
      <c r="M629">
        <v>-2.7355990719999999</v>
      </c>
      <c r="N629">
        <v>-2.4538776000000002</v>
      </c>
      <c r="O629">
        <v>-2.607767339</v>
      </c>
      <c r="P629">
        <v>-2.2498384890000001</v>
      </c>
      <c r="Q629">
        <v>-2.4543692610000001</v>
      </c>
      <c r="R629">
        <v>-0.13614079500000001</v>
      </c>
      <c r="S629">
        <v>-0.13677995400000001</v>
      </c>
      <c r="T629">
        <v>-0.12269388000000001</v>
      </c>
      <c r="U629">
        <v>-0.13038836700000001</v>
      </c>
      <c r="V629">
        <v>-0.11249192399999999</v>
      </c>
      <c r="W629">
        <v>-0.122718463</v>
      </c>
      <c r="X629">
        <v>-3.6901799999999998E-4</v>
      </c>
      <c r="Y629">
        <v>9.1776630000000008E-3</v>
      </c>
      <c r="Z629">
        <v>0.69406075199999995</v>
      </c>
      <c r="AA629">
        <v>1.0332516E-2</v>
      </c>
      <c r="AB629">
        <v>-8.5221199999999998E-4</v>
      </c>
      <c r="AC629">
        <v>0.64140132400000005</v>
      </c>
    </row>
    <row r="630" spans="1:29" x14ac:dyDescent="0.3">
      <c r="A630">
        <v>6.28</v>
      </c>
      <c r="B630">
        <v>28.3</v>
      </c>
      <c r="C630">
        <v>-60</v>
      </c>
      <c r="D630">
        <v>-60</v>
      </c>
      <c r="E630">
        <v>-60</v>
      </c>
      <c r="F630">
        <v>-51.81730769</v>
      </c>
      <c r="G630">
        <v>-53.04807692</v>
      </c>
      <c r="H630">
        <v>-47.40384615</v>
      </c>
      <c r="I630">
        <v>-52</v>
      </c>
      <c r="J630">
        <v>-54</v>
      </c>
      <c r="K630">
        <v>-48</v>
      </c>
      <c r="L630">
        <v>-2.6495584829999999</v>
      </c>
      <c r="M630">
        <v>-2.7124910280000001</v>
      </c>
      <c r="N630">
        <v>-2.4238863089999998</v>
      </c>
      <c r="O630">
        <v>-2.658900032</v>
      </c>
      <c r="P630">
        <v>-2.761165418</v>
      </c>
      <c r="Q630">
        <v>-2.4543692610000001</v>
      </c>
      <c r="R630">
        <v>-0.132477924</v>
      </c>
      <c r="S630">
        <v>-0.13562455100000001</v>
      </c>
      <c r="T630">
        <v>-0.121194315</v>
      </c>
      <c r="U630">
        <v>-0.13294500200000001</v>
      </c>
      <c r="V630">
        <v>-0.13805827100000001</v>
      </c>
      <c r="W630">
        <v>-0.122718463</v>
      </c>
      <c r="X630">
        <v>-1.816706E-3</v>
      </c>
      <c r="Y630">
        <v>8.5712819999999995E-3</v>
      </c>
      <c r="Z630">
        <v>0.68297682599999998</v>
      </c>
      <c r="AA630">
        <v>-2.952147E-3</v>
      </c>
      <c r="AB630">
        <v>8.5221150000000002E-3</v>
      </c>
      <c r="AC630">
        <v>0.690739887</v>
      </c>
    </row>
    <row r="631" spans="1:29" x14ac:dyDescent="0.3">
      <c r="A631">
        <v>6.29</v>
      </c>
      <c r="B631">
        <v>28.3</v>
      </c>
      <c r="C631">
        <v>-60</v>
      </c>
      <c r="D631">
        <v>-60</v>
      </c>
      <c r="E631">
        <v>-60</v>
      </c>
      <c r="F631">
        <v>-51</v>
      </c>
      <c r="G631">
        <v>-53.24038462</v>
      </c>
      <c r="H631">
        <v>-47.24038462</v>
      </c>
      <c r="I631">
        <v>-41</v>
      </c>
      <c r="J631">
        <v>-52</v>
      </c>
      <c r="K631">
        <v>-45</v>
      </c>
      <c r="L631">
        <v>-2.607767339</v>
      </c>
      <c r="M631">
        <v>-2.7223242380000001</v>
      </c>
      <c r="N631">
        <v>-2.4155280800000001</v>
      </c>
      <c r="O631">
        <v>-2.09644041</v>
      </c>
      <c r="P631">
        <v>-2.658900032</v>
      </c>
      <c r="Q631">
        <v>-2.3009711820000001</v>
      </c>
      <c r="R631">
        <v>-0.13038836700000001</v>
      </c>
      <c r="S631">
        <v>-0.13611621199999999</v>
      </c>
      <c r="T631">
        <v>-0.120776404</v>
      </c>
      <c r="U631">
        <v>-0.104822021</v>
      </c>
      <c r="V631">
        <v>-0.13294500200000001</v>
      </c>
      <c r="W631">
        <v>-0.11504855899999999</v>
      </c>
      <c r="X631">
        <v>-3.3069729999999999E-3</v>
      </c>
      <c r="Y631">
        <v>8.3172569999999998E-3</v>
      </c>
      <c r="Z631">
        <v>0.67944032099999996</v>
      </c>
      <c r="AA631">
        <v>-1.6236811E-2</v>
      </c>
      <c r="AB631">
        <v>2.5566349999999998E-3</v>
      </c>
      <c r="AC631">
        <v>0.61897470399999999</v>
      </c>
    </row>
    <row r="632" spans="1:29" x14ac:dyDescent="0.3">
      <c r="A632">
        <v>6.3</v>
      </c>
      <c r="B632">
        <v>28.3</v>
      </c>
      <c r="C632">
        <v>-60</v>
      </c>
      <c r="D632">
        <v>-60</v>
      </c>
      <c r="E632">
        <v>-60</v>
      </c>
      <c r="F632">
        <v>-50.81730769</v>
      </c>
      <c r="G632">
        <v>-53.44230769</v>
      </c>
      <c r="H632">
        <v>-48.00961538</v>
      </c>
      <c r="I632">
        <v>-100</v>
      </c>
      <c r="J632">
        <v>-53</v>
      </c>
      <c r="K632">
        <v>-47</v>
      </c>
      <c r="L632">
        <v>-2.5984257899999998</v>
      </c>
      <c r="M632">
        <v>-2.732649109</v>
      </c>
      <c r="N632">
        <v>-2.4548609209999999</v>
      </c>
      <c r="O632">
        <v>-5.1132692930000001</v>
      </c>
      <c r="P632">
        <v>-2.710032725</v>
      </c>
      <c r="Q632">
        <v>-2.4032365680000001</v>
      </c>
      <c r="R632">
        <v>-0.129921289</v>
      </c>
      <c r="S632">
        <v>-0.13663245500000001</v>
      </c>
      <c r="T632">
        <v>-0.12274304599999999</v>
      </c>
      <c r="U632">
        <v>-0.25566346499999998</v>
      </c>
      <c r="V632">
        <v>-0.13550163600000001</v>
      </c>
      <c r="W632">
        <v>-0.120161828</v>
      </c>
      <c r="X632">
        <v>-3.8746929999999998E-3</v>
      </c>
      <c r="Y632">
        <v>7.0225510000000001E-3</v>
      </c>
      <c r="Z632">
        <v>0.68297682599999998</v>
      </c>
      <c r="AA632">
        <v>6.9375463999999998E-2</v>
      </c>
      <c r="AB632">
        <v>5.0280481000000002E-2</v>
      </c>
      <c r="AC632">
        <v>0.897064788</v>
      </c>
    </row>
    <row r="633" spans="1:29" x14ac:dyDescent="0.3">
      <c r="A633">
        <v>6.31</v>
      </c>
      <c r="B633">
        <v>28.3</v>
      </c>
      <c r="C633">
        <v>-60</v>
      </c>
      <c r="D633">
        <v>-60</v>
      </c>
      <c r="E633">
        <v>-60</v>
      </c>
      <c r="F633">
        <v>-51.20192308</v>
      </c>
      <c r="G633">
        <v>-53.45192308</v>
      </c>
      <c r="H633">
        <v>-48.93269231</v>
      </c>
      <c r="I633">
        <v>0</v>
      </c>
      <c r="J633">
        <v>-53</v>
      </c>
      <c r="K633">
        <v>-37</v>
      </c>
      <c r="L633">
        <v>-2.6180922099999999</v>
      </c>
      <c r="M633">
        <v>-2.7331407689999998</v>
      </c>
      <c r="N633">
        <v>-2.5020603299999999</v>
      </c>
      <c r="O633">
        <v>0</v>
      </c>
      <c r="P633">
        <v>-2.710032725</v>
      </c>
      <c r="Q633">
        <v>-1.891909638</v>
      </c>
      <c r="R633">
        <v>-0.130904611</v>
      </c>
      <c r="S633">
        <v>-0.13665703800000001</v>
      </c>
      <c r="T633">
        <v>-0.12510301600000001</v>
      </c>
      <c r="U633">
        <v>0</v>
      </c>
      <c r="V633">
        <v>-0.13550163600000001</v>
      </c>
      <c r="W633">
        <v>-9.4595481999999995E-2</v>
      </c>
      <c r="X633">
        <v>-3.321166E-3</v>
      </c>
      <c r="Y633">
        <v>5.7852049999999999E-3</v>
      </c>
      <c r="Z633">
        <v>0.68888537800000005</v>
      </c>
      <c r="AA633">
        <v>-7.8231906000000004E-2</v>
      </c>
      <c r="AB633">
        <v>-1.7896443000000001E-2</v>
      </c>
      <c r="AC633">
        <v>0.40367915500000001</v>
      </c>
    </row>
    <row r="634" spans="1:29" x14ac:dyDescent="0.3">
      <c r="A634">
        <v>6.32</v>
      </c>
      <c r="B634">
        <v>28.3</v>
      </c>
      <c r="C634">
        <v>-60</v>
      </c>
      <c r="D634">
        <v>-60</v>
      </c>
      <c r="E634">
        <v>-60</v>
      </c>
      <c r="F634">
        <v>-51.55769231</v>
      </c>
      <c r="G634">
        <v>-53.45192308</v>
      </c>
      <c r="H634">
        <v>-50.07692308</v>
      </c>
      <c r="I634">
        <v>-99</v>
      </c>
      <c r="J634">
        <v>-53</v>
      </c>
      <c r="K634">
        <v>-47</v>
      </c>
      <c r="L634">
        <v>-2.6362836490000001</v>
      </c>
      <c r="M634">
        <v>-2.7331407689999998</v>
      </c>
      <c r="N634">
        <v>-2.560567931</v>
      </c>
      <c r="O634">
        <v>-5.0621365999999997</v>
      </c>
      <c r="P634">
        <v>-2.710032725</v>
      </c>
      <c r="Q634">
        <v>-2.4032365680000001</v>
      </c>
      <c r="R634">
        <v>-0.131814182</v>
      </c>
      <c r="S634">
        <v>-0.13665703800000001</v>
      </c>
      <c r="T634">
        <v>-0.12802839699999999</v>
      </c>
      <c r="U634">
        <v>-0.25310683</v>
      </c>
      <c r="V634">
        <v>-0.13550163600000001</v>
      </c>
      <c r="W634">
        <v>-0.120161828</v>
      </c>
      <c r="X634">
        <v>-2.7960239999999998E-3</v>
      </c>
      <c r="Y634">
        <v>4.1381430000000004E-3</v>
      </c>
      <c r="Z634">
        <v>0.69561336399999996</v>
      </c>
      <c r="AA634">
        <v>6.7899390000000004E-2</v>
      </c>
      <c r="AB634">
        <v>4.9428270000000003E-2</v>
      </c>
      <c r="AC634">
        <v>0.89257946399999999</v>
      </c>
    </row>
    <row r="635" spans="1:29" x14ac:dyDescent="0.3">
      <c r="A635">
        <v>6.33</v>
      </c>
      <c r="B635">
        <v>28.3</v>
      </c>
      <c r="C635">
        <v>-60</v>
      </c>
      <c r="D635">
        <v>-60</v>
      </c>
      <c r="E635">
        <v>-60</v>
      </c>
      <c r="F635">
        <v>-51.90384615</v>
      </c>
      <c r="G635">
        <v>-53.52884615</v>
      </c>
      <c r="H635">
        <v>-51.44230769</v>
      </c>
      <c r="I635">
        <v>0</v>
      </c>
      <c r="J635">
        <v>-43</v>
      </c>
      <c r="K635">
        <v>-49</v>
      </c>
      <c r="L635">
        <v>-2.653983427</v>
      </c>
      <c r="M635">
        <v>-2.7370740530000002</v>
      </c>
      <c r="N635">
        <v>-2.630383723</v>
      </c>
      <c r="O635">
        <v>0</v>
      </c>
      <c r="P635">
        <v>-2.198705796</v>
      </c>
      <c r="Q635">
        <v>-2.5055019540000001</v>
      </c>
      <c r="R635">
        <v>-0.132699171</v>
      </c>
      <c r="S635">
        <v>-0.13685370299999999</v>
      </c>
      <c r="T635">
        <v>-0.13151918600000001</v>
      </c>
      <c r="U635">
        <v>0</v>
      </c>
      <c r="V635">
        <v>-0.10993529</v>
      </c>
      <c r="W635">
        <v>-0.125275098</v>
      </c>
      <c r="X635">
        <v>-2.3986200000000002E-3</v>
      </c>
      <c r="Y635">
        <v>2.1715010000000002E-3</v>
      </c>
      <c r="Z635">
        <v>0.70363519299999999</v>
      </c>
      <c r="AA635">
        <v>-6.3471168999999994E-2</v>
      </c>
      <c r="AB635">
        <v>-4.6871635000000002E-2</v>
      </c>
      <c r="AC635">
        <v>0.41264980299999998</v>
      </c>
    </row>
    <row r="636" spans="1:29" x14ac:dyDescent="0.3">
      <c r="A636">
        <v>6.34</v>
      </c>
      <c r="B636">
        <v>28.3</v>
      </c>
      <c r="C636">
        <v>-60</v>
      </c>
      <c r="D636">
        <v>-60</v>
      </c>
      <c r="E636">
        <v>-60</v>
      </c>
      <c r="F636">
        <v>-52.00961538</v>
      </c>
      <c r="G636">
        <v>-53.19230769</v>
      </c>
      <c r="H636">
        <v>-51.75961538</v>
      </c>
      <c r="I636">
        <v>-91</v>
      </c>
      <c r="J636">
        <v>-107</v>
      </c>
      <c r="K636">
        <v>-50</v>
      </c>
      <c r="L636">
        <v>-2.6593916929999999</v>
      </c>
      <c r="M636">
        <v>-2.7198659350000001</v>
      </c>
      <c r="N636">
        <v>-2.64660852</v>
      </c>
      <c r="O636">
        <v>-4.6530750569999997</v>
      </c>
      <c r="P636">
        <v>-5.4711981429999996</v>
      </c>
      <c r="Q636">
        <v>-2.556634646</v>
      </c>
      <c r="R636">
        <v>-0.132969585</v>
      </c>
      <c r="S636">
        <v>-0.13599329700000001</v>
      </c>
      <c r="T636">
        <v>-0.132330426</v>
      </c>
      <c r="U636">
        <v>-0.23265375299999999</v>
      </c>
      <c r="V636">
        <v>-0.27355990699999999</v>
      </c>
      <c r="W636">
        <v>-0.127831732</v>
      </c>
      <c r="X636">
        <v>-1.7457410000000001E-3</v>
      </c>
      <c r="Y636">
        <v>1.4340100000000001E-3</v>
      </c>
      <c r="Z636">
        <v>0.70402334600000005</v>
      </c>
      <c r="AA636">
        <v>-2.3617178999999999E-2</v>
      </c>
      <c r="AB636">
        <v>8.3516731999999996E-2</v>
      </c>
      <c r="AC636">
        <v>1.1123603369999999</v>
      </c>
    </row>
    <row r="637" spans="1:29" x14ac:dyDescent="0.3">
      <c r="A637">
        <v>6.35</v>
      </c>
      <c r="B637">
        <v>28.3</v>
      </c>
      <c r="C637">
        <v>-60</v>
      </c>
      <c r="D637">
        <v>-60</v>
      </c>
      <c r="E637">
        <v>-60</v>
      </c>
      <c r="F637">
        <v>-51.46153846</v>
      </c>
      <c r="G637">
        <v>-53.46153846</v>
      </c>
      <c r="H637">
        <v>-51.89423077</v>
      </c>
      <c r="I637">
        <v>0</v>
      </c>
      <c r="J637">
        <v>0</v>
      </c>
      <c r="K637">
        <v>-52</v>
      </c>
      <c r="L637">
        <v>-2.6313670440000001</v>
      </c>
      <c r="M637">
        <v>-2.7336324300000001</v>
      </c>
      <c r="N637">
        <v>-2.6534917669999998</v>
      </c>
      <c r="O637">
        <v>0</v>
      </c>
      <c r="P637">
        <v>0</v>
      </c>
      <c r="Q637">
        <v>-2.658900032</v>
      </c>
      <c r="R637">
        <v>-0.131568352</v>
      </c>
      <c r="S637">
        <v>-0.136681621</v>
      </c>
      <c r="T637">
        <v>-0.13267458800000001</v>
      </c>
      <c r="U637">
        <v>0</v>
      </c>
      <c r="V637">
        <v>0</v>
      </c>
      <c r="W637">
        <v>-0.13294500200000001</v>
      </c>
      <c r="X637">
        <v>-2.952147E-3</v>
      </c>
      <c r="Y637">
        <v>9.6693199999999999E-4</v>
      </c>
      <c r="Z637">
        <v>0.70337642499999997</v>
      </c>
      <c r="AA637">
        <v>0</v>
      </c>
      <c r="AB637">
        <v>-8.8630001E-2</v>
      </c>
      <c r="AC637">
        <v>0.233236845</v>
      </c>
    </row>
    <row r="638" spans="1:29" x14ac:dyDescent="0.3">
      <c r="A638">
        <v>6.36</v>
      </c>
      <c r="B638">
        <v>28.3</v>
      </c>
      <c r="C638">
        <v>-60</v>
      </c>
      <c r="D638">
        <v>-60</v>
      </c>
      <c r="E638">
        <v>-60</v>
      </c>
      <c r="F638">
        <v>-51.49038462</v>
      </c>
      <c r="G638">
        <v>-54.125</v>
      </c>
      <c r="H638">
        <v>-52.51923077</v>
      </c>
      <c r="I638">
        <v>-102</v>
      </c>
      <c r="J638">
        <v>-107</v>
      </c>
      <c r="K638">
        <v>-56</v>
      </c>
      <c r="L638">
        <v>-2.632842025</v>
      </c>
      <c r="M638">
        <v>-2.767557005</v>
      </c>
      <c r="N638">
        <v>-2.6854496999999999</v>
      </c>
      <c r="O638">
        <v>-5.2155346790000001</v>
      </c>
      <c r="P638">
        <v>-5.4711981429999996</v>
      </c>
      <c r="Q638">
        <v>-2.8634308040000001</v>
      </c>
      <c r="R638">
        <v>-0.13164210100000001</v>
      </c>
      <c r="S638">
        <v>-0.13837785</v>
      </c>
      <c r="T638">
        <v>-0.134272485</v>
      </c>
      <c r="U638">
        <v>-0.26077673400000001</v>
      </c>
      <c r="V638">
        <v>-0.27355990699999999</v>
      </c>
      <c r="W638">
        <v>-0.14317154000000001</v>
      </c>
      <c r="X638">
        <v>-3.8888859999999998E-3</v>
      </c>
      <c r="Y638">
        <v>4.9166100000000001E-4</v>
      </c>
      <c r="Z638">
        <v>0.70928497599999996</v>
      </c>
      <c r="AA638">
        <v>-7.3803690000000003E-3</v>
      </c>
      <c r="AB638">
        <v>8.2664520000000005E-2</v>
      </c>
      <c r="AC638">
        <v>1.1886108440000001</v>
      </c>
    </row>
    <row r="639" spans="1:29" x14ac:dyDescent="0.3">
      <c r="A639">
        <v>6.37</v>
      </c>
      <c r="B639">
        <v>28.3</v>
      </c>
      <c r="C639">
        <v>-60</v>
      </c>
      <c r="D639">
        <v>-60</v>
      </c>
      <c r="E639">
        <v>-60</v>
      </c>
      <c r="F639">
        <v>-51.55769231</v>
      </c>
      <c r="G639">
        <v>-54.72115385</v>
      </c>
      <c r="H639">
        <v>-53.18269231</v>
      </c>
      <c r="I639">
        <v>0</v>
      </c>
      <c r="J639">
        <v>0</v>
      </c>
      <c r="K639">
        <v>-45</v>
      </c>
      <c r="L639">
        <v>-2.6362836490000001</v>
      </c>
      <c r="M639">
        <v>-2.7980399560000002</v>
      </c>
      <c r="N639">
        <v>-2.7193742749999998</v>
      </c>
      <c r="O639">
        <v>0</v>
      </c>
      <c r="P639">
        <v>0</v>
      </c>
      <c r="Q639">
        <v>-2.3009711820000001</v>
      </c>
      <c r="R639">
        <v>-0.131814182</v>
      </c>
      <c r="S639">
        <v>-0.139901998</v>
      </c>
      <c r="T639">
        <v>-0.13596871399999999</v>
      </c>
      <c r="U639">
        <v>0</v>
      </c>
      <c r="V639">
        <v>0</v>
      </c>
      <c r="W639">
        <v>-0.11504855899999999</v>
      </c>
      <c r="X639">
        <v>-4.6695019999999999E-3</v>
      </c>
      <c r="Y639" s="1">
        <v>-7.3700000000000002E-5</v>
      </c>
      <c r="Z639">
        <v>0.71523665599999997</v>
      </c>
      <c r="AA639">
        <v>0</v>
      </c>
      <c r="AB639">
        <v>-7.6699038999999997E-2</v>
      </c>
      <c r="AC639">
        <v>0.20183957699999999</v>
      </c>
    </row>
    <row r="640" spans="1:29" x14ac:dyDescent="0.3">
      <c r="A640">
        <v>6.38</v>
      </c>
      <c r="B640">
        <v>28.3</v>
      </c>
      <c r="C640">
        <v>-60</v>
      </c>
      <c r="D640">
        <v>-60</v>
      </c>
      <c r="E640">
        <v>-60</v>
      </c>
      <c r="F640">
        <v>-52.16346154</v>
      </c>
      <c r="G640">
        <v>-55.93269231</v>
      </c>
      <c r="H640">
        <v>-54.29807692</v>
      </c>
      <c r="I640">
        <v>-91</v>
      </c>
      <c r="J640">
        <v>-98</v>
      </c>
      <c r="K640">
        <v>-118</v>
      </c>
      <c r="L640">
        <v>-2.6672582610000002</v>
      </c>
      <c r="M640">
        <v>-2.8599891799999999</v>
      </c>
      <c r="N640">
        <v>-2.776406894</v>
      </c>
      <c r="O640">
        <v>-4.6530750569999997</v>
      </c>
      <c r="P640">
        <v>-5.0110039070000001</v>
      </c>
      <c r="Q640">
        <v>-6.0336577660000001</v>
      </c>
      <c r="R640">
        <v>-0.133362913</v>
      </c>
      <c r="S640">
        <v>-0.142999459</v>
      </c>
      <c r="T640">
        <v>-0.13882034500000001</v>
      </c>
      <c r="U640">
        <v>-0.23265375299999999</v>
      </c>
      <c r="V640">
        <v>-0.25055019499999998</v>
      </c>
      <c r="W640">
        <v>-0.30168288799999998</v>
      </c>
      <c r="X640">
        <v>-5.5636619999999996E-3</v>
      </c>
      <c r="Y640">
        <v>-4.2610599999999999E-4</v>
      </c>
      <c r="Z640">
        <v>0.72839073099999996</v>
      </c>
      <c r="AA640">
        <v>-1.0332516E-2</v>
      </c>
      <c r="AB640">
        <v>-4.0053943000000002E-2</v>
      </c>
      <c r="AC640">
        <v>1.37699445</v>
      </c>
    </row>
    <row r="641" spans="1:29" x14ac:dyDescent="0.3">
      <c r="A641">
        <v>6.39</v>
      </c>
      <c r="B641">
        <v>28.3</v>
      </c>
      <c r="C641">
        <v>-60</v>
      </c>
      <c r="D641">
        <v>-60</v>
      </c>
      <c r="E641">
        <v>-60</v>
      </c>
      <c r="F641">
        <v>-53.27884615</v>
      </c>
      <c r="G641">
        <v>-56.24038462</v>
      </c>
      <c r="H641">
        <v>-55.81730769</v>
      </c>
      <c r="I641">
        <v>-52</v>
      </c>
      <c r="J641">
        <v>0</v>
      </c>
      <c r="K641">
        <v>0</v>
      </c>
      <c r="L641">
        <v>-2.7242908799999999</v>
      </c>
      <c r="M641">
        <v>-2.8757223170000001</v>
      </c>
      <c r="N641">
        <v>-2.8540892539999998</v>
      </c>
      <c r="O641">
        <v>-2.658900032</v>
      </c>
      <c r="P641">
        <v>0</v>
      </c>
      <c r="Q641">
        <v>0</v>
      </c>
      <c r="R641">
        <v>-0.13621454399999999</v>
      </c>
      <c r="S641">
        <v>-0.14378611599999999</v>
      </c>
      <c r="T641">
        <v>-0.142704463</v>
      </c>
      <c r="U641">
        <v>-0.13294500200000001</v>
      </c>
      <c r="V641">
        <v>0</v>
      </c>
      <c r="W641">
        <v>0</v>
      </c>
      <c r="X641">
        <v>-4.3714490000000003E-3</v>
      </c>
      <c r="Y641">
        <v>-1.8027550000000001E-3</v>
      </c>
      <c r="Z641">
        <v>0.741587934</v>
      </c>
      <c r="AA641">
        <v>7.6755831999999996E-2</v>
      </c>
      <c r="AB641">
        <v>4.4315001E-2</v>
      </c>
      <c r="AC641">
        <v>0.233236845</v>
      </c>
    </row>
    <row r="642" spans="1:29" x14ac:dyDescent="0.3">
      <c r="A642">
        <v>6.4</v>
      </c>
      <c r="B642">
        <v>28.3</v>
      </c>
      <c r="C642">
        <v>-60</v>
      </c>
      <c r="D642">
        <v>-60</v>
      </c>
      <c r="E642">
        <v>-60</v>
      </c>
      <c r="F642">
        <v>-54.04807692</v>
      </c>
      <c r="G642">
        <v>-55.96153846</v>
      </c>
      <c r="H642">
        <v>-56.58653846</v>
      </c>
      <c r="I642">
        <v>-53</v>
      </c>
      <c r="J642">
        <v>-109</v>
      </c>
      <c r="K642">
        <v>-118</v>
      </c>
      <c r="L642">
        <v>-2.7636237210000001</v>
      </c>
      <c r="M642">
        <v>-2.8614641619999999</v>
      </c>
      <c r="N642">
        <v>-2.893422095</v>
      </c>
      <c r="O642">
        <v>-2.710032725</v>
      </c>
      <c r="P642">
        <v>-5.5734635289999996</v>
      </c>
      <c r="Q642">
        <v>-6.0336577660000001</v>
      </c>
      <c r="R642">
        <v>-0.13818118600000001</v>
      </c>
      <c r="S642">
        <v>-0.14307320800000001</v>
      </c>
      <c r="T642">
        <v>-0.14467110499999999</v>
      </c>
      <c r="U642">
        <v>-0.13550163600000001</v>
      </c>
      <c r="V642">
        <v>-0.27867317600000002</v>
      </c>
      <c r="W642">
        <v>-0.30168288799999998</v>
      </c>
      <c r="X642">
        <v>-2.8244099999999999E-3</v>
      </c>
      <c r="Y642">
        <v>-2.6959380000000002E-3</v>
      </c>
      <c r="Z642">
        <v>0.74723771699999997</v>
      </c>
      <c r="AA642">
        <v>-8.2660127E-2</v>
      </c>
      <c r="AB642">
        <v>-6.3063654999999996E-2</v>
      </c>
      <c r="AC642">
        <v>1.255890704</v>
      </c>
    </row>
    <row r="643" spans="1:29" x14ac:dyDescent="0.3">
      <c r="A643">
        <v>6.41</v>
      </c>
      <c r="B643">
        <v>28.3</v>
      </c>
      <c r="C643">
        <v>-60</v>
      </c>
      <c r="D643">
        <v>-60</v>
      </c>
      <c r="E643">
        <v>-60</v>
      </c>
      <c r="F643">
        <v>-55.32692308</v>
      </c>
      <c r="G643">
        <v>-55.55769231</v>
      </c>
      <c r="H643">
        <v>-57.06730769</v>
      </c>
      <c r="I643">
        <v>-55</v>
      </c>
      <c r="J643">
        <v>0</v>
      </c>
      <c r="K643">
        <v>0</v>
      </c>
      <c r="L643">
        <v>-2.8290145679999998</v>
      </c>
      <c r="M643">
        <v>-2.8408144210000001</v>
      </c>
      <c r="N643">
        <v>-2.9180051210000002</v>
      </c>
      <c r="O643">
        <v>-2.812298111</v>
      </c>
      <c r="P643">
        <v>0</v>
      </c>
      <c r="Q643">
        <v>0</v>
      </c>
      <c r="R643">
        <v>-0.141450728</v>
      </c>
      <c r="S643">
        <v>-0.14204072100000001</v>
      </c>
      <c r="T643">
        <v>-0.14590025600000001</v>
      </c>
      <c r="U643">
        <v>-0.14061490600000001</v>
      </c>
      <c r="V643">
        <v>0</v>
      </c>
      <c r="W643">
        <v>0</v>
      </c>
      <c r="X643">
        <v>-3.40632E-4</v>
      </c>
      <c r="Y643">
        <v>-2.7696880000000002E-3</v>
      </c>
      <c r="Z643">
        <v>0.75331878200000002</v>
      </c>
      <c r="AA643">
        <v>8.1184054000000005E-2</v>
      </c>
      <c r="AB643">
        <v>4.6871635000000002E-2</v>
      </c>
      <c r="AC643">
        <v>0.24669281700000001</v>
      </c>
    </row>
    <row r="644" spans="1:29" x14ac:dyDescent="0.3">
      <c r="A644">
        <v>6.42</v>
      </c>
      <c r="B644">
        <v>28.3</v>
      </c>
      <c r="C644">
        <v>-60</v>
      </c>
      <c r="D644">
        <v>-60</v>
      </c>
      <c r="E644">
        <v>-60</v>
      </c>
      <c r="F644">
        <v>-56.46153846</v>
      </c>
      <c r="G644">
        <v>-55.02884615</v>
      </c>
      <c r="H644">
        <v>-57.59615385</v>
      </c>
      <c r="I644">
        <v>0</v>
      </c>
      <c r="J644">
        <v>-56</v>
      </c>
      <c r="K644">
        <v>-46</v>
      </c>
      <c r="L644">
        <v>-2.8870305080000001</v>
      </c>
      <c r="M644">
        <v>-2.813773093</v>
      </c>
      <c r="N644">
        <v>-2.9450464489999999</v>
      </c>
      <c r="O644">
        <v>0</v>
      </c>
      <c r="P644">
        <v>-2.8634308040000001</v>
      </c>
      <c r="Q644">
        <v>-2.3521038750000001</v>
      </c>
      <c r="R644">
        <v>-0.14435152500000001</v>
      </c>
      <c r="S644">
        <v>-0.140688655</v>
      </c>
      <c r="T644">
        <v>-0.14725232199999999</v>
      </c>
      <c r="U644">
        <v>0</v>
      </c>
      <c r="V644">
        <v>-0.14317154000000001</v>
      </c>
      <c r="W644">
        <v>-0.117605194</v>
      </c>
      <c r="X644">
        <v>2.1147589999999999E-3</v>
      </c>
      <c r="Y644">
        <v>-3.1548219999999998E-3</v>
      </c>
      <c r="Z644">
        <v>0.75840789900000005</v>
      </c>
      <c r="AA644">
        <v>-8.2660127E-2</v>
      </c>
      <c r="AB644">
        <v>-3.0679616E-2</v>
      </c>
      <c r="AC644">
        <v>0.45750304200000003</v>
      </c>
    </row>
    <row r="645" spans="1:29" x14ac:dyDescent="0.3">
      <c r="A645">
        <v>6.43</v>
      </c>
      <c r="B645">
        <v>28.3</v>
      </c>
      <c r="C645">
        <v>-60</v>
      </c>
      <c r="D645">
        <v>-60</v>
      </c>
      <c r="E645">
        <v>-60</v>
      </c>
      <c r="F645">
        <v>-57.57692308</v>
      </c>
      <c r="G645">
        <v>-55.47115385</v>
      </c>
      <c r="H645">
        <v>-57.07692308</v>
      </c>
      <c r="I645">
        <v>-114</v>
      </c>
      <c r="J645">
        <v>-104</v>
      </c>
      <c r="K645">
        <v>-55</v>
      </c>
      <c r="L645">
        <v>-2.9440631279999998</v>
      </c>
      <c r="M645">
        <v>-2.8363894759999999</v>
      </c>
      <c r="N645">
        <v>-2.918496781</v>
      </c>
      <c r="O645">
        <v>-5.8291269940000001</v>
      </c>
      <c r="P645">
        <v>-5.3178000650000001</v>
      </c>
      <c r="Q645">
        <v>-2.812298111</v>
      </c>
      <c r="R645">
        <v>-0.147203156</v>
      </c>
      <c r="S645">
        <v>-0.141819474</v>
      </c>
      <c r="T645">
        <v>-0.145924839</v>
      </c>
      <c r="U645">
        <v>-0.29145634999999998</v>
      </c>
      <c r="V645">
        <v>-0.26589000299999999</v>
      </c>
      <c r="W645">
        <v>-0.14061490600000001</v>
      </c>
      <c r="X645">
        <v>3.1082710000000001E-3</v>
      </c>
      <c r="Y645">
        <v>-9.4234899999999999E-4</v>
      </c>
      <c r="Z645">
        <v>0.76306573499999997</v>
      </c>
      <c r="AA645">
        <v>1.4760736999999999E-2</v>
      </c>
      <c r="AB645">
        <v>9.2038846999999993E-2</v>
      </c>
      <c r="AC645">
        <v>1.2244934359999999</v>
      </c>
    </row>
    <row r="646" spans="1:29" x14ac:dyDescent="0.3">
      <c r="A646">
        <v>6.44</v>
      </c>
      <c r="B646">
        <v>28.3</v>
      </c>
      <c r="C646">
        <v>-60</v>
      </c>
      <c r="D646">
        <v>-60</v>
      </c>
      <c r="E646">
        <v>-60</v>
      </c>
      <c r="F646">
        <v>-58.69230769</v>
      </c>
      <c r="G646">
        <v>-56.48076923</v>
      </c>
      <c r="H646">
        <v>-56.81730769</v>
      </c>
      <c r="I646">
        <v>-49</v>
      </c>
      <c r="J646">
        <v>-55</v>
      </c>
      <c r="K646">
        <v>-110</v>
      </c>
      <c r="L646">
        <v>-3.0010957469999999</v>
      </c>
      <c r="M646">
        <v>-2.8880138299999998</v>
      </c>
      <c r="N646">
        <v>-2.9052219469999998</v>
      </c>
      <c r="O646">
        <v>-2.5055019540000001</v>
      </c>
      <c r="P646">
        <v>-2.812298111</v>
      </c>
      <c r="Q646">
        <v>-5.6245962220000001</v>
      </c>
      <c r="R646">
        <v>-0.150054787</v>
      </c>
      <c r="S646">
        <v>-0.144400691</v>
      </c>
      <c r="T646">
        <v>-0.14526109700000001</v>
      </c>
      <c r="U646">
        <v>-0.125275098</v>
      </c>
      <c r="V646">
        <v>-0.14061490600000001</v>
      </c>
      <c r="W646">
        <v>-0.281229811</v>
      </c>
      <c r="X646">
        <v>3.2643939999999999E-3</v>
      </c>
      <c r="Y646">
        <v>1.311095E-3</v>
      </c>
      <c r="Z646">
        <v>0.77143258999999997</v>
      </c>
      <c r="AA646">
        <v>-8.8564420000000008E-3</v>
      </c>
      <c r="AB646">
        <v>-9.8856540000000007E-2</v>
      </c>
      <c r="AC646">
        <v>0.95985932299999999</v>
      </c>
    </row>
    <row r="647" spans="1:29" x14ac:dyDescent="0.3">
      <c r="A647">
        <v>6.45</v>
      </c>
      <c r="B647">
        <v>28.3</v>
      </c>
      <c r="C647">
        <v>-60</v>
      </c>
      <c r="D647">
        <v>-60</v>
      </c>
      <c r="E647">
        <v>-60</v>
      </c>
      <c r="F647">
        <v>-59.125</v>
      </c>
      <c r="G647">
        <v>-57.43269231</v>
      </c>
      <c r="H647">
        <v>-56.38461538</v>
      </c>
      <c r="I647">
        <v>-59</v>
      </c>
      <c r="J647">
        <v>-55</v>
      </c>
      <c r="K647">
        <v>0</v>
      </c>
      <c r="L647">
        <v>-3.023220469</v>
      </c>
      <c r="M647">
        <v>-2.9366882200000002</v>
      </c>
      <c r="N647">
        <v>-2.8830972240000001</v>
      </c>
      <c r="O647">
        <v>-3.0168288830000001</v>
      </c>
      <c r="P647">
        <v>-2.812298111</v>
      </c>
      <c r="Q647">
        <v>0</v>
      </c>
      <c r="R647">
        <v>-0.15116102300000001</v>
      </c>
      <c r="S647">
        <v>-0.146834411</v>
      </c>
      <c r="T647">
        <v>-0.144154861</v>
      </c>
      <c r="U647">
        <v>-0.15084144399999999</v>
      </c>
      <c r="V647">
        <v>-0.14061490600000001</v>
      </c>
      <c r="W647">
        <v>0</v>
      </c>
      <c r="X647">
        <v>2.4979709999999999E-3</v>
      </c>
      <c r="Y647">
        <v>3.228571E-3</v>
      </c>
      <c r="Z647">
        <v>0.77570227300000005</v>
      </c>
      <c r="AA647">
        <v>5.9042950000000004E-3</v>
      </c>
      <c r="AB647">
        <v>9.7152116999999996E-2</v>
      </c>
      <c r="AC647">
        <v>0.51132692899999999</v>
      </c>
    </row>
    <row r="648" spans="1:29" x14ac:dyDescent="0.3">
      <c r="A648">
        <v>6.46</v>
      </c>
      <c r="B648">
        <v>28.3</v>
      </c>
      <c r="C648">
        <v>-60</v>
      </c>
      <c r="D648">
        <v>-60</v>
      </c>
      <c r="E648">
        <v>-60</v>
      </c>
      <c r="F648">
        <v>-59.39423077</v>
      </c>
      <c r="G648">
        <v>-58.32692308</v>
      </c>
      <c r="H648">
        <v>-55.77884615</v>
      </c>
      <c r="I648">
        <v>-58</v>
      </c>
      <c r="J648">
        <v>-55</v>
      </c>
      <c r="K648">
        <v>-96</v>
      </c>
      <c r="L648">
        <v>-3.036986964</v>
      </c>
      <c r="M648">
        <v>-2.9824126469999999</v>
      </c>
      <c r="N648">
        <v>-2.8521226120000001</v>
      </c>
      <c r="O648">
        <v>-2.9656961900000001</v>
      </c>
      <c r="P648">
        <v>-2.812298111</v>
      </c>
      <c r="Q648">
        <v>-4.9087385210000001</v>
      </c>
      <c r="R648">
        <v>-0.151849348</v>
      </c>
      <c r="S648">
        <v>-0.149120632</v>
      </c>
      <c r="T648">
        <v>-0.142606131</v>
      </c>
      <c r="U648">
        <v>-0.14828480899999999</v>
      </c>
      <c r="V648">
        <v>-0.14061490600000001</v>
      </c>
      <c r="W648">
        <v>-0.245436926</v>
      </c>
      <c r="X648">
        <v>1.5754250000000001E-3</v>
      </c>
      <c r="Y648">
        <v>5.252573E-3</v>
      </c>
      <c r="Z648">
        <v>0.77820370400000005</v>
      </c>
      <c r="AA648">
        <v>4.4282210000000004E-3</v>
      </c>
      <c r="AB648">
        <v>-6.7324711999999995E-2</v>
      </c>
      <c r="AC648">
        <v>0.93743270400000001</v>
      </c>
    </row>
    <row r="649" spans="1:29" x14ac:dyDescent="0.3">
      <c r="A649">
        <v>6.47</v>
      </c>
      <c r="B649">
        <v>28.3</v>
      </c>
      <c r="C649">
        <v>-60</v>
      </c>
      <c r="D649">
        <v>-60</v>
      </c>
      <c r="E649">
        <v>-60</v>
      </c>
      <c r="F649">
        <v>-59.91346154</v>
      </c>
      <c r="G649">
        <v>-59.10576923</v>
      </c>
      <c r="H649">
        <v>-56.77884615</v>
      </c>
      <c r="I649">
        <v>-59</v>
      </c>
      <c r="J649">
        <v>-56</v>
      </c>
      <c r="K649">
        <v>-54</v>
      </c>
      <c r="L649">
        <v>-3.0635366309999998</v>
      </c>
      <c r="M649">
        <v>-3.0222371479999999</v>
      </c>
      <c r="N649">
        <v>-2.9032553050000001</v>
      </c>
      <c r="O649">
        <v>-3.0168288830000001</v>
      </c>
      <c r="P649">
        <v>-2.8634308040000001</v>
      </c>
      <c r="Q649">
        <v>-2.761165418</v>
      </c>
      <c r="R649">
        <v>-0.15317683200000001</v>
      </c>
      <c r="S649">
        <v>-0.15111185699999999</v>
      </c>
      <c r="T649">
        <v>-0.145162765</v>
      </c>
      <c r="U649">
        <v>-0.15084144399999999</v>
      </c>
      <c r="V649">
        <v>-0.14317154000000001</v>
      </c>
      <c r="W649">
        <v>-0.13805827100000001</v>
      </c>
      <c r="X649">
        <v>1.1922129999999999E-3</v>
      </c>
      <c r="Y649">
        <v>4.6543859999999999E-3</v>
      </c>
      <c r="Z649">
        <v>0.78851132300000004</v>
      </c>
      <c r="AA649">
        <v>4.4282210000000004E-3</v>
      </c>
      <c r="AB649">
        <v>5.9654809999999999E-3</v>
      </c>
      <c r="AC649">
        <v>0.75801974599999999</v>
      </c>
    </row>
    <row r="650" spans="1:29" x14ac:dyDescent="0.3">
      <c r="A650">
        <v>6.48</v>
      </c>
      <c r="B650">
        <v>28.3</v>
      </c>
      <c r="C650">
        <v>-60</v>
      </c>
      <c r="D650">
        <v>-60</v>
      </c>
      <c r="E650">
        <v>-60</v>
      </c>
      <c r="F650">
        <v>-60.07692308</v>
      </c>
      <c r="G650">
        <v>-58.89423077</v>
      </c>
      <c r="H650">
        <v>-57.36538462</v>
      </c>
      <c r="I650">
        <v>-59</v>
      </c>
      <c r="J650">
        <v>-43</v>
      </c>
      <c r="K650">
        <v>-51</v>
      </c>
      <c r="L650">
        <v>-3.07189486</v>
      </c>
      <c r="M650">
        <v>-3.0114206170000002</v>
      </c>
      <c r="N650">
        <v>-2.933246596</v>
      </c>
      <c r="O650">
        <v>-3.0168288830000001</v>
      </c>
      <c r="P650">
        <v>-2.198705796</v>
      </c>
      <c r="Q650">
        <v>-2.607767339</v>
      </c>
      <c r="R650">
        <v>-0.15359474300000001</v>
      </c>
      <c r="S650">
        <v>-0.15057103099999999</v>
      </c>
      <c r="T650">
        <v>-0.14666233000000001</v>
      </c>
      <c r="U650">
        <v>-0.15084144399999999</v>
      </c>
      <c r="V650">
        <v>-0.10993529</v>
      </c>
      <c r="W650">
        <v>-0.13038836700000001</v>
      </c>
      <c r="X650">
        <v>1.7457410000000001E-3</v>
      </c>
      <c r="Y650">
        <v>3.613705E-3</v>
      </c>
      <c r="Z650">
        <v>0.79092649800000003</v>
      </c>
      <c r="AA650">
        <v>2.3617178999999999E-2</v>
      </c>
      <c r="AB650">
        <v>0</v>
      </c>
      <c r="AC650">
        <v>0.68625456299999998</v>
      </c>
    </row>
    <row r="651" spans="1:29" x14ac:dyDescent="0.3">
      <c r="A651">
        <v>6.49</v>
      </c>
      <c r="B651">
        <v>28.3</v>
      </c>
      <c r="C651">
        <v>-60</v>
      </c>
      <c r="D651">
        <v>-60</v>
      </c>
      <c r="E651">
        <v>-60</v>
      </c>
      <c r="F651">
        <v>-59.76923077</v>
      </c>
      <c r="G651">
        <v>-58.23076923</v>
      </c>
      <c r="H651">
        <v>-57.40384615</v>
      </c>
      <c r="I651">
        <v>-105</v>
      </c>
      <c r="J651">
        <v>-55</v>
      </c>
      <c r="K651">
        <v>-53</v>
      </c>
      <c r="L651">
        <v>-3.0561617239999999</v>
      </c>
      <c r="M651">
        <v>-2.9774960419999998</v>
      </c>
      <c r="N651">
        <v>-2.9352132379999998</v>
      </c>
      <c r="O651">
        <v>-5.3689327579999997</v>
      </c>
      <c r="P651">
        <v>-2.812298111</v>
      </c>
      <c r="Q651">
        <v>-2.710032725</v>
      </c>
      <c r="R651">
        <v>-0.15280808600000001</v>
      </c>
      <c r="S651">
        <v>-0.148874802</v>
      </c>
      <c r="T651">
        <v>-0.14676066199999999</v>
      </c>
      <c r="U651">
        <v>-0.26844663800000002</v>
      </c>
      <c r="V651">
        <v>-0.14061490600000001</v>
      </c>
      <c r="W651">
        <v>-0.13550163600000001</v>
      </c>
      <c r="X651">
        <v>2.270883E-3</v>
      </c>
      <c r="Y651">
        <v>2.7205210000000001E-3</v>
      </c>
      <c r="Z651">
        <v>0.78674307099999996</v>
      </c>
      <c r="AA651">
        <v>7.3803684999999994E-2</v>
      </c>
      <c r="AB651">
        <v>4.6019424000000003E-2</v>
      </c>
      <c r="AC651">
        <v>0.95537399899999997</v>
      </c>
    </row>
    <row r="652" spans="1:29" x14ac:dyDescent="0.3">
      <c r="A652">
        <v>6.5</v>
      </c>
      <c r="B652">
        <v>28.3</v>
      </c>
      <c r="C652">
        <v>-60</v>
      </c>
      <c r="D652">
        <v>-60</v>
      </c>
      <c r="E652">
        <v>-60</v>
      </c>
      <c r="F652">
        <v>-59.56730769</v>
      </c>
      <c r="G652">
        <v>-57.48076923</v>
      </c>
      <c r="H652">
        <v>-57.43269231</v>
      </c>
      <c r="I652">
        <v>0</v>
      </c>
      <c r="J652">
        <v>-53</v>
      </c>
      <c r="K652">
        <v>-53</v>
      </c>
      <c r="L652">
        <v>-3.045836853</v>
      </c>
      <c r="M652">
        <v>-2.9391465220000002</v>
      </c>
      <c r="N652">
        <v>-2.9366882200000002</v>
      </c>
      <c r="O652">
        <v>0</v>
      </c>
      <c r="P652">
        <v>-2.710032725</v>
      </c>
      <c r="Q652">
        <v>-2.710032725</v>
      </c>
      <c r="R652">
        <v>-0.15229184300000001</v>
      </c>
      <c r="S652">
        <v>-0.146957326</v>
      </c>
      <c r="T652">
        <v>-0.146834411</v>
      </c>
      <c r="U652">
        <v>0</v>
      </c>
      <c r="V652">
        <v>-0.13550163600000001</v>
      </c>
      <c r="W652">
        <v>-0.13550163600000001</v>
      </c>
      <c r="X652">
        <v>3.0798850000000001E-3</v>
      </c>
      <c r="Y652">
        <v>1.860116E-3</v>
      </c>
      <c r="Z652">
        <v>0.78260277199999995</v>
      </c>
      <c r="AA652">
        <v>-7.8231906000000004E-2</v>
      </c>
      <c r="AB652">
        <v>-4.5167211999999998E-2</v>
      </c>
      <c r="AC652">
        <v>0.47544433800000002</v>
      </c>
    </row>
    <row r="653" spans="1:29" x14ac:dyDescent="0.3">
      <c r="A653">
        <v>6.51</v>
      </c>
      <c r="B653">
        <v>28.3</v>
      </c>
      <c r="C653">
        <v>-60</v>
      </c>
      <c r="D653">
        <v>-60</v>
      </c>
      <c r="E653">
        <v>-60</v>
      </c>
      <c r="F653">
        <v>-58.68269231</v>
      </c>
      <c r="G653">
        <v>-56.20192308</v>
      </c>
      <c r="H653">
        <v>-56.41346154</v>
      </c>
      <c r="I653">
        <v>-115</v>
      </c>
      <c r="J653">
        <v>-107</v>
      </c>
      <c r="K653">
        <v>-52</v>
      </c>
      <c r="L653">
        <v>-3.0006040860000001</v>
      </c>
      <c r="M653">
        <v>-2.873755675</v>
      </c>
      <c r="N653">
        <v>-2.8845722060000001</v>
      </c>
      <c r="O653">
        <v>-5.8802596869999997</v>
      </c>
      <c r="P653">
        <v>-5.4711981429999996</v>
      </c>
      <c r="Q653">
        <v>-2.658900032</v>
      </c>
      <c r="R653">
        <v>-0.150030204</v>
      </c>
      <c r="S653">
        <v>-0.14368778400000001</v>
      </c>
      <c r="T653">
        <v>-0.14422861000000001</v>
      </c>
      <c r="U653">
        <v>-0.29401298399999998</v>
      </c>
      <c r="V653">
        <v>-0.27355990699999999</v>
      </c>
      <c r="W653">
        <v>-0.13294500200000001</v>
      </c>
      <c r="X653">
        <v>3.661798E-3</v>
      </c>
      <c r="Y653">
        <v>1.7535890000000001E-3</v>
      </c>
      <c r="Z653">
        <v>0.76832736599999996</v>
      </c>
      <c r="AA653">
        <v>1.1808590000000001E-2</v>
      </c>
      <c r="AB653">
        <v>0.100560963</v>
      </c>
      <c r="AC653">
        <v>1.2289787599999999</v>
      </c>
    </row>
    <row r="654" spans="1:29" x14ac:dyDescent="0.3">
      <c r="A654">
        <v>6.52</v>
      </c>
      <c r="B654">
        <v>28.3</v>
      </c>
      <c r="C654">
        <v>-60</v>
      </c>
      <c r="D654">
        <v>-60</v>
      </c>
      <c r="E654">
        <v>-60</v>
      </c>
      <c r="F654">
        <v>-57.66346154</v>
      </c>
      <c r="G654">
        <v>-55.38461538</v>
      </c>
      <c r="H654">
        <v>-55.00961538</v>
      </c>
      <c r="I654">
        <v>-55</v>
      </c>
      <c r="J654">
        <v>-42</v>
      </c>
      <c r="K654">
        <v>-96</v>
      </c>
      <c r="L654">
        <v>-2.948488072</v>
      </c>
      <c r="M654">
        <v>-2.8319645310000001</v>
      </c>
      <c r="N654">
        <v>-2.8127897719999999</v>
      </c>
      <c r="O654">
        <v>-2.812298111</v>
      </c>
      <c r="P654">
        <v>-2.147573103</v>
      </c>
      <c r="Q654">
        <v>-4.9087385210000001</v>
      </c>
      <c r="R654">
        <v>-0.14742440400000001</v>
      </c>
      <c r="S654">
        <v>-0.14159822699999999</v>
      </c>
      <c r="T654">
        <v>-0.14063948900000001</v>
      </c>
      <c r="U654">
        <v>-0.14061490600000001</v>
      </c>
      <c r="V654">
        <v>-0.107378655</v>
      </c>
      <c r="W654">
        <v>-0.245436926</v>
      </c>
      <c r="X654">
        <v>3.363745E-3</v>
      </c>
      <c r="Y654">
        <v>2.5812180000000001E-3</v>
      </c>
      <c r="Z654">
        <v>0.75379319099999997</v>
      </c>
      <c r="AA654">
        <v>1.9188957999999999E-2</v>
      </c>
      <c r="AB654">
        <v>-8.0960096999999995E-2</v>
      </c>
      <c r="AC654">
        <v>0.865667521</v>
      </c>
    </row>
    <row r="655" spans="1:29" x14ac:dyDescent="0.3">
      <c r="A655">
        <v>6.53</v>
      </c>
      <c r="B655">
        <v>28.3</v>
      </c>
      <c r="C655">
        <v>-60</v>
      </c>
      <c r="D655">
        <v>-60</v>
      </c>
      <c r="E655">
        <v>-60</v>
      </c>
      <c r="F655">
        <v>-57.04807692</v>
      </c>
      <c r="G655">
        <v>-55.24038462</v>
      </c>
      <c r="H655">
        <v>-54.22115385</v>
      </c>
      <c r="I655">
        <v>-41</v>
      </c>
      <c r="J655">
        <v>-52</v>
      </c>
      <c r="K655">
        <v>0</v>
      </c>
      <c r="L655">
        <v>-2.9170218000000001</v>
      </c>
      <c r="M655">
        <v>-2.8245896240000001</v>
      </c>
      <c r="N655">
        <v>-2.77247361</v>
      </c>
      <c r="O655">
        <v>-2.09644041</v>
      </c>
      <c r="P655">
        <v>-2.658900032</v>
      </c>
      <c r="Q655">
        <v>0</v>
      </c>
      <c r="R655">
        <v>-0.14585108999999999</v>
      </c>
      <c r="S655">
        <v>-0.14122948099999999</v>
      </c>
      <c r="T655">
        <v>-0.13862368</v>
      </c>
      <c r="U655">
        <v>-0.104822021</v>
      </c>
      <c r="V655">
        <v>-0.13294500200000001</v>
      </c>
      <c r="W655">
        <v>0</v>
      </c>
      <c r="X655">
        <v>2.6682870000000001E-3</v>
      </c>
      <c r="Y655">
        <v>3.2777370000000002E-3</v>
      </c>
      <c r="Z655">
        <v>0.74684956400000002</v>
      </c>
      <c r="AA655">
        <v>-1.6236811E-2</v>
      </c>
      <c r="AB655">
        <v>7.9255673999999998E-2</v>
      </c>
      <c r="AC655">
        <v>0.41713512699999999</v>
      </c>
    </row>
    <row r="656" spans="1:29" x14ac:dyDescent="0.3">
      <c r="A656">
        <v>6.54</v>
      </c>
      <c r="B656">
        <v>28.3</v>
      </c>
      <c r="C656">
        <v>-60</v>
      </c>
      <c r="D656">
        <v>-60</v>
      </c>
      <c r="E656">
        <v>-60</v>
      </c>
      <c r="F656">
        <v>-55.91346154</v>
      </c>
      <c r="G656">
        <v>-55.27884615</v>
      </c>
      <c r="H656">
        <v>-53.46153846</v>
      </c>
      <c r="I656">
        <v>-53</v>
      </c>
      <c r="J656">
        <v>-52</v>
      </c>
      <c r="K656">
        <v>-105</v>
      </c>
      <c r="L656">
        <v>-2.8590058589999998</v>
      </c>
      <c r="M656">
        <v>-2.8265562659999999</v>
      </c>
      <c r="N656">
        <v>-2.7336324300000001</v>
      </c>
      <c r="O656">
        <v>-2.710032725</v>
      </c>
      <c r="P656">
        <v>-2.658900032</v>
      </c>
      <c r="Q656">
        <v>-5.3689327579999997</v>
      </c>
      <c r="R656">
        <v>-0.14295029300000001</v>
      </c>
      <c r="S656">
        <v>-0.141327813</v>
      </c>
      <c r="T656">
        <v>-0.136681621</v>
      </c>
      <c r="U656">
        <v>-0.13550163600000001</v>
      </c>
      <c r="V656">
        <v>-0.13294500200000001</v>
      </c>
      <c r="W656">
        <v>-0.26844663800000002</v>
      </c>
      <c r="X656">
        <v>9.3673900000000002E-4</v>
      </c>
      <c r="Y656">
        <v>3.6382879999999999E-3</v>
      </c>
      <c r="Z656">
        <v>0.73852583800000005</v>
      </c>
      <c r="AA656">
        <v>1.476074E-3</v>
      </c>
      <c r="AB656">
        <v>-8.9482213000000005E-2</v>
      </c>
      <c r="AC656">
        <v>0.94191802800000002</v>
      </c>
    </row>
    <row r="657" spans="1:29" x14ac:dyDescent="0.3">
      <c r="A657">
        <v>6.55</v>
      </c>
      <c r="B657">
        <v>28.3</v>
      </c>
      <c r="C657">
        <v>-60</v>
      </c>
      <c r="D657">
        <v>-60</v>
      </c>
      <c r="E657">
        <v>-60</v>
      </c>
      <c r="F657">
        <v>-54.99038462</v>
      </c>
      <c r="G657">
        <v>-55.23076923</v>
      </c>
      <c r="H657">
        <v>-52.71153846</v>
      </c>
      <c r="I657">
        <v>-52</v>
      </c>
      <c r="J657">
        <v>-54</v>
      </c>
      <c r="K657">
        <v>-50</v>
      </c>
      <c r="L657">
        <v>-2.8118064509999998</v>
      </c>
      <c r="M657">
        <v>-2.8240979629999998</v>
      </c>
      <c r="N657">
        <v>-2.69528291</v>
      </c>
      <c r="O657">
        <v>-2.658900032</v>
      </c>
      <c r="P657">
        <v>-2.761165418</v>
      </c>
      <c r="Q657">
        <v>-2.556634646</v>
      </c>
      <c r="R657">
        <v>-0.14059032299999999</v>
      </c>
      <c r="S657">
        <v>-0.141204898</v>
      </c>
      <c r="T657">
        <v>-0.134764145</v>
      </c>
      <c r="U657">
        <v>-0.13294500200000001</v>
      </c>
      <c r="V657">
        <v>-0.13805827100000001</v>
      </c>
      <c r="W657">
        <v>-0.127831732</v>
      </c>
      <c r="X657">
        <v>-3.5482500000000002E-4</v>
      </c>
      <c r="Y657">
        <v>4.0889769999999997E-3</v>
      </c>
      <c r="Z657">
        <v>0.73080590599999995</v>
      </c>
      <c r="AA657">
        <v>-2.952147E-3</v>
      </c>
      <c r="AB657">
        <v>5.1132690000000001E-3</v>
      </c>
      <c r="AC657">
        <v>0.69971053500000002</v>
      </c>
    </row>
    <row r="658" spans="1:29" x14ac:dyDescent="0.3">
      <c r="A658">
        <v>6.56</v>
      </c>
      <c r="B658">
        <v>28.3</v>
      </c>
      <c r="C658">
        <v>-60</v>
      </c>
      <c r="D658">
        <v>-60</v>
      </c>
      <c r="E658">
        <v>-60</v>
      </c>
      <c r="F658">
        <v>-54.09615385</v>
      </c>
      <c r="G658">
        <v>-54.61538462</v>
      </c>
      <c r="H658">
        <v>-52.53846154</v>
      </c>
      <c r="I658">
        <v>-52</v>
      </c>
      <c r="J658">
        <v>-54</v>
      </c>
      <c r="K658">
        <v>-38</v>
      </c>
      <c r="L658">
        <v>-2.7660820230000001</v>
      </c>
      <c r="M658">
        <v>-2.792631691</v>
      </c>
      <c r="N658">
        <v>-2.686433021</v>
      </c>
      <c r="O658">
        <v>-2.658900032</v>
      </c>
      <c r="P658">
        <v>-2.761165418</v>
      </c>
      <c r="Q658">
        <v>-1.943042331</v>
      </c>
      <c r="R658">
        <v>-0.13830410100000001</v>
      </c>
      <c r="S658">
        <v>-0.139631585</v>
      </c>
      <c r="T658">
        <v>-0.13432165099999999</v>
      </c>
      <c r="U658">
        <v>-0.13294500200000001</v>
      </c>
      <c r="V658">
        <v>-0.13805827100000001</v>
      </c>
      <c r="W658">
        <v>-9.7152116999999996E-2</v>
      </c>
      <c r="X658">
        <v>-7.6642300000000002E-4</v>
      </c>
      <c r="Y658">
        <v>3.0974610000000001E-3</v>
      </c>
      <c r="Z658">
        <v>0.72325848599999998</v>
      </c>
      <c r="AA658">
        <v>-2.952147E-3</v>
      </c>
      <c r="AB658">
        <v>2.5566346E-2</v>
      </c>
      <c r="AC658">
        <v>0.64588664799999995</v>
      </c>
    </row>
    <row r="659" spans="1:29" x14ac:dyDescent="0.3">
      <c r="A659">
        <v>6.57</v>
      </c>
      <c r="B659">
        <v>28.3</v>
      </c>
      <c r="C659">
        <v>-60</v>
      </c>
      <c r="D659">
        <v>-60</v>
      </c>
      <c r="E659">
        <v>-60</v>
      </c>
      <c r="F659">
        <v>-52.61538462</v>
      </c>
      <c r="G659">
        <v>-53.54807692</v>
      </c>
      <c r="H659">
        <v>-52.19230769</v>
      </c>
      <c r="I659">
        <v>-53</v>
      </c>
      <c r="J659">
        <v>-43</v>
      </c>
      <c r="K659">
        <v>-48</v>
      </c>
      <c r="L659">
        <v>-2.690366305</v>
      </c>
      <c r="M659">
        <v>-2.7380573739999998</v>
      </c>
      <c r="N659">
        <v>-2.6687332430000001</v>
      </c>
      <c r="O659">
        <v>-2.710032725</v>
      </c>
      <c r="P659">
        <v>-2.198705796</v>
      </c>
      <c r="Q659">
        <v>-2.4543692610000001</v>
      </c>
      <c r="R659">
        <v>-0.134518315</v>
      </c>
      <c r="S659">
        <v>-0.13690286900000001</v>
      </c>
      <c r="T659">
        <v>-0.13343666200000001</v>
      </c>
      <c r="U659">
        <v>-0.13550163600000001</v>
      </c>
      <c r="V659">
        <v>-0.10993529</v>
      </c>
      <c r="W659">
        <v>-0.122718463</v>
      </c>
      <c r="X659">
        <v>-1.3767230000000001E-3</v>
      </c>
      <c r="Y659">
        <v>1.515953E-3</v>
      </c>
      <c r="Z659">
        <v>0.710276923</v>
      </c>
      <c r="AA659">
        <v>1.4760736999999999E-2</v>
      </c>
      <c r="AB659" s="1">
        <v>2.7800000000000003E-17</v>
      </c>
      <c r="AC659">
        <v>0.64588664799999995</v>
      </c>
    </row>
    <row r="660" spans="1:29" x14ac:dyDescent="0.3">
      <c r="A660">
        <v>6.58</v>
      </c>
      <c r="B660">
        <v>28.3</v>
      </c>
      <c r="C660">
        <v>-60</v>
      </c>
      <c r="D660">
        <v>-60</v>
      </c>
      <c r="E660">
        <v>-60</v>
      </c>
      <c r="F660">
        <v>-51.75961538</v>
      </c>
      <c r="G660">
        <v>-52.61538462</v>
      </c>
      <c r="H660">
        <v>-52.14423077</v>
      </c>
      <c r="I660">
        <v>-52</v>
      </c>
      <c r="J660">
        <v>-53</v>
      </c>
      <c r="K660">
        <v>-48</v>
      </c>
      <c r="L660">
        <v>-2.64660852</v>
      </c>
      <c r="M660">
        <v>-2.690366305</v>
      </c>
      <c r="N660">
        <v>-2.6662749400000001</v>
      </c>
      <c r="O660">
        <v>-2.658900032</v>
      </c>
      <c r="P660">
        <v>-2.710032725</v>
      </c>
      <c r="Q660">
        <v>-2.4543692610000001</v>
      </c>
      <c r="R660">
        <v>-0.132330426</v>
      </c>
      <c r="S660">
        <v>-0.134518315</v>
      </c>
      <c r="T660">
        <v>-0.13331374700000001</v>
      </c>
      <c r="U660">
        <v>-0.13294500200000001</v>
      </c>
      <c r="V660">
        <v>-0.13550163600000001</v>
      </c>
      <c r="W660">
        <v>-0.122718463</v>
      </c>
      <c r="X660">
        <v>-1.263178E-3</v>
      </c>
      <c r="Y660" s="1">
        <v>7.3700000000000002E-5</v>
      </c>
      <c r="Z660">
        <v>0.70203945300000004</v>
      </c>
      <c r="AA660">
        <v>-1.476074E-3</v>
      </c>
      <c r="AB660">
        <v>7.669904E-3</v>
      </c>
      <c r="AC660">
        <v>0.68625456299999998</v>
      </c>
    </row>
    <row r="661" spans="1:29" x14ac:dyDescent="0.3">
      <c r="A661">
        <v>6.59</v>
      </c>
      <c r="B661">
        <v>28.3</v>
      </c>
      <c r="C661">
        <v>-60</v>
      </c>
      <c r="D661">
        <v>-60</v>
      </c>
      <c r="E661">
        <v>-60</v>
      </c>
      <c r="F661">
        <v>-51.00961538</v>
      </c>
      <c r="G661">
        <v>-51.89423077</v>
      </c>
      <c r="H661">
        <v>-52.08653846</v>
      </c>
      <c r="I661">
        <v>-44</v>
      </c>
      <c r="J661">
        <v>-52</v>
      </c>
      <c r="K661">
        <v>-48</v>
      </c>
      <c r="L661">
        <v>-2.6082589999999999</v>
      </c>
      <c r="M661">
        <v>-2.6534917669999998</v>
      </c>
      <c r="N661">
        <v>-2.6633249769999998</v>
      </c>
      <c r="O661">
        <v>-2.2498384890000001</v>
      </c>
      <c r="P661">
        <v>-2.658900032</v>
      </c>
      <c r="Q661">
        <v>-2.4543692610000001</v>
      </c>
      <c r="R661">
        <v>-0.13041295</v>
      </c>
      <c r="S661">
        <v>-0.13267458800000001</v>
      </c>
      <c r="T661">
        <v>-0.13316624899999999</v>
      </c>
      <c r="U661">
        <v>-0.11249192399999999</v>
      </c>
      <c r="V661">
        <v>-0.13294500200000001</v>
      </c>
      <c r="W661">
        <v>-0.122718463</v>
      </c>
      <c r="X661">
        <v>-1.305758E-3</v>
      </c>
      <c r="Y661">
        <v>-1.0816529999999999E-3</v>
      </c>
      <c r="Z661">
        <v>0.69518208299999995</v>
      </c>
      <c r="AA661">
        <v>-1.1808590000000001E-2</v>
      </c>
      <c r="AB661">
        <v>0</v>
      </c>
      <c r="AC661">
        <v>0.64588664799999995</v>
      </c>
    </row>
    <row r="662" spans="1:29" x14ac:dyDescent="0.3">
      <c r="A662">
        <v>6.6</v>
      </c>
      <c r="B662">
        <v>28.3</v>
      </c>
      <c r="C662">
        <v>-60</v>
      </c>
      <c r="D662">
        <v>-60</v>
      </c>
      <c r="E662">
        <v>-60</v>
      </c>
      <c r="F662">
        <v>-50.88461538</v>
      </c>
      <c r="G662">
        <v>-52.26923077</v>
      </c>
      <c r="H662">
        <v>-51.49038462</v>
      </c>
      <c r="I662">
        <v>-49</v>
      </c>
      <c r="J662">
        <v>-55</v>
      </c>
      <c r="K662">
        <v>-49</v>
      </c>
      <c r="L662">
        <v>-2.6018674129999999</v>
      </c>
      <c r="M662">
        <v>-2.6726665270000001</v>
      </c>
      <c r="N662">
        <v>-2.632842025</v>
      </c>
      <c r="O662">
        <v>-2.5055019540000001</v>
      </c>
      <c r="P662">
        <v>-2.812298111</v>
      </c>
      <c r="Q662">
        <v>-2.5055019540000001</v>
      </c>
      <c r="R662">
        <v>-0.13009337100000001</v>
      </c>
      <c r="S662">
        <v>-0.133633326</v>
      </c>
      <c r="T662">
        <v>-0.13164210100000001</v>
      </c>
      <c r="U662">
        <v>-0.125275098</v>
      </c>
      <c r="V662">
        <v>-0.14061490600000001</v>
      </c>
      <c r="W662">
        <v>-0.125275098</v>
      </c>
      <c r="X662">
        <v>-2.0437939999999998E-3</v>
      </c>
      <c r="Y662">
        <v>1.47498E-4</v>
      </c>
      <c r="Z662">
        <v>0.69362947100000005</v>
      </c>
      <c r="AA662">
        <v>-8.8564420000000008E-3</v>
      </c>
      <c r="AB662">
        <v>5.1132690000000001E-3</v>
      </c>
      <c r="AC662">
        <v>0.68625456299999998</v>
      </c>
    </row>
    <row r="663" spans="1:29" x14ac:dyDescent="0.3">
      <c r="A663">
        <v>6.61</v>
      </c>
      <c r="B663">
        <v>28.3</v>
      </c>
      <c r="C663">
        <v>-60</v>
      </c>
      <c r="D663">
        <v>-60</v>
      </c>
      <c r="E663">
        <v>-60</v>
      </c>
      <c r="F663">
        <v>-51.42307692</v>
      </c>
      <c r="G663">
        <v>-52.96153846</v>
      </c>
      <c r="H663">
        <v>-51.46153846</v>
      </c>
      <c r="I663">
        <v>-53</v>
      </c>
      <c r="J663">
        <v>-52</v>
      </c>
      <c r="K663">
        <v>-41</v>
      </c>
      <c r="L663">
        <v>-2.6294004019999999</v>
      </c>
      <c r="M663">
        <v>-2.7080660829999998</v>
      </c>
      <c r="N663">
        <v>-2.6313670440000001</v>
      </c>
      <c r="O663">
        <v>-2.710032725</v>
      </c>
      <c r="P663">
        <v>-2.658900032</v>
      </c>
      <c r="Q663">
        <v>-2.09644041</v>
      </c>
      <c r="R663">
        <v>-0.13147001999999999</v>
      </c>
      <c r="S663">
        <v>-0.135403304</v>
      </c>
      <c r="T663">
        <v>-0.131568352</v>
      </c>
      <c r="U663">
        <v>-0.13550163600000001</v>
      </c>
      <c r="V663">
        <v>-0.13294500200000001</v>
      </c>
      <c r="W663">
        <v>-0.104822021</v>
      </c>
      <c r="X663">
        <v>-2.270883E-3</v>
      </c>
      <c r="Y663">
        <v>1.2455400000000001E-3</v>
      </c>
      <c r="Z663">
        <v>0.69902048500000002</v>
      </c>
      <c r="AA663">
        <v>1.476074E-3</v>
      </c>
      <c r="AB663">
        <v>1.9600866000000002E-2</v>
      </c>
      <c r="AC663">
        <v>0.65485729500000001</v>
      </c>
    </row>
    <row r="664" spans="1:29" x14ac:dyDescent="0.3">
      <c r="A664">
        <v>6.62</v>
      </c>
      <c r="B664">
        <v>28.3</v>
      </c>
      <c r="C664">
        <v>-60</v>
      </c>
      <c r="D664">
        <v>-60</v>
      </c>
      <c r="E664">
        <v>-60</v>
      </c>
      <c r="F664">
        <v>-51.40384615</v>
      </c>
      <c r="G664">
        <v>-53.05769231</v>
      </c>
      <c r="H664">
        <v>-51.47115385</v>
      </c>
      <c r="I664">
        <v>-54</v>
      </c>
      <c r="J664">
        <v>-51</v>
      </c>
      <c r="K664">
        <v>-52</v>
      </c>
      <c r="L664">
        <v>-2.6284170809999998</v>
      </c>
      <c r="M664">
        <v>-2.7129826879999999</v>
      </c>
      <c r="N664">
        <v>-2.6318587039999999</v>
      </c>
      <c r="O664">
        <v>-2.761165418</v>
      </c>
      <c r="P664">
        <v>-2.607767339</v>
      </c>
      <c r="Q664">
        <v>-2.658900032</v>
      </c>
      <c r="R664">
        <v>-0.131420854</v>
      </c>
      <c r="S664">
        <v>-0.135649134</v>
      </c>
      <c r="T664">
        <v>-0.13159293499999999</v>
      </c>
      <c r="U664">
        <v>-0.13805827100000001</v>
      </c>
      <c r="V664">
        <v>-0.13038836700000001</v>
      </c>
      <c r="W664">
        <v>-0.13294500200000001</v>
      </c>
      <c r="X664">
        <v>-2.4411989999999998E-3</v>
      </c>
      <c r="Y664">
        <v>1.2947060000000001E-3</v>
      </c>
      <c r="Z664">
        <v>0.69940863799999997</v>
      </c>
      <c r="AA664">
        <v>4.4282210000000004E-3</v>
      </c>
      <c r="AB664">
        <v>8.5221199999999998E-4</v>
      </c>
      <c r="AC664">
        <v>0.70419585900000004</v>
      </c>
    </row>
    <row r="665" spans="1:29" x14ac:dyDescent="0.3">
      <c r="A665">
        <v>6.63</v>
      </c>
      <c r="B665">
        <v>28.3</v>
      </c>
      <c r="C665">
        <v>-60</v>
      </c>
      <c r="D665">
        <v>-60</v>
      </c>
      <c r="E665">
        <v>-60</v>
      </c>
      <c r="F665">
        <v>-51.33653846</v>
      </c>
      <c r="G665">
        <v>-53.22115385</v>
      </c>
      <c r="H665">
        <v>-51.60576923</v>
      </c>
      <c r="I665">
        <v>-52</v>
      </c>
      <c r="J665">
        <v>-43</v>
      </c>
      <c r="K665">
        <v>-55</v>
      </c>
      <c r="L665">
        <v>-2.6249754570000001</v>
      </c>
      <c r="M665">
        <v>-2.721340917</v>
      </c>
      <c r="N665">
        <v>-2.6387419510000001</v>
      </c>
      <c r="O665">
        <v>-2.658900032</v>
      </c>
      <c r="P665">
        <v>-2.198705796</v>
      </c>
      <c r="Q665">
        <v>-2.812298111</v>
      </c>
      <c r="R665">
        <v>-0.13124877300000001</v>
      </c>
      <c r="S665">
        <v>-0.136067046</v>
      </c>
      <c r="T665">
        <v>-0.131937098</v>
      </c>
      <c r="U665">
        <v>-0.13294500200000001</v>
      </c>
      <c r="V665">
        <v>-0.10993529</v>
      </c>
      <c r="W665">
        <v>-0.14061490600000001</v>
      </c>
      <c r="X665">
        <v>-2.7818309999999998E-3</v>
      </c>
      <c r="Y665">
        <v>1.147208E-3</v>
      </c>
      <c r="Z665">
        <v>0.70044371299999997</v>
      </c>
      <c r="AA665">
        <v>1.3284663E-2</v>
      </c>
      <c r="AB665">
        <v>-1.2783173E-2</v>
      </c>
      <c r="AC665">
        <v>0.67279859099999995</v>
      </c>
    </row>
    <row r="666" spans="1:29" x14ac:dyDescent="0.3">
      <c r="A666">
        <v>6.64</v>
      </c>
      <c r="B666">
        <v>28.3</v>
      </c>
      <c r="C666">
        <v>-60</v>
      </c>
      <c r="D666">
        <v>-60</v>
      </c>
      <c r="E666">
        <v>-60</v>
      </c>
      <c r="F666">
        <v>-51.57692308</v>
      </c>
      <c r="G666">
        <v>-53.36538462</v>
      </c>
      <c r="H666">
        <v>-52.73076923</v>
      </c>
      <c r="I666">
        <v>-42</v>
      </c>
      <c r="J666">
        <v>-54</v>
      </c>
      <c r="K666">
        <v>-57</v>
      </c>
      <c r="L666">
        <v>-2.6372669700000002</v>
      </c>
      <c r="M666">
        <v>-2.7287158250000001</v>
      </c>
      <c r="N666">
        <v>-2.6962662310000001</v>
      </c>
      <c r="O666">
        <v>-2.147573103</v>
      </c>
      <c r="P666">
        <v>-2.761165418</v>
      </c>
      <c r="Q666">
        <v>-2.9145634970000001</v>
      </c>
      <c r="R666">
        <v>-0.13186334799999999</v>
      </c>
      <c r="S666">
        <v>-0.136435791</v>
      </c>
      <c r="T666">
        <v>-0.13481331199999999</v>
      </c>
      <c r="U666">
        <v>-0.107378655</v>
      </c>
      <c r="V666">
        <v>-0.13805827100000001</v>
      </c>
      <c r="W666">
        <v>-0.14572817499999999</v>
      </c>
      <c r="X666">
        <v>-2.6399010000000001E-3</v>
      </c>
      <c r="Y666">
        <v>-4.4249399999999998E-4</v>
      </c>
      <c r="Z666">
        <v>0.70721482700000005</v>
      </c>
      <c r="AA666">
        <v>-1.7712884000000002E-2</v>
      </c>
      <c r="AB666">
        <v>-1.5339808E-2</v>
      </c>
      <c r="AC666">
        <v>0.68625456299999998</v>
      </c>
    </row>
    <row r="667" spans="1:29" x14ac:dyDescent="0.3">
      <c r="A667">
        <v>6.65</v>
      </c>
      <c r="B667">
        <v>28.3</v>
      </c>
      <c r="C667">
        <v>-60</v>
      </c>
      <c r="D667">
        <v>-60</v>
      </c>
      <c r="E667">
        <v>-60</v>
      </c>
      <c r="F667">
        <v>-52.69230769</v>
      </c>
      <c r="G667">
        <v>-53.47115385</v>
      </c>
      <c r="H667">
        <v>-53.59615385</v>
      </c>
      <c r="I667">
        <v>-51</v>
      </c>
      <c r="J667">
        <v>-56</v>
      </c>
      <c r="K667">
        <v>-58</v>
      </c>
      <c r="L667">
        <v>-2.6942995889999999</v>
      </c>
      <c r="M667">
        <v>-2.7341240899999999</v>
      </c>
      <c r="N667">
        <v>-2.7405156769999999</v>
      </c>
      <c r="O667">
        <v>-2.607767339</v>
      </c>
      <c r="P667">
        <v>-2.8634308040000001</v>
      </c>
      <c r="Q667">
        <v>-2.9656961900000001</v>
      </c>
      <c r="R667">
        <v>-0.13471497900000001</v>
      </c>
      <c r="S667">
        <v>-0.136706205</v>
      </c>
      <c r="T667">
        <v>-0.13702578400000001</v>
      </c>
      <c r="U667">
        <v>-0.13038836700000001</v>
      </c>
      <c r="V667">
        <v>-0.14317154000000001</v>
      </c>
      <c r="W667">
        <v>-0.14828480899999999</v>
      </c>
      <c r="X667">
        <v>-1.1496340000000001E-3</v>
      </c>
      <c r="Y667">
        <v>-8.7679499999999998E-4</v>
      </c>
      <c r="Z667">
        <v>0.71657362800000002</v>
      </c>
      <c r="AA667">
        <v>-7.3803690000000003E-3</v>
      </c>
      <c r="AB667">
        <v>-7.669904E-3</v>
      </c>
      <c r="AC667">
        <v>0.74007845000000005</v>
      </c>
    </row>
    <row r="668" spans="1:29" x14ac:dyDescent="0.3">
      <c r="A668">
        <v>6.66</v>
      </c>
      <c r="B668">
        <v>28.3</v>
      </c>
      <c r="C668">
        <v>-60</v>
      </c>
      <c r="D668">
        <v>-60</v>
      </c>
      <c r="E668">
        <v>-60</v>
      </c>
      <c r="F668">
        <v>-53.89423077</v>
      </c>
      <c r="G668">
        <v>-53.45192308</v>
      </c>
      <c r="H668">
        <v>-53.85576923</v>
      </c>
      <c r="I668">
        <v>-53</v>
      </c>
      <c r="J668">
        <v>-57</v>
      </c>
      <c r="K668">
        <v>-58</v>
      </c>
      <c r="L668">
        <v>-2.7557571529999998</v>
      </c>
      <c r="M668">
        <v>-2.7331407689999998</v>
      </c>
      <c r="N668">
        <v>-2.7537905110000001</v>
      </c>
      <c r="O668">
        <v>-2.710032725</v>
      </c>
      <c r="P668">
        <v>-2.9145634970000001</v>
      </c>
      <c r="Q668">
        <v>-2.9656961900000001</v>
      </c>
      <c r="R668">
        <v>-0.13778785800000001</v>
      </c>
      <c r="S668">
        <v>-0.13665703800000001</v>
      </c>
      <c r="T668">
        <v>-0.13768952600000001</v>
      </c>
      <c r="U668">
        <v>-0.13550163600000001</v>
      </c>
      <c r="V668">
        <v>-0.14572817499999999</v>
      </c>
      <c r="W668">
        <v>-0.14828480899999999</v>
      </c>
      <c r="X668">
        <v>6.5287899999999998E-4</v>
      </c>
      <c r="Y668">
        <v>-3.1138500000000001E-4</v>
      </c>
      <c r="Z668">
        <v>0.72304284500000005</v>
      </c>
      <c r="AA668">
        <v>-5.9042950000000004E-3</v>
      </c>
      <c r="AB668">
        <v>-5.1132690000000001E-3</v>
      </c>
      <c r="AC668">
        <v>0.75353442199999998</v>
      </c>
    </row>
    <row r="669" spans="1:29" x14ac:dyDescent="0.3">
      <c r="A669">
        <v>6.67</v>
      </c>
      <c r="B669">
        <v>28.3</v>
      </c>
      <c r="C669">
        <v>-60</v>
      </c>
      <c r="D669">
        <v>-60</v>
      </c>
      <c r="E669">
        <v>-60</v>
      </c>
      <c r="F669">
        <v>-55.03846154</v>
      </c>
      <c r="G669">
        <v>-53.25961538</v>
      </c>
      <c r="H669">
        <v>-54.06730769</v>
      </c>
      <c r="I669">
        <v>-53</v>
      </c>
      <c r="J669">
        <v>-55</v>
      </c>
      <c r="K669">
        <v>-47</v>
      </c>
      <c r="L669">
        <v>-2.8142647529999998</v>
      </c>
      <c r="M669">
        <v>-2.7233075590000002</v>
      </c>
      <c r="N669">
        <v>-2.7646070420000002</v>
      </c>
      <c r="O669">
        <v>-2.710032725</v>
      </c>
      <c r="P669">
        <v>-2.812298111</v>
      </c>
      <c r="Q669">
        <v>-2.4032365680000001</v>
      </c>
      <c r="R669">
        <v>-0.14071323799999999</v>
      </c>
      <c r="S669">
        <v>-0.136165378</v>
      </c>
      <c r="T669">
        <v>-0.138230352</v>
      </c>
      <c r="U669">
        <v>-0.13550163600000001</v>
      </c>
      <c r="V669">
        <v>-0.14061490600000001</v>
      </c>
      <c r="W669">
        <v>-0.120161828</v>
      </c>
      <c r="X669">
        <v>2.625708E-3</v>
      </c>
      <c r="Y669">
        <v>1.3930400000000001E-4</v>
      </c>
      <c r="Z669">
        <v>0.728261347</v>
      </c>
      <c r="AA669">
        <v>-2.952147E-3</v>
      </c>
      <c r="AB669">
        <v>1.1930962E-2</v>
      </c>
      <c r="AC669">
        <v>0.69522521100000001</v>
      </c>
    </row>
    <row r="670" spans="1:29" x14ac:dyDescent="0.3">
      <c r="A670">
        <v>6.68</v>
      </c>
      <c r="B670">
        <v>28.3</v>
      </c>
      <c r="C670">
        <v>-60</v>
      </c>
      <c r="D670">
        <v>-60</v>
      </c>
      <c r="E670">
        <v>-60</v>
      </c>
      <c r="F670">
        <v>-56.00961538</v>
      </c>
      <c r="G670">
        <v>-53.04807692</v>
      </c>
      <c r="H670">
        <v>-54.02884615</v>
      </c>
      <c r="I670">
        <v>-96</v>
      </c>
      <c r="J670">
        <v>-102</v>
      </c>
      <c r="K670">
        <v>-59</v>
      </c>
      <c r="L670">
        <v>-2.8639224649999999</v>
      </c>
      <c r="M670">
        <v>-2.7124910280000001</v>
      </c>
      <c r="N670">
        <v>-2.7626404</v>
      </c>
      <c r="O670">
        <v>-4.9087385210000001</v>
      </c>
      <c r="P670">
        <v>-5.2155346790000001</v>
      </c>
      <c r="Q670">
        <v>-3.0168288830000001</v>
      </c>
      <c r="R670">
        <v>-0.14319612300000001</v>
      </c>
      <c r="S670">
        <v>-0.13562455100000001</v>
      </c>
      <c r="T670">
        <v>-0.13813201999999999</v>
      </c>
      <c r="U670">
        <v>-0.245436926</v>
      </c>
      <c r="V670">
        <v>-0.26077673400000001</v>
      </c>
      <c r="W670">
        <v>-0.15084144399999999</v>
      </c>
      <c r="X670">
        <v>4.3714490000000003E-3</v>
      </c>
      <c r="Y670">
        <v>8.5221199999999998E-4</v>
      </c>
      <c r="Z670">
        <v>0.73149595499999998</v>
      </c>
      <c r="AA670">
        <v>-8.8564420000000008E-3</v>
      </c>
      <c r="AB670">
        <v>6.8176924E-2</v>
      </c>
      <c r="AC670">
        <v>1.152728253</v>
      </c>
    </row>
    <row r="671" spans="1:29" x14ac:dyDescent="0.3">
      <c r="A671">
        <v>6.69</v>
      </c>
      <c r="B671">
        <v>28.3</v>
      </c>
      <c r="C671">
        <v>-60</v>
      </c>
      <c r="D671">
        <v>-60</v>
      </c>
      <c r="E671">
        <v>-60</v>
      </c>
      <c r="F671">
        <v>-56.35576923</v>
      </c>
      <c r="G671">
        <v>-53.32692308</v>
      </c>
      <c r="H671">
        <v>-53.74038462</v>
      </c>
      <c r="I671">
        <v>0</v>
      </c>
      <c r="J671">
        <v>0</v>
      </c>
      <c r="K671">
        <v>-55</v>
      </c>
      <c r="L671">
        <v>-2.8816222429999998</v>
      </c>
      <c r="M671">
        <v>-2.7267491829999999</v>
      </c>
      <c r="N671">
        <v>-2.7478905839999999</v>
      </c>
      <c r="O671">
        <v>0</v>
      </c>
      <c r="P671">
        <v>0</v>
      </c>
      <c r="Q671">
        <v>-2.812298111</v>
      </c>
      <c r="R671">
        <v>-0.14408111200000001</v>
      </c>
      <c r="S671">
        <v>-0.13633745899999999</v>
      </c>
      <c r="T671">
        <v>-0.13739452899999999</v>
      </c>
      <c r="U671">
        <v>0</v>
      </c>
      <c r="V671">
        <v>0</v>
      </c>
      <c r="W671">
        <v>-0.14061490600000001</v>
      </c>
      <c r="X671">
        <v>4.4707999999999996E-3</v>
      </c>
      <c r="Y671">
        <v>1.876504E-3</v>
      </c>
      <c r="Z671">
        <v>0.73300543900000004</v>
      </c>
      <c r="AA671">
        <v>0</v>
      </c>
      <c r="AB671">
        <v>-9.3743270000000004E-2</v>
      </c>
      <c r="AC671">
        <v>0.24669281700000001</v>
      </c>
    </row>
    <row r="672" spans="1:29" x14ac:dyDescent="0.3">
      <c r="A672">
        <v>6.7</v>
      </c>
      <c r="B672">
        <v>28.3</v>
      </c>
      <c r="C672">
        <v>-60</v>
      </c>
      <c r="D672">
        <v>-60</v>
      </c>
      <c r="E672">
        <v>-60</v>
      </c>
      <c r="F672">
        <v>-57.25961538</v>
      </c>
      <c r="G672">
        <v>-53.86538462</v>
      </c>
      <c r="H672">
        <v>-53.625</v>
      </c>
      <c r="I672">
        <v>-55</v>
      </c>
      <c r="J672">
        <v>-54</v>
      </c>
      <c r="K672">
        <v>-55</v>
      </c>
      <c r="L672">
        <v>-2.9278383309999998</v>
      </c>
      <c r="M672">
        <v>-2.7542821709999998</v>
      </c>
      <c r="N672">
        <v>-2.7419906580000002</v>
      </c>
      <c r="O672">
        <v>-2.812298111</v>
      </c>
      <c r="P672">
        <v>-2.761165418</v>
      </c>
      <c r="Q672">
        <v>-2.812298111</v>
      </c>
      <c r="R672">
        <v>-0.14639191700000001</v>
      </c>
      <c r="S672">
        <v>-0.137714109</v>
      </c>
      <c r="T672">
        <v>-0.137099533</v>
      </c>
      <c r="U672">
        <v>-0.14061490600000001</v>
      </c>
      <c r="V672">
        <v>-0.13805827100000001</v>
      </c>
      <c r="W672">
        <v>-0.14061490600000001</v>
      </c>
      <c r="X672">
        <v>5.0101349999999998E-3</v>
      </c>
      <c r="Y672">
        <v>3.3023200000000001E-3</v>
      </c>
      <c r="Z672">
        <v>0.73895711900000005</v>
      </c>
      <c r="AA672">
        <v>1.476074E-3</v>
      </c>
      <c r="AB672">
        <v>-8.5221199999999998E-4</v>
      </c>
      <c r="AC672">
        <v>0.73559312600000004</v>
      </c>
    </row>
    <row r="673" spans="1:29" x14ac:dyDescent="0.3">
      <c r="A673">
        <v>6.71</v>
      </c>
      <c r="B673">
        <v>28.3</v>
      </c>
      <c r="C673">
        <v>-60</v>
      </c>
      <c r="D673">
        <v>-60</v>
      </c>
      <c r="E673">
        <v>-60</v>
      </c>
      <c r="F673">
        <v>-58.07692308</v>
      </c>
      <c r="G673">
        <v>-54.10576923</v>
      </c>
      <c r="H673">
        <v>-53.22115385</v>
      </c>
      <c r="I673">
        <v>-57</v>
      </c>
      <c r="J673">
        <v>-57</v>
      </c>
      <c r="K673">
        <v>-54</v>
      </c>
      <c r="L673">
        <v>-2.969629474</v>
      </c>
      <c r="M673">
        <v>-2.7665736839999999</v>
      </c>
      <c r="N673">
        <v>-2.721340917</v>
      </c>
      <c r="O673">
        <v>-2.9145634970000001</v>
      </c>
      <c r="P673">
        <v>-2.9145634970000001</v>
      </c>
      <c r="Q673">
        <v>-2.761165418</v>
      </c>
      <c r="R673">
        <v>-0.148481474</v>
      </c>
      <c r="S673">
        <v>-0.13832868400000001</v>
      </c>
      <c r="T673">
        <v>-0.136067046</v>
      </c>
      <c r="U673">
        <v>-0.14572817499999999</v>
      </c>
      <c r="V673">
        <v>-0.14572817499999999</v>
      </c>
      <c r="W673">
        <v>-0.13805827100000001</v>
      </c>
      <c r="X673">
        <v>5.8617160000000003E-3</v>
      </c>
      <c r="Y673">
        <v>4.8920220000000002E-3</v>
      </c>
      <c r="Z673">
        <v>0.74188983100000006</v>
      </c>
      <c r="AA673">
        <v>0</v>
      </c>
      <c r="AB673">
        <v>5.1132690000000001E-3</v>
      </c>
      <c r="AC673">
        <v>0.75353442199999998</v>
      </c>
    </row>
    <row r="674" spans="1:29" x14ac:dyDescent="0.3">
      <c r="A674">
        <v>6.72</v>
      </c>
      <c r="B674">
        <v>28.3</v>
      </c>
      <c r="C674">
        <v>-60</v>
      </c>
      <c r="D674">
        <v>-60</v>
      </c>
      <c r="E674">
        <v>-60</v>
      </c>
      <c r="F674">
        <v>-58.24038462</v>
      </c>
      <c r="G674">
        <v>-53.66346154</v>
      </c>
      <c r="H674">
        <v>-52.43269231</v>
      </c>
      <c r="I674">
        <v>-115</v>
      </c>
      <c r="J674">
        <v>-97</v>
      </c>
      <c r="K674">
        <v>-96</v>
      </c>
      <c r="L674">
        <v>-2.9779877030000002</v>
      </c>
      <c r="M674">
        <v>-2.7439572999999999</v>
      </c>
      <c r="N674">
        <v>-2.6810247550000001</v>
      </c>
      <c r="O674">
        <v>-5.8802596869999997</v>
      </c>
      <c r="P674">
        <v>-4.9598712139999996</v>
      </c>
      <c r="Q674">
        <v>-4.9087385210000001</v>
      </c>
      <c r="R674">
        <v>-0.148899385</v>
      </c>
      <c r="S674">
        <v>-0.137197865</v>
      </c>
      <c r="T674">
        <v>-0.13405123799999999</v>
      </c>
      <c r="U674">
        <v>-0.29401298399999998</v>
      </c>
      <c r="V674">
        <v>-0.247993561</v>
      </c>
      <c r="W674">
        <v>-0.245436926</v>
      </c>
      <c r="X674">
        <v>6.7558760000000001E-3</v>
      </c>
      <c r="Y674">
        <v>5.9982580000000002E-3</v>
      </c>
      <c r="Z674">
        <v>0.73710260999999999</v>
      </c>
      <c r="AA674">
        <v>2.6569327E-2</v>
      </c>
      <c r="AB674">
        <v>1.7044231E-2</v>
      </c>
      <c r="AC674">
        <v>1.381479774</v>
      </c>
    </row>
    <row r="675" spans="1:29" x14ac:dyDescent="0.3">
      <c r="A675">
        <v>6.73</v>
      </c>
      <c r="B675">
        <v>28.3</v>
      </c>
      <c r="C675">
        <v>-60</v>
      </c>
      <c r="D675">
        <v>-60</v>
      </c>
      <c r="E675">
        <v>-60</v>
      </c>
      <c r="F675">
        <v>-57.79807692</v>
      </c>
      <c r="G675">
        <v>-52.16346154</v>
      </c>
      <c r="H675">
        <v>-52.22115385</v>
      </c>
      <c r="I675">
        <v>-61</v>
      </c>
      <c r="J675">
        <v>0</v>
      </c>
      <c r="K675">
        <v>0</v>
      </c>
      <c r="L675">
        <v>-2.9553713190000002</v>
      </c>
      <c r="M675">
        <v>-2.6672582610000002</v>
      </c>
      <c r="N675">
        <v>-2.670208224</v>
      </c>
      <c r="O675">
        <v>-3.1190942690000001</v>
      </c>
      <c r="P675">
        <v>0</v>
      </c>
      <c r="Q675">
        <v>0</v>
      </c>
      <c r="R675">
        <v>-0.14776856599999999</v>
      </c>
      <c r="S675">
        <v>-0.133362913</v>
      </c>
      <c r="T675">
        <v>-0.133510411</v>
      </c>
      <c r="U675">
        <v>-0.15595471299999999</v>
      </c>
      <c r="V675">
        <v>0</v>
      </c>
      <c r="W675">
        <v>0</v>
      </c>
      <c r="X675">
        <v>8.3171080000000001E-3</v>
      </c>
      <c r="Y675">
        <v>4.7035519999999997E-3</v>
      </c>
      <c r="Z675">
        <v>0.72744191300000005</v>
      </c>
      <c r="AA675">
        <v>9.0040495999999998E-2</v>
      </c>
      <c r="AB675">
        <v>5.1984903999999998E-2</v>
      </c>
      <c r="AC675">
        <v>0.27360476</v>
      </c>
    </row>
    <row r="676" spans="1:29" x14ac:dyDescent="0.3">
      <c r="A676">
        <v>6.74</v>
      </c>
      <c r="B676">
        <v>28.3</v>
      </c>
      <c r="C676">
        <v>-60</v>
      </c>
      <c r="D676">
        <v>-60</v>
      </c>
      <c r="E676">
        <v>-60</v>
      </c>
      <c r="F676">
        <v>-57.23076923</v>
      </c>
      <c r="G676">
        <v>-50.81730769</v>
      </c>
      <c r="H676">
        <v>-51.92307692</v>
      </c>
      <c r="I676">
        <v>0</v>
      </c>
      <c r="J676">
        <v>-51</v>
      </c>
      <c r="K676">
        <v>-51</v>
      </c>
      <c r="L676">
        <v>-2.9263633489999998</v>
      </c>
      <c r="M676">
        <v>-2.5984257899999998</v>
      </c>
      <c r="N676">
        <v>-2.6549667480000001</v>
      </c>
      <c r="O676">
        <v>0</v>
      </c>
      <c r="P676">
        <v>-2.607767339</v>
      </c>
      <c r="Q676">
        <v>-2.607767339</v>
      </c>
      <c r="R676">
        <v>-0.146318167</v>
      </c>
      <c r="S676">
        <v>-0.129921289</v>
      </c>
      <c r="T676">
        <v>-0.13274833699999999</v>
      </c>
      <c r="U676">
        <v>0</v>
      </c>
      <c r="V676">
        <v>-0.13038836700000001</v>
      </c>
      <c r="W676">
        <v>-0.13038836700000001</v>
      </c>
      <c r="X676">
        <v>9.4667420000000002E-3</v>
      </c>
      <c r="Y676">
        <v>3.5809269999999998E-3</v>
      </c>
      <c r="Z676">
        <v>0.71752244600000004</v>
      </c>
      <c r="AA676">
        <v>-7.5279759000000002E-2</v>
      </c>
      <c r="AB676">
        <v>-4.3462789000000002E-2</v>
      </c>
      <c r="AC676">
        <v>0.45750304200000003</v>
      </c>
    </row>
    <row r="677" spans="1:29" x14ac:dyDescent="0.3">
      <c r="A677">
        <v>6.75</v>
      </c>
      <c r="B677">
        <v>28.3</v>
      </c>
      <c r="C677">
        <v>-60</v>
      </c>
      <c r="D677">
        <v>-60</v>
      </c>
      <c r="E677">
        <v>-60</v>
      </c>
      <c r="F677">
        <v>-57.17307692</v>
      </c>
      <c r="G677">
        <v>-50.07692308</v>
      </c>
      <c r="H677">
        <v>-51.60576923</v>
      </c>
      <c r="I677">
        <v>-108</v>
      </c>
      <c r="J677">
        <v>-49</v>
      </c>
      <c r="K677">
        <v>-50</v>
      </c>
      <c r="L677">
        <v>-2.923413386</v>
      </c>
      <c r="M677">
        <v>-2.560567931</v>
      </c>
      <c r="N677">
        <v>-2.6387419510000001</v>
      </c>
      <c r="O677">
        <v>-5.5223308360000001</v>
      </c>
      <c r="P677">
        <v>-2.5055019540000001</v>
      </c>
      <c r="Q677">
        <v>-2.556634646</v>
      </c>
      <c r="R677">
        <v>-0.146170669</v>
      </c>
      <c r="S677">
        <v>-0.12802839699999999</v>
      </c>
      <c r="T677">
        <v>-0.131937098</v>
      </c>
      <c r="U677">
        <v>-0.27611654200000002</v>
      </c>
      <c r="V677">
        <v>-0.125275098</v>
      </c>
      <c r="W677">
        <v>-0.127831732</v>
      </c>
      <c r="X677">
        <v>1.0474446E-2</v>
      </c>
      <c r="Y677">
        <v>3.4416239999999999E-3</v>
      </c>
      <c r="Z677">
        <v>0.71251958500000001</v>
      </c>
      <c r="AA677">
        <v>8.7088347999999996E-2</v>
      </c>
      <c r="AB677">
        <v>4.8576057999999998E-2</v>
      </c>
      <c r="AC677">
        <v>0.92846205599999998</v>
      </c>
    </row>
    <row r="678" spans="1:29" x14ac:dyDescent="0.3">
      <c r="A678">
        <v>6.76</v>
      </c>
      <c r="B678">
        <v>28.3</v>
      </c>
      <c r="C678">
        <v>-60</v>
      </c>
      <c r="D678">
        <v>-60</v>
      </c>
      <c r="E678">
        <v>-60</v>
      </c>
      <c r="F678">
        <v>-57</v>
      </c>
      <c r="G678">
        <v>-49.33653846</v>
      </c>
      <c r="H678">
        <v>-51.26923077</v>
      </c>
      <c r="I678">
        <v>-56</v>
      </c>
      <c r="J678">
        <v>-92</v>
      </c>
      <c r="K678">
        <v>-85</v>
      </c>
      <c r="L678">
        <v>-2.9145634970000001</v>
      </c>
      <c r="M678">
        <v>-2.5227100710000001</v>
      </c>
      <c r="N678">
        <v>-2.6215338340000001</v>
      </c>
      <c r="O678">
        <v>-2.8634308040000001</v>
      </c>
      <c r="P678">
        <v>-4.7042077500000001</v>
      </c>
      <c r="Q678">
        <v>-4.3462788989999996</v>
      </c>
      <c r="R678">
        <v>-0.14572817499999999</v>
      </c>
      <c r="S678">
        <v>-0.12613550400000001</v>
      </c>
      <c r="T678">
        <v>-0.13107669199999999</v>
      </c>
      <c r="U678">
        <v>-0.14317154000000001</v>
      </c>
      <c r="V678">
        <v>-0.23521038699999999</v>
      </c>
      <c r="W678">
        <v>-0.21731394500000001</v>
      </c>
      <c r="X678">
        <v>1.1311834E-2</v>
      </c>
      <c r="Y678">
        <v>3.236765E-3</v>
      </c>
      <c r="Z678">
        <v>0.70691292999999999</v>
      </c>
      <c r="AA678">
        <v>-5.3138653000000001E-2</v>
      </c>
      <c r="AB678">
        <v>-1.8748654E-2</v>
      </c>
      <c r="AC678">
        <v>1.045080478</v>
      </c>
    </row>
    <row r="679" spans="1:29" x14ac:dyDescent="0.3">
      <c r="A679">
        <v>6.77</v>
      </c>
      <c r="B679">
        <v>28.3</v>
      </c>
      <c r="C679">
        <v>-60</v>
      </c>
      <c r="D679">
        <v>-60</v>
      </c>
      <c r="E679">
        <v>-60</v>
      </c>
      <c r="F679">
        <v>-56.46153846</v>
      </c>
      <c r="G679">
        <v>-48.71153846</v>
      </c>
      <c r="H679">
        <v>-50.09615385</v>
      </c>
      <c r="I679">
        <v>-56</v>
      </c>
      <c r="J679">
        <v>-46</v>
      </c>
      <c r="K679">
        <v>0</v>
      </c>
      <c r="L679">
        <v>-2.8870305080000001</v>
      </c>
      <c r="M679">
        <v>-2.4907521379999999</v>
      </c>
      <c r="N679">
        <v>-2.5615512520000001</v>
      </c>
      <c r="O679">
        <v>-2.8634308040000001</v>
      </c>
      <c r="P679">
        <v>-2.3521038750000001</v>
      </c>
      <c r="Q679">
        <v>0</v>
      </c>
      <c r="R679">
        <v>-0.14435152500000001</v>
      </c>
      <c r="S679">
        <v>-0.12453760699999999</v>
      </c>
      <c r="T679">
        <v>-0.12807756300000001</v>
      </c>
      <c r="U679">
        <v>-0.14317154000000001</v>
      </c>
      <c r="V679">
        <v>-0.117605194</v>
      </c>
      <c r="W679">
        <v>0</v>
      </c>
      <c r="X679">
        <v>1.1439571000000001E-2</v>
      </c>
      <c r="Y679">
        <v>4.2446690000000004E-3</v>
      </c>
      <c r="Z679">
        <v>0.69643279800000002</v>
      </c>
      <c r="AA679">
        <v>1.4760736999999999E-2</v>
      </c>
      <c r="AB679">
        <v>8.6925578000000003E-2</v>
      </c>
      <c r="AC679">
        <v>0.45750304200000003</v>
      </c>
    </row>
    <row r="680" spans="1:29" x14ac:dyDescent="0.3">
      <c r="A680">
        <v>6.78</v>
      </c>
      <c r="B680">
        <v>28.3</v>
      </c>
      <c r="C680">
        <v>-60</v>
      </c>
      <c r="D680">
        <v>-60</v>
      </c>
      <c r="E680">
        <v>-60</v>
      </c>
      <c r="F680">
        <v>-55.16346154</v>
      </c>
      <c r="G680">
        <v>-48.22115385</v>
      </c>
      <c r="H680">
        <v>-49.22115385</v>
      </c>
      <c r="I680">
        <v>-54</v>
      </c>
      <c r="J680">
        <v>-35</v>
      </c>
      <c r="K680">
        <v>-94</v>
      </c>
      <c r="L680">
        <v>-2.8206563400000002</v>
      </c>
      <c r="M680">
        <v>-2.465677452</v>
      </c>
      <c r="N680">
        <v>-2.516810145</v>
      </c>
      <c r="O680">
        <v>-2.761165418</v>
      </c>
      <c r="P680">
        <v>-1.7896442530000001</v>
      </c>
      <c r="Q680">
        <v>-4.8064731350000001</v>
      </c>
      <c r="R680">
        <v>-0.141032817</v>
      </c>
      <c r="S680">
        <v>-0.123283873</v>
      </c>
      <c r="T680">
        <v>-0.12584050699999999</v>
      </c>
      <c r="U680">
        <v>-0.13805827100000001</v>
      </c>
      <c r="V680">
        <v>-8.9482213000000005E-2</v>
      </c>
      <c r="W680">
        <v>-0.240323657</v>
      </c>
      <c r="X680">
        <v>1.0247358E-2</v>
      </c>
      <c r="Y680">
        <v>4.2118920000000001E-3</v>
      </c>
      <c r="Z680">
        <v>0.68448631000000004</v>
      </c>
      <c r="AA680">
        <v>2.8045400000000002E-2</v>
      </c>
      <c r="AB680">
        <v>-8.4368943000000002E-2</v>
      </c>
      <c r="AC680">
        <v>0.82081428099999998</v>
      </c>
    </row>
    <row r="681" spans="1:29" x14ac:dyDescent="0.3">
      <c r="A681">
        <v>6.79</v>
      </c>
      <c r="B681">
        <v>28.3</v>
      </c>
      <c r="C681">
        <v>-60</v>
      </c>
      <c r="D681">
        <v>-60</v>
      </c>
      <c r="E681">
        <v>-60</v>
      </c>
      <c r="F681">
        <v>-53.84615385</v>
      </c>
      <c r="G681">
        <v>-47.94230769</v>
      </c>
      <c r="H681">
        <v>-48.93269231</v>
      </c>
      <c r="I681">
        <v>-42</v>
      </c>
      <c r="J681">
        <v>-44</v>
      </c>
      <c r="K681">
        <v>0</v>
      </c>
      <c r="L681">
        <v>-2.7532988500000002</v>
      </c>
      <c r="M681">
        <v>-2.4514192979999998</v>
      </c>
      <c r="N681">
        <v>-2.5020603299999999</v>
      </c>
      <c r="O681">
        <v>-2.147573103</v>
      </c>
      <c r="P681">
        <v>-2.2498384890000001</v>
      </c>
      <c r="Q681">
        <v>0</v>
      </c>
      <c r="R681">
        <v>-0.13766494300000001</v>
      </c>
      <c r="S681">
        <v>-0.122570965</v>
      </c>
      <c r="T681">
        <v>-0.12510301600000001</v>
      </c>
      <c r="U681">
        <v>-0.107378655</v>
      </c>
      <c r="V681">
        <v>-0.11249192399999999</v>
      </c>
      <c r="W681">
        <v>0</v>
      </c>
      <c r="X681">
        <v>8.7145120000000006E-3</v>
      </c>
      <c r="Y681">
        <v>3.343291E-3</v>
      </c>
      <c r="Z681">
        <v>0.6760332</v>
      </c>
      <c r="AA681">
        <v>-2.952147E-3</v>
      </c>
      <c r="AB681">
        <v>7.3290193000000003E-2</v>
      </c>
      <c r="AC681">
        <v>0.38573785900000002</v>
      </c>
    </row>
    <row r="682" spans="1:29" x14ac:dyDescent="0.3">
      <c r="A682">
        <v>6.8</v>
      </c>
      <c r="B682">
        <v>28.3</v>
      </c>
      <c r="C682">
        <v>-60</v>
      </c>
      <c r="D682">
        <v>-60</v>
      </c>
      <c r="E682">
        <v>-60</v>
      </c>
      <c r="F682">
        <v>-52.69230769</v>
      </c>
      <c r="G682">
        <v>-47.83653846</v>
      </c>
      <c r="H682">
        <v>-48.69230769</v>
      </c>
      <c r="I682">
        <v>-54</v>
      </c>
      <c r="J682">
        <v>-44</v>
      </c>
      <c r="K682">
        <v>-93</v>
      </c>
      <c r="L682">
        <v>-2.6942995889999999</v>
      </c>
      <c r="M682">
        <v>-2.4460110319999999</v>
      </c>
      <c r="N682">
        <v>-2.4897688169999999</v>
      </c>
      <c r="O682">
        <v>-2.761165418</v>
      </c>
      <c r="P682">
        <v>-2.2498384890000001</v>
      </c>
      <c r="Q682">
        <v>-4.7553404419999996</v>
      </c>
      <c r="R682">
        <v>-0.13471497900000001</v>
      </c>
      <c r="S682">
        <v>-0.12230055200000001</v>
      </c>
      <c r="T682">
        <v>-0.12448844100000001</v>
      </c>
      <c r="U682">
        <v>-0.13805827100000001</v>
      </c>
      <c r="V682">
        <v>-0.11249192399999999</v>
      </c>
      <c r="W682">
        <v>-0.23776702199999999</v>
      </c>
      <c r="X682">
        <v>7.1674729999999997E-3</v>
      </c>
      <c r="Y682">
        <v>2.6795500000000002E-3</v>
      </c>
      <c r="Z682">
        <v>0.66930521399999998</v>
      </c>
      <c r="AA682">
        <v>1.4760736999999999E-2</v>
      </c>
      <c r="AB682">
        <v>-7.4994616E-2</v>
      </c>
      <c r="AC682">
        <v>0.85669687299999997</v>
      </c>
    </row>
    <row r="683" spans="1:29" x14ac:dyDescent="0.3">
      <c r="A683">
        <v>6.81</v>
      </c>
      <c r="B683">
        <v>28.3</v>
      </c>
      <c r="C683">
        <v>-60</v>
      </c>
      <c r="D683">
        <v>-60</v>
      </c>
      <c r="E683">
        <v>-60</v>
      </c>
      <c r="F683">
        <v>-52.17307692</v>
      </c>
      <c r="G683">
        <v>-48.31730769</v>
      </c>
      <c r="H683">
        <v>-49.15384615</v>
      </c>
      <c r="I683">
        <v>-50</v>
      </c>
      <c r="J683">
        <v>-44</v>
      </c>
      <c r="K683">
        <v>-46</v>
      </c>
      <c r="L683">
        <v>-2.667749921</v>
      </c>
      <c r="M683">
        <v>-2.470594057</v>
      </c>
      <c r="N683">
        <v>-2.5133685219999999</v>
      </c>
      <c r="O683">
        <v>-2.556634646</v>
      </c>
      <c r="P683">
        <v>-2.2498384890000001</v>
      </c>
      <c r="Q683">
        <v>-2.3521038750000001</v>
      </c>
      <c r="R683">
        <v>-0.13338749599999999</v>
      </c>
      <c r="S683">
        <v>-0.123529703</v>
      </c>
      <c r="T683">
        <v>-0.125668426</v>
      </c>
      <c r="U683">
        <v>-0.127831732</v>
      </c>
      <c r="V683">
        <v>-0.11249192399999999</v>
      </c>
      <c r="W683">
        <v>-0.117605194</v>
      </c>
      <c r="X683">
        <v>5.6914000000000001E-3</v>
      </c>
      <c r="Y683">
        <v>1.860116E-3</v>
      </c>
      <c r="Z683">
        <v>0.67120285099999999</v>
      </c>
      <c r="AA683">
        <v>8.8564420000000008E-3</v>
      </c>
      <c r="AB683">
        <v>1.704423E-3</v>
      </c>
      <c r="AC683">
        <v>0.62794535200000001</v>
      </c>
    </row>
    <row r="684" spans="1:29" x14ac:dyDescent="0.3">
      <c r="A684">
        <v>6.82</v>
      </c>
      <c r="B684">
        <v>28.3</v>
      </c>
      <c r="C684">
        <v>-60</v>
      </c>
      <c r="D684">
        <v>-60</v>
      </c>
      <c r="E684">
        <v>-60</v>
      </c>
      <c r="F684">
        <v>-52.22115385</v>
      </c>
      <c r="G684">
        <v>-48.45192308</v>
      </c>
      <c r="H684">
        <v>-49.76923077</v>
      </c>
      <c r="I684">
        <v>-50</v>
      </c>
      <c r="J684">
        <v>-45</v>
      </c>
      <c r="K684">
        <v>-38</v>
      </c>
      <c r="L684">
        <v>-2.670208224</v>
      </c>
      <c r="M684">
        <v>-2.4774773049999999</v>
      </c>
      <c r="N684">
        <v>-2.5448347939999998</v>
      </c>
      <c r="O684">
        <v>-2.556634646</v>
      </c>
      <c r="P684">
        <v>-2.3009711820000001</v>
      </c>
      <c r="Q684">
        <v>-1.943042331</v>
      </c>
      <c r="R684">
        <v>-0.133510411</v>
      </c>
      <c r="S684">
        <v>-0.123873865</v>
      </c>
      <c r="T684">
        <v>-0.12724173999999999</v>
      </c>
      <c r="U684">
        <v>-0.127831732</v>
      </c>
      <c r="V684">
        <v>-0.11504855899999999</v>
      </c>
      <c r="W684">
        <v>-9.7152116999999996E-2</v>
      </c>
      <c r="X684">
        <v>5.5636619999999996E-3</v>
      </c>
      <c r="Y684">
        <v>9.6693199999999999E-4</v>
      </c>
      <c r="Z684">
        <v>0.67478248399999996</v>
      </c>
      <c r="AA684">
        <v>7.3803690000000003E-3</v>
      </c>
      <c r="AB684">
        <v>1.6192018999999998E-2</v>
      </c>
      <c r="AC684">
        <v>0.59654808400000003</v>
      </c>
    </row>
    <row r="685" spans="1:29" x14ac:dyDescent="0.3">
      <c r="A685">
        <v>6.83</v>
      </c>
      <c r="B685">
        <v>28.3</v>
      </c>
      <c r="C685">
        <v>-60</v>
      </c>
      <c r="D685">
        <v>-60</v>
      </c>
      <c r="E685">
        <v>-60</v>
      </c>
      <c r="F685">
        <v>-51.29807692</v>
      </c>
      <c r="G685">
        <v>-47.84615385</v>
      </c>
      <c r="H685">
        <v>-49.64423077</v>
      </c>
      <c r="I685">
        <v>-50</v>
      </c>
      <c r="J685">
        <v>-38</v>
      </c>
      <c r="K685">
        <v>-48</v>
      </c>
      <c r="L685">
        <v>-2.6230088149999999</v>
      </c>
      <c r="M685">
        <v>-2.4465026920000001</v>
      </c>
      <c r="N685">
        <v>-2.5384432079999999</v>
      </c>
      <c r="O685">
        <v>-2.556634646</v>
      </c>
      <c r="P685">
        <v>-1.943042331</v>
      </c>
      <c r="Q685">
        <v>-2.4543692610000001</v>
      </c>
      <c r="R685">
        <v>-0.13115044100000001</v>
      </c>
      <c r="S685">
        <v>-0.122325135</v>
      </c>
      <c r="T685">
        <v>-0.12692216000000001</v>
      </c>
      <c r="U685">
        <v>-0.127831732</v>
      </c>
      <c r="V685">
        <v>-9.7152116999999996E-2</v>
      </c>
      <c r="W685">
        <v>-0.122718463</v>
      </c>
      <c r="X685">
        <v>5.0952929999999999E-3</v>
      </c>
      <c r="Y685">
        <v>-1.22915E-4</v>
      </c>
      <c r="Z685">
        <v>0.66736444900000003</v>
      </c>
      <c r="AA685">
        <v>1.7712884000000002E-2</v>
      </c>
      <c r="AB685">
        <v>-6.8176920000000002E-3</v>
      </c>
      <c r="AC685">
        <v>0.61000405599999996</v>
      </c>
    </row>
    <row r="686" spans="1:29" x14ac:dyDescent="0.3">
      <c r="A686">
        <v>6.84</v>
      </c>
      <c r="B686">
        <v>28.3</v>
      </c>
      <c r="C686">
        <v>-60</v>
      </c>
      <c r="D686">
        <v>-60</v>
      </c>
      <c r="E686">
        <v>-60</v>
      </c>
      <c r="F686">
        <v>-50.98076923</v>
      </c>
      <c r="G686">
        <v>-47.57692308</v>
      </c>
      <c r="H686">
        <v>-49.625</v>
      </c>
      <c r="I686">
        <v>-40</v>
      </c>
      <c r="J686">
        <v>-49</v>
      </c>
      <c r="K686">
        <v>-47</v>
      </c>
      <c r="L686">
        <v>-2.6067840179999999</v>
      </c>
      <c r="M686">
        <v>-2.4327361980000002</v>
      </c>
      <c r="N686">
        <v>-2.5374598869999998</v>
      </c>
      <c r="O686">
        <v>-2.045307717</v>
      </c>
      <c r="P686">
        <v>-2.5055019540000001</v>
      </c>
      <c r="Q686">
        <v>-2.4032365680000001</v>
      </c>
      <c r="R686">
        <v>-0.13033920099999999</v>
      </c>
      <c r="S686">
        <v>-0.12163681</v>
      </c>
      <c r="T686">
        <v>-0.12687299399999999</v>
      </c>
      <c r="U686">
        <v>-0.102265386</v>
      </c>
      <c r="V686">
        <v>-0.125275098</v>
      </c>
      <c r="W686">
        <v>-0.120161828</v>
      </c>
      <c r="X686">
        <v>5.0243279999999998E-3</v>
      </c>
      <c r="Y686">
        <v>-5.8999300000000003E-4</v>
      </c>
      <c r="Z686">
        <v>0.66464737699999998</v>
      </c>
      <c r="AA686">
        <v>-1.3284663E-2</v>
      </c>
      <c r="AB686">
        <v>-4.2610579999999999E-3</v>
      </c>
      <c r="AC686">
        <v>0.61000405599999996</v>
      </c>
    </row>
    <row r="687" spans="1:29" x14ac:dyDescent="0.3">
      <c r="A687">
        <v>6.85</v>
      </c>
      <c r="B687">
        <v>28.3</v>
      </c>
      <c r="C687">
        <v>-60</v>
      </c>
      <c r="D687">
        <v>-60</v>
      </c>
      <c r="E687">
        <v>-60</v>
      </c>
      <c r="F687">
        <v>-51.38461538</v>
      </c>
      <c r="G687">
        <v>-47.86538462</v>
      </c>
      <c r="H687">
        <v>-50.00961538</v>
      </c>
      <c r="I687">
        <v>-49</v>
      </c>
      <c r="J687">
        <v>-48</v>
      </c>
      <c r="K687">
        <v>-49</v>
      </c>
      <c r="L687">
        <v>-2.6274337600000002</v>
      </c>
      <c r="M687">
        <v>-2.4474860129999998</v>
      </c>
      <c r="N687">
        <v>-2.5571263069999999</v>
      </c>
      <c r="O687">
        <v>-2.5055019540000001</v>
      </c>
      <c r="P687">
        <v>-2.4543692610000001</v>
      </c>
      <c r="Q687">
        <v>-2.5055019540000001</v>
      </c>
      <c r="R687">
        <v>-0.13137168799999999</v>
      </c>
      <c r="S687">
        <v>-0.122374301</v>
      </c>
      <c r="T687">
        <v>-0.127856315</v>
      </c>
      <c r="U687">
        <v>-0.125275098</v>
      </c>
      <c r="V687">
        <v>-0.122718463</v>
      </c>
      <c r="W687">
        <v>-0.125275098</v>
      </c>
      <c r="X687">
        <v>5.194644E-3</v>
      </c>
      <c r="Y687">
        <v>-6.5554700000000003E-4</v>
      </c>
      <c r="Z687">
        <v>0.669477726</v>
      </c>
      <c r="AA687">
        <v>1.476074E-3</v>
      </c>
      <c r="AB687">
        <v>-8.5221199999999998E-4</v>
      </c>
      <c r="AC687">
        <v>0.65485729500000001</v>
      </c>
    </row>
    <row r="688" spans="1:29" x14ac:dyDescent="0.3">
      <c r="A688">
        <v>6.86</v>
      </c>
      <c r="B688">
        <v>28.3</v>
      </c>
      <c r="C688">
        <v>-60</v>
      </c>
      <c r="D688">
        <v>-60</v>
      </c>
      <c r="E688">
        <v>-60</v>
      </c>
      <c r="F688">
        <v>-51.83653846</v>
      </c>
      <c r="G688">
        <v>-49.09615385</v>
      </c>
      <c r="H688">
        <v>-49.97115385</v>
      </c>
      <c r="I688">
        <v>-52</v>
      </c>
      <c r="J688">
        <v>-50</v>
      </c>
      <c r="K688">
        <v>-48</v>
      </c>
      <c r="L688">
        <v>-2.6505418039999999</v>
      </c>
      <c r="M688">
        <v>-2.5104185590000001</v>
      </c>
      <c r="N688">
        <v>-2.5551596650000001</v>
      </c>
      <c r="O688">
        <v>-2.658900032</v>
      </c>
      <c r="P688">
        <v>-2.556634646</v>
      </c>
      <c r="Q688">
        <v>-2.4543692610000001</v>
      </c>
      <c r="R688">
        <v>-0.13252708999999999</v>
      </c>
      <c r="S688">
        <v>-0.125520928</v>
      </c>
      <c r="T688">
        <v>-0.12775798299999999</v>
      </c>
      <c r="U688">
        <v>-0.13294500200000001</v>
      </c>
      <c r="V688">
        <v>-0.127831732</v>
      </c>
      <c r="W688">
        <v>-0.122718463</v>
      </c>
      <c r="X688">
        <v>4.0450099999999999E-3</v>
      </c>
      <c r="Y688">
        <v>8.4401699999999997E-4</v>
      </c>
      <c r="Z688">
        <v>0.67685263399999995</v>
      </c>
      <c r="AA688">
        <v>2.952147E-3</v>
      </c>
      <c r="AB688">
        <v>5.1132690000000001E-3</v>
      </c>
      <c r="AC688">
        <v>0.67279859099999995</v>
      </c>
    </row>
    <row r="689" spans="1:29" x14ac:dyDescent="0.3">
      <c r="A689">
        <v>6.87</v>
      </c>
      <c r="B689">
        <v>28.3</v>
      </c>
      <c r="C689">
        <v>-60</v>
      </c>
      <c r="D689">
        <v>-60</v>
      </c>
      <c r="E689">
        <v>-60</v>
      </c>
      <c r="F689">
        <v>-52.77884615</v>
      </c>
      <c r="G689">
        <v>-50.77884615</v>
      </c>
      <c r="H689">
        <v>-50.61538462</v>
      </c>
      <c r="I689">
        <v>-52</v>
      </c>
      <c r="J689">
        <v>-52</v>
      </c>
      <c r="K689">
        <v>-40</v>
      </c>
      <c r="L689">
        <v>-2.6987245340000001</v>
      </c>
      <c r="M689">
        <v>-2.5964591480000001</v>
      </c>
      <c r="N689">
        <v>-2.5881009189999999</v>
      </c>
      <c r="O689">
        <v>-2.658900032</v>
      </c>
      <c r="P689">
        <v>-2.658900032</v>
      </c>
      <c r="Q689">
        <v>-2.045307717</v>
      </c>
      <c r="R689">
        <v>-0.13493622699999999</v>
      </c>
      <c r="S689">
        <v>-0.12982295699999999</v>
      </c>
      <c r="T689">
        <v>-0.129405046</v>
      </c>
      <c r="U689">
        <v>-0.13294500200000001</v>
      </c>
      <c r="V689">
        <v>-0.13294500200000001</v>
      </c>
      <c r="W689">
        <v>-0.102265386</v>
      </c>
      <c r="X689">
        <v>2.952147E-3</v>
      </c>
      <c r="Y689">
        <v>1.9830310000000001E-3</v>
      </c>
      <c r="Z689">
        <v>0.691516193</v>
      </c>
      <c r="AA689">
        <v>0</v>
      </c>
      <c r="AB689">
        <v>2.0453077E-2</v>
      </c>
      <c r="AC689">
        <v>0.64588664799999995</v>
      </c>
    </row>
    <row r="690" spans="1:29" x14ac:dyDescent="0.3">
      <c r="A690">
        <v>6.88</v>
      </c>
      <c r="B690">
        <v>28.3</v>
      </c>
      <c r="C690">
        <v>-60</v>
      </c>
      <c r="D690">
        <v>-60</v>
      </c>
      <c r="E690">
        <v>-60</v>
      </c>
      <c r="F690">
        <v>-53.19230769</v>
      </c>
      <c r="G690">
        <v>-52.48076923</v>
      </c>
      <c r="H690">
        <v>-51.51923077</v>
      </c>
      <c r="I690">
        <v>-51</v>
      </c>
      <c r="J690">
        <v>-42</v>
      </c>
      <c r="K690">
        <v>-52</v>
      </c>
      <c r="L690">
        <v>-2.7198659350000001</v>
      </c>
      <c r="M690">
        <v>-2.6834830580000002</v>
      </c>
      <c r="N690">
        <v>-2.6343170069999999</v>
      </c>
      <c r="O690">
        <v>-2.607767339</v>
      </c>
      <c r="P690">
        <v>-2.147573103</v>
      </c>
      <c r="Q690">
        <v>-2.658900032</v>
      </c>
      <c r="R690">
        <v>-0.13599329700000001</v>
      </c>
      <c r="S690">
        <v>-0.13417415299999999</v>
      </c>
      <c r="T690">
        <v>-0.13171585</v>
      </c>
      <c r="U690">
        <v>-0.13038836700000001</v>
      </c>
      <c r="V690">
        <v>-0.107378655</v>
      </c>
      <c r="W690">
        <v>-0.13294500200000001</v>
      </c>
      <c r="X690">
        <v>1.0502829999999999E-3</v>
      </c>
      <c r="Y690">
        <v>2.2452499999999999E-3</v>
      </c>
      <c r="Z690">
        <v>0.70505842100000005</v>
      </c>
      <c r="AA690">
        <v>1.3284663E-2</v>
      </c>
      <c r="AB690">
        <v>-9.374327E-3</v>
      </c>
      <c r="AC690">
        <v>0.65037197099999999</v>
      </c>
    </row>
    <row r="691" spans="1:29" x14ac:dyDescent="0.3">
      <c r="A691">
        <v>6.89</v>
      </c>
      <c r="B691">
        <v>28.3</v>
      </c>
      <c r="C691">
        <v>-60</v>
      </c>
      <c r="D691">
        <v>-60</v>
      </c>
      <c r="E691">
        <v>-60</v>
      </c>
      <c r="F691">
        <v>-53.19230769</v>
      </c>
      <c r="G691">
        <v>-53.84615385</v>
      </c>
      <c r="H691">
        <v>-51.98076923</v>
      </c>
      <c r="I691">
        <v>-96</v>
      </c>
      <c r="J691">
        <v>-103</v>
      </c>
      <c r="K691">
        <v>-102</v>
      </c>
      <c r="L691">
        <v>-2.7198659350000001</v>
      </c>
      <c r="M691">
        <v>-2.7532988500000002</v>
      </c>
      <c r="N691">
        <v>-2.6579167109999999</v>
      </c>
      <c r="O691">
        <v>-4.9087385210000001</v>
      </c>
      <c r="P691">
        <v>-5.2666673719999997</v>
      </c>
      <c r="Q691">
        <v>-5.2155346790000001</v>
      </c>
      <c r="R691">
        <v>-0.13599329700000001</v>
      </c>
      <c r="S691">
        <v>-0.13766494300000001</v>
      </c>
      <c r="T691">
        <v>-0.13289583599999999</v>
      </c>
      <c r="U691">
        <v>-0.245436926</v>
      </c>
      <c r="V691">
        <v>-0.26333336899999998</v>
      </c>
      <c r="W691">
        <v>-0.26077673400000001</v>
      </c>
      <c r="X691">
        <v>-9.6512500000000005E-4</v>
      </c>
      <c r="Y691">
        <v>2.622189E-3</v>
      </c>
      <c r="Z691">
        <v>0.71325276299999996</v>
      </c>
      <c r="AA691">
        <v>-1.0332516E-2</v>
      </c>
      <c r="AB691">
        <v>-4.2610579999999999E-3</v>
      </c>
      <c r="AC691">
        <v>1.3500825059999999</v>
      </c>
    </row>
    <row r="692" spans="1:29" x14ac:dyDescent="0.3">
      <c r="A692">
        <v>6.9</v>
      </c>
      <c r="B692">
        <v>28.3</v>
      </c>
      <c r="C692">
        <v>-60</v>
      </c>
      <c r="D692">
        <v>-60</v>
      </c>
      <c r="E692">
        <v>-60</v>
      </c>
      <c r="F692">
        <v>-53.48076923</v>
      </c>
      <c r="G692">
        <v>-54.64423077</v>
      </c>
      <c r="H692">
        <v>-53.40384615</v>
      </c>
      <c r="I692">
        <v>0</v>
      </c>
      <c r="J692">
        <v>0</v>
      </c>
      <c r="K692">
        <v>0</v>
      </c>
      <c r="L692">
        <v>-2.7346157510000002</v>
      </c>
      <c r="M692">
        <v>-2.7941066719999998</v>
      </c>
      <c r="N692">
        <v>-2.7306824669999998</v>
      </c>
      <c r="O692">
        <v>0</v>
      </c>
      <c r="P692">
        <v>0</v>
      </c>
      <c r="Q692">
        <v>0</v>
      </c>
      <c r="R692">
        <v>-0.13673078799999999</v>
      </c>
      <c r="S692">
        <v>-0.13970533399999999</v>
      </c>
      <c r="T692">
        <v>-0.13653412300000001</v>
      </c>
      <c r="U692">
        <v>0</v>
      </c>
      <c r="V692">
        <v>0</v>
      </c>
      <c r="W692">
        <v>0</v>
      </c>
      <c r="X692">
        <v>-1.7173550000000001E-3</v>
      </c>
      <c r="Y692">
        <v>1.1226249999999999E-3</v>
      </c>
      <c r="Z692">
        <v>0.72450920100000005</v>
      </c>
      <c r="AA692">
        <v>0</v>
      </c>
      <c r="AB692">
        <v>0</v>
      </c>
      <c r="AC692">
        <v>0</v>
      </c>
    </row>
    <row r="693" spans="1:29" x14ac:dyDescent="0.3">
      <c r="A693">
        <v>6.91</v>
      </c>
      <c r="B693">
        <v>28.3</v>
      </c>
      <c r="C693">
        <v>-60</v>
      </c>
      <c r="D693">
        <v>-60</v>
      </c>
      <c r="E693">
        <v>-60</v>
      </c>
      <c r="F693">
        <v>-53.80769231</v>
      </c>
      <c r="G693">
        <v>-55.29807692</v>
      </c>
      <c r="H693">
        <v>-54.71153846</v>
      </c>
      <c r="I693">
        <v>-52</v>
      </c>
      <c r="J693">
        <v>-55</v>
      </c>
      <c r="K693">
        <v>-54</v>
      </c>
      <c r="L693">
        <v>-2.751332208</v>
      </c>
      <c r="M693">
        <v>-2.827539587</v>
      </c>
      <c r="N693">
        <v>-2.797548296</v>
      </c>
      <c r="O693">
        <v>-2.658900032</v>
      </c>
      <c r="P693">
        <v>-2.812298111</v>
      </c>
      <c r="Q693">
        <v>-2.761165418</v>
      </c>
      <c r="R693">
        <v>-0.13756661000000001</v>
      </c>
      <c r="S693">
        <v>-0.14137697900000001</v>
      </c>
      <c r="T693">
        <v>-0.139877415</v>
      </c>
      <c r="U693">
        <v>-0.13294500200000001</v>
      </c>
      <c r="V693">
        <v>-0.14061490600000001</v>
      </c>
      <c r="W693">
        <v>-0.13805827100000001</v>
      </c>
      <c r="X693">
        <v>-2.1999179999999999E-3</v>
      </c>
      <c r="Y693">
        <v>-2.70413E-4</v>
      </c>
      <c r="Z693">
        <v>0.73477369199999998</v>
      </c>
      <c r="AA693">
        <v>-4.4282210000000004E-3</v>
      </c>
      <c r="AB693">
        <v>-8.5221199999999998E-4</v>
      </c>
      <c r="AC693">
        <v>0.72213715499999998</v>
      </c>
    </row>
    <row r="694" spans="1:29" x14ac:dyDescent="0.3">
      <c r="A694">
        <v>6.92</v>
      </c>
      <c r="B694">
        <v>28.3</v>
      </c>
      <c r="C694">
        <v>-60</v>
      </c>
      <c r="D694">
        <v>-60</v>
      </c>
      <c r="E694">
        <v>-60</v>
      </c>
      <c r="F694">
        <v>-54.07692308</v>
      </c>
      <c r="G694">
        <v>-55.78846154</v>
      </c>
      <c r="H694">
        <v>-55.99038462</v>
      </c>
      <c r="I694">
        <v>-102</v>
      </c>
      <c r="J694">
        <v>-53</v>
      </c>
      <c r="K694">
        <v>-42</v>
      </c>
      <c r="L694">
        <v>-2.765098702</v>
      </c>
      <c r="M694">
        <v>-2.8526142729999999</v>
      </c>
      <c r="N694">
        <v>-2.8629391439999998</v>
      </c>
      <c r="O694">
        <v>-5.2155346790000001</v>
      </c>
      <c r="P694">
        <v>-2.710032725</v>
      </c>
      <c r="Q694">
        <v>-2.147573103</v>
      </c>
      <c r="R694">
        <v>-0.138254935</v>
      </c>
      <c r="S694">
        <v>-0.14263071399999999</v>
      </c>
      <c r="T694">
        <v>-0.14314695699999999</v>
      </c>
      <c r="U694">
        <v>-0.26077673400000001</v>
      </c>
      <c r="V694">
        <v>-0.13550163600000001</v>
      </c>
      <c r="W694">
        <v>-0.107378655</v>
      </c>
      <c r="X694">
        <v>-2.5263569999999999E-3</v>
      </c>
      <c r="Y694">
        <v>-1.8027550000000001E-3</v>
      </c>
      <c r="Z694">
        <v>0.74391685299999999</v>
      </c>
      <c r="AA694">
        <v>7.2327611E-2</v>
      </c>
      <c r="AB694">
        <v>6.0507020000000002E-2</v>
      </c>
      <c r="AC694">
        <v>0.88360881599999996</v>
      </c>
    </row>
    <row r="695" spans="1:29" x14ac:dyDescent="0.3">
      <c r="A695">
        <v>6.93</v>
      </c>
      <c r="B695">
        <v>28.3</v>
      </c>
      <c r="C695">
        <v>-60</v>
      </c>
      <c r="D695">
        <v>-60</v>
      </c>
      <c r="E695">
        <v>-60</v>
      </c>
      <c r="F695">
        <v>-54.30769231</v>
      </c>
      <c r="G695">
        <v>-56.21153846</v>
      </c>
      <c r="H695">
        <v>-57.33653846</v>
      </c>
      <c r="I695">
        <v>-52</v>
      </c>
      <c r="J695">
        <v>-97</v>
      </c>
      <c r="K695">
        <v>-112</v>
      </c>
      <c r="L695">
        <v>-2.7768985540000002</v>
      </c>
      <c r="M695">
        <v>-2.8742473350000002</v>
      </c>
      <c r="N695">
        <v>-2.9317716150000002</v>
      </c>
      <c r="O695">
        <v>-2.658900032</v>
      </c>
      <c r="P695">
        <v>-4.9598712139999996</v>
      </c>
      <c r="Q695">
        <v>-5.7268616080000001</v>
      </c>
      <c r="R695">
        <v>-0.13884492800000001</v>
      </c>
      <c r="S695">
        <v>-0.14371236700000001</v>
      </c>
      <c r="T695">
        <v>-0.146588581</v>
      </c>
      <c r="U695">
        <v>-0.13294500200000001</v>
      </c>
      <c r="V695">
        <v>-0.247993561</v>
      </c>
      <c r="W695">
        <v>-0.28634308000000003</v>
      </c>
      <c r="X695">
        <v>-2.8102169999999998E-3</v>
      </c>
      <c r="Y695">
        <v>-3.5399559999999999E-3</v>
      </c>
      <c r="Z695">
        <v>0.75288750000000004</v>
      </c>
      <c r="AA695">
        <v>-6.6423316999999996E-2</v>
      </c>
      <c r="AB695">
        <v>-6.3915866000000002E-2</v>
      </c>
      <c r="AC695">
        <v>1.1706695490000001</v>
      </c>
    </row>
    <row r="696" spans="1:29" x14ac:dyDescent="0.3">
      <c r="A696">
        <v>6.94</v>
      </c>
      <c r="B696">
        <v>28.3</v>
      </c>
      <c r="C696">
        <v>-60</v>
      </c>
      <c r="D696">
        <v>-60</v>
      </c>
      <c r="E696">
        <v>-60</v>
      </c>
      <c r="F696">
        <v>-54.05769231</v>
      </c>
      <c r="G696">
        <v>-56.30769231</v>
      </c>
      <c r="H696">
        <v>-57.46153846</v>
      </c>
      <c r="I696">
        <v>-41</v>
      </c>
      <c r="J696">
        <v>-54</v>
      </c>
      <c r="K696">
        <v>0</v>
      </c>
      <c r="L696">
        <v>-2.7641153809999999</v>
      </c>
      <c r="M696">
        <v>-2.8791639400000002</v>
      </c>
      <c r="N696">
        <v>-2.9381632010000001</v>
      </c>
      <c r="O696">
        <v>-2.09644041</v>
      </c>
      <c r="P696">
        <v>-2.761165418</v>
      </c>
      <c r="Q696">
        <v>0</v>
      </c>
      <c r="R696">
        <v>-0.13820576900000001</v>
      </c>
      <c r="S696">
        <v>-0.14395819700000001</v>
      </c>
      <c r="T696">
        <v>-0.14690816000000001</v>
      </c>
      <c r="U696">
        <v>-0.104822021</v>
      </c>
      <c r="V696">
        <v>-0.13805827100000001</v>
      </c>
      <c r="W696">
        <v>0</v>
      </c>
      <c r="X696">
        <v>-3.321166E-3</v>
      </c>
      <c r="Y696">
        <v>-3.8841180000000002E-3</v>
      </c>
      <c r="Z696">
        <v>0.75275811599999998</v>
      </c>
      <c r="AA696">
        <v>-1.9188957999999999E-2</v>
      </c>
      <c r="AB696">
        <v>8.0960096999999995E-2</v>
      </c>
      <c r="AC696">
        <v>0.42610577399999999</v>
      </c>
    </row>
    <row r="697" spans="1:29" x14ac:dyDescent="0.3">
      <c r="A697">
        <v>6.95</v>
      </c>
      <c r="B697">
        <v>28.3</v>
      </c>
      <c r="C697">
        <v>-60</v>
      </c>
      <c r="D697">
        <v>-60</v>
      </c>
      <c r="E697">
        <v>-60</v>
      </c>
      <c r="F697">
        <v>-54.03846154</v>
      </c>
      <c r="G697">
        <v>-56.47115385</v>
      </c>
      <c r="H697">
        <v>-57.34615385</v>
      </c>
      <c r="I697">
        <v>-52</v>
      </c>
      <c r="J697">
        <v>-56</v>
      </c>
      <c r="K697">
        <v>-115</v>
      </c>
      <c r="L697">
        <v>-2.7631320599999998</v>
      </c>
      <c r="M697">
        <v>-2.8875221689999999</v>
      </c>
      <c r="N697">
        <v>-2.9322632749999999</v>
      </c>
      <c r="O697">
        <v>-2.658900032</v>
      </c>
      <c r="P697">
        <v>-2.8634308040000001</v>
      </c>
      <c r="Q697">
        <v>-5.8802596869999997</v>
      </c>
      <c r="R697">
        <v>-0.13815660299999999</v>
      </c>
      <c r="S697">
        <v>-0.144376108</v>
      </c>
      <c r="T697">
        <v>-0.14661316399999999</v>
      </c>
      <c r="U697">
        <v>-0.13294500200000001</v>
      </c>
      <c r="V697">
        <v>-0.14317154000000001</v>
      </c>
      <c r="W697">
        <v>-0.29401298399999998</v>
      </c>
      <c r="X697">
        <v>-3.5908329999999999E-3</v>
      </c>
      <c r="Y697">
        <v>-3.5645389999999998E-3</v>
      </c>
      <c r="Z697">
        <v>0.75288750000000004</v>
      </c>
      <c r="AA697">
        <v>-5.9042950000000004E-3</v>
      </c>
      <c r="AB697">
        <v>-0.103969809</v>
      </c>
      <c r="AC697">
        <v>1.000227239</v>
      </c>
    </row>
    <row r="698" spans="1:29" x14ac:dyDescent="0.3">
      <c r="A698">
        <v>6.96</v>
      </c>
      <c r="B698">
        <v>28.3</v>
      </c>
      <c r="C698">
        <v>-60</v>
      </c>
      <c r="D698">
        <v>-60</v>
      </c>
      <c r="E698">
        <v>-60</v>
      </c>
      <c r="F698">
        <v>-54.67307692</v>
      </c>
      <c r="G698">
        <v>-56.92307692</v>
      </c>
      <c r="H698">
        <v>-57.44230769</v>
      </c>
      <c r="I698">
        <v>-51</v>
      </c>
      <c r="J698">
        <v>-58</v>
      </c>
      <c r="K698">
        <v>0</v>
      </c>
      <c r="L698">
        <v>-2.7955816539999998</v>
      </c>
      <c r="M698">
        <v>-2.9106302130000001</v>
      </c>
      <c r="N698">
        <v>-2.93717988</v>
      </c>
      <c r="O698">
        <v>-2.607767339</v>
      </c>
      <c r="P698">
        <v>-2.9656961900000001</v>
      </c>
      <c r="Q698">
        <v>0</v>
      </c>
      <c r="R698">
        <v>-0.139779083</v>
      </c>
      <c r="S698">
        <v>-0.145531511</v>
      </c>
      <c r="T698">
        <v>-0.14685899399999999</v>
      </c>
      <c r="U698">
        <v>-0.13038836700000001</v>
      </c>
      <c r="V698">
        <v>-0.14828480899999999</v>
      </c>
      <c r="W698">
        <v>0</v>
      </c>
      <c r="X698">
        <v>-3.321166E-3</v>
      </c>
      <c r="Y698">
        <v>-2.8024650000000001E-3</v>
      </c>
      <c r="Z698">
        <v>0.75819225899999998</v>
      </c>
      <c r="AA698">
        <v>-1.0332516E-2</v>
      </c>
      <c r="AB698">
        <v>9.2891058999999998E-2</v>
      </c>
      <c r="AC698">
        <v>0.48890031</v>
      </c>
    </row>
    <row r="699" spans="1:29" x14ac:dyDescent="0.3">
      <c r="A699">
        <v>6.97</v>
      </c>
      <c r="B699">
        <v>28.3</v>
      </c>
      <c r="C699">
        <v>-60</v>
      </c>
      <c r="D699">
        <v>-60</v>
      </c>
      <c r="E699">
        <v>-60</v>
      </c>
      <c r="F699">
        <v>-54.71153846</v>
      </c>
      <c r="G699">
        <v>-57.05769231</v>
      </c>
      <c r="H699">
        <v>-57.33653846</v>
      </c>
      <c r="I699">
        <v>-54</v>
      </c>
      <c r="J699">
        <v>-56</v>
      </c>
      <c r="K699">
        <v>-110</v>
      </c>
      <c r="L699">
        <v>-2.797548296</v>
      </c>
      <c r="M699">
        <v>-2.9175134599999999</v>
      </c>
      <c r="N699">
        <v>-2.9317716150000002</v>
      </c>
      <c r="O699">
        <v>-2.761165418</v>
      </c>
      <c r="P699">
        <v>-2.8634308040000001</v>
      </c>
      <c r="Q699">
        <v>-5.6245962220000001</v>
      </c>
      <c r="R699">
        <v>-0.139877415</v>
      </c>
      <c r="S699">
        <v>-0.14587567300000001</v>
      </c>
      <c r="T699">
        <v>-0.146588581</v>
      </c>
      <c r="U699">
        <v>-0.13805827100000001</v>
      </c>
      <c r="V699">
        <v>-0.14317154000000001</v>
      </c>
      <c r="W699">
        <v>-0.281229811</v>
      </c>
      <c r="X699">
        <v>-3.4630960000000001E-3</v>
      </c>
      <c r="Y699">
        <v>-2.4746909999999998E-3</v>
      </c>
      <c r="Z699">
        <v>0.75849415499999995</v>
      </c>
      <c r="AA699">
        <v>-2.952147E-3</v>
      </c>
      <c r="AB699">
        <v>-9.3743270000000004E-2</v>
      </c>
      <c r="AC699">
        <v>0.98677126699999995</v>
      </c>
    </row>
    <row r="700" spans="1:29" x14ac:dyDescent="0.3">
      <c r="A700">
        <v>6.98</v>
      </c>
      <c r="B700">
        <v>28.3</v>
      </c>
      <c r="C700">
        <v>-60</v>
      </c>
      <c r="D700">
        <v>-60</v>
      </c>
      <c r="E700">
        <v>-60</v>
      </c>
      <c r="F700">
        <v>-54.52884615</v>
      </c>
      <c r="G700">
        <v>-57.06730769</v>
      </c>
      <c r="H700">
        <v>-57.17307692</v>
      </c>
      <c r="I700">
        <v>-54</v>
      </c>
      <c r="J700">
        <v>-45</v>
      </c>
      <c r="K700">
        <v>-59</v>
      </c>
      <c r="L700">
        <v>-2.7882067460000002</v>
      </c>
      <c r="M700">
        <v>-2.9180051210000002</v>
      </c>
      <c r="N700">
        <v>-2.923413386</v>
      </c>
      <c r="O700">
        <v>-2.761165418</v>
      </c>
      <c r="P700">
        <v>-2.3009711820000001</v>
      </c>
      <c r="Q700">
        <v>-3.0168288830000001</v>
      </c>
      <c r="R700">
        <v>-0.139410337</v>
      </c>
      <c r="S700">
        <v>-0.14590025600000001</v>
      </c>
      <c r="T700">
        <v>-0.146170669</v>
      </c>
      <c r="U700">
        <v>-0.13805827100000001</v>
      </c>
      <c r="V700">
        <v>-0.11504855899999999</v>
      </c>
      <c r="W700">
        <v>-0.15084144399999999</v>
      </c>
      <c r="X700">
        <v>-3.7469560000000001E-3</v>
      </c>
      <c r="Y700">
        <v>-2.3435819999999999E-3</v>
      </c>
      <c r="Z700">
        <v>0.756984671</v>
      </c>
      <c r="AA700">
        <v>1.3284663E-2</v>
      </c>
      <c r="AB700">
        <v>-1.6192018999999998E-2</v>
      </c>
      <c r="AC700">
        <v>0.70868118300000005</v>
      </c>
    </row>
    <row r="701" spans="1:29" x14ac:dyDescent="0.3">
      <c r="A701">
        <v>6.99</v>
      </c>
      <c r="B701">
        <v>28.3</v>
      </c>
      <c r="C701">
        <v>-60</v>
      </c>
      <c r="D701">
        <v>-60</v>
      </c>
      <c r="E701">
        <v>-60</v>
      </c>
      <c r="F701">
        <v>-54.31730769</v>
      </c>
      <c r="G701">
        <v>-56.47115385</v>
      </c>
      <c r="H701">
        <v>-56.86538462</v>
      </c>
      <c r="I701">
        <v>-44</v>
      </c>
      <c r="J701">
        <v>-59</v>
      </c>
      <c r="K701">
        <v>-57</v>
      </c>
      <c r="L701">
        <v>-2.7773902150000001</v>
      </c>
      <c r="M701">
        <v>-2.8875221689999999</v>
      </c>
      <c r="N701">
        <v>-2.9076802499999999</v>
      </c>
      <c r="O701">
        <v>-2.2498384890000001</v>
      </c>
      <c r="P701">
        <v>-3.0168288830000001</v>
      </c>
      <c r="Q701">
        <v>-2.9145634970000001</v>
      </c>
      <c r="R701">
        <v>-0.138869511</v>
      </c>
      <c r="S701">
        <v>-0.144376108</v>
      </c>
      <c r="T701">
        <v>-0.14538401200000001</v>
      </c>
      <c r="U701">
        <v>-0.11249192399999999</v>
      </c>
      <c r="V701">
        <v>-0.15084144399999999</v>
      </c>
      <c r="W701">
        <v>-0.14572817499999999</v>
      </c>
      <c r="X701">
        <v>-3.1792360000000002E-3</v>
      </c>
      <c r="Y701">
        <v>-2.507469E-3</v>
      </c>
      <c r="Z701">
        <v>0.75198180999999997</v>
      </c>
      <c r="AA701">
        <v>-2.2141106000000001E-2</v>
      </c>
      <c r="AB701">
        <v>-9.374327E-3</v>
      </c>
      <c r="AC701">
        <v>0.71765183099999996</v>
      </c>
    </row>
    <row r="702" spans="1:29" x14ac:dyDescent="0.3">
      <c r="A702">
        <v>7</v>
      </c>
      <c r="B702">
        <v>28.3</v>
      </c>
      <c r="C702">
        <v>-60</v>
      </c>
      <c r="D702">
        <v>-60</v>
      </c>
      <c r="E702">
        <v>-60</v>
      </c>
      <c r="F702">
        <v>-53.64423077</v>
      </c>
      <c r="G702">
        <v>-55.32692308</v>
      </c>
      <c r="H702">
        <v>-55.77884615</v>
      </c>
      <c r="I702">
        <v>-57</v>
      </c>
      <c r="J702">
        <v>-57</v>
      </c>
      <c r="K702">
        <v>-57</v>
      </c>
      <c r="L702">
        <v>-2.7429739789999998</v>
      </c>
      <c r="M702">
        <v>-2.8290145679999998</v>
      </c>
      <c r="N702">
        <v>-2.8521226120000001</v>
      </c>
      <c r="O702">
        <v>-2.9145634970000001</v>
      </c>
      <c r="P702">
        <v>-2.9145634970000001</v>
      </c>
      <c r="Q702">
        <v>-2.9145634970000001</v>
      </c>
      <c r="R702">
        <v>-0.13714869900000001</v>
      </c>
      <c r="S702">
        <v>-0.141450728</v>
      </c>
      <c r="T702">
        <v>-0.142606131</v>
      </c>
      <c r="U702">
        <v>-0.14572817499999999</v>
      </c>
      <c r="V702">
        <v>-0.14572817499999999</v>
      </c>
      <c r="W702">
        <v>-0.14572817499999999</v>
      </c>
      <c r="X702">
        <v>-2.4837779999999999E-3</v>
      </c>
      <c r="Y702">
        <v>-2.2042780000000001E-3</v>
      </c>
      <c r="Z702">
        <v>0.73895711900000005</v>
      </c>
      <c r="AA702">
        <v>0</v>
      </c>
      <c r="AB702">
        <v>0</v>
      </c>
      <c r="AC702">
        <v>0.76699039400000002</v>
      </c>
    </row>
    <row r="703" spans="1:29" x14ac:dyDescent="0.3">
      <c r="A703">
        <v>7.01</v>
      </c>
      <c r="B703">
        <v>28.3</v>
      </c>
      <c r="C703">
        <v>-60</v>
      </c>
      <c r="D703">
        <v>-60</v>
      </c>
      <c r="E703">
        <v>-60</v>
      </c>
      <c r="F703">
        <v>-53.91346154</v>
      </c>
      <c r="G703">
        <v>-54.04807692</v>
      </c>
      <c r="H703">
        <v>-54.375</v>
      </c>
      <c r="I703">
        <v>-57</v>
      </c>
      <c r="J703">
        <v>-57</v>
      </c>
      <c r="K703">
        <v>-57</v>
      </c>
      <c r="L703">
        <v>-2.7567404739999999</v>
      </c>
      <c r="M703">
        <v>-2.7636237210000001</v>
      </c>
      <c r="N703">
        <v>-2.7803401779999999</v>
      </c>
      <c r="O703">
        <v>-2.9145634970000001</v>
      </c>
      <c r="P703">
        <v>-2.9145634970000001</v>
      </c>
      <c r="Q703">
        <v>-2.9145634970000001</v>
      </c>
      <c r="R703">
        <v>-0.137837024</v>
      </c>
      <c r="S703">
        <v>-0.13818118600000001</v>
      </c>
      <c r="T703">
        <v>-0.139017009</v>
      </c>
      <c r="U703">
        <v>-0.14572817499999999</v>
      </c>
      <c r="V703">
        <v>-0.14572817499999999</v>
      </c>
      <c r="W703">
        <v>-0.14572817499999999</v>
      </c>
      <c r="X703">
        <v>-1.9870200000000001E-4</v>
      </c>
      <c r="Y703">
        <v>-6.7193600000000004E-4</v>
      </c>
      <c r="Z703">
        <v>0.72813196199999997</v>
      </c>
      <c r="AA703">
        <v>0</v>
      </c>
      <c r="AB703">
        <v>0</v>
      </c>
      <c r="AC703">
        <v>0.76699039400000002</v>
      </c>
    </row>
    <row r="704" spans="1:29" x14ac:dyDescent="0.3">
      <c r="A704">
        <v>7.02</v>
      </c>
      <c r="B704">
        <v>28.3</v>
      </c>
      <c r="C704">
        <v>-60</v>
      </c>
      <c r="D704">
        <v>-60</v>
      </c>
      <c r="E704">
        <v>-60</v>
      </c>
      <c r="F704">
        <v>-55.08653846</v>
      </c>
      <c r="G704">
        <v>-53.36538462</v>
      </c>
      <c r="H704">
        <v>-53.82692308</v>
      </c>
      <c r="I704">
        <v>-59</v>
      </c>
      <c r="J704">
        <v>-58</v>
      </c>
      <c r="K704">
        <v>-43</v>
      </c>
      <c r="L704">
        <v>-2.8167230559999998</v>
      </c>
      <c r="M704">
        <v>-2.7287158250000001</v>
      </c>
      <c r="N704">
        <v>-2.7523155290000001</v>
      </c>
      <c r="O704">
        <v>-3.0168288830000001</v>
      </c>
      <c r="P704">
        <v>-2.9656961900000001</v>
      </c>
      <c r="Q704">
        <v>-2.198705796</v>
      </c>
      <c r="R704">
        <v>-0.14083615299999999</v>
      </c>
      <c r="S704">
        <v>-0.136435791</v>
      </c>
      <c r="T704">
        <v>-0.137615776</v>
      </c>
      <c r="U704">
        <v>-0.15084144399999999</v>
      </c>
      <c r="V704">
        <v>-0.14828480899999999</v>
      </c>
      <c r="W704">
        <v>-0.10993529</v>
      </c>
      <c r="X704">
        <v>2.5405499999999999E-3</v>
      </c>
      <c r="Y704">
        <v>6.8013000000000004E-4</v>
      </c>
      <c r="Z704">
        <v>0.72787319399999995</v>
      </c>
      <c r="AA704">
        <v>1.476074E-3</v>
      </c>
      <c r="AB704">
        <v>2.6418558000000002E-2</v>
      </c>
      <c r="AC704">
        <v>0.71765183099999996</v>
      </c>
    </row>
    <row r="705" spans="1:29" x14ac:dyDescent="0.3">
      <c r="A705">
        <v>7.03</v>
      </c>
      <c r="B705">
        <v>28.3</v>
      </c>
      <c r="C705">
        <v>-60</v>
      </c>
      <c r="D705">
        <v>-60</v>
      </c>
      <c r="E705">
        <v>-60</v>
      </c>
      <c r="F705">
        <v>-56.01923077</v>
      </c>
      <c r="G705">
        <v>-53.10576923</v>
      </c>
      <c r="H705">
        <v>-52.75</v>
      </c>
      <c r="I705">
        <v>-58</v>
      </c>
      <c r="J705">
        <v>-58</v>
      </c>
      <c r="K705">
        <v>-53</v>
      </c>
      <c r="L705">
        <v>-2.8644141250000001</v>
      </c>
      <c r="M705">
        <v>-2.7154409909999999</v>
      </c>
      <c r="N705">
        <v>-2.6972495520000002</v>
      </c>
      <c r="O705">
        <v>-2.9656961900000001</v>
      </c>
      <c r="P705">
        <v>-2.9656961900000001</v>
      </c>
      <c r="Q705">
        <v>-2.710032725</v>
      </c>
      <c r="R705">
        <v>-0.143220706</v>
      </c>
      <c r="S705">
        <v>-0.13577205000000001</v>
      </c>
      <c r="T705">
        <v>-0.13486247800000001</v>
      </c>
      <c r="U705">
        <v>-0.14828480899999999</v>
      </c>
      <c r="V705">
        <v>-0.14828480899999999</v>
      </c>
      <c r="W705">
        <v>-0.13550163600000001</v>
      </c>
      <c r="X705">
        <v>4.3004840000000003E-3</v>
      </c>
      <c r="Y705">
        <v>3.0892670000000001E-3</v>
      </c>
      <c r="Z705">
        <v>0.72606181299999994</v>
      </c>
      <c r="AA705">
        <v>0</v>
      </c>
      <c r="AB705">
        <v>8.5221150000000002E-3</v>
      </c>
      <c r="AC705">
        <v>0.75801974599999999</v>
      </c>
    </row>
    <row r="706" spans="1:29" x14ac:dyDescent="0.3">
      <c r="A706">
        <v>7.04</v>
      </c>
      <c r="B706">
        <v>28.3</v>
      </c>
      <c r="C706">
        <v>-60</v>
      </c>
      <c r="D706">
        <v>-60</v>
      </c>
      <c r="E706">
        <v>-60</v>
      </c>
      <c r="F706">
        <v>-56.80769231</v>
      </c>
      <c r="G706">
        <v>-52.85576923</v>
      </c>
      <c r="H706">
        <v>-51.67307692</v>
      </c>
      <c r="I706">
        <v>-59</v>
      </c>
      <c r="J706">
        <v>-41</v>
      </c>
      <c r="K706">
        <v>-49</v>
      </c>
      <c r="L706">
        <v>-2.904730287</v>
      </c>
      <c r="M706">
        <v>-2.702657818</v>
      </c>
      <c r="N706">
        <v>-2.6421835749999998</v>
      </c>
      <c r="O706">
        <v>-3.0168288830000001</v>
      </c>
      <c r="P706">
        <v>-2.09644041</v>
      </c>
      <c r="Q706">
        <v>-2.5055019540000001</v>
      </c>
      <c r="R706">
        <v>-0.14523651400000001</v>
      </c>
      <c r="S706">
        <v>-0.135132891</v>
      </c>
      <c r="T706">
        <v>-0.13210917899999999</v>
      </c>
      <c r="U706">
        <v>-0.15084144399999999</v>
      </c>
      <c r="V706">
        <v>-0.104822021</v>
      </c>
      <c r="W706">
        <v>-0.125275098</v>
      </c>
      <c r="X706">
        <v>5.8333300000000003E-3</v>
      </c>
      <c r="Y706">
        <v>5.3836830000000002E-3</v>
      </c>
      <c r="Z706">
        <v>0.72364663900000004</v>
      </c>
      <c r="AA706">
        <v>2.6569327E-2</v>
      </c>
      <c r="AB706">
        <v>1.704423E-3</v>
      </c>
      <c r="AC706">
        <v>0.66831326700000004</v>
      </c>
    </row>
    <row r="707" spans="1:29" x14ac:dyDescent="0.3">
      <c r="A707">
        <v>7.05</v>
      </c>
      <c r="B707">
        <v>28.3</v>
      </c>
      <c r="C707">
        <v>-60</v>
      </c>
      <c r="D707">
        <v>-60</v>
      </c>
      <c r="E707">
        <v>-60</v>
      </c>
      <c r="F707">
        <v>-57.11538462</v>
      </c>
      <c r="G707">
        <v>-53</v>
      </c>
      <c r="H707">
        <v>-50.60576923</v>
      </c>
      <c r="I707">
        <v>-44</v>
      </c>
      <c r="J707">
        <v>-54</v>
      </c>
      <c r="K707">
        <v>-48</v>
      </c>
      <c r="L707">
        <v>-2.9204634230000002</v>
      </c>
      <c r="M707">
        <v>-2.710032725</v>
      </c>
      <c r="N707">
        <v>-2.5876092590000002</v>
      </c>
      <c r="O707">
        <v>-2.2498384890000001</v>
      </c>
      <c r="P707">
        <v>-2.761165418</v>
      </c>
      <c r="Q707">
        <v>-2.4543692610000001</v>
      </c>
      <c r="R707">
        <v>-0.14602317100000001</v>
      </c>
      <c r="S707">
        <v>-0.13550163600000001</v>
      </c>
      <c r="T707">
        <v>-0.129380463</v>
      </c>
      <c r="U707">
        <v>-0.11249192399999999</v>
      </c>
      <c r="V707">
        <v>-0.13805827100000001</v>
      </c>
      <c r="W707">
        <v>-0.122718463</v>
      </c>
      <c r="X707">
        <v>6.0746109999999997E-3</v>
      </c>
      <c r="Y707">
        <v>7.5879609999999998E-3</v>
      </c>
      <c r="Z707">
        <v>0.72088643900000005</v>
      </c>
      <c r="AA707">
        <v>-1.4760736999999999E-2</v>
      </c>
      <c r="AB707">
        <v>1.704423E-3</v>
      </c>
      <c r="AC707">
        <v>0.65485729500000001</v>
      </c>
    </row>
    <row r="708" spans="1:29" x14ac:dyDescent="0.3">
      <c r="A708">
        <v>7.06</v>
      </c>
      <c r="B708">
        <v>28.3</v>
      </c>
      <c r="C708">
        <v>-60</v>
      </c>
      <c r="D708">
        <v>-60</v>
      </c>
      <c r="E708">
        <v>-60</v>
      </c>
      <c r="F708">
        <v>-56.875</v>
      </c>
      <c r="G708">
        <v>-52.67307692</v>
      </c>
      <c r="H708">
        <v>-49.02884615</v>
      </c>
      <c r="I708">
        <v>-56</v>
      </c>
      <c r="J708">
        <v>-53</v>
      </c>
      <c r="K708">
        <v>-46</v>
      </c>
      <c r="L708">
        <v>-2.9081719100000001</v>
      </c>
      <c r="M708">
        <v>-2.6933162679999998</v>
      </c>
      <c r="N708">
        <v>-2.506976935</v>
      </c>
      <c r="O708">
        <v>-2.8634308040000001</v>
      </c>
      <c r="P708">
        <v>-2.710032725</v>
      </c>
      <c r="Q708">
        <v>-2.3521038750000001</v>
      </c>
      <c r="R708">
        <v>-0.145408596</v>
      </c>
      <c r="S708">
        <v>-0.134665813</v>
      </c>
      <c r="T708">
        <v>-0.12534884700000001</v>
      </c>
      <c r="U708">
        <v>-0.14317154000000001</v>
      </c>
      <c r="V708">
        <v>-0.13550163600000001</v>
      </c>
      <c r="W708">
        <v>-0.117605194</v>
      </c>
      <c r="X708">
        <v>6.2023479999999999E-3</v>
      </c>
      <c r="Y708">
        <v>9.792238E-3</v>
      </c>
      <c r="Z708">
        <v>0.71126887000000005</v>
      </c>
      <c r="AA708">
        <v>4.4282210000000004E-3</v>
      </c>
      <c r="AB708">
        <v>1.4487596E-2</v>
      </c>
      <c r="AC708">
        <v>0.69522521100000001</v>
      </c>
    </row>
    <row r="709" spans="1:29" x14ac:dyDescent="0.3">
      <c r="A709">
        <v>7.07</v>
      </c>
      <c r="B709">
        <v>28.3</v>
      </c>
      <c r="C709">
        <v>-60</v>
      </c>
      <c r="D709">
        <v>-60</v>
      </c>
      <c r="E709">
        <v>-60</v>
      </c>
      <c r="F709">
        <v>-56.41346154</v>
      </c>
      <c r="G709">
        <v>-52.19230769</v>
      </c>
      <c r="H709">
        <v>-48.5</v>
      </c>
      <c r="I709">
        <v>-55</v>
      </c>
      <c r="J709">
        <v>-48</v>
      </c>
      <c r="K709">
        <v>-45</v>
      </c>
      <c r="L709">
        <v>-2.8845722060000001</v>
      </c>
      <c r="M709">
        <v>-2.6687332430000001</v>
      </c>
      <c r="N709">
        <v>-2.4799356069999998</v>
      </c>
      <c r="O709">
        <v>-2.812298111</v>
      </c>
      <c r="P709">
        <v>-2.4543692610000001</v>
      </c>
      <c r="Q709">
        <v>-2.3009711820000001</v>
      </c>
      <c r="R709">
        <v>-0.14422861000000001</v>
      </c>
      <c r="S709">
        <v>-0.13343666200000001</v>
      </c>
      <c r="T709">
        <v>-0.12399678</v>
      </c>
      <c r="U709">
        <v>-0.14061490600000001</v>
      </c>
      <c r="V709">
        <v>-0.122718463</v>
      </c>
      <c r="W709">
        <v>-0.11504855899999999</v>
      </c>
      <c r="X709">
        <v>6.2307339999999999E-3</v>
      </c>
      <c r="Y709">
        <v>9.8905710000000008E-3</v>
      </c>
      <c r="Z709">
        <v>0.70467026799999999</v>
      </c>
      <c r="AA709">
        <v>1.0332516E-2</v>
      </c>
      <c r="AB709">
        <v>1.107875E-2</v>
      </c>
      <c r="AC709">
        <v>0.66382794300000003</v>
      </c>
    </row>
    <row r="710" spans="1:29" x14ac:dyDescent="0.3">
      <c r="A710">
        <v>7.08</v>
      </c>
      <c r="B710">
        <v>28.3</v>
      </c>
      <c r="C710">
        <v>-60</v>
      </c>
      <c r="D710">
        <v>-60</v>
      </c>
      <c r="E710">
        <v>-60</v>
      </c>
      <c r="F710">
        <v>-55.625</v>
      </c>
      <c r="G710">
        <v>-51.60576923</v>
      </c>
      <c r="H710">
        <v>-48.22115385</v>
      </c>
      <c r="I710">
        <v>-55</v>
      </c>
      <c r="J710">
        <v>-49</v>
      </c>
      <c r="K710">
        <v>-37</v>
      </c>
      <c r="L710">
        <v>-2.8442560440000002</v>
      </c>
      <c r="M710">
        <v>-2.6387419510000001</v>
      </c>
      <c r="N710">
        <v>-2.465677452</v>
      </c>
      <c r="O710">
        <v>-2.812298111</v>
      </c>
      <c r="P710">
        <v>-2.5055019540000001</v>
      </c>
      <c r="Q710">
        <v>-1.891909638</v>
      </c>
      <c r="R710">
        <v>-0.142212802</v>
      </c>
      <c r="S710">
        <v>-0.131937098</v>
      </c>
      <c r="T710">
        <v>-0.123283873</v>
      </c>
      <c r="U710">
        <v>-0.14061490600000001</v>
      </c>
      <c r="V710">
        <v>-0.125275098</v>
      </c>
      <c r="W710">
        <v>-9.4595481999999995E-2</v>
      </c>
      <c r="X710">
        <v>5.9326810000000004E-3</v>
      </c>
      <c r="Y710">
        <v>9.1940519999999994E-3</v>
      </c>
      <c r="Z710">
        <v>0.69725223199999997</v>
      </c>
      <c r="AA710">
        <v>8.8564420000000008E-3</v>
      </c>
      <c r="AB710">
        <v>2.5566346E-2</v>
      </c>
      <c r="AC710">
        <v>0.63243067600000002</v>
      </c>
    </row>
    <row r="711" spans="1:29" x14ac:dyDescent="0.3">
      <c r="A711">
        <v>7.09</v>
      </c>
      <c r="B711">
        <v>28.3</v>
      </c>
      <c r="C711">
        <v>-60</v>
      </c>
      <c r="D711">
        <v>-60</v>
      </c>
      <c r="E711">
        <v>-60</v>
      </c>
      <c r="F711">
        <v>-54.65384615</v>
      </c>
      <c r="G711">
        <v>-50.84615385</v>
      </c>
      <c r="H711">
        <v>-48.05769231</v>
      </c>
      <c r="I711">
        <v>-95</v>
      </c>
      <c r="J711">
        <v>-38</v>
      </c>
      <c r="K711">
        <v>-46</v>
      </c>
      <c r="L711">
        <v>-2.7945983330000002</v>
      </c>
      <c r="M711">
        <v>-2.5999007710000002</v>
      </c>
      <c r="N711">
        <v>-2.4573192239999999</v>
      </c>
      <c r="O711">
        <v>-4.8576058279999996</v>
      </c>
      <c r="P711">
        <v>-1.943042331</v>
      </c>
      <c r="Q711">
        <v>-2.3521038750000001</v>
      </c>
      <c r="R711">
        <v>-0.13972991700000001</v>
      </c>
      <c r="S711">
        <v>-0.12999503900000001</v>
      </c>
      <c r="T711">
        <v>-0.122865961</v>
      </c>
      <c r="U711">
        <v>-0.242880291</v>
      </c>
      <c r="V711">
        <v>-9.7152116999999996E-2</v>
      </c>
      <c r="W711">
        <v>-0.117605194</v>
      </c>
      <c r="X711">
        <v>5.6204339999999997E-3</v>
      </c>
      <c r="Y711">
        <v>7.9976779999999994E-3</v>
      </c>
      <c r="Z711">
        <v>0.68875599399999998</v>
      </c>
      <c r="AA711">
        <v>8.4136200999999994E-2</v>
      </c>
      <c r="AB711">
        <v>3.4940673999999998E-2</v>
      </c>
      <c r="AC711">
        <v>0.80287298500000004</v>
      </c>
    </row>
    <row r="712" spans="1:29" x14ac:dyDescent="0.3">
      <c r="A712">
        <v>7.1</v>
      </c>
      <c r="B712">
        <v>28.3</v>
      </c>
      <c r="C712">
        <v>-60</v>
      </c>
      <c r="D712">
        <v>-60</v>
      </c>
      <c r="E712">
        <v>-60</v>
      </c>
      <c r="F712">
        <v>-53.76923077</v>
      </c>
      <c r="G712">
        <v>-50.40384615</v>
      </c>
      <c r="H712">
        <v>-47.98076923</v>
      </c>
      <c r="I712">
        <v>-50</v>
      </c>
      <c r="J712">
        <v>-95</v>
      </c>
      <c r="K712">
        <v>-93</v>
      </c>
      <c r="L712">
        <v>-2.7493655659999998</v>
      </c>
      <c r="M712">
        <v>-2.5772843879999998</v>
      </c>
      <c r="N712">
        <v>-2.45338594</v>
      </c>
      <c r="O712">
        <v>-2.556634646</v>
      </c>
      <c r="P712">
        <v>-4.8576058279999996</v>
      </c>
      <c r="Q712">
        <v>-4.7553404419999996</v>
      </c>
      <c r="R712">
        <v>-0.137468278</v>
      </c>
      <c r="S712">
        <v>-0.128864219</v>
      </c>
      <c r="T712">
        <v>-0.122669297</v>
      </c>
      <c r="U712">
        <v>-0.127831732</v>
      </c>
      <c r="V712">
        <v>-0.242880291</v>
      </c>
      <c r="W712">
        <v>-0.23776702199999999</v>
      </c>
      <c r="X712">
        <v>4.9675559999999997E-3</v>
      </c>
      <c r="Y712">
        <v>6.9979680000000002E-3</v>
      </c>
      <c r="Z712">
        <v>0.68245928899999997</v>
      </c>
      <c r="AA712">
        <v>-6.6423316999999996E-2</v>
      </c>
      <c r="AB712">
        <v>-3.4940673999999998E-2</v>
      </c>
      <c r="AC712">
        <v>1.0675070980000001</v>
      </c>
    </row>
    <row r="713" spans="1:29" x14ac:dyDescent="0.3">
      <c r="A713">
        <v>7.11</v>
      </c>
      <c r="B713">
        <v>28.3</v>
      </c>
      <c r="C713">
        <v>-60</v>
      </c>
      <c r="D713">
        <v>-60</v>
      </c>
      <c r="E713">
        <v>-60</v>
      </c>
      <c r="F713">
        <v>-53.13461538</v>
      </c>
      <c r="G713">
        <v>-50</v>
      </c>
      <c r="H713">
        <v>-47.55769231</v>
      </c>
      <c r="I713">
        <v>-51</v>
      </c>
      <c r="J713">
        <v>0</v>
      </c>
      <c r="K713">
        <v>0</v>
      </c>
      <c r="L713">
        <v>-2.7169159719999998</v>
      </c>
      <c r="M713">
        <v>-2.556634646</v>
      </c>
      <c r="N713">
        <v>-2.4317528770000001</v>
      </c>
      <c r="O713">
        <v>-2.607767339</v>
      </c>
      <c r="P713">
        <v>0</v>
      </c>
      <c r="Q713">
        <v>0</v>
      </c>
      <c r="R713">
        <v>-0.13584579899999999</v>
      </c>
      <c r="S713">
        <v>-0.127831732</v>
      </c>
      <c r="T713">
        <v>-0.12158764399999999</v>
      </c>
      <c r="U713">
        <v>-0.13038836700000001</v>
      </c>
      <c r="V713">
        <v>0</v>
      </c>
      <c r="W713">
        <v>0</v>
      </c>
      <c r="X713">
        <v>4.6269229999999998E-3</v>
      </c>
      <c r="Y713">
        <v>6.8340809999999997E-3</v>
      </c>
      <c r="Z713">
        <v>0.67590381499999996</v>
      </c>
      <c r="AA713">
        <v>7.5279759000000002E-2</v>
      </c>
      <c r="AB713">
        <v>4.3462789000000002E-2</v>
      </c>
      <c r="AC713">
        <v>0.22875152100000001</v>
      </c>
    </row>
    <row r="714" spans="1:29" x14ac:dyDescent="0.3">
      <c r="A714">
        <v>7.12</v>
      </c>
      <c r="B714">
        <v>28.3</v>
      </c>
      <c r="C714">
        <v>-60</v>
      </c>
      <c r="D714">
        <v>-60</v>
      </c>
      <c r="E714">
        <v>-60</v>
      </c>
      <c r="F714">
        <v>-52.58653846</v>
      </c>
      <c r="G714">
        <v>-49.70192308</v>
      </c>
      <c r="H714">
        <v>-47.22115385</v>
      </c>
      <c r="I714">
        <v>-49</v>
      </c>
      <c r="J714">
        <v>-92</v>
      </c>
      <c r="K714">
        <v>-83</v>
      </c>
      <c r="L714">
        <v>-2.688891323</v>
      </c>
      <c r="M714">
        <v>-2.5413931710000002</v>
      </c>
      <c r="N714">
        <v>-2.414544759</v>
      </c>
      <c r="O714">
        <v>-2.5055019540000001</v>
      </c>
      <c r="P714">
        <v>-4.7042077500000001</v>
      </c>
      <c r="Q714">
        <v>-4.2440135129999996</v>
      </c>
      <c r="R714">
        <v>-0.13444456599999999</v>
      </c>
      <c r="S714">
        <v>-0.127069659</v>
      </c>
      <c r="T714">
        <v>-0.120727238</v>
      </c>
      <c r="U714">
        <v>-0.125275098</v>
      </c>
      <c r="V714">
        <v>-0.23521038699999999</v>
      </c>
      <c r="W714">
        <v>-0.212200676</v>
      </c>
      <c r="X714">
        <v>4.2579050000000002E-3</v>
      </c>
      <c r="Y714">
        <v>6.6865830000000003E-3</v>
      </c>
      <c r="Z714">
        <v>0.670599057</v>
      </c>
      <c r="AA714">
        <v>-6.3471168999999994E-2</v>
      </c>
      <c r="AB714">
        <v>-2.1305289000000002E-2</v>
      </c>
      <c r="AC714">
        <v>1.004712563</v>
      </c>
    </row>
    <row r="715" spans="1:29" x14ac:dyDescent="0.3">
      <c r="A715">
        <v>7.13</v>
      </c>
      <c r="B715">
        <v>28.3</v>
      </c>
      <c r="C715">
        <v>-60</v>
      </c>
      <c r="D715">
        <v>-60</v>
      </c>
      <c r="E715">
        <v>-60</v>
      </c>
      <c r="F715">
        <v>-52.01923077</v>
      </c>
      <c r="G715">
        <v>-49.47115385</v>
      </c>
      <c r="H715">
        <v>-47.16346154</v>
      </c>
      <c r="I715">
        <v>-49</v>
      </c>
      <c r="J715">
        <v>-38</v>
      </c>
      <c r="K715">
        <v>0</v>
      </c>
      <c r="L715">
        <v>-2.6598833530000001</v>
      </c>
      <c r="M715">
        <v>-2.5295933179999999</v>
      </c>
      <c r="N715">
        <v>-2.4115947960000002</v>
      </c>
      <c r="O715">
        <v>-2.5055019540000001</v>
      </c>
      <c r="P715">
        <v>-1.943042331</v>
      </c>
      <c r="Q715">
        <v>0</v>
      </c>
      <c r="R715">
        <v>-0.132994168</v>
      </c>
      <c r="S715">
        <v>-0.12647966599999999</v>
      </c>
      <c r="T715">
        <v>-0.12057974</v>
      </c>
      <c r="U715">
        <v>-0.125275098</v>
      </c>
      <c r="V715">
        <v>-9.7152116999999996E-2</v>
      </c>
      <c r="W715">
        <v>0</v>
      </c>
      <c r="X715">
        <v>3.7611490000000001E-3</v>
      </c>
      <c r="Y715">
        <v>6.1047849999999997E-3</v>
      </c>
      <c r="Z715">
        <v>0.66676065500000004</v>
      </c>
      <c r="AA715">
        <v>1.6236811E-2</v>
      </c>
      <c r="AB715">
        <v>7.4142404999999995E-2</v>
      </c>
      <c r="AC715">
        <v>0.39022318299999997</v>
      </c>
    </row>
    <row r="716" spans="1:29" x14ac:dyDescent="0.3">
      <c r="A716">
        <v>7.14</v>
      </c>
      <c r="B716">
        <v>28.3</v>
      </c>
      <c r="C716">
        <v>-60</v>
      </c>
      <c r="D716">
        <v>-60</v>
      </c>
      <c r="E716">
        <v>-60</v>
      </c>
      <c r="F716">
        <v>-51</v>
      </c>
      <c r="G716">
        <v>-49.34615385</v>
      </c>
      <c r="H716">
        <v>-47.35576923</v>
      </c>
      <c r="I716">
        <v>-48</v>
      </c>
      <c r="J716">
        <v>-46</v>
      </c>
      <c r="K716">
        <v>-90</v>
      </c>
      <c r="L716">
        <v>-2.607767339</v>
      </c>
      <c r="M716">
        <v>-2.523201732</v>
      </c>
      <c r="N716">
        <v>-2.4214280069999998</v>
      </c>
      <c r="O716">
        <v>-2.4543692610000001</v>
      </c>
      <c r="P716">
        <v>-2.3521038750000001</v>
      </c>
      <c r="Q716">
        <v>-4.6019423640000001</v>
      </c>
      <c r="R716">
        <v>-0.13038836700000001</v>
      </c>
      <c r="S716">
        <v>-0.126160087</v>
      </c>
      <c r="T716">
        <v>-0.1210714</v>
      </c>
      <c r="U716">
        <v>-0.122718463</v>
      </c>
      <c r="V716">
        <v>-0.117605194</v>
      </c>
      <c r="W716">
        <v>-0.23009711799999999</v>
      </c>
      <c r="X716">
        <v>2.4411989999999998E-3</v>
      </c>
      <c r="Y716">
        <v>4.8018840000000002E-3</v>
      </c>
      <c r="Z716">
        <v>0.66249097199999996</v>
      </c>
      <c r="AA716">
        <v>2.952147E-3</v>
      </c>
      <c r="AB716">
        <v>-7.3290193000000003E-2</v>
      </c>
      <c r="AC716">
        <v>0.82529960499999999</v>
      </c>
    </row>
    <row r="717" spans="1:29" x14ac:dyDescent="0.3">
      <c r="A717">
        <v>7.15</v>
      </c>
      <c r="B717">
        <v>28.3</v>
      </c>
      <c r="C717">
        <v>-60</v>
      </c>
      <c r="D717">
        <v>-60</v>
      </c>
      <c r="E717">
        <v>-60</v>
      </c>
      <c r="F717">
        <v>-49.54807692</v>
      </c>
      <c r="G717">
        <v>-49.10576923</v>
      </c>
      <c r="H717">
        <v>-47.09615385</v>
      </c>
      <c r="I717">
        <v>-38</v>
      </c>
      <c r="J717">
        <v>-47</v>
      </c>
      <c r="K717">
        <v>-43</v>
      </c>
      <c r="L717">
        <v>-2.5335266029999999</v>
      </c>
      <c r="M717">
        <v>-2.5109102189999999</v>
      </c>
      <c r="N717">
        <v>-2.4081531730000001</v>
      </c>
      <c r="O717">
        <v>-1.943042331</v>
      </c>
      <c r="P717">
        <v>-2.4032365680000001</v>
      </c>
      <c r="Q717">
        <v>-2.198705796</v>
      </c>
      <c r="R717">
        <v>-0.12667633</v>
      </c>
      <c r="S717">
        <v>-0.125545511</v>
      </c>
      <c r="T717">
        <v>-0.120407659</v>
      </c>
      <c r="U717">
        <v>-9.7152116999999996E-2</v>
      </c>
      <c r="V717">
        <v>-0.120161828</v>
      </c>
      <c r="W717">
        <v>-0.10993529</v>
      </c>
      <c r="X717">
        <v>6.5287899999999998E-4</v>
      </c>
      <c r="Y717">
        <v>3.8021750000000001E-3</v>
      </c>
      <c r="Z717">
        <v>0.653735964</v>
      </c>
      <c r="AA717">
        <v>-1.3284663E-2</v>
      </c>
      <c r="AB717">
        <v>-8.5221199999999998E-4</v>
      </c>
      <c r="AC717">
        <v>0.57412146399999997</v>
      </c>
    </row>
    <row r="718" spans="1:29" x14ac:dyDescent="0.3">
      <c r="A718">
        <v>7.16</v>
      </c>
      <c r="B718">
        <v>28.3</v>
      </c>
      <c r="C718">
        <v>-60</v>
      </c>
      <c r="D718">
        <v>-60</v>
      </c>
      <c r="E718">
        <v>-60</v>
      </c>
      <c r="F718">
        <v>-48.27884615</v>
      </c>
      <c r="G718">
        <v>-48.97115385</v>
      </c>
      <c r="H718">
        <v>-46.81730769</v>
      </c>
      <c r="I718">
        <v>-47</v>
      </c>
      <c r="J718">
        <v>-46</v>
      </c>
      <c r="K718">
        <v>-46</v>
      </c>
      <c r="L718">
        <v>-2.4686274149999998</v>
      </c>
      <c r="M718">
        <v>-2.5040269720000001</v>
      </c>
      <c r="N718">
        <v>-2.3938950179999998</v>
      </c>
      <c r="O718">
        <v>-2.4032365680000001</v>
      </c>
      <c r="P718">
        <v>-2.3521038750000001</v>
      </c>
      <c r="Q718">
        <v>-2.3521038750000001</v>
      </c>
      <c r="R718">
        <v>-0.123431371</v>
      </c>
      <c r="S718">
        <v>-0.12520134899999999</v>
      </c>
      <c r="T718">
        <v>-0.119694751</v>
      </c>
      <c r="U718">
        <v>-0.120161828</v>
      </c>
      <c r="V718">
        <v>-0.117605194</v>
      </c>
      <c r="W718">
        <v>-0.117605194</v>
      </c>
      <c r="X718">
        <v>-1.0218969999999999E-3</v>
      </c>
      <c r="Y718">
        <v>3.0810730000000001E-3</v>
      </c>
      <c r="Z718">
        <v>0.64618854400000003</v>
      </c>
      <c r="AA718">
        <v>1.476074E-3</v>
      </c>
      <c r="AB718">
        <v>8.5221199999999998E-4</v>
      </c>
      <c r="AC718">
        <v>0.623460028</v>
      </c>
    </row>
    <row r="719" spans="1:29" x14ac:dyDescent="0.3">
      <c r="A719">
        <v>7.17</v>
      </c>
      <c r="B719">
        <v>28.3</v>
      </c>
      <c r="C719">
        <v>-60</v>
      </c>
      <c r="D719">
        <v>-60</v>
      </c>
      <c r="E719">
        <v>-60</v>
      </c>
      <c r="F719">
        <v>-47.125</v>
      </c>
      <c r="G719">
        <v>-48.84615385</v>
      </c>
      <c r="H719">
        <v>-46.65384615</v>
      </c>
      <c r="I719">
        <v>-48</v>
      </c>
      <c r="J719">
        <v>-49</v>
      </c>
      <c r="K719">
        <v>-37</v>
      </c>
      <c r="L719">
        <v>-2.409628154</v>
      </c>
      <c r="M719">
        <v>-2.4976353850000002</v>
      </c>
      <c r="N719">
        <v>-2.3855367890000001</v>
      </c>
      <c r="O719">
        <v>-2.4543692610000001</v>
      </c>
      <c r="P719">
        <v>-2.5055019540000001</v>
      </c>
      <c r="Q719">
        <v>-1.891909638</v>
      </c>
      <c r="R719">
        <v>-0.120481408</v>
      </c>
      <c r="S719">
        <v>-0.124881769</v>
      </c>
      <c r="T719">
        <v>-0.119276839</v>
      </c>
      <c r="U719">
        <v>-0.122718463</v>
      </c>
      <c r="V719">
        <v>-0.125275098</v>
      </c>
      <c r="W719">
        <v>-9.4595481999999995E-2</v>
      </c>
      <c r="X719">
        <v>-2.5405499999999999E-3</v>
      </c>
      <c r="Y719">
        <v>2.2698330000000002E-3</v>
      </c>
      <c r="Z719">
        <v>0.639719327</v>
      </c>
      <c r="AA719">
        <v>-1.476074E-3</v>
      </c>
      <c r="AB719">
        <v>1.9600866000000002E-2</v>
      </c>
      <c r="AC719">
        <v>0.60103340800000005</v>
      </c>
    </row>
    <row r="720" spans="1:29" x14ac:dyDescent="0.3">
      <c r="A720">
        <v>7.18</v>
      </c>
      <c r="B720">
        <v>28.3</v>
      </c>
      <c r="C720">
        <v>-60</v>
      </c>
      <c r="D720">
        <v>-60</v>
      </c>
      <c r="E720">
        <v>-60</v>
      </c>
      <c r="F720">
        <v>-46.40384615</v>
      </c>
      <c r="G720">
        <v>-48.375</v>
      </c>
      <c r="H720">
        <v>-46.60576923</v>
      </c>
      <c r="I720">
        <v>-47</v>
      </c>
      <c r="J720">
        <v>-49</v>
      </c>
      <c r="K720">
        <v>-45</v>
      </c>
      <c r="L720">
        <v>-2.3727536159999998</v>
      </c>
      <c r="M720">
        <v>-2.4735440199999998</v>
      </c>
      <c r="N720">
        <v>-2.3830784870000001</v>
      </c>
      <c r="O720">
        <v>-2.4032365680000001</v>
      </c>
      <c r="P720">
        <v>-2.5055019540000001</v>
      </c>
      <c r="Q720">
        <v>-2.3009711820000001</v>
      </c>
      <c r="R720">
        <v>-0.11863768099999999</v>
      </c>
      <c r="S720">
        <v>-0.123677201</v>
      </c>
      <c r="T720">
        <v>-0.11915392399999999</v>
      </c>
      <c r="U720">
        <v>-0.120161828</v>
      </c>
      <c r="V720">
        <v>-0.125275098</v>
      </c>
      <c r="W720">
        <v>-0.11504855899999999</v>
      </c>
      <c r="X720">
        <v>-2.909568E-3</v>
      </c>
      <c r="Y720">
        <v>1.3356780000000001E-3</v>
      </c>
      <c r="Z720">
        <v>0.63415580000000005</v>
      </c>
      <c r="AA720">
        <v>-2.952147E-3</v>
      </c>
      <c r="AB720">
        <v>5.1132690000000001E-3</v>
      </c>
      <c r="AC720">
        <v>0.63243067600000002</v>
      </c>
    </row>
    <row r="721" spans="1:29" x14ac:dyDescent="0.3">
      <c r="A721">
        <v>7.19</v>
      </c>
      <c r="B721">
        <v>28.3</v>
      </c>
      <c r="C721">
        <v>-60</v>
      </c>
      <c r="D721">
        <v>-60</v>
      </c>
      <c r="E721">
        <v>-60</v>
      </c>
      <c r="F721">
        <v>-46.17307692</v>
      </c>
      <c r="G721">
        <v>-48.42307692</v>
      </c>
      <c r="H721">
        <v>-47.22115385</v>
      </c>
      <c r="I721">
        <v>-49</v>
      </c>
      <c r="J721">
        <v>-40</v>
      </c>
      <c r="K721">
        <v>-46</v>
      </c>
      <c r="L721">
        <v>-2.360953764</v>
      </c>
      <c r="M721">
        <v>-2.4760023229999999</v>
      </c>
      <c r="N721">
        <v>-2.414544759</v>
      </c>
      <c r="O721">
        <v>-2.5055019540000001</v>
      </c>
      <c r="P721">
        <v>-2.045307717</v>
      </c>
      <c r="Q721">
        <v>-2.3521038750000001</v>
      </c>
      <c r="R721">
        <v>-0.118047688</v>
      </c>
      <c r="S721">
        <v>-0.123800116</v>
      </c>
      <c r="T721">
        <v>-0.120727238</v>
      </c>
      <c r="U721">
        <v>-0.125275098</v>
      </c>
      <c r="V721">
        <v>-0.102265386</v>
      </c>
      <c r="W721">
        <v>-0.117605194</v>
      </c>
      <c r="X721">
        <v>-3.321166E-3</v>
      </c>
      <c r="Y721">
        <v>1.3110899999999999E-4</v>
      </c>
      <c r="Z721">
        <v>0.636096565</v>
      </c>
      <c r="AA721">
        <v>1.3284663E-2</v>
      </c>
      <c r="AB721">
        <v>-2.5566349999999998E-3</v>
      </c>
      <c r="AC721">
        <v>0.60551873199999995</v>
      </c>
    </row>
    <row r="722" spans="1:29" x14ac:dyDescent="0.3">
      <c r="A722">
        <v>7.2</v>
      </c>
      <c r="B722">
        <v>28.3</v>
      </c>
      <c r="C722">
        <v>-60</v>
      </c>
      <c r="D722">
        <v>-60</v>
      </c>
      <c r="E722">
        <v>-60</v>
      </c>
      <c r="F722">
        <v>-46.125</v>
      </c>
      <c r="G722">
        <v>-48.66346154</v>
      </c>
      <c r="H722">
        <v>-47.50961538</v>
      </c>
      <c r="I722">
        <v>-39</v>
      </c>
      <c r="J722">
        <v>-49</v>
      </c>
      <c r="K722">
        <v>-47</v>
      </c>
      <c r="L722">
        <v>-2.358495461</v>
      </c>
      <c r="M722">
        <v>-2.488293836</v>
      </c>
      <c r="N722">
        <v>-2.4292945750000001</v>
      </c>
      <c r="O722">
        <v>-1.994175024</v>
      </c>
      <c r="P722">
        <v>-2.5055019540000001</v>
      </c>
      <c r="Q722">
        <v>-2.4032365680000001</v>
      </c>
      <c r="R722">
        <v>-0.117924773</v>
      </c>
      <c r="S722">
        <v>-0.12441469199999999</v>
      </c>
      <c r="T722">
        <v>-0.12146472899999999</v>
      </c>
      <c r="U722">
        <v>-9.9708750999999998E-2</v>
      </c>
      <c r="V722">
        <v>-0.125275098</v>
      </c>
      <c r="W722">
        <v>-0.120161828</v>
      </c>
      <c r="X722">
        <v>-3.7469560000000001E-3</v>
      </c>
      <c r="Y722">
        <v>-1.9666400000000001E-4</v>
      </c>
      <c r="Z722">
        <v>0.638252971</v>
      </c>
      <c r="AA722">
        <v>-1.4760736999999999E-2</v>
      </c>
      <c r="AB722">
        <v>-5.1132690000000001E-3</v>
      </c>
      <c r="AC722">
        <v>0.60551873199999995</v>
      </c>
    </row>
    <row r="723" spans="1:29" x14ac:dyDescent="0.3">
      <c r="A723">
        <v>7.21</v>
      </c>
      <c r="B723">
        <v>28.3</v>
      </c>
      <c r="C723">
        <v>-60</v>
      </c>
      <c r="D723">
        <v>-60</v>
      </c>
      <c r="E723">
        <v>-60</v>
      </c>
      <c r="F723">
        <v>-46.38461538</v>
      </c>
      <c r="G723">
        <v>-48.94230769</v>
      </c>
      <c r="H723">
        <v>-47.69230769</v>
      </c>
      <c r="I723">
        <v>-47</v>
      </c>
      <c r="J723">
        <v>-51</v>
      </c>
      <c r="K723">
        <v>-45</v>
      </c>
      <c r="L723">
        <v>-2.3717702950000001</v>
      </c>
      <c r="M723">
        <v>-2.5025519900000002</v>
      </c>
      <c r="N723">
        <v>-2.4386361239999998</v>
      </c>
      <c r="O723">
        <v>-2.4032365680000001</v>
      </c>
      <c r="P723">
        <v>-2.607767339</v>
      </c>
      <c r="Q723">
        <v>-2.3009711820000001</v>
      </c>
      <c r="R723">
        <v>-0.11858851500000001</v>
      </c>
      <c r="S723">
        <v>-0.12512760000000001</v>
      </c>
      <c r="T723">
        <v>-0.121931806</v>
      </c>
      <c r="U723">
        <v>-0.120161828</v>
      </c>
      <c r="V723">
        <v>-0.13038836700000001</v>
      </c>
      <c r="W723">
        <v>-0.11504855899999999</v>
      </c>
      <c r="X723">
        <v>-3.7753420000000001E-3</v>
      </c>
      <c r="Y723" s="1">
        <v>-4.9200000000000003E-5</v>
      </c>
      <c r="Z723">
        <v>0.64148757999999995</v>
      </c>
      <c r="AA723">
        <v>-5.9042950000000004E-3</v>
      </c>
      <c r="AB723">
        <v>6.8176920000000002E-3</v>
      </c>
      <c r="AC723">
        <v>0.64140132400000005</v>
      </c>
    </row>
    <row r="724" spans="1:29" x14ac:dyDescent="0.3">
      <c r="A724">
        <v>7.22</v>
      </c>
      <c r="B724">
        <v>28.3</v>
      </c>
      <c r="C724">
        <v>-60</v>
      </c>
      <c r="D724">
        <v>-60</v>
      </c>
      <c r="E724">
        <v>-60</v>
      </c>
      <c r="F724">
        <v>-46.88461538</v>
      </c>
      <c r="G724">
        <v>-49.47115385</v>
      </c>
      <c r="H724">
        <v>-47.92307692</v>
      </c>
      <c r="I724">
        <v>-48</v>
      </c>
      <c r="J724">
        <v>-50</v>
      </c>
      <c r="K724">
        <v>-49</v>
      </c>
      <c r="L724">
        <v>-2.397336642</v>
      </c>
      <c r="M724">
        <v>-2.5295933179999999</v>
      </c>
      <c r="N724">
        <v>-2.4504359770000002</v>
      </c>
      <c r="O724">
        <v>-2.4543692610000001</v>
      </c>
      <c r="P724">
        <v>-2.556634646</v>
      </c>
      <c r="Q724">
        <v>-2.5055019540000001</v>
      </c>
      <c r="R724">
        <v>-0.11986683200000001</v>
      </c>
      <c r="S724">
        <v>-0.12647966599999999</v>
      </c>
      <c r="T724">
        <v>-0.122521799</v>
      </c>
      <c r="U724">
        <v>-0.122718463</v>
      </c>
      <c r="V724">
        <v>-0.127831732</v>
      </c>
      <c r="W724">
        <v>-0.125275098</v>
      </c>
      <c r="X724">
        <v>-3.8179210000000002E-3</v>
      </c>
      <c r="Y724">
        <v>4.3429999999999999E-4</v>
      </c>
      <c r="Z724">
        <v>0.64713736300000002</v>
      </c>
      <c r="AA724">
        <v>-2.952147E-3</v>
      </c>
      <c r="AB724">
        <v>0</v>
      </c>
      <c r="AC724">
        <v>0.65934261900000002</v>
      </c>
    </row>
    <row r="725" spans="1:29" x14ac:dyDescent="0.3">
      <c r="A725">
        <v>7.23</v>
      </c>
      <c r="B725">
        <v>28.3</v>
      </c>
      <c r="C725">
        <v>-60</v>
      </c>
      <c r="D725">
        <v>-60</v>
      </c>
      <c r="E725">
        <v>-60</v>
      </c>
      <c r="F725">
        <v>-47.41346154</v>
      </c>
      <c r="G725">
        <v>-49.89423077</v>
      </c>
      <c r="H725">
        <v>-48.22115385</v>
      </c>
      <c r="I725">
        <v>-48</v>
      </c>
      <c r="J725">
        <v>-53</v>
      </c>
      <c r="K725">
        <v>-40</v>
      </c>
      <c r="L725">
        <v>-2.4243779700000001</v>
      </c>
      <c r="M725">
        <v>-2.5512263810000002</v>
      </c>
      <c r="N725">
        <v>-2.465677452</v>
      </c>
      <c r="O725">
        <v>-2.4543692610000001</v>
      </c>
      <c r="P725">
        <v>-2.710032725</v>
      </c>
      <c r="Q725">
        <v>-2.045307717</v>
      </c>
      <c r="R725">
        <v>-0.12121889800000001</v>
      </c>
      <c r="S725">
        <v>-0.12756131900000001</v>
      </c>
      <c r="T725">
        <v>-0.123283873</v>
      </c>
      <c r="U725">
        <v>-0.122718463</v>
      </c>
      <c r="V725">
        <v>-0.13550163600000001</v>
      </c>
      <c r="W725">
        <v>-0.102265386</v>
      </c>
      <c r="X725">
        <v>-3.661798E-3</v>
      </c>
      <c r="Y725">
        <v>7.3749099999999995E-4</v>
      </c>
      <c r="Z725">
        <v>0.65274401800000004</v>
      </c>
      <c r="AA725">
        <v>-7.3803690000000003E-3</v>
      </c>
      <c r="AB725">
        <v>1.7896443000000001E-2</v>
      </c>
      <c r="AC725">
        <v>0.63243067600000002</v>
      </c>
    </row>
    <row r="726" spans="1:29" x14ac:dyDescent="0.3">
      <c r="A726">
        <v>7.24</v>
      </c>
      <c r="B726">
        <v>28.3</v>
      </c>
      <c r="C726">
        <v>-60</v>
      </c>
      <c r="D726">
        <v>-60</v>
      </c>
      <c r="E726">
        <v>-60</v>
      </c>
      <c r="F726">
        <v>-47.86538462</v>
      </c>
      <c r="G726">
        <v>-50.35576923</v>
      </c>
      <c r="H726">
        <v>-49</v>
      </c>
      <c r="I726">
        <v>-49</v>
      </c>
      <c r="J726">
        <v>-41</v>
      </c>
      <c r="K726">
        <v>-53</v>
      </c>
      <c r="L726">
        <v>-2.4474860129999998</v>
      </c>
      <c r="M726">
        <v>-2.5748260850000002</v>
      </c>
      <c r="N726">
        <v>-2.5055019540000001</v>
      </c>
      <c r="O726">
        <v>-2.5055019540000001</v>
      </c>
      <c r="P726">
        <v>-2.09644041</v>
      </c>
      <c r="Q726">
        <v>-2.710032725</v>
      </c>
      <c r="R726">
        <v>-0.122374301</v>
      </c>
      <c r="S726">
        <v>-0.128741304</v>
      </c>
      <c r="T726">
        <v>-0.125275098</v>
      </c>
      <c r="U726">
        <v>-0.125275098</v>
      </c>
      <c r="V726">
        <v>-0.104822021</v>
      </c>
      <c r="W726">
        <v>-0.13550163600000001</v>
      </c>
      <c r="X726">
        <v>-3.675991E-3</v>
      </c>
      <c r="Y726">
        <v>1.8846999999999999E-4</v>
      </c>
      <c r="Z726">
        <v>0.66033456599999996</v>
      </c>
      <c r="AA726">
        <v>1.1808590000000001E-2</v>
      </c>
      <c r="AB726">
        <v>-1.3635385E-2</v>
      </c>
      <c r="AC726">
        <v>0.64140132400000005</v>
      </c>
    </row>
    <row r="727" spans="1:29" x14ac:dyDescent="0.3">
      <c r="A727">
        <v>7.25</v>
      </c>
      <c r="B727">
        <v>28.3</v>
      </c>
      <c r="C727">
        <v>-60</v>
      </c>
      <c r="D727">
        <v>-60</v>
      </c>
      <c r="E727">
        <v>-60</v>
      </c>
      <c r="F727">
        <v>-48.40384615</v>
      </c>
      <c r="G727">
        <v>-50.94230769</v>
      </c>
      <c r="H727">
        <v>-49.68269231</v>
      </c>
      <c r="I727">
        <v>-39</v>
      </c>
      <c r="J727">
        <v>-55</v>
      </c>
      <c r="K727">
        <v>-52</v>
      </c>
      <c r="L727">
        <v>-2.4750190019999998</v>
      </c>
      <c r="M727">
        <v>-2.6048173760000002</v>
      </c>
      <c r="N727">
        <v>-2.5404098500000001</v>
      </c>
      <c r="O727">
        <v>-1.994175024</v>
      </c>
      <c r="P727">
        <v>-2.812298111</v>
      </c>
      <c r="Q727">
        <v>-2.658900032</v>
      </c>
      <c r="R727">
        <v>-0.12375095</v>
      </c>
      <c r="S727">
        <v>-0.13024086900000001</v>
      </c>
      <c r="T727">
        <v>-0.12702049200000001</v>
      </c>
      <c r="U727">
        <v>-9.9708750999999998E-2</v>
      </c>
      <c r="V727">
        <v>-0.14061490600000001</v>
      </c>
      <c r="W727">
        <v>-0.13294500200000001</v>
      </c>
      <c r="X727">
        <v>-3.7469560000000001E-3</v>
      </c>
      <c r="Y727" s="1">
        <v>-1.6399999999999999E-5</v>
      </c>
      <c r="Z727">
        <v>0.66844265199999997</v>
      </c>
      <c r="AA727">
        <v>-2.3617178999999999E-2</v>
      </c>
      <c r="AB727">
        <v>-8.5221150000000002E-3</v>
      </c>
      <c r="AC727">
        <v>0.65485729500000001</v>
      </c>
    </row>
    <row r="728" spans="1:29" x14ac:dyDescent="0.3">
      <c r="A728">
        <v>7.26</v>
      </c>
      <c r="B728">
        <v>28.3</v>
      </c>
      <c r="C728">
        <v>-60</v>
      </c>
      <c r="D728">
        <v>-60</v>
      </c>
      <c r="E728">
        <v>-60</v>
      </c>
      <c r="F728">
        <v>-49.08653846</v>
      </c>
      <c r="G728">
        <v>-51.56730769</v>
      </c>
      <c r="H728">
        <v>-50.08653846</v>
      </c>
      <c r="I728">
        <v>-49</v>
      </c>
      <c r="J728">
        <v>-53</v>
      </c>
      <c r="K728">
        <v>-54</v>
      </c>
      <c r="L728">
        <v>-2.5099268979999998</v>
      </c>
      <c r="M728">
        <v>-2.6367753089999999</v>
      </c>
      <c r="N728">
        <v>-2.5610595909999998</v>
      </c>
      <c r="O728">
        <v>-2.5055019540000001</v>
      </c>
      <c r="P728">
        <v>-2.710032725</v>
      </c>
      <c r="Q728">
        <v>-2.761165418</v>
      </c>
      <c r="R728">
        <v>-0.12549634500000001</v>
      </c>
      <c r="S728">
        <v>-0.131838765</v>
      </c>
      <c r="T728">
        <v>-0.12805298000000001</v>
      </c>
      <c r="U728">
        <v>-0.125275098</v>
      </c>
      <c r="V728">
        <v>-0.13550163600000001</v>
      </c>
      <c r="W728">
        <v>-0.13805827100000001</v>
      </c>
      <c r="X728">
        <v>-3.661798E-3</v>
      </c>
      <c r="Y728">
        <v>4.0971699999999998E-4</v>
      </c>
      <c r="Z728">
        <v>0.67611945600000001</v>
      </c>
      <c r="AA728">
        <v>-5.9042950000000004E-3</v>
      </c>
      <c r="AB728">
        <v>-5.1132690000000001E-3</v>
      </c>
      <c r="AC728">
        <v>0.69971053500000002</v>
      </c>
    </row>
    <row r="729" spans="1:29" x14ac:dyDescent="0.3">
      <c r="A729">
        <v>7.27</v>
      </c>
      <c r="B729">
        <v>28.3</v>
      </c>
      <c r="C729">
        <v>-60</v>
      </c>
      <c r="D729">
        <v>-60</v>
      </c>
      <c r="E729">
        <v>-60</v>
      </c>
      <c r="F729">
        <v>-49.90384615</v>
      </c>
      <c r="G729">
        <v>-52</v>
      </c>
      <c r="H729">
        <v>-50.28846154</v>
      </c>
      <c r="I729">
        <v>-50</v>
      </c>
      <c r="J729">
        <v>-55</v>
      </c>
      <c r="K729">
        <v>-55</v>
      </c>
      <c r="L729">
        <v>-2.551718041</v>
      </c>
      <c r="M729">
        <v>-2.658900032</v>
      </c>
      <c r="N729">
        <v>-2.5713844620000001</v>
      </c>
      <c r="O729">
        <v>-2.556634646</v>
      </c>
      <c r="P729">
        <v>-2.812298111</v>
      </c>
      <c r="Q729">
        <v>-2.812298111</v>
      </c>
      <c r="R729">
        <v>-0.127585902</v>
      </c>
      <c r="S729">
        <v>-0.13294500200000001</v>
      </c>
      <c r="T729">
        <v>-0.12856922300000001</v>
      </c>
      <c r="U729">
        <v>-0.127831732</v>
      </c>
      <c r="V729">
        <v>-0.14061490600000001</v>
      </c>
      <c r="W729">
        <v>-0.14061490600000001</v>
      </c>
      <c r="X729">
        <v>-3.0940780000000001E-3</v>
      </c>
      <c r="Y729">
        <v>1.1308189999999999E-3</v>
      </c>
      <c r="Z729">
        <v>0.68263180099999998</v>
      </c>
      <c r="AA729">
        <v>-7.3803690000000003E-3</v>
      </c>
      <c r="AB729">
        <v>-4.2610579999999999E-3</v>
      </c>
      <c r="AC729">
        <v>0.71765183099999996</v>
      </c>
    </row>
    <row r="730" spans="1:29" x14ac:dyDescent="0.3">
      <c r="A730">
        <v>7.28</v>
      </c>
      <c r="B730">
        <v>28.3</v>
      </c>
      <c r="C730">
        <v>-60</v>
      </c>
      <c r="D730">
        <v>-60</v>
      </c>
      <c r="E730">
        <v>-60</v>
      </c>
      <c r="F730">
        <v>-50.69230769</v>
      </c>
      <c r="G730">
        <v>-52.11538462</v>
      </c>
      <c r="H730">
        <v>-50.39423077</v>
      </c>
      <c r="I730">
        <v>-51</v>
      </c>
      <c r="J730">
        <v>-57</v>
      </c>
      <c r="K730">
        <v>-44</v>
      </c>
      <c r="L730">
        <v>-2.5920342029999999</v>
      </c>
      <c r="M730">
        <v>-2.6647999580000001</v>
      </c>
      <c r="N730">
        <v>-2.5767927269999999</v>
      </c>
      <c r="O730">
        <v>-2.607767339</v>
      </c>
      <c r="P730">
        <v>-2.9145634970000001</v>
      </c>
      <c r="Q730">
        <v>-2.2498384890000001</v>
      </c>
      <c r="R730">
        <v>-0.12960171000000001</v>
      </c>
      <c r="S730">
        <v>-0.133239998</v>
      </c>
      <c r="T730">
        <v>-0.12883963600000001</v>
      </c>
      <c r="U730">
        <v>-0.13038836700000001</v>
      </c>
      <c r="V730">
        <v>-0.14572817499999999</v>
      </c>
      <c r="W730">
        <v>-0.11249192399999999</v>
      </c>
      <c r="X730">
        <v>-2.1005659999999999E-3</v>
      </c>
      <c r="Y730">
        <v>1.7208119999999999E-3</v>
      </c>
      <c r="Z730">
        <v>0.68716025300000005</v>
      </c>
      <c r="AA730">
        <v>-8.8564420000000008E-3</v>
      </c>
      <c r="AB730">
        <v>1.7044231E-2</v>
      </c>
      <c r="AC730">
        <v>0.68176923899999997</v>
      </c>
    </row>
    <row r="731" spans="1:29" x14ac:dyDescent="0.3">
      <c r="A731">
        <v>7.29</v>
      </c>
      <c r="B731">
        <v>28.3</v>
      </c>
      <c r="C731">
        <v>-60</v>
      </c>
      <c r="D731">
        <v>-60</v>
      </c>
      <c r="E731">
        <v>-60</v>
      </c>
      <c r="F731">
        <v>-51.20192308</v>
      </c>
      <c r="G731">
        <v>-52.09615385</v>
      </c>
      <c r="H731">
        <v>-50.48076923</v>
      </c>
      <c r="I731">
        <v>-54</v>
      </c>
      <c r="J731">
        <v>-44</v>
      </c>
      <c r="K731">
        <v>-56</v>
      </c>
      <c r="L731">
        <v>-2.6180922099999999</v>
      </c>
      <c r="M731">
        <v>-2.663816637</v>
      </c>
      <c r="N731">
        <v>-2.5812176720000002</v>
      </c>
      <c r="O731">
        <v>-2.761165418</v>
      </c>
      <c r="P731">
        <v>-2.2498384890000001</v>
      </c>
      <c r="Q731">
        <v>-2.8634308040000001</v>
      </c>
      <c r="R731">
        <v>-0.130904611</v>
      </c>
      <c r="S731">
        <v>-0.13319083200000001</v>
      </c>
      <c r="T731">
        <v>-0.12906088399999999</v>
      </c>
      <c r="U731">
        <v>-0.13805827100000001</v>
      </c>
      <c r="V731">
        <v>-0.11249192399999999</v>
      </c>
      <c r="W731">
        <v>-0.14317154000000001</v>
      </c>
      <c r="X731">
        <v>-1.319951E-3</v>
      </c>
      <c r="Y731">
        <v>1.9912250000000001E-3</v>
      </c>
      <c r="Z731">
        <v>0.68974793999999995</v>
      </c>
      <c r="AA731">
        <v>1.4760736999999999E-2</v>
      </c>
      <c r="AB731">
        <v>-1.1930962E-2</v>
      </c>
      <c r="AC731">
        <v>0.690739887</v>
      </c>
    </row>
    <row r="732" spans="1:29" x14ac:dyDescent="0.3">
      <c r="A732">
        <v>7.3</v>
      </c>
      <c r="B732">
        <v>28.3</v>
      </c>
      <c r="C732">
        <v>-60</v>
      </c>
      <c r="D732">
        <v>-60</v>
      </c>
      <c r="E732">
        <v>-60</v>
      </c>
      <c r="F732">
        <v>-51.59615385</v>
      </c>
      <c r="G732">
        <v>-52</v>
      </c>
      <c r="H732">
        <v>-50.42307692</v>
      </c>
      <c r="I732">
        <v>-56</v>
      </c>
      <c r="J732">
        <v>-55</v>
      </c>
      <c r="K732">
        <v>-55</v>
      </c>
      <c r="L732">
        <v>-2.6382502909999999</v>
      </c>
      <c r="M732">
        <v>-2.658900032</v>
      </c>
      <c r="N732">
        <v>-2.5782677089999999</v>
      </c>
      <c r="O732">
        <v>-2.8634308040000001</v>
      </c>
      <c r="P732">
        <v>-2.812298111</v>
      </c>
      <c r="Q732">
        <v>-2.812298111</v>
      </c>
      <c r="R732">
        <v>-0.13191251500000001</v>
      </c>
      <c r="S732">
        <v>-0.13294500200000001</v>
      </c>
      <c r="T732">
        <v>-0.12891338499999999</v>
      </c>
      <c r="U732">
        <v>-0.14317154000000001</v>
      </c>
      <c r="V732">
        <v>-0.14061490600000001</v>
      </c>
      <c r="W732">
        <v>-0.14061490600000001</v>
      </c>
      <c r="X732">
        <v>-5.9610700000000002E-4</v>
      </c>
      <c r="Y732">
        <v>2.3435819999999999E-3</v>
      </c>
      <c r="Z732">
        <v>0.690826143</v>
      </c>
      <c r="AA732">
        <v>1.476074E-3</v>
      </c>
      <c r="AB732">
        <v>8.5221199999999998E-4</v>
      </c>
      <c r="AC732">
        <v>0.74456377399999996</v>
      </c>
    </row>
    <row r="733" spans="1:29" x14ac:dyDescent="0.3">
      <c r="A733">
        <v>7.31</v>
      </c>
      <c r="B733">
        <v>28.3</v>
      </c>
      <c r="C733">
        <v>-60</v>
      </c>
      <c r="D733">
        <v>-60</v>
      </c>
      <c r="E733">
        <v>-60</v>
      </c>
      <c r="F733">
        <v>-51.97115385</v>
      </c>
      <c r="G733">
        <v>-51.84615385</v>
      </c>
      <c r="H733">
        <v>-50.06730769</v>
      </c>
      <c r="I733">
        <v>-44</v>
      </c>
      <c r="J733">
        <v>-56</v>
      </c>
      <c r="K733">
        <v>-53</v>
      </c>
      <c r="L733">
        <v>-2.6574250510000001</v>
      </c>
      <c r="M733">
        <v>-2.6510334640000002</v>
      </c>
      <c r="N733">
        <v>-2.5600762700000002</v>
      </c>
      <c r="O733">
        <v>-2.2498384890000001</v>
      </c>
      <c r="P733">
        <v>-2.8634308040000001</v>
      </c>
      <c r="Q733">
        <v>-2.710032725</v>
      </c>
      <c r="R733">
        <v>-0.13287125299999999</v>
      </c>
      <c r="S733">
        <v>-0.13255167300000001</v>
      </c>
      <c r="T733">
        <v>-0.12800381399999999</v>
      </c>
      <c r="U733">
        <v>-0.11249192399999999</v>
      </c>
      <c r="V733">
        <v>-0.14317154000000001</v>
      </c>
      <c r="W733">
        <v>-0.13550163600000001</v>
      </c>
      <c r="X733">
        <v>1.8450899999999999E-4</v>
      </c>
      <c r="Y733">
        <v>3.1384329999999999E-3</v>
      </c>
      <c r="Z733">
        <v>0.69022234999999998</v>
      </c>
      <c r="AA733">
        <v>-1.7712884000000002E-2</v>
      </c>
      <c r="AB733">
        <v>-5.1132690000000001E-3</v>
      </c>
      <c r="AC733">
        <v>0.68625456299999998</v>
      </c>
    </row>
    <row r="734" spans="1:29" x14ac:dyDescent="0.3">
      <c r="A734">
        <v>7.32</v>
      </c>
      <c r="B734">
        <v>28.3</v>
      </c>
      <c r="C734">
        <v>-60</v>
      </c>
      <c r="D734">
        <v>-60</v>
      </c>
      <c r="E734">
        <v>-60</v>
      </c>
      <c r="F734">
        <v>-52.33653846</v>
      </c>
      <c r="G734">
        <v>-51.56730769</v>
      </c>
      <c r="H734">
        <v>-49.36538462</v>
      </c>
      <c r="I734">
        <v>-59</v>
      </c>
      <c r="J734">
        <v>-56</v>
      </c>
      <c r="K734">
        <v>-54</v>
      </c>
      <c r="L734">
        <v>-2.6761081500000001</v>
      </c>
      <c r="M734">
        <v>-2.6367753089999999</v>
      </c>
      <c r="N734">
        <v>-2.5241850530000001</v>
      </c>
      <c r="O734">
        <v>-3.0168288830000001</v>
      </c>
      <c r="P734">
        <v>-2.8634308040000001</v>
      </c>
      <c r="Q734">
        <v>-2.761165418</v>
      </c>
      <c r="R734">
        <v>-0.13380540799999999</v>
      </c>
      <c r="S734">
        <v>-0.131838765</v>
      </c>
      <c r="T734">
        <v>-0.12620925299999999</v>
      </c>
      <c r="U734">
        <v>-0.15084144399999999</v>
      </c>
      <c r="V734">
        <v>-0.14317154000000001</v>
      </c>
      <c r="W734">
        <v>-0.13805827100000001</v>
      </c>
      <c r="X734">
        <v>1.1354410000000001E-3</v>
      </c>
      <c r="Y734">
        <v>4.4085560000000001E-3</v>
      </c>
      <c r="Z734">
        <v>0.68746214999999999</v>
      </c>
      <c r="AA734">
        <v>4.4282210000000004E-3</v>
      </c>
      <c r="AB734">
        <v>5.9654809999999999E-3</v>
      </c>
      <c r="AC734">
        <v>0.75801974599999999</v>
      </c>
    </row>
    <row r="735" spans="1:29" x14ac:dyDescent="0.3">
      <c r="A735">
        <v>7.33</v>
      </c>
      <c r="B735">
        <v>28.3</v>
      </c>
      <c r="C735">
        <v>-60</v>
      </c>
      <c r="D735">
        <v>-60</v>
      </c>
      <c r="E735">
        <v>-60</v>
      </c>
      <c r="F735">
        <v>-53.08653846</v>
      </c>
      <c r="G735">
        <v>-51.41346154</v>
      </c>
      <c r="H735">
        <v>-48.56730769</v>
      </c>
      <c r="I735">
        <v>-58</v>
      </c>
      <c r="J735">
        <v>-54</v>
      </c>
      <c r="K735">
        <v>-40</v>
      </c>
      <c r="L735">
        <v>-2.7144576699999998</v>
      </c>
      <c r="M735">
        <v>-2.628908741</v>
      </c>
      <c r="N735">
        <v>-2.483377231</v>
      </c>
      <c r="O735">
        <v>-2.9656961900000001</v>
      </c>
      <c r="P735">
        <v>-2.761165418</v>
      </c>
      <c r="Q735">
        <v>-2.045307717</v>
      </c>
      <c r="R735">
        <v>-0.13572288299999999</v>
      </c>
      <c r="S735">
        <v>-0.131445437</v>
      </c>
      <c r="T735">
        <v>-0.124168862</v>
      </c>
      <c r="U735">
        <v>-0.14828480899999999</v>
      </c>
      <c r="V735">
        <v>-0.13805827100000001</v>
      </c>
      <c r="W735">
        <v>-0.102265386</v>
      </c>
      <c r="X735">
        <v>2.4695849999999998E-3</v>
      </c>
      <c r="Y735">
        <v>6.2768659999999999E-3</v>
      </c>
      <c r="Z735">
        <v>0.68655646000000004</v>
      </c>
      <c r="AA735">
        <v>5.9042950000000004E-3</v>
      </c>
      <c r="AB735">
        <v>2.727077E-2</v>
      </c>
      <c r="AC735">
        <v>0.68176923899999997</v>
      </c>
    </row>
    <row r="736" spans="1:29" x14ac:dyDescent="0.3">
      <c r="A736">
        <v>7.34</v>
      </c>
      <c r="B736">
        <v>28.3</v>
      </c>
      <c r="C736">
        <v>-60</v>
      </c>
      <c r="D736">
        <v>-60</v>
      </c>
      <c r="E736">
        <v>-60</v>
      </c>
      <c r="F736">
        <v>-53.52884615</v>
      </c>
      <c r="G736">
        <v>-51.19230769</v>
      </c>
      <c r="H736">
        <v>-47.81730769</v>
      </c>
      <c r="I736">
        <v>-58</v>
      </c>
      <c r="J736">
        <v>-54</v>
      </c>
      <c r="K736">
        <v>-51</v>
      </c>
      <c r="L736">
        <v>-2.7370740530000002</v>
      </c>
      <c r="M736">
        <v>-2.6176005500000001</v>
      </c>
      <c r="N736">
        <v>-2.4450277109999998</v>
      </c>
      <c r="O736">
        <v>-2.9656961900000001</v>
      </c>
      <c r="P736">
        <v>-2.761165418</v>
      </c>
      <c r="Q736">
        <v>-2.607767339</v>
      </c>
      <c r="R736">
        <v>-0.13685370299999999</v>
      </c>
      <c r="S736">
        <v>-0.13088002700000001</v>
      </c>
      <c r="T736">
        <v>-0.122251386</v>
      </c>
      <c r="U736">
        <v>-0.14828480899999999</v>
      </c>
      <c r="V736">
        <v>-0.13805827100000001</v>
      </c>
      <c r="W736">
        <v>-0.13038836700000001</v>
      </c>
      <c r="X736">
        <v>3.4489030000000001E-3</v>
      </c>
      <c r="Y736">
        <v>7.7436529999999996E-3</v>
      </c>
      <c r="Z736">
        <v>0.68418441299999999</v>
      </c>
      <c r="AA736">
        <v>5.9042950000000004E-3</v>
      </c>
      <c r="AB736">
        <v>8.5221150000000002E-3</v>
      </c>
      <c r="AC736">
        <v>0.73110780200000003</v>
      </c>
    </row>
    <row r="737" spans="1:29" x14ac:dyDescent="0.3">
      <c r="A737">
        <v>7.35</v>
      </c>
      <c r="B737">
        <v>28.3</v>
      </c>
      <c r="C737">
        <v>-60</v>
      </c>
      <c r="D737">
        <v>-60</v>
      </c>
      <c r="E737">
        <v>-60</v>
      </c>
      <c r="F737">
        <v>-53.72115385</v>
      </c>
      <c r="G737">
        <v>-51.07692308</v>
      </c>
      <c r="H737">
        <v>-47.45192308</v>
      </c>
      <c r="I737">
        <v>-56</v>
      </c>
      <c r="J737">
        <v>-40</v>
      </c>
      <c r="K737">
        <v>-48</v>
      </c>
      <c r="L737">
        <v>-2.7469072630000002</v>
      </c>
      <c r="M737">
        <v>-2.6117006229999999</v>
      </c>
      <c r="N737">
        <v>-2.4263446119999998</v>
      </c>
      <c r="O737">
        <v>-2.8634308040000001</v>
      </c>
      <c r="P737">
        <v>-2.045307717</v>
      </c>
      <c r="Q737">
        <v>-2.4543692610000001</v>
      </c>
      <c r="R737">
        <v>-0.137345363</v>
      </c>
      <c r="S737">
        <v>-0.13058503099999999</v>
      </c>
      <c r="T737">
        <v>-0.121317231</v>
      </c>
      <c r="U737">
        <v>-0.14317154000000001</v>
      </c>
      <c r="V737">
        <v>-0.102265386</v>
      </c>
      <c r="W737">
        <v>-0.122718463</v>
      </c>
      <c r="X737">
        <v>3.9030789999999998E-3</v>
      </c>
      <c r="Y737">
        <v>8.4319779999999997E-3</v>
      </c>
      <c r="Z737">
        <v>0.68289056999999997</v>
      </c>
      <c r="AA737">
        <v>2.3617178999999999E-2</v>
      </c>
      <c r="AB737" s="1">
        <v>1.3900000000000002E-17</v>
      </c>
      <c r="AC737">
        <v>0.64588664799999995</v>
      </c>
    </row>
    <row r="738" spans="1:29" x14ac:dyDescent="0.3">
      <c r="A738">
        <v>7.36</v>
      </c>
      <c r="B738">
        <v>28.3</v>
      </c>
      <c r="C738">
        <v>-60</v>
      </c>
      <c r="D738">
        <v>-60</v>
      </c>
      <c r="E738">
        <v>-60</v>
      </c>
      <c r="F738">
        <v>-54.375</v>
      </c>
      <c r="G738">
        <v>-51.42307692</v>
      </c>
      <c r="H738">
        <v>-47.56730769</v>
      </c>
      <c r="I738">
        <v>-44</v>
      </c>
      <c r="J738">
        <v>-53</v>
      </c>
      <c r="K738">
        <v>-47</v>
      </c>
      <c r="L738">
        <v>-2.7803401779999999</v>
      </c>
      <c r="M738">
        <v>-2.6294004019999999</v>
      </c>
      <c r="N738">
        <v>-2.432244538</v>
      </c>
      <c r="O738">
        <v>-2.2498384890000001</v>
      </c>
      <c r="P738">
        <v>-2.710032725</v>
      </c>
      <c r="Q738">
        <v>-2.4032365680000001</v>
      </c>
      <c r="R738">
        <v>-0.139017009</v>
      </c>
      <c r="S738">
        <v>-0.13147001999999999</v>
      </c>
      <c r="T738">
        <v>-0.121612227</v>
      </c>
      <c r="U738">
        <v>-0.11249192399999999</v>
      </c>
      <c r="V738">
        <v>-0.13550163600000001</v>
      </c>
      <c r="W738">
        <v>-0.120161828</v>
      </c>
      <c r="X738">
        <v>4.3572560000000003E-3</v>
      </c>
      <c r="Y738">
        <v>9.0875250000000008E-3</v>
      </c>
      <c r="Z738">
        <v>0.687893431</v>
      </c>
      <c r="AA738">
        <v>-1.3284663E-2</v>
      </c>
      <c r="AB738">
        <v>2.5566349999999998E-3</v>
      </c>
      <c r="AC738">
        <v>0.64588664799999995</v>
      </c>
    </row>
    <row r="739" spans="1:29" x14ac:dyDescent="0.3">
      <c r="A739">
        <v>7.37</v>
      </c>
      <c r="B739">
        <v>28.3</v>
      </c>
      <c r="C739">
        <v>-60</v>
      </c>
      <c r="D739">
        <v>-60</v>
      </c>
      <c r="E739">
        <v>-60</v>
      </c>
      <c r="F739">
        <v>-54.625</v>
      </c>
      <c r="G739">
        <v>-51.35576923</v>
      </c>
      <c r="H739">
        <v>-47.63461538</v>
      </c>
      <c r="I739">
        <v>-53</v>
      </c>
      <c r="J739">
        <v>-48</v>
      </c>
      <c r="K739">
        <v>-45</v>
      </c>
      <c r="L739">
        <v>-2.7931233510000002</v>
      </c>
      <c r="M739">
        <v>-2.6259587780000002</v>
      </c>
      <c r="N739">
        <v>-2.435686161</v>
      </c>
      <c r="O739">
        <v>-2.710032725</v>
      </c>
      <c r="P739">
        <v>-2.4543692610000001</v>
      </c>
      <c r="Q739">
        <v>-2.3009711820000001</v>
      </c>
      <c r="R739">
        <v>-0.139656168</v>
      </c>
      <c r="S739">
        <v>-0.131297939</v>
      </c>
      <c r="T739">
        <v>-0.12178430799999999</v>
      </c>
      <c r="U739">
        <v>-0.13550163600000001</v>
      </c>
      <c r="V739">
        <v>-0.122718463</v>
      </c>
      <c r="W739">
        <v>-0.11504855899999999</v>
      </c>
      <c r="X739">
        <v>4.8256260000000004E-3</v>
      </c>
      <c r="Y739">
        <v>9.1284969999999993E-3</v>
      </c>
      <c r="Z739">
        <v>0.689014762</v>
      </c>
      <c r="AA739">
        <v>7.3803690000000003E-3</v>
      </c>
      <c r="AB739">
        <v>9.374327E-3</v>
      </c>
      <c r="AC739">
        <v>0.65485729500000001</v>
      </c>
    </row>
    <row r="740" spans="1:29" x14ac:dyDescent="0.3">
      <c r="A740">
        <v>7.38</v>
      </c>
      <c r="B740">
        <v>28.3</v>
      </c>
      <c r="C740">
        <v>-60</v>
      </c>
      <c r="D740">
        <v>-60</v>
      </c>
      <c r="E740">
        <v>-60</v>
      </c>
      <c r="F740">
        <v>-54.76923077</v>
      </c>
      <c r="G740">
        <v>-51.26923077</v>
      </c>
      <c r="H740">
        <v>-47.77884615</v>
      </c>
      <c r="I740">
        <v>-53</v>
      </c>
      <c r="J740">
        <v>-48</v>
      </c>
      <c r="K740">
        <v>-44</v>
      </c>
      <c r="L740">
        <v>-2.8004982589999998</v>
      </c>
      <c r="M740">
        <v>-2.6215338340000001</v>
      </c>
      <c r="N740">
        <v>-2.4430610690000001</v>
      </c>
      <c r="O740">
        <v>-2.710032725</v>
      </c>
      <c r="P740">
        <v>-2.4543692610000001</v>
      </c>
      <c r="Q740">
        <v>-2.2498384890000001</v>
      </c>
      <c r="R740">
        <v>-0.140024913</v>
      </c>
      <c r="S740">
        <v>-0.13107669199999999</v>
      </c>
      <c r="T740">
        <v>-0.122153053</v>
      </c>
      <c r="U740">
        <v>-0.13550163600000001</v>
      </c>
      <c r="V740">
        <v>-0.122718463</v>
      </c>
      <c r="W740">
        <v>-0.11249192399999999</v>
      </c>
      <c r="X740">
        <v>5.166258E-3</v>
      </c>
      <c r="Y740">
        <v>8.9318330000000001E-3</v>
      </c>
      <c r="Z740">
        <v>0.68992045300000004</v>
      </c>
      <c r="AA740">
        <v>7.3803690000000003E-3</v>
      </c>
      <c r="AB740">
        <v>1.107875E-2</v>
      </c>
      <c r="AC740">
        <v>0.65037197099999999</v>
      </c>
    </row>
    <row r="741" spans="1:29" x14ac:dyDescent="0.3">
      <c r="A741">
        <v>7.39</v>
      </c>
      <c r="B741">
        <v>28.3</v>
      </c>
      <c r="C741">
        <v>-60</v>
      </c>
      <c r="D741">
        <v>-60</v>
      </c>
      <c r="E741">
        <v>-60</v>
      </c>
      <c r="F741">
        <v>-54.75961538</v>
      </c>
      <c r="G741">
        <v>-51.15384615</v>
      </c>
      <c r="H741">
        <v>-47.79807692</v>
      </c>
      <c r="I741">
        <v>-52</v>
      </c>
      <c r="J741">
        <v>-47</v>
      </c>
      <c r="K741">
        <v>-36</v>
      </c>
      <c r="L741">
        <v>-2.800006598</v>
      </c>
      <c r="M741">
        <v>-2.615633908</v>
      </c>
      <c r="N741">
        <v>-2.4440443900000002</v>
      </c>
      <c r="O741">
        <v>-2.658900032</v>
      </c>
      <c r="P741">
        <v>-2.4032365680000001</v>
      </c>
      <c r="Q741">
        <v>-1.840776945</v>
      </c>
      <c r="R741">
        <v>-0.14000033000000001</v>
      </c>
      <c r="S741">
        <v>-0.130781695</v>
      </c>
      <c r="T741">
        <v>-0.122202219</v>
      </c>
      <c r="U741">
        <v>-0.13294500200000001</v>
      </c>
      <c r="V741">
        <v>-0.120161828</v>
      </c>
      <c r="W741">
        <v>-9.2038846999999993E-2</v>
      </c>
      <c r="X741">
        <v>5.3223810000000002E-3</v>
      </c>
      <c r="Y741">
        <v>8.7925290000000003E-3</v>
      </c>
      <c r="Z741">
        <v>0.68944604300000001</v>
      </c>
      <c r="AA741">
        <v>7.3803690000000003E-3</v>
      </c>
      <c r="AB741">
        <v>2.3009712000000002E-2</v>
      </c>
      <c r="AC741">
        <v>0.60551873199999995</v>
      </c>
    </row>
    <row r="742" spans="1:29" x14ac:dyDescent="0.3">
      <c r="A742">
        <v>7.4</v>
      </c>
      <c r="B742">
        <v>28.3</v>
      </c>
      <c r="C742">
        <v>-60</v>
      </c>
      <c r="D742">
        <v>-60</v>
      </c>
      <c r="E742">
        <v>-60</v>
      </c>
      <c r="F742">
        <v>-54.14423077</v>
      </c>
      <c r="G742">
        <v>-50.89423077</v>
      </c>
      <c r="H742">
        <v>-47.45192308</v>
      </c>
      <c r="I742">
        <v>-50</v>
      </c>
      <c r="J742">
        <v>-38</v>
      </c>
      <c r="K742">
        <v>-43</v>
      </c>
      <c r="L742">
        <v>-2.7685403260000001</v>
      </c>
      <c r="M742">
        <v>-2.6023590740000002</v>
      </c>
      <c r="N742">
        <v>-2.4263446119999998</v>
      </c>
      <c r="O742">
        <v>-2.556634646</v>
      </c>
      <c r="P742">
        <v>-1.943042331</v>
      </c>
      <c r="Q742">
        <v>-2.198705796</v>
      </c>
      <c r="R742">
        <v>-0.13842701600000001</v>
      </c>
      <c r="S742">
        <v>-0.13011795400000001</v>
      </c>
      <c r="T742">
        <v>-0.121317231</v>
      </c>
      <c r="U742">
        <v>-0.127831732</v>
      </c>
      <c r="V742">
        <v>-9.7152116999999996E-2</v>
      </c>
      <c r="W742">
        <v>-0.10993529</v>
      </c>
      <c r="X742">
        <v>4.7972400000000004E-3</v>
      </c>
      <c r="Y742">
        <v>8.6368360000000002E-3</v>
      </c>
      <c r="Z742">
        <v>0.68396877300000003</v>
      </c>
      <c r="AA742">
        <v>1.7712884000000002E-2</v>
      </c>
      <c r="AB742">
        <v>1.704423E-3</v>
      </c>
      <c r="AC742">
        <v>0.58757743600000001</v>
      </c>
    </row>
    <row r="743" spans="1:29" x14ac:dyDescent="0.3">
      <c r="A743">
        <v>7.41</v>
      </c>
      <c r="B743">
        <v>28.3</v>
      </c>
      <c r="C743">
        <v>-60</v>
      </c>
      <c r="D743">
        <v>-60</v>
      </c>
      <c r="E743">
        <v>-60</v>
      </c>
      <c r="F743">
        <v>-53.59615385</v>
      </c>
      <c r="G743">
        <v>-50.98076923</v>
      </c>
      <c r="H743">
        <v>-47.15384615</v>
      </c>
      <c r="I743">
        <v>-91</v>
      </c>
      <c r="J743">
        <v>-94</v>
      </c>
      <c r="K743">
        <v>-45</v>
      </c>
      <c r="L743">
        <v>-2.7405156769999999</v>
      </c>
      <c r="M743">
        <v>-2.6067840179999999</v>
      </c>
      <c r="N743">
        <v>-2.4111031359999999</v>
      </c>
      <c r="O743">
        <v>-4.6530750569999997</v>
      </c>
      <c r="P743">
        <v>-4.8064731350000001</v>
      </c>
      <c r="Q743">
        <v>-2.3009711820000001</v>
      </c>
      <c r="R743">
        <v>-0.13702578400000001</v>
      </c>
      <c r="S743">
        <v>-0.13033920099999999</v>
      </c>
      <c r="T743">
        <v>-0.120555157</v>
      </c>
      <c r="U743">
        <v>-0.23265375299999999</v>
      </c>
      <c r="V743">
        <v>-0.240323657</v>
      </c>
      <c r="W743">
        <v>-0.11504855899999999</v>
      </c>
      <c r="X743">
        <v>3.8605000000000002E-3</v>
      </c>
      <c r="Y743">
        <v>8.7515570000000001E-3</v>
      </c>
      <c r="Z743">
        <v>0.68056165199999996</v>
      </c>
      <c r="AA743">
        <v>-4.4282210000000004E-3</v>
      </c>
      <c r="AB743">
        <v>8.0960096999999995E-2</v>
      </c>
      <c r="AC743">
        <v>1.031624506</v>
      </c>
    </row>
    <row r="744" spans="1:29" x14ac:dyDescent="0.3">
      <c r="A744">
        <v>7.42</v>
      </c>
      <c r="B744">
        <v>28.3</v>
      </c>
      <c r="C744">
        <v>-60</v>
      </c>
      <c r="D744">
        <v>-60</v>
      </c>
      <c r="E744">
        <v>-60</v>
      </c>
      <c r="F744">
        <v>-53.35576923</v>
      </c>
      <c r="G744">
        <v>-51.10576923</v>
      </c>
      <c r="H744">
        <v>-46.91346154</v>
      </c>
      <c r="I744">
        <v>0</v>
      </c>
      <c r="J744">
        <v>0</v>
      </c>
      <c r="K744">
        <v>-44</v>
      </c>
      <c r="L744">
        <v>-2.7282241639999998</v>
      </c>
      <c r="M744">
        <v>-2.6131756049999999</v>
      </c>
      <c r="N744">
        <v>-2.3988116229999998</v>
      </c>
      <c r="O744">
        <v>0</v>
      </c>
      <c r="P744">
        <v>0</v>
      </c>
      <c r="Q744">
        <v>-2.2498384890000001</v>
      </c>
      <c r="R744">
        <v>-0.13641120800000001</v>
      </c>
      <c r="S744">
        <v>-0.13065878</v>
      </c>
      <c r="T744">
        <v>-0.119940581</v>
      </c>
      <c r="U744">
        <v>0</v>
      </c>
      <c r="V744">
        <v>0</v>
      </c>
      <c r="W744">
        <v>-0.11249192399999999</v>
      </c>
      <c r="X744">
        <v>3.321166E-3</v>
      </c>
      <c r="Y744">
        <v>9.0629419999999992E-3</v>
      </c>
      <c r="Z744">
        <v>0.678965912</v>
      </c>
      <c r="AA744">
        <v>0</v>
      </c>
      <c r="AB744">
        <v>-7.4994616E-2</v>
      </c>
      <c r="AC744">
        <v>0.19735425300000001</v>
      </c>
    </row>
    <row r="745" spans="1:29" x14ac:dyDescent="0.3">
      <c r="A745">
        <v>7.43</v>
      </c>
      <c r="B745">
        <v>28.3</v>
      </c>
      <c r="C745">
        <v>-60</v>
      </c>
      <c r="D745">
        <v>-60</v>
      </c>
      <c r="E745">
        <v>-60</v>
      </c>
      <c r="F745">
        <v>-53.23076923</v>
      </c>
      <c r="G745">
        <v>-51.27884615</v>
      </c>
      <c r="H745">
        <v>-46.72115385</v>
      </c>
      <c r="I745">
        <v>-101</v>
      </c>
      <c r="J745">
        <v>-97</v>
      </c>
      <c r="K745">
        <v>-81</v>
      </c>
      <c r="L745">
        <v>-2.7218325769999998</v>
      </c>
      <c r="M745">
        <v>-2.6220254939999998</v>
      </c>
      <c r="N745">
        <v>-2.3889784129999998</v>
      </c>
      <c r="O745">
        <v>-5.1644019859999997</v>
      </c>
      <c r="P745">
        <v>-4.9598712139999996</v>
      </c>
      <c r="Q745">
        <v>-4.1417481269999996</v>
      </c>
      <c r="R745">
        <v>-0.13609162899999999</v>
      </c>
      <c r="S745">
        <v>-0.13110127499999999</v>
      </c>
      <c r="T745">
        <v>-0.119448921</v>
      </c>
      <c r="U745">
        <v>-0.25822009899999998</v>
      </c>
      <c r="V745">
        <v>-0.247993561</v>
      </c>
      <c r="W745">
        <v>-0.207087406</v>
      </c>
      <c r="X745">
        <v>2.8811819999999999E-3</v>
      </c>
      <c r="Y745">
        <v>9.4316869999999994E-3</v>
      </c>
      <c r="Z745">
        <v>0.67831898999999996</v>
      </c>
      <c r="AA745">
        <v>5.9042950000000004E-3</v>
      </c>
      <c r="AB745">
        <v>3.0679616E-2</v>
      </c>
      <c r="AC745">
        <v>1.25140538</v>
      </c>
    </row>
    <row r="746" spans="1:29" x14ac:dyDescent="0.3">
      <c r="A746">
        <v>7.44</v>
      </c>
      <c r="B746">
        <v>28.3</v>
      </c>
      <c r="C746">
        <v>-60</v>
      </c>
      <c r="D746">
        <v>-60</v>
      </c>
      <c r="E746">
        <v>-60</v>
      </c>
      <c r="F746">
        <v>-53.09615385</v>
      </c>
      <c r="G746">
        <v>-51.46153846</v>
      </c>
      <c r="H746">
        <v>-46.86538462</v>
      </c>
      <c r="I746">
        <v>-50</v>
      </c>
      <c r="J746">
        <v>-39</v>
      </c>
      <c r="K746">
        <v>-47</v>
      </c>
      <c r="L746">
        <v>-2.71494933</v>
      </c>
      <c r="M746">
        <v>-2.6313670440000001</v>
      </c>
      <c r="N746">
        <v>-2.3963533209999999</v>
      </c>
      <c r="O746">
        <v>-2.556634646</v>
      </c>
      <c r="P746">
        <v>-1.994175024</v>
      </c>
      <c r="Q746">
        <v>-2.4032365680000001</v>
      </c>
      <c r="R746">
        <v>-0.13574746700000001</v>
      </c>
      <c r="S746">
        <v>-0.131568352</v>
      </c>
      <c r="T746">
        <v>-0.119817666</v>
      </c>
      <c r="U746">
        <v>-0.127831732</v>
      </c>
      <c r="V746">
        <v>-9.9708750999999998E-2</v>
      </c>
      <c r="W746">
        <v>-0.120161828</v>
      </c>
      <c r="X746">
        <v>2.4128130000000002E-3</v>
      </c>
      <c r="Y746">
        <v>9.2268290000000006E-3</v>
      </c>
      <c r="Z746">
        <v>0.67918155199999997</v>
      </c>
      <c r="AA746">
        <v>1.6236811E-2</v>
      </c>
      <c r="AB746">
        <v>-4.2610579999999999E-3</v>
      </c>
      <c r="AC746">
        <v>0.61000405599999996</v>
      </c>
    </row>
    <row r="747" spans="1:29" x14ac:dyDescent="0.3">
      <c r="A747">
        <v>7.45</v>
      </c>
      <c r="B747">
        <v>28.3</v>
      </c>
      <c r="C747">
        <v>-60</v>
      </c>
      <c r="D747">
        <v>-60</v>
      </c>
      <c r="E747">
        <v>-60</v>
      </c>
      <c r="F747">
        <v>-52.89423077</v>
      </c>
      <c r="G747">
        <v>-51.72115385</v>
      </c>
      <c r="H747">
        <v>-47.32692308</v>
      </c>
      <c r="I747">
        <v>-51</v>
      </c>
      <c r="J747">
        <v>-50</v>
      </c>
      <c r="K747">
        <v>-44</v>
      </c>
      <c r="L747">
        <v>-2.7046244599999998</v>
      </c>
      <c r="M747">
        <v>-2.6446418779999998</v>
      </c>
      <c r="N747">
        <v>-2.4199530249999999</v>
      </c>
      <c r="O747">
        <v>-2.607767339</v>
      </c>
      <c r="P747">
        <v>-2.556634646</v>
      </c>
      <c r="Q747">
        <v>-2.2498384890000001</v>
      </c>
      <c r="R747">
        <v>-0.13523122300000001</v>
      </c>
      <c r="S747">
        <v>-0.13223209399999999</v>
      </c>
      <c r="T747">
        <v>-0.120997651</v>
      </c>
      <c r="U747">
        <v>-0.13038836700000001</v>
      </c>
      <c r="V747">
        <v>-0.127831732</v>
      </c>
      <c r="W747">
        <v>-0.11249192399999999</v>
      </c>
      <c r="X747">
        <v>1.7315480000000001E-3</v>
      </c>
      <c r="Y747">
        <v>8.4893380000000008E-3</v>
      </c>
      <c r="Z747">
        <v>0.68151046999999998</v>
      </c>
      <c r="AA747">
        <v>1.476074E-3</v>
      </c>
      <c r="AB747">
        <v>1.107875E-2</v>
      </c>
      <c r="AC747">
        <v>0.65037197099999999</v>
      </c>
    </row>
    <row r="748" spans="1:29" x14ac:dyDescent="0.3">
      <c r="A748">
        <v>7.46</v>
      </c>
      <c r="B748">
        <v>28.3</v>
      </c>
      <c r="C748">
        <v>-60</v>
      </c>
      <c r="D748">
        <v>-60</v>
      </c>
      <c r="E748">
        <v>-60</v>
      </c>
      <c r="F748">
        <v>-52.22115385</v>
      </c>
      <c r="G748">
        <v>-51.79807692</v>
      </c>
      <c r="H748">
        <v>-47.80769231</v>
      </c>
      <c r="I748">
        <v>-41</v>
      </c>
      <c r="J748">
        <v>-51</v>
      </c>
      <c r="K748">
        <v>-47</v>
      </c>
      <c r="L748">
        <v>-2.670208224</v>
      </c>
      <c r="M748">
        <v>-2.6485751620000002</v>
      </c>
      <c r="N748">
        <v>-2.44453605</v>
      </c>
      <c r="O748">
        <v>-2.09644041</v>
      </c>
      <c r="P748">
        <v>-2.607767339</v>
      </c>
      <c r="Q748">
        <v>-2.4032365680000001</v>
      </c>
      <c r="R748">
        <v>-0.133510411</v>
      </c>
      <c r="S748">
        <v>-0.13242875800000001</v>
      </c>
      <c r="T748">
        <v>-0.12222680299999999</v>
      </c>
      <c r="U748">
        <v>-0.104822021</v>
      </c>
      <c r="V748">
        <v>-0.13038836700000001</v>
      </c>
      <c r="W748">
        <v>-0.120161828</v>
      </c>
      <c r="X748">
        <v>6.2449300000000005E-4</v>
      </c>
      <c r="Y748">
        <v>7.161855E-3</v>
      </c>
      <c r="Z748">
        <v>0.68099293299999997</v>
      </c>
      <c r="AA748">
        <v>-1.4760736999999999E-2</v>
      </c>
      <c r="AB748">
        <v>-1.704423E-3</v>
      </c>
      <c r="AC748">
        <v>0.623460028</v>
      </c>
    </row>
    <row r="749" spans="1:29" x14ac:dyDescent="0.3">
      <c r="A749">
        <v>7.47</v>
      </c>
      <c r="B749">
        <v>28.3</v>
      </c>
      <c r="C749">
        <v>-60</v>
      </c>
      <c r="D749">
        <v>-60</v>
      </c>
      <c r="E749">
        <v>-60</v>
      </c>
      <c r="F749">
        <v>-51.74038462</v>
      </c>
      <c r="G749">
        <v>-51.88461538</v>
      </c>
      <c r="H749">
        <v>-48.27884615</v>
      </c>
      <c r="I749">
        <v>-50</v>
      </c>
      <c r="J749">
        <v>-52</v>
      </c>
      <c r="K749">
        <v>-45</v>
      </c>
      <c r="L749">
        <v>-2.6456251989999999</v>
      </c>
      <c r="M749">
        <v>-2.6530001059999999</v>
      </c>
      <c r="N749">
        <v>-2.4686274149999998</v>
      </c>
      <c r="O749">
        <v>-2.556634646</v>
      </c>
      <c r="P749">
        <v>-2.658900032</v>
      </c>
      <c r="Q749">
        <v>-2.3009711820000001</v>
      </c>
      <c r="R749">
        <v>-0.13228126000000001</v>
      </c>
      <c r="S749">
        <v>-0.13265000499999999</v>
      </c>
      <c r="T749">
        <v>-0.123431371</v>
      </c>
      <c r="U749">
        <v>-0.127831732</v>
      </c>
      <c r="V749">
        <v>-0.13294500200000001</v>
      </c>
      <c r="W749">
        <v>-0.11504855899999999</v>
      </c>
      <c r="X749">
        <v>-2.12895E-4</v>
      </c>
      <c r="Y749">
        <v>6.0228410000000001E-3</v>
      </c>
      <c r="Z749">
        <v>0.68133795799999997</v>
      </c>
      <c r="AA749">
        <v>-2.952147E-3</v>
      </c>
      <c r="AB749">
        <v>1.0226539E-2</v>
      </c>
      <c r="AC749">
        <v>0.65934261900000002</v>
      </c>
    </row>
    <row r="750" spans="1:29" x14ac:dyDescent="0.3">
      <c r="A750">
        <v>7.48</v>
      </c>
      <c r="B750">
        <v>28.3</v>
      </c>
      <c r="C750">
        <v>-60</v>
      </c>
      <c r="D750">
        <v>-60</v>
      </c>
      <c r="E750">
        <v>-60</v>
      </c>
      <c r="F750">
        <v>-51.25961538</v>
      </c>
      <c r="G750">
        <v>-51.85576923</v>
      </c>
      <c r="H750">
        <v>-48.38461538</v>
      </c>
      <c r="I750">
        <v>-52</v>
      </c>
      <c r="J750">
        <v>-52</v>
      </c>
      <c r="K750">
        <v>-36</v>
      </c>
      <c r="L750">
        <v>-2.6210421730000002</v>
      </c>
      <c r="M750">
        <v>-2.651525125</v>
      </c>
      <c r="N750">
        <v>-2.4740356810000002</v>
      </c>
      <c r="O750">
        <v>-2.658900032</v>
      </c>
      <c r="P750">
        <v>-2.658900032</v>
      </c>
      <c r="Q750">
        <v>-1.840776945</v>
      </c>
      <c r="R750">
        <v>-0.131052109</v>
      </c>
      <c r="S750">
        <v>-0.132576256</v>
      </c>
      <c r="T750">
        <v>-0.123701784</v>
      </c>
      <c r="U750">
        <v>-0.13294500200000001</v>
      </c>
      <c r="V750">
        <v>-0.13294500200000001</v>
      </c>
      <c r="W750">
        <v>-9.2038846999999993E-2</v>
      </c>
      <c r="X750">
        <v>-8.7996700000000005E-4</v>
      </c>
      <c r="Y750">
        <v>5.4082660000000001E-3</v>
      </c>
      <c r="Z750">
        <v>0.67952657699999996</v>
      </c>
      <c r="AA750">
        <v>0</v>
      </c>
      <c r="AB750">
        <v>2.727077E-2</v>
      </c>
      <c r="AC750">
        <v>0.62794535200000001</v>
      </c>
    </row>
    <row r="751" spans="1:29" x14ac:dyDescent="0.3">
      <c r="A751">
        <v>7.49</v>
      </c>
      <c r="B751">
        <v>28.3</v>
      </c>
      <c r="C751">
        <v>-60</v>
      </c>
      <c r="D751">
        <v>-60</v>
      </c>
      <c r="E751">
        <v>-60</v>
      </c>
      <c r="F751">
        <v>-50.18269231</v>
      </c>
      <c r="G751">
        <v>-51.36538462</v>
      </c>
      <c r="H751">
        <v>-48.04807692</v>
      </c>
      <c r="I751">
        <v>-53</v>
      </c>
      <c r="J751">
        <v>-54</v>
      </c>
      <c r="K751">
        <v>-48</v>
      </c>
      <c r="L751">
        <v>-2.5659761959999998</v>
      </c>
      <c r="M751">
        <v>-2.6264504390000001</v>
      </c>
      <c r="N751">
        <v>-2.456827563</v>
      </c>
      <c r="O751">
        <v>-2.710032725</v>
      </c>
      <c r="P751">
        <v>-2.761165418</v>
      </c>
      <c r="Q751">
        <v>-2.4543692610000001</v>
      </c>
      <c r="R751">
        <v>-0.12829881000000001</v>
      </c>
      <c r="S751">
        <v>-0.131322522</v>
      </c>
      <c r="T751">
        <v>-0.122841378</v>
      </c>
      <c r="U751">
        <v>-0.13550163600000001</v>
      </c>
      <c r="V751">
        <v>-0.13805827100000001</v>
      </c>
      <c r="W751">
        <v>-0.122718463</v>
      </c>
      <c r="X751">
        <v>-1.7457410000000001E-3</v>
      </c>
      <c r="Y751">
        <v>4.6461920000000004E-3</v>
      </c>
      <c r="Z751">
        <v>0.67098720999999995</v>
      </c>
      <c r="AA751">
        <v>-1.476074E-3</v>
      </c>
      <c r="AB751">
        <v>9.374327E-3</v>
      </c>
      <c r="AC751">
        <v>0.69522521100000001</v>
      </c>
    </row>
    <row r="752" spans="1:29" x14ac:dyDescent="0.3">
      <c r="A752">
        <v>7.5</v>
      </c>
      <c r="B752">
        <v>28.3</v>
      </c>
      <c r="C752">
        <v>-60</v>
      </c>
      <c r="D752">
        <v>-60</v>
      </c>
      <c r="E752">
        <v>-60</v>
      </c>
      <c r="F752">
        <v>-49.47115385</v>
      </c>
      <c r="G752">
        <v>-51.27884615</v>
      </c>
      <c r="H752">
        <v>-47.80769231</v>
      </c>
      <c r="I752">
        <v>-51</v>
      </c>
      <c r="J752">
        <v>-42</v>
      </c>
      <c r="K752">
        <v>-47</v>
      </c>
      <c r="L752">
        <v>-2.5295933179999999</v>
      </c>
      <c r="M752">
        <v>-2.6220254939999998</v>
      </c>
      <c r="N752">
        <v>-2.44453605</v>
      </c>
      <c r="O752">
        <v>-2.607767339</v>
      </c>
      <c r="P752">
        <v>-2.147573103</v>
      </c>
      <c r="Q752">
        <v>-2.4032365680000001</v>
      </c>
      <c r="R752">
        <v>-0.12647966599999999</v>
      </c>
      <c r="S752">
        <v>-0.13110127499999999</v>
      </c>
      <c r="T752">
        <v>-0.12222680299999999</v>
      </c>
      <c r="U752">
        <v>-0.13038836700000001</v>
      </c>
      <c r="V752">
        <v>-0.107378655</v>
      </c>
      <c r="W752">
        <v>-0.120161828</v>
      </c>
      <c r="X752">
        <v>-2.6682870000000001E-3</v>
      </c>
      <c r="Y752">
        <v>4.3757789999999998E-3</v>
      </c>
      <c r="Z752">
        <v>0.66632937400000003</v>
      </c>
      <c r="AA752">
        <v>1.3284663E-2</v>
      </c>
      <c r="AB752">
        <v>-8.5221199999999998E-4</v>
      </c>
      <c r="AC752">
        <v>0.62794535200000001</v>
      </c>
    </row>
    <row r="753" spans="1:29" x14ac:dyDescent="0.3">
      <c r="A753">
        <v>7.51</v>
      </c>
      <c r="B753">
        <v>28.3</v>
      </c>
      <c r="C753">
        <v>-60</v>
      </c>
      <c r="D753">
        <v>-60</v>
      </c>
      <c r="E753">
        <v>-60</v>
      </c>
      <c r="F753">
        <v>-48.76923077</v>
      </c>
      <c r="G753">
        <v>-51.25</v>
      </c>
      <c r="H753">
        <v>-47.56730769</v>
      </c>
      <c r="I753">
        <v>-42</v>
      </c>
      <c r="J753">
        <v>-54</v>
      </c>
      <c r="K753">
        <v>-48</v>
      </c>
      <c r="L753">
        <v>-2.4937021009999998</v>
      </c>
      <c r="M753">
        <v>-2.620550513</v>
      </c>
      <c r="N753">
        <v>-2.432244538</v>
      </c>
      <c r="O753">
        <v>-2.147573103</v>
      </c>
      <c r="P753">
        <v>-2.761165418</v>
      </c>
      <c r="Q753">
        <v>-2.4543692610000001</v>
      </c>
      <c r="R753">
        <v>-0.124685105</v>
      </c>
      <c r="S753">
        <v>-0.13102752600000001</v>
      </c>
      <c r="T753">
        <v>-0.121612227</v>
      </c>
      <c r="U753">
        <v>-0.107378655</v>
      </c>
      <c r="V753">
        <v>-0.13805827100000001</v>
      </c>
      <c r="W753">
        <v>-0.122718463</v>
      </c>
      <c r="X753">
        <v>-3.661798E-3</v>
      </c>
      <c r="Y753">
        <v>4.1627260000000003E-3</v>
      </c>
      <c r="Z753">
        <v>0.66197343399999997</v>
      </c>
      <c r="AA753">
        <v>-1.7712884000000002E-2</v>
      </c>
      <c r="AB753">
        <v>0</v>
      </c>
      <c r="AC753">
        <v>0.64588664799999995</v>
      </c>
    </row>
    <row r="754" spans="1:29" x14ac:dyDescent="0.3">
      <c r="A754">
        <v>7.52</v>
      </c>
      <c r="B754">
        <v>28.3</v>
      </c>
      <c r="C754">
        <v>-60</v>
      </c>
      <c r="D754">
        <v>-60</v>
      </c>
      <c r="E754">
        <v>-60</v>
      </c>
      <c r="F754">
        <v>-48.29807692</v>
      </c>
      <c r="G754">
        <v>-51.18269231</v>
      </c>
      <c r="H754">
        <v>-47.57692308</v>
      </c>
      <c r="I754">
        <v>-50</v>
      </c>
      <c r="J754">
        <v>-52</v>
      </c>
      <c r="K754">
        <v>-49</v>
      </c>
      <c r="L754">
        <v>-2.4696107359999999</v>
      </c>
      <c r="M754">
        <v>-2.6171088889999998</v>
      </c>
      <c r="N754">
        <v>-2.4327361980000002</v>
      </c>
      <c r="O754">
        <v>-2.556634646</v>
      </c>
      <c r="P754">
        <v>-2.658900032</v>
      </c>
      <c r="Q754">
        <v>-2.5055019540000001</v>
      </c>
      <c r="R754">
        <v>-0.123480537</v>
      </c>
      <c r="S754">
        <v>-0.13085544399999999</v>
      </c>
      <c r="T754">
        <v>-0.12163681</v>
      </c>
      <c r="U754">
        <v>-0.127831732</v>
      </c>
      <c r="V754">
        <v>-0.13294500200000001</v>
      </c>
      <c r="W754">
        <v>-0.125275098</v>
      </c>
      <c r="X754">
        <v>-4.2579050000000002E-3</v>
      </c>
      <c r="Y754">
        <v>3.6874540000000002E-3</v>
      </c>
      <c r="Z754">
        <v>0.65960138800000001</v>
      </c>
      <c r="AA754">
        <v>-2.952147E-3</v>
      </c>
      <c r="AB754">
        <v>3.4088460000000001E-3</v>
      </c>
      <c r="AC754">
        <v>0.67728391499999996</v>
      </c>
    </row>
    <row r="755" spans="1:29" x14ac:dyDescent="0.3">
      <c r="A755">
        <v>7.53</v>
      </c>
      <c r="B755">
        <v>28.3</v>
      </c>
      <c r="C755">
        <v>-60</v>
      </c>
      <c r="D755">
        <v>-60</v>
      </c>
      <c r="E755">
        <v>-60</v>
      </c>
      <c r="F755">
        <v>-48.875</v>
      </c>
      <c r="G755">
        <v>-51.31730769</v>
      </c>
      <c r="H755">
        <v>-48.06730769</v>
      </c>
      <c r="I755">
        <v>-50</v>
      </c>
      <c r="J755">
        <v>-54</v>
      </c>
      <c r="K755">
        <v>-52</v>
      </c>
      <c r="L755">
        <v>-2.4991103670000001</v>
      </c>
      <c r="M755">
        <v>-2.623992136</v>
      </c>
      <c r="N755">
        <v>-2.4578108840000001</v>
      </c>
      <c r="O755">
        <v>-2.556634646</v>
      </c>
      <c r="P755">
        <v>-2.761165418</v>
      </c>
      <c r="Q755">
        <v>-2.658900032</v>
      </c>
      <c r="R755">
        <v>-0.124955518</v>
      </c>
      <c r="S755">
        <v>-0.131199607</v>
      </c>
      <c r="T755">
        <v>-0.122890544</v>
      </c>
      <c r="U755">
        <v>-0.127831732</v>
      </c>
      <c r="V755">
        <v>-0.13805827100000001</v>
      </c>
      <c r="W755">
        <v>-0.13294500200000001</v>
      </c>
      <c r="X755">
        <v>-3.6050259999999999E-3</v>
      </c>
      <c r="Y755">
        <v>3.4580119999999999E-3</v>
      </c>
      <c r="Z755">
        <v>0.66499240199999998</v>
      </c>
      <c r="AA755">
        <v>-5.9042950000000004E-3</v>
      </c>
      <c r="AB755">
        <v>0</v>
      </c>
      <c r="AC755">
        <v>0.69971053500000002</v>
      </c>
    </row>
    <row r="756" spans="1:29" x14ac:dyDescent="0.3">
      <c r="A756">
        <v>7.54</v>
      </c>
      <c r="B756">
        <v>28.3</v>
      </c>
      <c r="C756">
        <v>-60</v>
      </c>
      <c r="D756">
        <v>-60</v>
      </c>
      <c r="E756">
        <v>-60</v>
      </c>
      <c r="F756">
        <v>-49.40384615</v>
      </c>
      <c r="G756">
        <v>-51.28846154</v>
      </c>
      <c r="H756">
        <v>-48.63461538</v>
      </c>
      <c r="I756">
        <v>-49</v>
      </c>
      <c r="J756">
        <v>-54</v>
      </c>
      <c r="K756">
        <v>-41</v>
      </c>
      <c r="L756">
        <v>-2.5261516949999998</v>
      </c>
      <c r="M756">
        <v>-2.6225171550000002</v>
      </c>
      <c r="N756">
        <v>-2.486818854</v>
      </c>
      <c r="O756">
        <v>-2.5055019540000001</v>
      </c>
      <c r="P756">
        <v>-2.761165418</v>
      </c>
      <c r="Q756">
        <v>-2.09644041</v>
      </c>
      <c r="R756">
        <v>-0.126307585</v>
      </c>
      <c r="S756">
        <v>-0.13112585800000001</v>
      </c>
      <c r="T756">
        <v>-0.124340943</v>
      </c>
      <c r="U756">
        <v>-0.125275098</v>
      </c>
      <c r="V756">
        <v>-0.13805827100000001</v>
      </c>
      <c r="W756">
        <v>-0.104822021</v>
      </c>
      <c r="X756">
        <v>-2.7818309999999998E-3</v>
      </c>
      <c r="Y756">
        <v>2.917186E-3</v>
      </c>
      <c r="Z756">
        <v>0.66977962300000005</v>
      </c>
      <c r="AA756">
        <v>-7.3803690000000003E-3</v>
      </c>
      <c r="AB756">
        <v>1.7896443000000001E-2</v>
      </c>
      <c r="AC756">
        <v>0.64588664799999995</v>
      </c>
    </row>
    <row r="757" spans="1:29" x14ac:dyDescent="0.3">
      <c r="A757">
        <v>7.55</v>
      </c>
      <c r="B757">
        <v>28.3</v>
      </c>
      <c r="C757">
        <v>-60</v>
      </c>
      <c r="D757">
        <v>-60</v>
      </c>
      <c r="E757">
        <v>-60</v>
      </c>
      <c r="F757">
        <v>-49.90384615</v>
      </c>
      <c r="G757">
        <v>-51.25961538</v>
      </c>
      <c r="H757">
        <v>-49.24038462</v>
      </c>
      <c r="I757">
        <v>-49</v>
      </c>
      <c r="J757">
        <v>-41</v>
      </c>
      <c r="K757">
        <v>-53</v>
      </c>
      <c r="L757">
        <v>-2.551718041</v>
      </c>
      <c r="M757">
        <v>-2.6210421730000002</v>
      </c>
      <c r="N757">
        <v>-2.5177934660000001</v>
      </c>
      <c r="O757">
        <v>-2.5055019540000001</v>
      </c>
      <c r="P757">
        <v>-2.09644041</v>
      </c>
      <c r="Q757">
        <v>-2.710032725</v>
      </c>
      <c r="R757">
        <v>-0.127585902</v>
      </c>
      <c r="S757">
        <v>-0.131052109</v>
      </c>
      <c r="T757">
        <v>-0.12588967300000001</v>
      </c>
      <c r="U757">
        <v>-0.125275098</v>
      </c>
      <c r="V757">
        <v>-0.104822021</v>
      </c>
      <c r="W757">
        <v>-0.13550163600000001</v>
      </c>
      <c r="X757">
        <v>-2.0012150000000002E-3</v>
      </c>
      <c r="Y757">
        <v>2.2862210000000002E-3</v>
      </c>
      <c r="Z757">
        <v>0.67460997199999995</v>
      </c>
      <c r="AA757">
        <v>1.1808590000000001E-2</v>
      </c>
      <c r="AB757">
        <v>-1.3635385E-2</v>
      </c>
      <c r="AC757">
        <v>0.64140132400000005</v>
      </c>
    </row>
    <row r="758" spans="1:29" x14ac:dyDescent="0.3">
      <c r="A758">
        <v>7.56</v>
      </c>
      <c r="B758">
        <v>28.3</v>
      </c>
      <c r="C758">
        <v>-60</v>
      </c>
      <c r="D758">
        <v>-60</v>
      </c>
      <c r="E758">
        <v>-60</v>
      </c>
      <c r="F758">
        <v>-50.93269231</v>
      </c>
      <c r="G758">
        <v>-51.76923077</v>
      </c>
      <c r="H758">
        <v>-50.20192308</v>
      </c>
      <c r="I758">
        <v>-39</v>
      </c>
      <c r="J758">
        <v>-55</v>
      </c>
      <c r="K758">
        <v>-51</v>
      </c>
      <c r="L758">
        <v>-2.604325716</v>
      </c>
      <c r="M758">
        <v>-2.6471001799999998</v>
      </c>
      <c r="N758">
        <v>-2.5669595169999999</v>
      </c>
      <c r="O758">
        <v>-1.994175024</v>
      </c>
      <c r="P758">
        <v>-2.812298111</v>
      </c>
      <c r="Q758">
        <v>-2.607767339</v>
      </c>
      <c r="R758">
        <v>-0.13021628599999999</v>
      </c>
      <c r="S758">
        <v>-0.132355009</v>
      </c>
      <c r="T758">
        <v>-0.128347976</v>
      </c>
      <c r="U758">
        <v>-9.9708750999999998E-2</v>
      </c>
      <c r="V758">
        <v>-0.14061490600000001</v>
      </c>
      <c r="W758">
        <v>-0.13038836700000001</v>
      </c>
      <c r="X758">
        <v>-1.234792E-3</v>
      </c>
      <c r="Y758">
        <v>1.9584479999999998E-3</v>
      </c>
      <c r="Z758">
        <v>0.68582328199999998</v>
      </c>
      <c r="AA758">
        <v>-2.3617178999999999E-2</v>
      </c>
      <c r="AB758">
        <v>-6.8176920000000002E-3</v>
      </c>
      <c r="AC758">
        <v>0.65037197099999999</v>
      </c>
    </row>
    <row r="759" spans="1:29" x14ac:dyDescent="0.3">
      <c r="A759">
        <v>7.57</v>
      </c>
      <c r="B759">
        <v>28.3</v>
      </c>
      <c r="C759">
        <v>-60</v>
      </c>
      <c r="D759">
        <v>-60</v>
      </c>
      <c r="E759">
        <v>-60</v>
      </c>
      <c r="F759">
        <v>-51.60576923</v>
      </c>
      <c r="G759">
        <v>-52.58653846</v>
      </c>
      <c r="H759">
        <v>-50.81730769</v>
      </c>
      <c r="I759">
        <v>-48</v>
      </c>
      <c r="J759">
        <v>-54</v>
      </c>
      <c r="K759">
        <v>-53</v>
      </c>
      <c r="L759">
        <v>-2.6387419510000001</v>
      </c>
      <c r="M759">
        <v>-2.688891323</v>
      </c>
      <c r="N759">
        <v>-2.5984257899999998</v>
      </c>
      <c r="O759">
        <v>-2.4543692610000001</v>
      </c>
      <c r="P759">
        <v>-2.761165418</v>
      </c>
      <c r="Q759">
        <v>-2.710032725</v>
      </c>
      <c r="R759">
        <v>-0.131937098</v>
      </c>
      <c r="S759">
        <v>-0.13444456599999999</v>
      </c>
      <c r="T759">
        <v>-0.129921289</v>
      </c>
      <c r="U759">
        <v>-0.122718463</v>
      </c>
      <c r="V759">
        <v>-0.13805827100000001</v>
      </c>
      <c r="W759">
        <v>-0.13550163600000001</v>
      </c>
      <c r="X759">
        <v>-1.4476879999999999E-3</v>
      </c>
      <c r="Y759">
        <v>2.1796950000000002E-3</v>
      </c>
      <c r="Z759">
        <v>0.69526833899999996</v>
      </c>
      <c r="AA759">
        <v>-8.8564420000000008E-3</v>
      </c>
      <c r="AB759">
        <v>-3.4088460000000001E-3</v>
      </c>
      <c r="AC759">
        <v>0.69522521100000001</v>
      </c>
    </row>
    <row r="760" spans="1:29" x14ac:dyDescent="0.3">
      <c r="A760">
        <v>7.58</v>
      </c>
      <c r="B760">
        <v>28.3</v>
      </c>
      <c r="C760">
        <v>-60</v>
      </c>
      <c r="D760">
        <v>-60</v>
      </c>
      <c r="E760">
        <v>-60</v>
      </c>
      <c r="F760">
        <v>-52.25961538</v>
      </c>
      <c r="G760">
        <v>-53.14423077</v>
      </c>
      <c r="H760">
        <v>-51.125</v>
      </c>
      <c r="I760">
        <v>-49</v>
      </c>
      <c r="J760">
        <v>-53</v>
      </c>
      <c r="K760">
        <v>-53</v>
      </c>
      <c r="L760">
        <v>-2.6721748660000002</v>
      </c>
      <c r="M760">
        <v>-2.7174076330000001</v>
      </c>
      <c r="N760">
        <v>-2.614158926</v>
      </c>
      <c r="O760">
        <v>-2.5055019540000001</v>
      </c>
      <c r="P760">
        <v>-2.710032725</v>
      </c>
      <c r="Q760">
        <v>-2.710032725</v>
      </c>
      <c r="R760">
        <v>-0.133608743</v>
      </c>
      <c r="S760">
        <v>-0.13587038200000001</v>
      </c>
      <c r="T760">
        <v>-0.13070794599999999</v>
      </c>
      <c r="U760">
        <v>-0.125275098</v>
      </c>
      <c r="V760">
        <v>-0.13550163600000001</v>
      </c>
      <c r="W760">
        <v>-0.13550163600000001</v>
      </c>
      <c r="X760">
        <v>-1.305758E-3</v>
      </c>
      <c r="Y760">
        <v>2.6877440000000002E-3</v>
      </c>
      <c r="Z760">
        <v>0.70208258099999998</v>
      </c>
      <c r="AA760">
        <v>-5.9042950000000004E-3</v>
      </c>
      <c r="AB760">
        <v>-3.4088460000000001E-3</v>
      </c>
      <c r="AC760">
        <v>0.69522521100000001</v>
      </c>
    </row>
    <row r="761" spans="1:29" x14ac:dyDescent="0.3">
      <c r="A761">
        <v>7.59</v>
      </c>
      <c r="B761">
        <v>28.3</v>
      </c>
      <c r="C761">
        <v>-60</v>
      </c>
      <c r="D761">
        <v>-60</v>
      </c>
      <c r="E761">
        <v>-60</v>
      </c>
      <c r="F761">
        <v>-52.74038462</v>
      </c>
      <c r="G761">
        <v>-53.43269231</v>
      </c>
      <c r="H761">
        <v>-51.76923077</v>
      </c>
      <c r="I761">
        <v>-51</v>
      </c>
      <c r="J761">
        <v>-55</v>
      </c>
      <c r="K761">
        <v>-43</v>
      </c>
      <c r="L761">
        <v>-2.6967578919999999</v>
      </c>
      <c r="M761">
        <v>-2.7321574480000002</v>
      </c>
      <c r="N761">
        <v>-2.6471001799999998</v>
      </c>
      <c r="O761">
        <v>-2.607767339</v>
      </c>
      <c r="P761">
        <v>-2.812298111</v>
      </c>
      <c r="Q761">
        <v>-2.198705796</v>
      </c>
      <c r="R761">
        <v>-0.13483789500000001</v>
      </c>
      <c r="S761">
        <v>-0.13660787199999999</v>
      </c>
      <c r="T761">
        <v>-0.132355009</v>
      </c>
      <c r="U761">
        <v>-0.13038836700000001</v>
      </c>
      <c r="V761">
        <v>-0.14061490600000001</v>
      </c>
      <c r="W761">
        <v>-0.10993529</v>
      </c>
      <c r="X761">
        <v>-1.0218969999999999E-3</v>
      </c>
      <c r="Y761">
        <v>2.2452499999999999E-3</v>
      </c>
      <c r="Z761">
        <v>0.70842241399999994</v>
      </c>
      <c r="AA761">
        <v>-5.9042950000000004E-3</v>
      </c>
      <c r="AB761">
        <v>1.7044231E-2</v>
      </c>
      <c r="AC761">
        <v>0.66831326700000004</v>
      </c>
    </row>
    <row r="762" spans="1:29" x14ac:dyDescent="0.3">
      <c r="A762">
        <v>7.6</v>
      </c>
      <c r="B762">
        <v>28.3</v>
      </c>
      <c r="C762">
        <v>-60</v>
      </c>
      <c r="D762">
        <v>-60</v>
      </c>
      <c r="E762">
        <v>-60</v>
      </c>
      <c r="F762">
        <v>-52.55769231</v>
      </c>
      <c r="G762">
        <v>-53.13461538</v>
      </c>
      <c r="H762">
        <v>-51.94230769</v>
      </c>
      <c r="I762">
        <v>-51</v>
      </c>
      <c r="J762">
        <v>-43</v>
      </c>
      <c r="K762">
        <v>-54</v>
      </c>
      <c r="L762">
        <v>-2.6874163420000001</v>
      </c>
      <c r="M762">
        <v>-2.7169159719999998</v>
      </c>
      <c r="N762">
        <v>-2.6559500690000002</v>
      </c>
      <c r="O762">
        <v>-2.607767339</v>
      </c>
      <c r="P762">
        <v>-2.198705796</v>
      </c>
      <c r="Q762">
        <v>-2.761165418</v>
      </c>
      <c r="R762">
        <v>-0.134370817</v>
      </c>
      <c r="S762">
        <v>-0.13584579899999999</v>
      </c>
      <c r="T762">
        <v>-0.13279750300000001</v>
      </c>
      <c r="U762">
        <v>-0.13038836700000001</v>
      </c>
      <c r="V762">
        <v>-0.10993529</v>
      </c>
      <c r="W762">
        <v>-0.13805827100000001</v>
      </c>
      <c r="X762">
        <v>-8.5158100000000002E-4</v>
      </c>
      <c r="Y762">
        <v>1.5405359999999999E-3</v>
      </c>
      <c r="Z762">
        <v>0.70704231399999995</v>
      </c>
      <c r="AA762">
        <v>1.1808590000000001E-2</v>
      </c>
      <c r="AB762">
        <v>-1.1930962E-2</v>
      </c>
      <c r="AC762">
        <v>0.66382794300000003</v>
      </c>
    </row>
    <row r="763" spans="1:29" x14ac:dyDescent="0.3">
      <c r="A763">
        <v>7.61</v>
      </c>
      <c r="B763">
        <v>28.3</v>
      </c>
      <c r="C763">
        <v>-60</v>
      </c>
      <c r="D763">
        <v>-60</v>
      </c>
      <c r="E763">
        <v>-60</v>
      </c>
      <c r="F763">
        <v>-52.36538462</v>
      </c>
      <c r="G763">
        <v>-52.48076923</v>
      </c>
      <c r="H763">
        <v>-51.94230769</v>
      </c>
      <c r="I763">
        <v>-96</v>
      </c>
      <c r="J763">
        <v>-55</v>
      </c>
      <c r="K763">
        <v>-53</v>
      </c>
      <c r="L763">
        <v>-2.6775831320000001</v>
      </c>
      <c r="M763">
        <v>-2.6834830580000002</v>
      </c>
      <c r="N763">
        <v>-2.6559500690000002</v>
      </c>
      <c r="O763">
        <v>-4.9087385210000001</v>
      </c>
      <c r="P763">
        <v>-2.812298111</v>
      </c>
      <c r="Q763">
        <v>-2.710032725</v>
      </c>
      <c r="R763">
        <v>-0.133879157</v>
      </c>
      <c r="S763">
        <v>-0.13417415299999999</v>
      </c>
      <c r="T763">
        <v>-0.13279750300000001</v>
      </c>
      <c r="U763">
        <v>-0.245436926</v>
      </c>
      <c r="V763">
        <v>-0.14061490600000001</v>
      </c>
      <c r="W763">
        <v>-0.13550163600000001</v>
      </c>
      <c r="X763">
        <v>-1.70316E-4</v>
      </c>
      <c r="Y763">
        <v>8.1943399999999996E-4</v>
      </c>
      <c r="Z763">
        <v>0.70324704000000005</v>
      </c>
      <c r="AA763">
        <v>6.0519021999999999E-2</v>
      </c>
      <c r="AB763">
        <v>3.8349519999999998E-2</v>
      </c>
      <c r="AC763">
        <v>0.91500608400000005</v>
      </c>
    </row>
    <row r="764" spans="1:29" x14ac:dyDescent="0.3">
      <c r="A764">
        <v>7.62</v>
      </c>
      <c r="B764">
        <v>28.3</v>
      </c>
      <c r="C764">
        <v>-60</v>
      </c>
      <c r="D764">
        <v>-60</v>
      </c>
      <c r="E764">
        <v>-60</v>
      </c>
      <c r="F764">
        <v>-52.35576923</v>
      </c>
      <c r="G764">
        <v>-51.76923077</v>
      </c>
      <c r="H764">
        <v>-51.75961538</v>
      </c>
      <c r="I764">
        <v>0</v>
      </c>
      <c r="J764">
        <v>-52</v>
      </c>
      <c r="K764">
        <v>-54</v>
      </c>
      <c r="L764">
        <v>-2.6770914709999998</v>
      </c>
      <c r="M764">
        <v>-2.6471001799999998</v>
      </c>
      <c r="N764">
        <v>-2.64660852</v>
      </c>
      <c r="O764">
        <v>0</v>
      </c>
      <c r="P764">
        <v>-2.658900032</v>
      </c>
      <c r="Q764">
        <v>-2.761165418</v>
      </c>
      <c r="R764">
        <v>-0.133854574</v>
      </c>
      <c r="S764">
        <v>-0.132355009</v>
      </c>
      <c r="T764">
        <v>-0.132330426</v>
      </c>
      <c r="U764">
        <v>0</v>
      </c>
      <c r="V764">
        <v>-0.13294500200000001</v>
      </c>
      <c r="W764">
        <v>-0.13805827100000001</v>
      </c>
      <c r="X764">
        <v>8.6577400000000004E-4</v>
      </c>
      <c r="Y764">
        <v>5.1624400000000001E-4</v>
      </c>
      <c r="Z764">
        <v>0.69919299700000004</v>
      </c>
      <c r="AA764">
        <v>-7.6755831999999996E-2</v>
      </c>
      <c r="AB764">
        <v>-4.7723847E-2</v>
      </c>
      <c r="AC764">
        <v>0.47544433800000002</v>
      </c>
    </row>
    <row r="765" spans="1:29" x14ac:dyDescent="0.3">
      <c r="A765">
        <v>7.63</v>
      </c>
      <c r="B765">
        <v>28.3</v>
      </c>
      <c r="C765">
        <v>-60</v>
      </c>
      <c r="D765">
        <v>-60</v>
      </c>
      <c r="E765">
        <v>-60</v>
      </c>
      <c r="F765">
        <v>-52.44230769</v>
      </c>
      <c r="G765">
        <v>-50.95192308</v>
      </c>
      <c r="H765">
        <v>-50.95192308</v>
      </c>
      <c r="I765">
        <v>-109</v>
      </c>
      <c r="J765">
        <v>-51</v>
      </c>
      <c r="K765">
        <v>-50</v>
      </c>
      <c r="L765">
        <v>-2.681516416</v>
      </c>
      <c r="M765">
        <v>-2.605309037</v>
      </c>
      <c r="N765">
        <v>-2.605309037</v>
      </c>
      <c r="O765">
        <v>-5.5734635289999996</v>
      </c>
      <c r="P765">
        <v>-2.607767339</v>
      </c>
      <c r="Q765">
        <v>-2.556634646</v>
      </c>
      <c r="R765">
        <v>-0.13407582100000001</v>
      </c>
      <c r="S765">
        <v>-0.130265452</v>
      </c>
      <c r="T765">
        <v>-0.130265452</v>
      </c>
      <c r="U765">
        <v>-0.27867317600000002</v>
      </c>
      <c r="V765">
        <v>-0.13038836700000001</v>
      </c>
      <c r="W765">
        <v>-0.127831732</v>
      </c>
      <c r="X765">
        <v>2.1999179999999999E-3</v>
      </c>
      <c r="Y765">
        <v>1.270123E-3</v>
      </c>
      <c r="Z765">
        <v>0.69229249900000001</v>
      </c>
      <c r="AA765">
        <v>8.5612275000000002E-2</v>
      </c>
      <c r="AB765">
        <v>5.1132693E-2</v>
      </c>
      <c r="AC765">
        <v>0.94191802800000002</v>
      </c>
    </row>
    <row r="766" spans="1:29" x14ac:dyDescent="0.3">
      <c r="A766">
        <v>7.64</v>
      </c>
      <c r="B766">
        <v>28.3</v>
      </c>
      <c r="C766">
        <v>-60</v>
      </c>
      <c r="D766">
        <v>-60</v>
      </c>
      <c r="E766">
        <v>-60</v>
      </c>
      <c r="F766">
        <v>-52.41346154</v>
      </c>
      <c r="G766">
        <v>-50.00961538</v>
      </c>
      <c r="H766">
        <v>-50.10576923</v>
      </c>
      <c r="I766">
        <v>-50</v>
      </c>
      <c r="J766">
        <v>-96</v>
      </c>
      <c r="K766">
        <v>-87</v>
      </c>
      <c r="L766">
        <v>-2.6800414340000001</v>
      </c>
      <c r="M766">
        <v>-2.5571263069999999</v>
      </c>
      <c r="N766">
        <v>-2.5620429119999999</v>
      </c>
      <c r="O766">
        <v>-2.556634646</v>
      </c>
      <c r="P766">
        <v>-4.9087385210000001</v>
      </c>
      <c r="Q766">
        <v>-4.4485442849999997</v>
      </c>
      <c r="R766">
        <v>-0.134002072</v>
      </c>
      <c r="S766">
        <v>-0.127856315</v>
      </c>
      <c r="T766">
        <v>-0.128102146</v>
      </c>
      <c r="U766">
        <v>-0.127831732</v>
      </c>
      <c r="V766">
        <v>-0.245436926</v>
      </c>
      <c r="W766">
        <v>-0.22242721400000001</v>
      </c>
      <c r="X766">
        <v>3.5482539999999998E-3</v>
      </c>
      <c r="Y766">
        <v>1.8846990000000001E-3</v>
      </c>
      <c r="Z766">
        <v>0.68414128500000004</v>
      </c>
      <c r="AA766">
        <v>-6.7899390000000004E-2</v>
      </c>
      <c r="AB766">
        <v>-2.3861923E-2</v>
      </c>
      <c r="AC766">
        <v>1.045080478</v>
      </c>
    </row>
    <row r="767" spans="1:29" x14ac:dyDescent="0.3">
      <c r="A767">
        <v>7.65</v>
      </c>
      <c r="B767">
        <v>28.3</v>
      </c>
      <c r="C767">
        <v>-60</v>
      </c>
      <c r="D767">
        <v>-60</v>
      </c>
      <c r="E767">
        <v>-60</v>
      </c>
      <c r="F767">
        <v>-52.14423077</v>
      </c>
      <c r="G767">
        <v>-49.08653846</v>
      </c>
      <c r="H767">
        <v>-49.39423077</v>
      </c>
      <c r="I767">
        <v>-50</v>
      </c>
      <c r="J767">
        <v>-36</v>
      </c>
      <c r="K767">
        <v>0</v>
      </c>
      <c r="L767">
        <v>-2.6662749400000001</v>
      </c>
      <c r="M767">
        <v>-2.5099268979999998</v>
      </c>
      <c r="N767">
        <v>-2.5256600339999999</v>
      </c>
      <c r="O767">
        <v>-2.556634646</v>
      </c>
      <c r="P767">
        <v>-1.840776945</v>
      </c>
      <c r="Q767">
        <v>0</v>
      </c>
      <c r="R767">
        <v>-0.13331374700000001</v>
      </c>
      <c r="S767">
        <v>-0.12549634500000001</v>
      </c>
      <c r="T767">
        <v>-0.12628300200000001</v>
      </c>
      <c r="U767">
        <v>-0.127831732</v>
      </c>
      <c r="V767">
        <v>-9.2038846999999993E-2</v>
      </c>
      <c r="W767">
        <v>0</v>
      </c>
      <c r="X767">
        <v>4.5133789999999997E-3</v>
      </c>
      <c r="Y767">
        <v>2.0813630000000001E-3</v>
      </c>
      <c r="Z767">
        <v>0.675601919</v>
      </c>
      <c r="AA767">
        <v>2.0665032E-2</v>
      </c>
      <c r="AB767">
        <v>7.3290193000000003E-2</v>
      </c>
      <c r="AC767">
        <v>0.38573785900000002</v>
      </c>
    </row>
    <row r="768" spans="1:29" x14ac:dyDescent="0.3">
      <c r="A768">
        <v>7.66</v>
      </c>
      <c r="B768">
        <v>28.3</v>
      </c>
      <c r="C768">
        <v>-60</v>
      </c>
      <c r="D768">
        <v>-60</v>
      </c>
      <c r="E768">
        <v>-60</v>
      </c>
      <c r="F768">
        <v>-51.26923077</v>
      </c>
      <c r="G768">
        <v>-48.38461538</v>
      </c>
      <c r="H768">
        <v>-48.63461538</v>
      </c>
      <c r="I768">
        <v>-39</v>
      </c>
      <c r="J768">
        <v>-44</v>
      </c>
      <c r="K768">
        <v>-92</v>
      </c>
      <c r="L768">
        <v>-2.6215338340000001</v>
      </c>
      <c r="M768">
        <v>-2.4740356810000002</v>
      </c>
      <c r="N768">
        <v>-2.486818854</v>
      </c>
      <c r="O768">
        <v>-1.994175024</v>
      </c>
      <c r="P768">
        <v>-2.2498384890000001</v>
      </c>
      <c r="Q768">
        <v>-4.7042077500000001</v>
      </c>
      <c r="R768">
        <v>-0.13107669199999999</v>
      </c>
      <c r="S768">
        <v>-0.123701784</v>
      </c>
      <c r="T768">
        <v>-0.124340943</v>
      </c>
      <c r="U768">
        <v>-9.9708750999999998E-2</v>
      </c>
      <c r="V768">
        <v>-0.11249192399999999</v>
      </c>
      <c r="W768">
        <v>-0.23521038699999999</v>
      </c>
      <c r="X768">
        <v>4.2579050000000002E-3</v>
      </c>
      <c r="Y768">
        <v>2.0321969999999999E-3</v>
      </c>
      <c r="Z768">
        <v>0.66512178700000002</v>
      </c>
      <c r="AA768">
        <v>-7.3803690000000003E-3</v>
      </c>
      <c r="AB768">
        <v>-8.6073365999999998E-2</v>
      </c>
      <c r="AC768">
        <v>0.78493168999999996</v>
      </c>
    </row>
    <row r="769" spans="1:29" x14ac:dyDescent="0.3">
      <c r="A769">
        <v>7.67</v>
      </c>
      <c r="B769">
        <v>28.3</v>
      </c>
      <c r="C769">
        <v>-60</v>
      </c>
      <c r="D769">
        <v>-60</v>
      </c>
      <c r="E769">
        <v>-60</v>
      </c>
      <c r="F769">
        <v>-50.42307692</v>
      </c>
      <c r="G769">
        <v>-47.83653846</v>
      </c>
      <c r="H769">
        <v>-47.78846154</v>
      </c>
      <c r="I769">
        <v>-47</v>
      </c>
      <c r="J769">
        <v>-43</v>
      </c>
      <c r="K769">
        <v>-45</v>
      </c>
      <c r="L769">
        <v>-2.5782677089999999</v>
      </c>
      <c r="M769">
        <v>-2.4460110319999999</v>
      </c>
      <c r="N769">
        <v>-2.4435527289999999</v>
      </c>
      <c r="O769">
        <v>-2.4032365680000001</v>
      </c>
      <c r="P769">
        <v>-2.198705796</v>
      </c>
      <c r="Q769">
        <v>-2.3009711820000001</v>
      </c>
      <c r="R769">
        <v>-0.12891338499999999</v>
      </c>
      <c r="S769">
        <v>-0.12230055200000001</v>
      </c>
      <c r="T769">
        <v>-0.12217763600000001</v>
      </c>
      <c r="U769">
        <v>-0.120161828</v>
      </c>
      <c r="V769">
        <v>-0.10993529</v>
      </c>
      <c r="W769">
        <v>-0.11504855899999999</v>
      </c>
      <c r="X769">
        <v>3.8179210000000002E-3</v>
      </c>
      <c r="Y769">
        <v>2.2862210000000002E-3</v>
      </c>
      <c r="Z769">
        <v>0.65507293600000005</v>
      </c>
      <c r="AA769">
        <v>5.9042950000000004E-3</v>
      </c>
      <c r="AB769" s="1">
        <v>1.3900000000000002E-17</v>
      </c>
      <c r="AC769">
        <v>0.60551873199999995</v>
      </c>
    </row>
    <row r="770" spans="1:29" x14ac:dyDescent="0.3">
      <c r="A770">
        <v>7.68</v>
      </c>
      <c r="B770">
        <v>28.3</v>
      </c>
      <c r="C770">
        <v>-60</v>
      </c>
      <c r="D770">
        <v>-60</v>
      </c>
      <c r="E770">
        <v>-60</v>
      </c>
      <c r="F770">
        <v>-49.60576923</v>
      </c>
      <c r="G770">
        <v>-47.30769231</v>
      </c>
      <c r="H770">
        <v>-46.88461538</v>
      </c>
      <c r="I770">
        <v>-48</v>
      </c>
      <c r="J770">
        <v>-42</v>
      </c>
      <c r="K770">
        <v>-42</v>
      </c>
      <c r="L770">
        <v>-2.5364765660000002</v>
      </c>
      <c r="M770">
        <v>-2.4189697040000002</v>
      </c>
      <c r="N770">
        <v>-2.397336642</v>
      </c>
      <c r="O770">
        <v>-2.4543692610000001</v>
      </c>
      <c r="P770">
        <v>-2.147573103</v>
      </c>
      <c r="Q770">
        <v>-2.147573103</v>
      </c>
      <c r="R770">
        <v>-0.126823828</v>
      </c>
      <c r="S770">
        <v>-0.12094848499999999</v>
      </c>
      <c r="T770">
        <v>-0.11986683200000001</v>
      </c>
      <c r="U770">
        <v>-0.122718463</v>
      </c>
      <c r="V770">
        <v>-0.107378655</v>
      </c>
      <c r="W770">
        <v>-0.107378655</v>
      </c>
      <c r="X770">
        <v>3.3921310000000001E-3</v>
      </c>
      <c r="Y770">
        <v>2.6795500000000002E-3</v>
      </c>
      <c r="Z770">
        <v>0.64498095700000002</v>
      </c>
      <c r="AA770">
        <v>8.8564420000000008E-3</v>
      </c>
      <c r="AB770">
        <v>5.1132690000000001E-3</v>
      </c>
      <c r="AC770">
        <v>0.59206276000000002</v>
      </c>
    </row>
    <row r="771" spans="1:29" x14ac:dyDescent="0.3">
      <c r="A771">
        <v>7.69</v>
      </c>
      <c r="B771">
        <v>28.3</v>
      </c>
      <c r="C771">
        <v>-60</v>
      </c>
      <c r="D771">
        <v>-60</v>
      </c>
      <c r="E771">
        <v>-60</v>
      </c>
      <c r="F771">
        <v>-48.26923077</v>
      </c>
      <c r="G771">
        <v>-46.21153846</v>
      </c>
      <c r="H771">
        <v>-45.61538462</v>
      </c>
      <c r="I771">
        <v>-47</v>
      </c>
      <c r="J771">
        <v>-43</v>
      </c>
      <c r="K771">
        <v>-34</v>
      </c>
      <c r="L771">
        <v>-2.468135755</v>
      </c>
      <c r="M771">
        <v>-2.3629204060000002</v>
      </c>
      <c r="N771">
        <v>-2.3324374539999999</v>
      </c>
      <c r="O771">
        <v>-2.4032365680000001</v>
      </c>
      <c r="P771">
        <v>-2.198705796</v>
      </c>
      <c r="Q771">
        <v>-1.7385115600000001</v>
      </c>
      <c r="R771">
        <v>-0.123406788</v>
      </c>
      <c r="S771">
        <v>-0.11814602</v>
      </c>
      <c r="T771">
        <v>-0.116621873</v>
      </c>
      <c r="U771">
        <v>-0.120161828</v>
      </c>
      <c r="V771">
        <v>-0.10993529</v>
      </c>
      <c r="W771">
        <v>-8.6925578000000003E-2</v>
      </c>
      <c r="X771">
        <v>3.037306E-3</v>
      </c>
      <c r="Y771">
        <v>2.7696880000000002E-3</v>
      </c>
      <c r="Z771">
        <v>0.62837663300000002</v>
      </c>
      <c r="AA771">
        <v>5.9042950000000004E-3</v>
      </c>
      <c r="AB771">
        <v>1.8748654E-2</v>
      </c>
      <c r="AC771">
        <v>0.556180169</v>
      </c>
    </row>
    <row r="772" spans="1:29" x14ac:dyDescent="0.3">
      <c r="A772">
        <v>7.7</v>
      </c>
      <c r="B772">
        <v>28.3</v>
      </c>
      <c r="C772">
        <v>-60</v>
      </c>
      <c r="D772">
        <v>-60</v>
      </c>
      <c r="E772">
        <v>-60</v>
      </c>
      <c r="F772">
        <v>-47.33653846</v>
      </c>
      <c r="G772">
        <v>-44.79807692</v>
      </c>
      <c r="H772">
        <v>-44.65384615</v>
      </c>
      <c r="I772">
        <v>-48</v>
      </c>
      <c r="J772">
        <v>-34</v>
      </c>
      <c r="K772">
        <v>-42</v>
      </c>
      <c r="L772">
        <v>-2.4204446860000002</v>
      </c>
      <c r="M772">
        <v>-2.2906463110000002</v>
      </c>
      <c r="N772">
        <v>-2.2832714040000002</v>
      </c>
      <c r="O772">
        <v>-2.4543692610000001</v>
      </c>
      <c r="P772">
        <v>-1.7385115600000001</v>
      </c>
      <c r="Q772">
        <v>-2.147573103</v>
      </c>
      <c r="R772">
        <v>-0.12102223400000001</v>
      </c>
      <c r="S772">
        <v>-0.114532316</v>
      </c>
      <c r="T772">
        <v>-0.11416357000000001</v>
      </c>
      <c r="U772">
        <v>-0.122718463</v>
      </c>
      <c r="V772">
        <v>-8.6925578000000003E-2</v>
      </c>
      <c r="W772">
        <v>-0.107378655</v>
      </c>
      <c r="X772">
        <v>3.7469560000000001E-3</v>
      </c>
      <c r="Y772">
        <v>2.4091360000000001E-3</v>
      </c>
      <c r="Z772">
        <v>0.61354056099999998</v>
      </c>
      <c r="AA772">
        <v>2.0665032E-2</v>
      </c>
      <c r="AB772">
        <v>-1.704423E-3</v>
      </c>
      <c r="AC772">
        <v>0.556180169</v>
      </c>
    </row>
    <row r="773" spans="1:29" x14ac:dyDescent="0.3">
      <c r="A773">
        <v>7.71</v>
      </c>
      <c r="B773">
        <v>28.3</v>
      </c>
      <c r="C773">
        <v>-60</v>
      </c>
      <c r="D773">
        <v>-60</v>
      </c>
      <c r="E773">
        <v>-60</v>
      </c>
      <c r="F773">
        <v>-46.49038462</v>
      </c>
      <c r="G773">
        <v>-43.66346154</v>
      </c>
      <c r="H773">
        <v>-43.93269231</v>
      </c>
      <c r="I773">
        <v>-46</v>
      </c>
      <c r="J773">
        <v>-41</v>
      </c>
      <c r="K773">
        <v>-43</v>
      </c>
      <c r="L773">
        <v>-2.377178561</v>
      </c>
      <c r="M773">
        <v>-2.2326303709999999</v>
      </c>
      <c r="N773">
        <v>-2.2463968649999999</v>
      </c>
      <c r="O773">
        <v>-2.3521038750000001</v>
      </c>
      <c r="P773">
        <v>-2.09644041</v>
      </c>
      <c r="Q773">
        <v>-2.198705796</v>
      </c>
      <c r="R773">
        <v>-0.118858928</v>
      </c>
      <c r="S773">
        <v>-0.111631519</v>
      </c>
      <c r="T773">
        <v>-0.112319843</v>
      </c>
      <c r="U773">
        <v>-0.117605194</v>
      </c>
      <c r="V773">
        <v>-0.104822021</v>
      </c>
      <c r="W773">
        <v>-0.10993529</v>
      </c>
      <c r="X773">
        <v>4.1727470000000001E-3</v>
      </c>
      <c r="Y773">
        <v>1.9502530000000001E-3</v>
      </c>
      <c r="Z773">
        <v>0.60142156099999999</v>
      </c>
      <c r="AA773">
        <v>7.3803690000000003E-3</v>
      </c>
      <c r="AB773">
        <v>8.5221199999999998E-4</v>
      </c>
      <c r="AC773">
        <v>0.583092112</v>
      </c>
    </row>
    <row r="774" spans="1:29" x14ac:dyDescent="0.3">
      <c r="A774">
        <v>7.72</v>
      </c>
      <c r="B774">
        <v>28.3</v>
      </c>
      <c r="C774">
        <v>-60</v>
      </c>
      <c r="D774">
        <v>-60</v>
      </c>
      <c r="E774">
        <v>-60</v>
      </c>
      <c r="F774">
        <v>-46.35576923</v>
      </c>
      <c r="G774">
        <v>-42.80769231</v>
      </c>
      <c r="H774">
        <v>-42.79807692</v>
      </c>
      <c r="I774">
        <v>-39</v>
      </c>
      <c r="J774">
        <v>-44</v>
      </c>
      <c r="K774">
        <v>-42</v>
      </c>
      <c r="L774">
        <v>-2.3702953139999998</v>
      </c>
      <c r="M774">
        <v>-2.188872586</v>
      </c>
      <c r="N774">
        <v>-2.1883809250000001</v>
      </c>
      <c r="O774">
        <v>-1.994175024</v>
      </c>
      <c r="P774">
        <v>-2.2498384890000001</v>
      </c>
      <c r="Q774">
        <v>-2.147573103</v>
      </c>
      <c r="R774">
        <v>-0.11851476599999999</v>
      </c>
      <c r="S774">
        <v>-0.109443629</v>
      </c>
      <c r="T774">
        <v>-0.10941904600000001</v>
      </c>
      <c r="U774">
        <v>-9.9708750999999998E-2</v>
      </c>
      <c r="V774">
        <v>-0.11249192399999999</v>
      </c>
      <c r="W774">
        <v>-0.107378655</v>
      </c>
      <c r="X774">
        <v>5.2372230000000001E-3</v>
      </c>
      <c r="Y774">
        <v>3.0401009999999999E-3</v>
      </c>
      <c r="Z774">
        <v>0.59189024800000001</v>
      </c>
      <c r="AA774">
        <v>-7.3803690000000003E-3</v>
      </c>
      <c r="AB774">
        <v>-8.5221199999999998E-4</v>
      </c>
      <c r="AC774">
        <v>0.56066549300000001</v>
      </c>
    </row>
    <row r="775" spans="1:29" x14ac:dyDescent="0.3">
      <c r="A775">
        <v>7.73</v>
      </c>
      <c r="B775">
        <v>28.3</v>
      </c>
      <c r="C775">
        <v>-60</v>
      </c>
      <c r="D775">
        <v>-60</v>
      </c>
      <c r="E775">
        <v>-60</v>
      </c>
      <c r="F775">
        <v>-46.94230769</v>
      </c>
      <c r="G775">
        <v>-42.61538462</v>
      </c>
      <c r="H775">
        <v>-42.09615385</v>
      </c>
      <c r="I775">
        <v>-45</v>
      </c>
      <c r="J775">
        <v>-45</v>
      </c>
      <c r="K775">
        <v>-41</v>
      </c>
      <c r="L775">
        <v>-2.4002866049999998</v>
      </c>
      <c r="M775">
        <v>-2.179039376</v>
      </c>
      <c r="N775">
        <v>-2.1524897080000001</v>
      </c>
      <c r="O775">
        <v>-2.3009711820000001</v>
      </c>
      <c r="P775">
        <v>-2.3009711820000001</v>
      </c>
      <c r="Q775">
        <v>-2.09644041</v>
      </c>
      <c r="R775">
        <v>-0.12001433</v>
      </c>
      <c r="S775">
        <v>-0.108951969</v>
      </c>
      <c r="T775">
        <v>-0.10762448500000001</v>
      </c>
      <c r="U775">
        <v>-0.11504855899999999</v>
      </c>
      <c r="V775">
        <v>-0.11504855899999999</v>
      </c>
      <c r="W775">
        <v>-0.104822021</v>
      </c>
      <c r="X775">
        <v>6.3868570000000001E-3</v>
      </c>
      <c r="Y775">
        <v>4.5724429999999998E-3</v>
      </c>
      <c r="Z775">
        <v>0.59051014800000001</v>
      </c>
      <c r="AA775">
        <v>0</v>
      </c>
      <c r="AB775">
        <v>6.8176920000000002E-3</v>
      </c>
      <c r="AC775">
        <v>0.58757743600000001</v>
      </c>
    </row>
    <row r="776" spans="1:29" x14ac:dyDescent="0.3">
      <c r="A776">
        <v>7.74</v>
      </c>
      <c r="B776">
        <v>28.3</v>
      </c>
      <c r="C776">
        <v>-60</v>
      </c>
      <c r="D776">
        <v>-60</v>
      </c>
      <c r="E776">
        <v>-60</v>
      </c>
      <c r="F776">
        <v>-47.55769231</v>
      </c>
      <c r="G776">
        <v>-43.28846154</v>
      </c>
      <c r="H776">
        <v>-41.55769231</v>
      </c>
      <c r="I776">
        <v>-47</v>
      </c>
      <c r="J776">
        <v>-44</v>
      </c>
      <c r="K776">
        <v>-33</v>
      </c>
      <c r="L776">
        <v>-2.4317528770000001</v>
      </c>
      <c r="M776">
        <v>-2.2134556110000001</v>
      </c>
      <c r="N776">
        <v>-2.1249567200000001</v>
      </c>
      <c r="O776">
        <v>-2.4032365680000001</v>
      </c>
      <c r="P776">
        <v>-2.2498384890000001</v>
      </c>
      <c r="Q776">
        <v>-1.6873788670000001</v>
      </c>
      <c r="R776">
        <v>-0.12158764399999999</v>
      </c>
      <c r="S776">
        <v>-0.110672781</v>
      </c>
      <c r="T776">
        <v>-0.106247836</v>
      </c>
      <c r="U776">
        <v>-0.120161828</v>
      </c>
      <c r="V776">
        <v>-0.11249192399999999</v>
      </c>
      <c r="W776">
        <v>-8.4368943000000002E-2</v>
      </c>
      <c r="X776">
        <v>6.301699E-3</v>
      </c>
      <c r="Y776">
        <v>6.5882509999999998E-3</v>
      </c>
      <c r="Z776">
        <v>0.59387414100000002</v>
      </c>
      <c r="AA776">
        <v>4.4282210000000004E-3</v>
      </c>
      <c r="AB776">
        <v>2.1305289000000002E-2</v>
      </c>
      <c r="AC776">
        <v>0.556180169</v>
      </c>
    </row>
    <row r="777" spans="1:29" x14ac:dyDescent="0.3">
      <c r="A777">
        <v>7.75</v>
      </c>
      <c r="B777">
        <v>28.3</v>
      </c>
      <c r="C777">
        <v>-60</v>
      </c>
      <c r="D777">
        <v>-60</v>
      </c>
      <c r="E777">
        <v>-60</v>
      </c>
      <c r="F777">
        <v>-48.44230769</v>
      </c>
      <c r="G777">
        <v>-44.46153846</v>
      </c>
      <c r="H777">
        <v>-41.66346154</v>
      </c>
      <c r="I777">
        <v>-49</v>
      </c>
      <c r="J777">
        <v>-47</v>
      </c>
      <c r="K777">
        <v>-44</v>
      </c>
      <c r="L777">
        <v>-2.476985644</v>
      </c>
      <c r="M777">
        <v>-2.2734381930000001</v>
      </c>
      <c r="N777">
        <v>-2.1303649849999999</v>
      </c>
      <c r="O777">
        <v>-2.5055019540000001</v>
      </c>
      <c r="P777">
        <v>-2.4032365680000001</v>
      </c>
      <c r="Q777">
        <v>-2.2498384890000001</v>
      </c>
      <c r="R777">
        <v>-0.123849282</v>
      </c>
      <c r="S777">
        <v>-0.11367191</v>
      </c>
      <c r="T777">
        <v>-0.106518249</v>
      </c>
      <c r="U777">
        <v>-0.125275098</v>
      </c>
      <c r="V777">
        <v>-0.120161828</v>
      </c>
      <c r="W777">
        <v>-0.11249192399999999</v>
      </c>
      <c r="X777">
        <v>5.8759090000000003E-3</v>
      </c>
      <c r="Y777">
        <v>8.1615639999999996E-3</v>
      </c>
      <c r="Z777">
        <v>0.60357796699999999</v>
      </c>
      <c r="AA777">
        <v>2.952147E-3</v>
      </c>
      <c r="AB777">
        <v>6.8176920000000002E-3</v>
      </c>
      <c r="AC777">
        <v>0.62794535200000001</v>
      </c>
    </row>
    <row r="778" spans="1:29" x14ac:dyDescent="0.3">
      <c r="A778">
        <v>7.76</v>
      </c>
      <c r="B778">
        <v>28.3</v>
      </c>
      <c r="C778">
        <v>-60</v>
      </c>
      <c r="D778">
        <v>-60</v>
      </c>
      <c r="E778">
        <v>-60</v>
      </c>
      <c r="F778">
        <v>-48.71153846</v>
      </c>
      <c r="G778">
        <v>-45.75</v>
      </c>
      <c r="H778">
        <v>-42.41346154</v>
      </c>
      <c r="I778">
        <v>-48</v>
      </c>
      <c r="J778">
        <v>-35</v>
      </c>
      <c r="K778">
        <v>-43</v>
      </c>
      <c r="L778">
        <v>-2.4907521379999999</v>
      </c>
      <c r="M778">
        <v>-2.3393207020000002</v>
      </c>
      <c r="N778">
        <v>-2.1687145050000001</v>
      </c>
      <c r="O778">
        <v>-2.4543692610000001</v>
      </c>
      <c r="P778">
        <v>-1.7896442530000001</v>
      </c>
      <c r="Q778">
        <v>-2.198705796</v>
      </c>
      <c r="R778">
        <v>-0.12453760699999999</v>
      </c>
      <c r="S778">
        <v>-0.116966035</v>
      </c>
      <c r="T778">
        <v>-0.108435725</v>
      </c>
      <c r="U778">
        <v>-0.122718463</v>
      </c>
      <c r="V778">
        <v>-8.9482213000000005E-2</v>
      </c>
      <c r="W778">
        <v>-0.10993529</v>
      </c>
      <c r="X778">
        <v>4.3714490000000003E-3</v>
      </c>
      <c r="Y778">
        <v>8.2107299999999994E-3</v>
      </c>
      <c r="Z778">
        <v>0.61392871400000004</v>
      </c>
      <c r="AA778">
        <v>1.9188957999999999E-2</v>
      </c>
      <c r="AB778">
        <v>-2.5566349999999998E-3</v>
      </c>
      <c r="AC778">
        <v>0.56515081700000003</v>
      </c>
    </row>
    <row r="779" spans="1:29" x14ac:dyDescent="0.3">
      <c r="A779">
        <v>7.77</v>
      </c>
      <c r="B779">
        <v>28.3</v>
      </c>
      <c r="C779">
        <v>-60</v>
      </c>
      <c r="D779">
        <v>-60</v>
      </c>
      <c r="E779">
        <v>-60</v>
      </c>
      <c r="F779">
        <v>-49.00961538</v>
      </c>
      <c r="G779">
        <v>-47.04807692</v>
      </c>
      <c r="H779">
        <v>-43.20192308</v>
      </c>
      <c r="I779">
        <v>-39</v>
      </c>
      <c r="J779">
        <v>-44</v>
      </c>
      <c r="K779">
        <v>-42</v>
      </c>
      <c r="L779">
        <v>-2.5059936139999999</v>
      </c>
      <c r="M779">
        <v>-2.40569487</v>
      </c>
      <c r="N779">
        <v>-2.2090306669999999</v>
      </c>
      <c r="O779">
        <v>-1.994175024</v>
      </c>
      <c r="P779">
        <v>-2.2498384890000001</v>
      </c>
      <c r="Q779">
        <v>-2.147573103</v>
      </c>
      <c r="R779">
        <v>-0.125299681</v>
      </c>
      <c r="S779">
        <v>-0.120284744</v>
      </c>
      <c r="T779">
        <v>-0.110451533</v>
      </c>
      <c r="U779">
        <v>-9.9708750999999998E-2</v>
      </c>
      <c r="V779">
        <v>-0.11249192399999999</v>
      </c>
      <c r="W779">
        <v>-0.107378655</v>
      </c>
      <c r="X779">
        <v>2.8953749999999999E-3</v>
      </c>
      <c r="Y779">
        <v>8.2271189999999998E-3</v>
      </c>
      <c r="Z779">
        <v>0.62462448699999995</v>
      </c>
      <c r="AA779">
        <v>-7.3803690000000003E-3</v>
      </c>
      <c r="AB779">
        <v>-8.5221199999999998E-4</v>
      </c>
      <c r="AC779">
        <v>0.56066549300000001</v>
      </c>
    </row>
    <row r="780" spans="1:29" x14ac:dyDescent="0.3">
      <c r="A780">
        <v>7.78</v>
      </c>
      <c r="B780">
        <v>28.3</v>
      </c>
      <c r="C780">
        <v>-60</v>
      </c>
      <c r="D780">
        <v>-60</v>
      </c>
      <c r="E780">
        <v>-60</v>
      </c>
      <c r="F780">
        <v>-49.44230769</v>
      </c>
      <c r="G780">
        <v>-47.86538462</v>
      </c>
      <c r="H780">
        <v>-44.26923077</v>
      </c>
      <c r="I780">
        <v>-48</v>
      </c>
      <c r="J780">
        <v>-46</v>
      </c>
      <c r="K780">
        <v>-44</v>
      </c>
      <c r="L780">
        <v>-2.528118337</v>
      </c>
      <c r="M780">
        <v>-2.4474860129999998</v>
      </c>
      <c r="N780">
        <v>-2.263604983</v>
      </c>
      <c r="O780">
        <v>-2.4543692610000001</v>
      </c>
      <c r="P780">
        <v>-2.3521038750000001</v>
      </c>
      <c r="Q780">
        <v>-2.2498384890000001</v>
      </c>
      <c r="R780">
        <v>-0.12640591700000001</v>
      </c>
      <c r="S780">
        <v>-0.122374301</v>
      </c>
      <c r="T780">
        <v>-0.113180249</v>
      </c>
      <c r="U780">
        <v>-0.122718463</v>
      </c>
      <c r="V780">
        <v>-0.117605194</v>
      </c>
      <c r="W780">
        <v>-0.11249192399999999</v>
      </c>
      <c r="X780">
        <v>2.3276550000000001E-3</v>
      </c>
      <c r="Y780">
        <v>7.4732399999999999E-3</v>
      </c>
      <c r="Z780">
        <v>0.63501836300000003</v>
      </c>
      <c r="AA780">
        <v>2.952147E-3</v>
      </c>
      <c r="AB780">
        <v>5.1132690000000001E-3</v>
      </c>
      <c r="AC780">
        <v>0.61897470399999999</v>
      </c>
    </row>
    <row r="781" spans="1:29" x14ac:dyDescent="0.3">
      <c r="A781">
        <v>7.79</v>
      </c>
      <c r="B781">
        <v>28.3</v>
      </c>
      <c r="C781">
        <v>-60</v>
      </c>
      <c r="D781">
        <v>-60</v>
      </c>
      <c r="E781">
        <v>-60</v>
      </c>
      <c r="F781">
        <v>-49.36538462</v>
      </c>
      <c r="G781">
        <v>-48.15384615</v>
      </c>
      <c r="H781">
        <v>-44.91346154</v>
      </c>
      <c r="I781">
        <v>-50</v>
      </c>
      <c r="J781">
        <v>-47</v>
      </c>
      <c r="K781">
        <v>-43</v>
      </c>
      <c r="L781">
        <v>-2.5241850530000001</v>
      </c>
      <c r="M781">
        <v>-2.4622358289999999</v>
      </c>
      <c r="N781">
        <v>-2.2965462369999998</v>
      </c>
      <c r="O781">
        <v>-2.556634646</v>
      </c>
      <c r="P781">
        <v>-2.4032365680000001</v>
      </c>
      <c r="Q781">
        <v>-2.198705796</v>
      </c>
      <c r="R781">
        <v>-0.12620925299999999</v>
      </c>
      <c r="S781">
        <v>-0.123111791</v>
      </c>
      <c r="T781">
        <v>-0.114827312</v>
      </c>
      <c r="U781">
        <v>-0.127831732</v>
      </c>
      <c r="V781">
        <v>-0.120161828</v>
      </c>
      <c r="W781">
        <v>-0.10993529</v>
      </c>
      <c r="X781">
        <v>1.7883199999999999E-3</v>
      </c>
      <c r="Y781">
        <v>6.555473E-3</v>
      </c>
      <c r="Z781">
        <v>0.63885676499999999</v>
      </c>
      <c r="AA781">
        <v>4.4282210000000004E-3</v>
      </c>
      <c r="AB781">
        <v>9.374327E-3</v>
      </c>
      <c r="AC781">
        <v>0.62794535200000001</v>
      </c>
    </row>
    <row r="782" spans="1:29" x14ac:dyDescent="0.3">
      <c r="A782">
        <v>7.8</v>
      </c>
      <c r="B782">
        <v>28.3</v>
      </c>
      <c r="C782">
        <v>-60</v>
      </c>
      <c r="D782">
        <v>-60</v>
      </c>
      <c r="E782">
        <v>-60</v>
      </c>
      <c r="F782">
        <v>-49.13461538</v>
      </c>
      <c r="G782">
        <v>-48.33653846</v>
      </c>
      <c r="H782">
        <v>-45.63461538</v>
      </c>
      <c r="I782">
        <v>-98</v>
      </c>
      <c r="J782">
        <v>-48</v>
      </c>
      <c r="K782">
        <v>-34</v>
      </c>
      <c r="L782">
        <v>-2.5123852009999998</v>
      </c>
      <c r="M782">
        <v>-2.4715773780000001</v>
      </c>
      <c r="N782">
        <v>-2.333420775</v>
      </c>
      <c r="O782">
        <v>-5.0110039070000001</v>
      </c>
      <c r="P782">
        <v>-2.4543692610000001</v>
      </c>
      <c r="Q782">
        <v>-1.7385115600000001</v>
      </c>
      <c r="R782">
        <v>-0.12561926000000001</v>
      </c>
      <c r="S782">
        <v>-0.12357886899999999</v>
      </c>
      <c r="T782">
        <v>-0.116671039</v>
      </c>
      <c r="U782">
        <v>-0.25055019499999998</v>
      </c>
      <c r="V782">
        <v>-0.122718463</v>
      </c>
      <c r="W782">
        <v>-8.6925578000000003E-2</v>
      </c>
      <c r="X782">
        <v>1.1780199999999999E-3</v>
      </c>
      <c r="Y782">
        <v>5.2853500000000003E-3</v>
      </c>
      <c r="Z782">
        <v>0.641875733</v>
      </c>
      <c r="AA782">
        <v>7.3803684999999994E-2</v>
      </c>
      <c r="AB782">
        <v>6.6472501000000003E-2</v>
      </c>
      <c r="AC782">
        <v>0.80735830900000005</v>
      </c>
    </row>
    <row r="783" spans="1:29" x14ac:dyDescent="0.3">
      <c r="A783">
        <v>7.81</v>
      </c>
      <c r="B783">
        <v>28.3</v>
      </c>
      <c r="C783">
        <v>-60</v>
      </c>
      <c r="D783">
        <v>-60</v>
      </c>
      <c r="E783">
        <v>-60</v>
      </c>
      <c r="F783">
        <v>-48.75</v>
      </c>
      <c r="G783">
        <v>-48.67307692</v>
      </c>
      <c r="H783">
        <v>-46.32692308</v>
      </c>
      <c r="I783">
        <v>0</v>
      </c>
      <c r="J783">
        <v>-38</v>
      </c>
      <c r="K783">
        <v>-46</v>
      </c>
      <c r="L783">
        <v>-2.4927187800000001</v>
      </c>
      <c r="M783">
        <v>-2.4887854960000002</v>
      </c>
      <c r="N783">
        <v>-2.3688203319999999</v>
      </c>
      <c r="O783">
        <v>0</v>
      </c>
      <c r="P783">
        <v>-1.943042331</v>
      </c>
      <c r="Q783">
        <v>-2.3521038750000001</v>
      </c>
      <c r="R783">
        <v>-0.124635939</v>
      </c>
      <c r="S783">
        <v>-0.124439275</v>
      </c>
      <c r="T783">
        <v>-0.118441017</v>
      </c>
      <c r="U783">
        <v>0</v>
      </c>
      <c r="V783">
        <v>-9.7152116999999996E-2</v>
      </c>
      <c r="W783">
        <v>-0.117605194</v>
      </c>
      <c r="X783">
        <v>1.13544E-4</v>
      </c>
      <c r="Y783">
        <v>4.0643939999999998E-3</v>
      </c>
      <c r="Z783">
        <v>0.64476531699999995</v>
      </c>
      <c r="AA783">
        <v>-5.6090801000000003E-2</v>
      </c>
      <c r="AB783">
        <v>-4.6019424000000003E-2</v>
      </c>
      <c r="AC783">
        <v>0.37676721099999999</v>
      </c>
    </row>
    <row r="784" spans="1:29" x14ac:dyDescent="0.3">
      <c r="A784">
        <v>7.82</v>
      </c>
      <c r="B784">
        <v>28.3</v>
      </c>
      <c r="C784">
        <v>-60</v>
      </c>
      <c r="D784">
        <v>-60</v>
      </c>
      <c r="E784">
        <v>-60</v>
      </c>
      <c r="F784">
        <v>-48.33653846</v>
      </c>
      <c r="G784">
        <v>-49.27884615</v>
      </c>
      <c r="H784">
        <v>-46.52884615</v>
      </c>
      <c r="I784">
        <v>-85</v>
      </c>
      <c r="J784">
        <v>-95</v>
      </c>
      <c r="K784">
        <v>-46</v>
      </c>
      <c r="L784">
        <v>-2.4715773780000001</v>
      </c>
      <c r="M784">
        <v>-2.5197601079999998</v>
      </c>
      <c r="N784">
        <v>-2.3791452030000002</v>
      </c>
      <c r="O784">
        <v>-4.3462788989999996</v>
      </c>
      <c r="P784">
        <v>-4.8576058279999996</v>
      </c>
      <c r="Q784">
        <v>-2.3521038750000001</v>
      </c>
      <c r="R784">
        <v>-0.12357886899999999</v>
      </c>
      <c r="S784">
        <v>-0.12598800499999999</v>
      </c>
      <c r="T784">
        <v>-0.11895726</v>
      </c>
      <c r="U784">
        <v>-0.21731394500000001</v>
      </c>
      <c r="V784">
        <v>-0.242880291</v>
      </c>
      <c r="W784">
        <v>-0.117605194</v>
      </c>
      <c r="X784">
        <v>-1.3909160000000001E-3</v>
      </c>
      <c r="Y784">
        <v>3.8841180000000002E-3</v>
      </c>
      <c r="Z784">
        <v>0.64653356900000003</v>
      </c>
      <c r="AA784">
        <v>-1.4760736999999999E-2</v>
      </c>
      <c r="AB784">
        <v>7.4994616E-2</v>
      </c>
      <c r="AC784">
        <v>1.013683211</v>
      </c>
    </row>
    <row r="785" spans="1:29" x14ac:dyDescent="0.3">
      <c r="A785">
        <v>7.83</v>
      </c>
      <c r="B785">
        <v>28.3</v>
      </c>
      <c r="C785">
        <v>-60</v>
      </c>
      <c r="D785">
        <v>-60</v>
      </c>
      <c r="E785">
        <v>-60</v>
      </c>
      <c r="F785">
        <v>-48.11538462</v>
      </c>
      <c r="G785">
        <v>-49.82692308</v>
      </c>
      <c r="H785">
        <v>-46.59615385</v>
      </c>
      <c r="I785">
        <v>-47</v>
      </c>
      <c r="J785">
        <v>-47</v>
      </c>
      <c r="K785">
        <v>-92</v>
      </c>
      <c r="L785">
        <v>-2.4602691870000002</v>
      </c>
      <c r="M785">
        <v>-2.5477847570000001</v>
      </c>
      <c r="N785">
        <v>-2.3825868259999998</v>
      </c>
      <c r="O785">
        <v>-2.4032365680000001</v>
      </c>
      <c r="P785">
        <v>-2.4032365680000001</v>
      </c>
      <c r="Q785">
        <v>-4.7042077500000001</v>
      </c>
      <c r="R785">
        <v>-0.12301345900000001</v>
      </c>
      <c r="S785">
        <v>-0.12738923799999999</v>
      </c>
      <c r="T785">
        <v>-0.119129341</v>
      </c>
      <c r="U785">
        <v>-0.120161828</v>
      </c>
      <c r="V785">
        <v>-0.120161828</v>
      </c>
      <c r="W785">
        <v>-0.23521038699999999</v>
      </c>
      <c r="X785">
        <v>-2.5263569999999999E-3</v>
      </c>
      <c r="Y785">
        <v>4.0480050000000004E-3</v>
      </c>
      <c r="Z785">
        <v>0.64830182199999997</v>
      </c>
      <c r="AA785">
        <v>0</v>
      </c>
      <c r="AB785">
        <v>-7.6699038999999997E-2</v>
      </c>
      <c r="AC785">
        <v>0.83427025300000002</v>
      </c>
    </row>
    <row r="786" spans="1:29" x14ac:dyDescent="0.3">
      <c r="A786">
        <v>7.84</v>
      </c>
      <c r="B786">
        <v>28.3</v>
      </c>
      <c r="C786">
        <v>-60</v>
      </c>
      <c r="D786">
        <v>-60</v>
      </c>
      <c r="E786">
        <v>-60</v>
      </c>
      <c r="F786">
        <v>-47.93269231</v>
      </c>
      <c r="G786">
        <v>-50.27884615</v>
      </c>
      <c r="H786">
        <v>-46.55769231</v>
      </c>
      <c r="I786">
        <v>-45</v>
      </c>
      <c r="J786">
        <v>-48</v>
      </c>
      <c r="K786">
        <v>0</v>
      </c>
      <c r="L786">
        <v>-2.4509276369999999</v>
      </c>
      <c r="M786">
        <v>-2.5708928009999998</v>
      </c>
      <c r="N786">
        <v>-2.3806201840000001</v>
      </c>
      <c r="O786">
        <v>-2.3009711820000001</v>
      </c>
      <c r="P786">
        <v>-2.4543692610000001</v>
      </c>
      <c r="Q786">
        <v>0</v>
      </c>
      <c r="R786">
        <v>-0.122546382</v>
      </c>
      <c r="S786">
        <v>-0.12854463999999999</v>
      </c>
      <c r="T786">
        <v>-0.11903100899999999</v>
      </c>
      <c r="U786">
        <v>-0.11504855899999999</v>
      </c>
      <c r="V786">
        <v>-0.122718463</v>
      </c>
      <c r="W786">
        <v>0</v>
      </c>
      <c r="X786">
        <v>-3.4630960000000001E-3</v>
      </c>
      <c r="Y786">
        <v>4.343001E-3</v>
      </c>
      <c r="Z786">
        <v>0.64933689699999997</v>
      </c>
      <c r="AA786">
        <v>-4.4282210000000004E-3</v>
      </c>
      <c r="AB786">
        <v>7.9255673999999998E-2</v>
      </c>
      <c r="AC786">
        <v>0.41713512699999999</v>
      </c>
    </row>
    <row r="787" spans="1:29" x14ac:dyDescent="0.3">
      <c r="A787">
        <v>7.85</v>
      </c>
      <c r="B787">
        <v>28.3</v>
      </c>
      <c r="C787">
        <v>-60</v>
      </c>
      <c r="D787">
        <v>-60</v>
      </c>
      <c r="E787">
        <v>-60</v>
      </c>
      <c r="F787">
        <v>-47.24038462</v>
      </c>
      <c r="G787">
        <v>-50.61538462</v>
      </c>
      <c r="H787">
        <v>-46.72115385</v>
      </c>
      <c r="I787">
        <v>-46</v>
      </c>
      <c r="J787">
        <v>-39</v>
      </c>
      <c r="K787">
        <v>-82</v>
      </c>
      <c r="L787">
        <v>-2.4155280800000001</v>
      </c>
      <c r="M787">
        <v>-2.5881009189999999</v>
      </c>
      <c r="N787">
        <v>-2.3889784129999998</v>
      </c>
      <c r="O787">
        <v>-2.3521038750000001</v>
      </c>
      <c r="P787">
        <v>-1.994175024</v>
      </c>
      <c r="Q787">
        <v>-4.1928808200000001</v>
      </c>
      <c r="R787">
        <v>-0.120776404</v>
      </c>
      <c r="S787">
        <v>-0.129405046</v>
      </c>
      <c r="T787">
        <v>-0.119448921</v>
      </c>
      <c r="U787">
        <v>-0.117605194</v>
      </c>
      <c r="V787">
        <v>-9.9708750999999998E-2</v>
      </c>
      <c r="W787">
        <v>-0.209644041</v>
      </c>
      <c r="X787">
        <v>-4.9817489999999997E-3</v>
      </c>
      <c r="Y787">
        <v>3.7612029999999999E-3</v>
      </c>
      <c r="Z787">
        <v>0.64847433399999999</v>
      </c>
      <c r="AA787">
        <v>1.0332516E-2</v>
      </c>
      <c r="AB787">
        <v>-6.7324711999999995E-2</v>
      </c>
      <c r="AC787">
        <v>0.74904909799999997</v>
      </c>
    </row>
    <row r="788" spans="1:29" x14ac:dyDescent="0.3">
      <c r="A788">
        <v>7.86</v>
      </c>
      <c r="B788">
        <v>28.3</v>
      </c>
      <c r="C788">
        <v>-60</v>
      </c>
      <c r="D788">
        <v>-60</v>
      </c>
      <c r="E788">
        <v>-60</v>
      </c>
      <c r="F788">
        <v>-46.53846154</v>
      </c>
      <c r="G788">
        <v>-50.85576923</v>
      </c>
      <c r="H788">
        <v>-47.07692308</v>
      </c>
      <c r="I788">
        <v>-42</v>
      </c>
      <c r="J788">
        <v>-48</v>
      </c>
      <c r="K788">
        <v>-46</v>
      </c>
      <c r="L788">
        <v>-2.379636863</v>
      </c>
      <c r="M788">
        <v>-2.600392432</v>
      </c>
      <c r="N788">
        <v>-2.407169852</v>
      </c>
      <c r="O788">
        <v>-2.147573103</v>
      </c>
      <c r="P788">
        <v>-2.4543692610000001</v>
      </c>
      <c r="Q788">
        <v>-2.3521038750000001</v>
      </c>
      <c r="R788">
        <v>-0.118981843</v>
      </c>
      <c r="S788">
        <v>-0.130019622</v>
      </c>
      <c r="T788">
        <v>-0.120358493</v>
      </c>
      <c r="U788">
        <v>-0.107378655</v>
      </c>
      <c r="V788">
        <v>-0.122718463</v>
      </c>
      <c r="W788">
        <v>-0.117605194</v>
      </c>
      <c r="X788">
        <v>-6.3726640000000001E-3</v>
      </c>
      <c r="Y788">
        <v>2.7614929999999998E-3</v>
      </c>
      <c r="Z788">
        <v>0.64799992500000003</v>
      </c>
      <c r="AA788">
        <v>-8.8564420000000008E-3</v>
      </c>
      <c r="AB788">
        <v>-1.704423E-3</v>
      </c>
      <c r="AC788">
        <v>0.61000405599999996</v>
      </c>
    </row>
    <row r="789" spans="1:29" x14ac:dyDescent="0.3">
      <c r="A789">
        <v>7.87</v>
      </c>
      <c r="B789">
        <v>28.3</v>
      </c>
      <c r="C789">
        <v>-60</v>
      </c>
      <c r="D789">
        <v>-60</v>
      </c>
      <c r="E789">
        <v>-60</v>
      </c>
      <c r="F789">
        <v>-45.97115385</v>
      </c>
      <c r="G789">
        <v>-50.75961538</v>
      </c>
      <c r="H789">
        <v>-47.29807692</v>
      </c>
      <c r="I789">
        <v>-34</v>
      </c>
      <c r="J789">
        <v>-51</v>
      </c>
      <c r="K789">
        <v>-46</v>
      </c>
      <c r="L789">
        <v>-2.3506288930000001</v>
      </c>
      <c r="M789">
        <v>-2.595475827</v>
      </c>
      <c r="N789">
        <v>-2.4184780429999999</v>
      </c>
      <c r="O789">
        <v>-1.7385115600000001</v>
      </c>
      <c r="P789">
        <v>-2.607767339</v>
      </c>
      <c r="Q789">
        <v>-2.3521038750000001</v>
      </c>
      <c r="R789">
        <v>-0.117531445</v>
      </c>
      <c r="S789">
        <v>-0.129773791</v>
      </c>
      <c r="T789">
        <v>-0.120923902</v>
      </c>
      <c r="U789">
        <v>-8.6925578000000003E-2</v>
      </c>
      <c r="V789">
        <v>-0.13038836700000001</v>
      </c>
      <c r="W789">
        <v>-0.117605194</v>
      </c>
      <c r="X789">
        <v>-7.0681219999999996E-3</v>
      </c>
      <c r="Y789">
        <v>1.819144E-3</v>
      </c>
      <c r="Z789">
        <v>0.64601603200000002</v>
      </c>
      <c r="AA789">
        <v>-2.5093252999999999E-2</v>
      </c>
      <c r="AB789">
        <v>-5.9654809999999999E-3</v>
      </c>
      <c r="AC789">
        <v>0.58757743600000001</v>
      </c>
    </row>
    <row r="790" spans="1:29" x14ac:dyDescent="0.3">
      <c r="A790">
        <v>7.88</v>
      </c>
      <c r="B790">
        <v>28.3</v>
      </c>
      <c r="C790">
        <v>-60</v>
      </c>
      <c r="D790">
        <v>-60</v>
      </c>
      <c r="E790">
        <v>-60</v>
      </c>
      <c r="F790">
        <v>-45.24038462</v>
      </c>
      <c r="G790">
        <v>-50.16346154</v>
      </c>
      <c r="H790">
        <v>-46.91346154</v>
      </c>
      <c r="I790">
        <v>-44</v>
      </c>
      <c r="J790">
        <v>-49</v>
      </c>
      <c r="K790">
        <v>-46</v>
      </c>
      <c r="L790">
        <v>-2.3132626950000001</v>
      </c>
      <c r="M790">
        <v>-2.5649928750000002</v>
      </c>
      <c r="N790">
        <v>-2.3988116229999998</v>
      </c>
      <c r="O790">
        <v>-2.2498384890000001</v>
      </c>
      <c r="P790">
        <v>-2.5055019540000001</v>
      </c>
      <c r="Q790">
        <v>-2.3521038750000001</v>
      </c>
      <c r="R790">
        <v>-0.115663135</v>
      </c>
      <c r="S790">
        <v>-0.128249644</v>
      </c>
      <c r="T790">
        <v>-0.119940581</v>
      </c>
      <c r="U790">
        <v>-0.11249192399999999</v>
      </c>
      <c r="V790">
        <v>-0.125275098</v>
      </c>
      <c r="W790">
        <v>-0.117605194</v>
      </c>
      <c r="X790">
        <v>-7.2668239999999999E-3</v>
      </c>
      <c r="Y790">
        <v>1.3438720000000001E-3</v>
      </c>
      <c r="Z790">
        <v>0.63833922700000001</v>
      </c>
      <c r="AA790">
        <v>-7.3803690000000003E-3</v>
      </c>
      <c r="AB790">
        <v>8.5221199999999998E-4</v>
      </c>
      <c r="AC790">
        <v>0.623460028</v>
      </c>
    </row>
    <row r="791" spans="1:29" x14ac:dyDescent="0.3">
      <c r="A791">
        <v>7.89</v>
      </c>
      <c r="B791">
        <v>28.3</v>
      </c>
      <c r="C791">
        <v>-60</v>
      </c>
      <c r="D791">
        <v>-60</v>
      </c>
      <c r="E791">
        <v>-60</v>
      </c>
      <c r="F791">
        <v>-45.20192308</v>
      </c>
      <c r="G791">
        <v>-49.42307692</v>
      </c>
      <c r="H791">
        <v>-46.35576923</v>
      </c>
      <c r="I791">
        <v>-43</v>
      </c>
      <c r="J791">
        <v>-51</v>
      </c>
      <c r="K791">
        <v>-35</v>
      </c>
      <c r="L791">
        <v>-2.311296053</v>
      </c>
      <c r="M791">
        <v>-2.5271350159999999</v>
      </c>
      <c r="N791">
        <v>-2.3702953139999998</v>
      </c>
      <c r="O791">
        <v>-2.198705796</v>
      </c>
      <c r="P791">
        <v>-2.607767339</v>
      </c>
      <c r="Q791">
        <v>-1.7896442530000001</v>
      </c>
      <c r="R791">
        <v>-0.11556480299999999</v>
      </c>
      <c r="S791">
        <v>-0.12635675099999999</v>
      </c>
      <c r="T791">
        <v>-0.11851476599999999</v>
      </c>
      <c r="U791">
        <v>-0.10993529</v>
      </c>
      <c r="V791">
        <v>-0.13038836700000001</v>
      </c>
      <c r="W791">
        <v>-8.9482213000000005E-2</v>
      </c>
      <c r="X791">
        <v>-6.2307339999999999E-3</v>
      </c>
      <c r="Y791">
        <v>1.6306739999999999E-3</v>
      </c>
      <c r="Z791">
        <v>0.63234441900000005</v>
      </c>
      <c r="AA791">
        <v>-1.1808590000000001E-2</v>
      </c>
      <c r="AB791">
        <v>2.0453077E-2</v>
      </c>
      <c r="AC791">
        <v>0.57860678799999998</v>
      </c>
    </row>
    <row r="792" spans="1:29" x14ac:dyDescent="0.3">
      <c r="A792">
        <v>7.9</v>
      </c>
      <c r="B792">
        <v>28.3</v>
      </c>
      <c r="C792">
        <v>-60</v>
      </c>
      <c r="D792">
        <v>-60</v>
      </c>
      <c r="E792">
        <v>-60</v>
      </c>
      <c r="F792">
        <v>-45.16346154</v>
      </c>
      <c r="G792">
        <v>-48.60576923</v>
      </c>
      <c r="H792">
        <v>-45.72115385</v>
      </c>
      <c r="I792">
        <v>-45</v>
      </c>
      <c r="J792">
        <v>-54</v>
      </c>
      <c r="K792">
        <v>-44</v>
      </c>
      <c r="L792">
        <v>-2.3093294100000001</v>
      </c>
      <c r="M792">
        <v>-2.4853438730000001</v>
      </c>
      <c r="N792">
        <v>-2.3378457199999998</v>
      </c>
      <c r="O792">
        <v>-2.3009711820000001</v>
      </c>
      <c r="P792">
        <v>-2.761165418</v>
      </c>
      <c r="Q792">
        <v>-2.2498384890000001</v>
      </c>
      <c r="R792">
        <v>-0.115466471</v>
      </c>
      <c r="S792">
        <v>-0.124267194</v>
      </c>
      <c r="T792">
        <v>-0.116892286</v>
      </c>
      <c r="U792">
        <v>-0.11504855899999999</v>
      </c>
      <c r="V792">
        <v>-0.13805827100000001</v>
      </c>
      <c r="W792">
        <v>-0.11249192399999999</v>
      </c>
      <c r="X792">
        <v>-5.0810999999999999E-3</v>
      </c>
      <c r="Y792">
        <v>1.9830310000000001E-3</v>
      </c>
      <c r="Z792">
        <v>0.62565956199999995</v>
      </c>
      <c r="AA792">
        <v>-1.3284663E-2</v>
      </c>
      <c r="AB792">
        <v>9.374327E-3</v>
      </c>
      <c r="AC792">
        <v>0.64140132400000005</v>
      </c>
    </row>
    <row r="793" spans="1:29" x14ac:dyDescent="0.3">
      <c r="A793">
        <v>7.91</v>
      </c>
      <c r="B793">
        <v>28.3</v>
      </c>
      <c r="C793">
        <v>-60</v>
      </c>
      <c r="D793">
        <v>-60</v>
      </c>
      <c r="E793">
        <v>-60</v>
      </c>
      <c r="F793">
        <v>-44.93269231</v>
      </c>
      <c r="G793">
        <v>-48.14423077</v>
      </c>
      <c r="H793">
        <v>-44.78846154</v>
      </c>
      <c r="I793">
        <v>-46</v>
      </c>
      <c r="J793">
        <v>-40</v>
      </c>
      <c r="K793">
        <v>-46</v>
      </c>
      <c r="L793">
        <v>-2.2975295579999999</v>
      </c>
      <c r="M793">
        <v>-2.4617441680000001</v>
      </c>
      <c r="N793">
        <v>-2.2901546509999999</v>
      </c>
      <c r="O793">
        <v>-2.3521038750000001</v>
      </c>
      <c r="P793">
        <v>-2.045307717</v>
      </c>
      <c r="Q793">
        <v>-2.3521038750000001</v>
      </c>
      <c r="R793">
        <v>-0.114876478</v>
      </c>
      <c r="S793">
        <v>-0.123087208</v>
      </c>
      <c r="T793">
        <v>-0.114507733</v>
      </c>
      <c r="U793">
        <v>-0.117605194</v>
      </c>
      <c r="V793">
        <v>-0.102265386</v>
      </c>
      <c r="W793">
        <v>-0.117605194</v>
      </c>
      <c r="X793">
        <v>-4.7404669999999999E-3</v>
      </c>
      <c r="Y793">
        <v>2.9827399999999998E-3</v>
      </c>
      <c r="Z793">
        <v>0.61837091</v>
      </c>
      <c r="AA793">
        <v>8.8564420000000008E-3</v>
      </c>
      <c r="AB793">
        <v>-5.1132690000000001E-3</v>
      </c>
      <c r="AC793">
        <v>0.59206276000000002</v>
      </c>
    </row>
    <row r="794" spans="1:29" x14ac:dyDescent="0.3">
      <c r="A794">
        <v>7.92</v>
      </c>
      <c r="B794">
        <v>28.3</v>
      </c>
      <c r="C794">
        <v>-60</v>
      </c>
      <c r="D794">
        <v>-60</v>
      </c>
      <c r="E794">
        <v>-60</v>
      </c>
      <c r="F794">
        <v>-45.17307692</v>
      </c>
      <c r="G794">
        <v>-48.08653846</v>
      </c>
      <c r="H794">
        <v>-44.30769231</v>
      </c>
      <c r="I794">
        <v>-38</v>
      </c>
      <c r="J794">
        <v>-52</v>
      </c>
      <c r="K794">
        <v>-45</v>
      </c>
      <c r="L794">
        <v>-2.309821071</v>
      </c>
      <c r="M794">
        <v>-2.4587942049999998</v>
      </c>
      <c r="N794">
        <v>-2.2655716250000002</v>
      </c>
      <c r="O794">
        <v>-1.943042331</v>
      </c>
      <c r="P794">
        <v>-2.658900032</v>
      </c>
      <c r="Q794">
        <v>-2.3009711820000001</v>
      </c>
      <c r="R794">
        <v>-0.115491054</v>
      </c>
      <c r="S794">
        <v>-0.12293970999999999</v>
      </c>
      <c r="T794">
        <v>-0.113278581</v>
      </c>
      <c r="U794">
        <v>-9.7152116999999996E-2</v>
      </c>
      <c r="V794">
        <v>-0.13294500200000001</v>
      </c>
      <c r="W794">
        <v>-0.11504855899999999</v>
      </c>
      <c r="X794">
        <v>-4.3004840000000003E-3</v>
      </c>
      <c r="Y794">
        <v>3.9578670000000003E-3</v>
      </c>
      <c r="Z794">
        <v>0.61703393900000003</v>
      </c>
      <c r="AA794">
        <v>-2.0665032E-2</v>
      </c>
      <c r="AB794">
        <v>0</v>
      </c>
      <c r="AC794">
        <v>0.60551873199999995</v>
      </c>
    </row>
    <row r="795" spans="1:29" x14ac:dyDescent="0.3">
      <c r="A795">
        <v>7.93</v>
      </c>
      <c r="B795">
        <v>28.3</v>
      </c>
      <c r="C795">
        <v>-60</v>
      </c>
      <c r="D795">
        <v>-60</v>
      </c>
      <c r="E795">
        <v>-60</v>
      </c>
      <c r="F795">
        <v>-45.47115385</v>
      </c>
      <c r="G795">
        <v>-47.99038462</v>
      </c>
      <c r="H795">
        <v>-43.72115385</v>
      </c>
      <c r="I795">
        <v>-47</v>
      </c>
      <c r="J795">
        <v>-49</v>
      </c>
      <c r="K795">
        <v>-47</v>
      </c>
      <c r="L795">
        <v>-2.3250625469999999</v>
      </c>
      <c r="M795">
        <v>-2.4538776000000002</v>
      </c>
      <c r="N795">
        <v>-2.2355803339999998</v>
      </c>
      <c r="O795">
        <v>-2.4032365680000001</v>
      </c>
      <c r="P795">
        <v>-2.5055019540000001</v>
      </c>
      <c r="Q795">
        <v>-2.4032365680000001</v>
      </c>
      <c r="R795">
        <v>-0.116253127</v>
      </c>
      <c r="S795">
        <v>-0.12269388000000001</v>
      </c>
      <c r="T795">
        <v>-0.11177901699999999</v>
      </c>
      <c r="U795">
        <v>-0.120161828</v>
      </c>
      <c r="V795">
        <v>-0.125275098</v>
      </c>
      <c r="W795">
        <v>-0.120161828</v>
      </c>
      <c r="X795">
        <v>-3.71857E-3</v>
      </c>
      <c r="Y795">
        <v>5.1296579999999996E-3</v>
      </c>
      <c r="Z795">
        <v>0.61530881400000004</v>
      </c>
      <c r="AA795">
        <v>-2.952147E-3</v>
      </c>
      <c r="AB795">
        <v>1.704423E-3</v>
      </c>
      <c r="AC795">
        <v>0.64140132400000005</v>
      </c>
    </row>
    <row r="796" spans="1:29" x14ac:dyDescent="0.3">
      <c r="A796">
        <v>7.94</v>
      </c>
      <c r="B796">
        <v>28.3</v>
      </c>
      <c r="C796">
        <v>-60</v>
      </c>
      <c r="D796">
        <v>-60</v>
      </c>
      <c r="E796">
        <v>-60</v>
      </c>
      <c r="F796">
        <v>-45.82692308</v>
      </c>
      <c r="G796">
        <v>-47.59615385</v>
      </c>
      <c r="H796">
        <v>-43.09615385</v>
      </c>
      <c r="I796">
        <v>-51</v>
      </c>
      <c r="J796">
        <v>-53</v>
      </c>
      <c r="K796">
        <v>-47</v>
      </c>
      <c r="L796">
        <v>-2.3432539860000001</v>
      </c>
      <c r="M796">
        <v>-2.4337195189999998</v>
      </c>
      <c r="N796">
        <v>-2.2036224010000001</v>
      </c>
      <c r="O796">
        <v>-2.607767339</v>
      </c>
      <c r="P796">
        <v>-2.710032725</v>
      </c>
      <c r="Q796">
        <v>-2.4032365680000001</v>
      </c>
      <c r="R796">
        <v>-0.117162699</v>
      </c>
      <c r="S796">
        <v>-0.121685976</v>
      </c>
      <c r="T796">
        <v>-0.11018111999999999</v>
      </c>
      <c r="U796">
        <v>-0.13038836700000001</v>
      </c>
      <c r="V796">
        <v>-0.13550163600000001</v>
      </c>
      <c r="W796">
        <v>-0.120161828</v>
      </c>
      <c r="X796">
        <v>-2.611515E-3</v>
      </c>
      <c r="Y796">
        <v>6.1621449999999999E-3</v>
      </c>
      <c r="Z796">
        <v>0.61233297399999997</v>
      </c>
      <c r="AA796">
        <v>-2.952147E-3</v>
      </c>
      <c r="AB796">
        <v>8.5221150000000002E-3</v>
      </c>
      <c r="AC796">
        <v>0.67728391499999996</v>
      </c>
    </row>
    <row r="797" spans="1:29" x14ac:dyDescent="0.3">
      <c r="A797">
        <v>7.95</v>
      </c>
      <c r="B797">
        <v>28.3</v>
      </c>
      <c r="C797">
        <v>-60</v>
      </c>
      <c r="D797">
        <v>-60</v>
      </c>
      <c r="E797">
        <v>-60</v>
      </c>
      <c r="F797">
        <v>-46.15384615</v>
      </c>
      <c r="G797">
        <v>-46.86538462</v>
      </c>
      <c r="H797">
        <v>-42.875</v>
      </c>
      <c r="I797">
        <v>-52</v>
      </c>
      <c r="J797">
        <v>-49</v>
      </c>
      <c r="K797">
        <v>-35</v>
      </c>
      <c r="L797">
        <v>-2.3599704429999999</v>
      </c>
      <c r="M797">
        <v>-2.3963533209999999</v>
      </c>
      <c r="N797">
        <v>-2.1923142090000001</v>
      </c>
      <c r="O797">
        <v>-2.658900032</v>
      </c>
      <c r="P797">
        <v>-2.5055019540000001</v>
      </c>
      <c r="Q797">
        <v>-1.7896442530000001</v>
      </c>
      <c r="R797">
        <v>-0.11799852199999999</v>
      </c>
      <c r="S797">
        <v>-0.119817666</v>
      </c>
      <c r="T797">
        <v>-0.10961571000000001</v>
      </c>
      <c r="U797">
        <v>-0.13294500200000001</v>
      </c>
      <c r="V797">
        <v>-0.125275098</v>
      </c>
      <c r="W797">
        <v>-8.9482213000000005E-2</v>
      </c>
      <c r="X797">
        <v>-1.0502829999999999E-3</v>
      </c>
      <c r="Y797">
        <v>6.1949220000000003E-3</v>
      </c>
      <c r="Z797">
        <v>0.60952964700000001</v>
      </c>
      <c r="AA797">
        <v>4.4282210000000004E-3</v>
      </c>
      <c r="AB797">
        <v>2.6418558000000002E-2</v>
      </c>
      <c r="AC797">
        <v>0.61000405599999996</v>
      </c>
    </row>
    <row r="798" spans="1:29" x14ac:dyDescent="0.3">
      <c r="A798">
        <v>7.96</v>
      </c>
      <c r="B798">
        <v>28.3</v>
      </c>
      <c r="C798">
        <v>-60</v>
      </c>
      <c r="D798">
        <v>-60</v>
      </c>
      <c r="E798">
        <v>-60</v>
      </c>
      <c r="F798">
        <v>-46.20192308</v>
      </c>
      <c r="G798">
        <v>-46.15384615</v>
      </c>
      <c r="H798">
        <v>-42.68269231</v>
      </c>
      <c r="I798">
        <v>-49</v>
      </c>
      <c r="J798">
        <v>-40</v>
      </c>
      <c r="K798">
        <v>-44</v>
      </c>
      <c r="L798">
        <v>-2.3624287449999999</v>
      </c>
      <c r="M798">
        <v>-2.3599704429999999</v>
      </c>
      <c r="N798">
        <v>-2.182480999</v>
      </c>
      <c r="O798">
        <v>-2.5055019540000001</v>
      </c>
      <c r="P798">
        <v>-2.045307717</v>
      </c>
      <c r="Q798">
        <v>-2.2498384890000001</v>
      </c>
      <c r="R798">
        <v>-0.118121437</v>
      </c>
      <c r="S798">
        <v>-0.11799852199999999</v>
      </c>
      <c r="T798">
        <v>-0.10912405</v>
      </c>
      <c r="U798">
        <v>-0.125275098</v>
      </c>
      <c r="V798">
        <v>-0.102265386</v>
      </c>
      <c r="W798">
        <v>-0.11249192399999999</v>
      </c>
      <c r="X798" s="1">
        <v>7.1000000000000005E-5</v>
      </c>
      <c r="Y798">
        <v>5.957286E-3</v>
      </c>
      <c r="Z798">
        <v>0.60569124500000004</v>
      </c>
      <c r="AA798">
        <v>1.3284663E-2</v>
      </c>
      <c r="AB798">
        <v>8.5221199999999998E-4</v>
      </c>
      <c r="AC798">
        <v>0.59654808400000003</v>
      </c>
    </row>
    <row r="799" spans="1:29" x14ac:dyDescent="0.3">
      <c r="A799">
        <v>7.97</v>
      </c>
      <c r="B799">
        <v>28.3</v>
      </c>
      <c r="C799">
        <v>-60</v>
      </c>
      <c r="D799">
        <v>-60</v>
      </c>
      <c r="E799">
        <v>-60</v>
      </c>
      <c r="F799">
        <v>-46.125</v>
      </c>
      <c r="G799">
        <v>-45.50961538</v>
      </c>
      <c r="H799">
        <v>-42.53846154</v>
      </c>
      <c r="I799">
        <v>-52</v>
      </c>
      <c r="J799">
        <v>-46</v>
      </c>
      <c r="K799">
        <v>-45</v>
      </c>
      <c r="L799">
        <v>-2.358495461</v>
      </c>
      <c r="M799">
        <v>-2.3270291890000001</v>
      </c>
      <c r="N799">
        <v>-2.175106092</v>
      </c>
      <c r="O799">
        <v>-2.658900032</v>
      </c>
      <c r="P799">
        <v>-2.3521038750000001</v>
      </c>
      <c r="Q799">
        <v>-2.3009711820000001</v>
      </c>
      <c r="R799">
        <v>-0.117924773</v>
      </c>
      <c r="S799">
        <v>-0.116351459</v>
      </c>
      <c r="T799">
        <v>-0.108755305</v>
      </c>
      <c r="U799">
        <v>-0.13294500200000001</v>
      </c>
      <c r="V799">
        <v>-0.117605194</v>
      </c>
      <c r="W799">
        <v>-0.11504855899999999</v>
      </c>
      <c r="X799">
        <v>9.0835299999999998E-4</v>
      </c>
      <c r="Y799">
        <v>5.5885409999999998E-3</v>
      </c>
      <c r="Z799">
        <v>0.60180971400000005</v>
      </c>
      <c r="AA799">
        <v>8.8564420000000008E-3</v>
      </c>
      <c r="AB799">
        <v>6.8176920000000002E-3</v>
      </c>
      <c r="AC799">
        <v>0.64140132400000005</v>
      </c>
    </row>
    <row r="800" spans="1:29" x14ac:dyDescent="0.3">
      <c r="A800">
        <v>7.98</v>
      </c>
      <c r="B800">
        <v>28.3</v>
      </c>
      <c r="C800">
        <v>-60</v>
      </c>
      <c r="D800">
        <v>-60</v>
      </c>
      <c r="E800">
        <v>-60</v>
      </c>
      <c r="F800">
        <v>-46.44230769</v>
      </c>
      <c r="G800">
        <v>-44.93269231</v>
      </c>
      <c r="H800">
        <v>-42.18269231</v>
      </c>
      <c r="I800">
        <v>-39</v>
      </c>
      <c r="J800">
        <v>-49</v>
      </c>
      <c r="K800">
        <v>-43</v>
      </c>
      <c r="L800">
        <v>-2.374720258</v>
      </c>
      <c r="M800">
        <v>-2.2975295579999999</v>
      </c>
      <c r="N800">
        <v>-2.1569146529999998</v>
      </c>
      <c r="O800">
        <v>-1.994175024</v>
      </c>
      <c r="P800">
        <v>-2.5055019540000001</v>
      </c>
      <c r="Q800">
        <v>-2.198705796</v>
      </c>
      <c r="R800">
        <v>-0.118736013</v>
      </c>
      <c r="S800">
        <v>-0.114876478</v>
      </c>
      <c r="T800">
        <v>-0.107845733</v>
      </c>
      <c r="U800">
        <v>-9.9708750999999998E-2</v>
      </c>
      <c r="V800">
        <v>-0.125275098</v>
      </c>
      <c r="W800">
        <v>-0.10993529</v>
      </c>
      <c r="X800">
        <v>2.228304E-3</v>
      </c>
      <c r="Y800">
        <v>5.9736750000000003E-3</v>
      </c>
      <c r="Z800">
        <v>0.59904951500000003</v>
      </c>
      <c r="AA800">
        <v>-1.4760736999999999E-2</v>
      </c>
      <c r="AB800">
        <v>1.704423E-3</v>
      </c>
      <c r="AC800">
        <v>0.58757743600000001</v>
      </c>
    </row>
    <row r="801" spans="1:29" x14ac:dyDescent="0.3">
      <c r="A801">
        <v>7.99</v>
      </c>
      <c r="B801">
        <v>28.3</v>
      </c>
      <c r="C801">
        <v>-60</v>
      </c>
      <c r="D801">
        <v>-60</v>
      </c>
      <c r="E801">
        <v>-60</v>
      </c>
      <c r="F801">
        <v>-46.73076923</v>
      </c>
      <c r="G801">
        <v>-44.39423077</v>
      </c>
      <c r="H801">
        <v>-41.61538462</v>
      </c>
      <c r="I801">
        <v>-47</v>
      </c>
      <c r="J801">
        <v>-44</v>
      </c>
      <c r="K801">
        <v>-44</v>
      </c>
      <c r="L801">
        <v>-2.389470073</v>
      </c>
      <c r="M801">
        <v>-2.26999657</v>
      </c>
      <c r="N801">
        <v>-2.127906683</v>
      </c>
      <c r="O801">
        <v>-2.4032365680000001</v>
      </c>
      <c r="P801">
        <v>-2.2498384890000001</v>
      </c>
      <c r="Q801">
        <v>-2.2498384890000001</v>
      </c>
      <c r="R801">
        <v>-0.11947350399999999</v>
      </c>
      <c r="S801">
        <v>-0.113499828</v>
      </c>
      <c r="T801">
        <v>-0.10639533399999999</v>
      </c>
      <c r="U801">
        <v>-0.120161828</v>
      </c>
      <c r="V801">
        <v>-0.11249192399999999</v>
      </c>
      <c r="W801">
        <v>-0.11249192399999999</v>
      </c>
      <c r="X801">
        <v>3.4489030000000001E-3</v>
      </c>
      <c r="Y801">
        <v>6.7275549999999996E-3</v>
      </c>
      <c r="Z801">
        <v>0.59538362499999997</v>
      </c>
      <c r="AA801">
        <v>4.4282210000000004E-3</v>
      </c>
      <c r="AB801">
        <v>2.5566349999999998E-3</v>
      </c>
      <c r="AC801">
        <v>0.60551873199999995</v>
      </c>
    </row>
    <row r="802" spans="1:29" x14ac:dyDescent="0.3">
      <c r="A802">
        <v>8</v>
      </c>
      <c r="B802">
        <v>28.3</v>
      </c>
      <c r="C802">
        <v>-60</v>
      </c>
      <c r="D802">
        <v>-60</v>
      </c>
      <c r="E802">
        <v>-60</v>
      </c>
      <c r="F802">
        <v>-46.92307692</v>
      </c>
      <c r="G802">
        <v>-43.70192308</v>
      </c>
      <c r="H802">
        <v>-41.125</v>
      </c>
      <c r="I802">
        <v>-47</v>
      </c>
      <c r="J802">
        <v>-44</v>
      </c>
      <c r="K802">
        <v>-36</v>
      </c>
      <c r="L802">
        <v>-2.3993032840000001</v>
      </c>
      <c r="M802">
        <v>-2.2345970130000001</v>
      </c>
      <c r="N802">
        <v>-2.102831997</v>
      </c>
      <c r="O802">
        <v>-2.4032365680000001</v>
      </c>
      <c r="P802">
        <v>-2.2498384890000001</v>
      </c>
      <c r="Q802">
        <v>-1.840776945</v>
      </c>
      <c r="R802">
        <v>-0.119965164</v>
      </c>
      <c r="S802">
        <v>-0.11172985100000001</v>
      </c>
      <c r="T802">
        <v>-0.1051416</v>
      </c>
      <c r="U802">
        <v>-0.120161828</v>
      </c>
      <c r="V802">
        <v>-0.11249192399999999</v>
      </c>
      <c r="W802">
        <v>-9.2038846999999993E-2</v>
      </c>
      <c r="X802">
        <v>4.75466E-3</v>
      </c>
      <c r="Y802">
        <v>7.1372720000000001E-3</v>
      </c>
      <c r="Z802">
        <v>0.59094142900000002</v>
      </c>
      <c r="AA802">
        <v>4.4282210000000004E-3</v>
      </c>
      <c r="AB802">
        <v>1.6192018999999998E-2</v>
      </c>
      <c r="AC802">
        <v>0.56963614100000004</v>
      </c>
    </row>
    <row r="803" spans="1:29" x14ac:dyDescent="0.3">
      <c r="A803">
        <v>8.01</v>
      </c>
      <c r="B803">
        <v>28.3</v>
      </c>
      <c r="C803">
        <v>-60</v>
      </c>
      <c r="D803">
        <v>-60</v>
      </c>
      <c r="E803">
        <v>-60</v>
      </c>
      <c r="F803">
        <v>-46.91346154</v>
      </c>
      <c r="G803">
        <v>-43.03846154</v>
      </c>
      <c r="H803">
        <v>-40.74038462</v>
      </c>
      <c r="I803">
        <v>-46</v>
      </c>
      <c r="J803">
        <v>-43</v>
      </c>
      <c r="K803">
        <v>-42</v>
      </c>
      <c r="L803">
        <v>-2.3988116229999998</v>
      </c>
      <c r="M803">
        <v>-2.2006724379999998</v>
      </c>
      <c r="N803">
        <v>-2.0831655759999999</v>
      </c>
      <c r="O803">
        <v>-2.3521038750000001</v>
      </c>
      <c r="P803">
        <v>-2.198705796</v>
      </c>
      <c r="Q803">
        <v>-2.147573103</v>
      </c>
      <c r="R803">
        <v>-0.119940581</v>
      </c>
      <c r="S803">
        <v>-0.110033622</v>
      </c>
      <c r="T803">
        <v>-0.10415827900000001</v>
      </c>
      <c r="U803">
        <v>-0.117605194</v>
      </c>
      <c r="V803">
        <v>-0.10993529</v>
      </c>
      <c r="W803">
        <v>-0.107378655</v>
      </c>
      <c r="X803">
        <v>5.7197860000000001E-3</v>
      </c>
      <c r="Y803">
        <v>7.2192150000000002E-3</v>
      </c>
      <c r="Z803">
        <v>0.58619733699999998</v>
      </c>
      <c r="AA803">
        <v>4.4282210000000004E-3</v>
      </c>
      <c r="AB803">
        <v>4.2610579999999999E-3</v>
      </c>
      <c r="AC803">
        <v>0.58757743600000001</v>
      </c>
    </row>
    <row r="804" spans="1:29" x14ac:dyDescent="0.3">
      <c r="A804">
        <v>8.02</v>
      </c>
      <c r="B804">
        <v>28.3</v>
      </c>
      <c r="C804">
        <v>-60</v>
      </c>
      <c r="D804">
        <v>-60</v>
      </c>
      <c r="E804">
        <v>-60</v>
      </c>
      <c r="F804">
        <v>-46.35576923</v>
      </c>
      <c r="G804">
        <v>-42.94230769</v>
      </c>
      <c r="H804">
        <v>-40.46153846</v>
      </c>
      <c r="I804">
        <v>-47</v>
      </c>
      <c r="J804">
        <v>-34</v>
      </c>
      <c r="K804">
        <v>-41</v>
      </c>
      <c r="L804">
        <v>-2.3702953139999998</v>
      </c>
      <c r="M804">
        <v>-2.1957558330000002</v>
      </c>
      <c r="N804">
        <v>-2.0689074220000001</v>
      </c>
      <c r="O804">
        <v>-2.4032365680000001</v>
      </c>
      <c r="P804">
        <v>-1.7385115600000001</v>
      </c>
      <c r="Q804">
        <v>-2.09644041</v>
      </c>
      <c r="R804">
        <v>-0.11851476599999999</v>
      </c>
      <c r="S804">
        <v>-0.109787792</v>
      </c>
      <c r="T804">
        <v>-0.10344537099999999</v>
      </c>
      <c r="U804">
        <v>-0.120161828</v>
      </c>
      <c r="V804">
        <v>-8.6925578000000003E-2</v>
      </c>
      <c r="W804">
        <v>-0.104822021</v>
      </c>
      <c r="X804">
        <v>5.0385209999999998E-3</v>
      </c>
      <c r="Y804">
        <v>7.1372720000000001E-3</v>
      </c>
      <c r="Z804">
        <v>0.58201390900000005</v>
      </c>
      <c r="AA804">
        <v>1.9188957999999999E-2</v>
      </c>
      <c r="AB804">
        <v>-8.5221199999999998E-4</v>
      </c>
      <c r="AC804">
        <v>0.54720952099999998</v>
      </c>
    </row>
    <row r="805" spans="1:29" x14ac:dyDescent="0.3">
      <c r="A805">
        <v>8.0299999999999994</v>
      </c>
      <c r="B805">
        <v>28.3</v>
      </c>
      <c r="C805">
        <v>-60</v>
      </c>
      <c r="D805">
        <v>-60</v>
      </c>
      <c r="E805">
        <v>-60</v>
      </c>
      <c r="F805">
        <v>-45.875</v>
      </c>
      <c r="G805">
        <v>-42.99038462</v>
      </c>
      <c r="H805">
        <v>-40.22115385</v>
      </c>
      <c r="I805">
        <v>-36</v>
      </c>
      <c r="J805">
        <v>-42</v>
      </c>
      <c r="K805">
        <v>-39</v>
      </c>
      <c r="L805">
        <v>-2.3457122880000001</v>
      </c>
      <c r="M805">
        <v>-2.1982141350000002</v>
      </c>
      <c r="N805">
        <v>-2.056615909</v>
      </c>
      <c r="O805">
        <v>-1.840776945</v>
      </c>
      <c r="P805">
        <v>-2.147573103</v>
      </c>
      <c r="Q805">
        <v>-1.994175024</v>
      </c>
      <c r="R805">
        <v>-0.117285614</v>
      </c>
      <c r="S805">
        <v>-0.109910707</v>
      </c>
      <c r="T805">
        <v>-0.102830795</v>
      </c>
      <c r="U805">
        <v>-9.2038846999999993E-2</v>
      </c>
      <c r="V805">
        <v>-0.107378655</v>
      </c>
      <c r="W805">
        <v>-9.9708750999999998E-2</v>
      </c>
      <c r="X805">
        <v>4.2579050000000002E-3</v>
      </c>
      <c r="Y805">
        <v>7.178243E-3</v>
      </c>
      <c r="Z805">
        <v>0.57899494100000004</v>
      </c>
      <c r="AA805">
        <v>-8.8564420000000008E-3</v>
      </c>
      <c r="AB805">
        <v>0</v>
      </c>
      <c r="AC805">
        <v>0.52478290100000002</v>
      </c>
    </row>
    <row r="806" spans="1:29" x14ac:dyDescent="0.3">
      <c r="A806">
        <v>8.0399999999999991</v>
      </c>
      <c r="B806">
        <v>28.3</v>
      </c>
      <c r="C806">
        <v>-60</v>
      </c>
      <c r="D806">
        <v>-60</v>
      </c>
      <c r="E806">
        <v>-60</v>
      </c>
      <c r="F806">
        <v>-45.66346154</v>
      </c>
      <c r="G806">
        <v>-43.13461538</v>
      </c>
      <c r="H806">
        <v>-40.25961538</v>
      </c>
      <c r="I806">
        <v>-44</v>
      </c>
      <c r="J806">
        <v>-43</v>
      </c>
      <c r="K806">
        <v>-42</v>
      </c>
      <c r="L806">
        <v>-2.334895757</v>
      </c>
      <c r="M806">
        <v>-2.2055890429999998</v>
      </c>
      <c r="N806">
        <v>-2.0585825510000002</v>
      </c>
      <c r="O806">
        <v>-2.2498384890000001</v>
      </c>
      <c r="P806">
        <v>-2.198705796</v>
      </c>
      <c r="Q806">
        <v>-2.147573103</v>
      </c>
      <c r="R806">
        <v>-0.116744788</v>
      </c>
      <c r="S806">
        <v>-0.110279452</v>
      </c>
      <c r="T806">
        <v>-0.10292912799999999</v>
      </c>
      <c r="U806">
        <v>-0.11249192399999999</v>
      </c>
      <c r="V806">
        <v>-0.10993529</v>
      </c>
      <c r="W806">
        <v>-0.107378655</v>
      </c>
      <c r="X806">
        <v>3.7327630000000001E-3</v>
      </c>
      <c r="Y806">
        <v>7.0553279999999996E-3</v>
      </c>
      <c r="Z806">
        <v>0.57886555699999998</v>
      </c>
      <c r="AA806">
        <v>1.476074E-3</v>
      </c>
      <c r="AB806">
        <v>2.5566349999999998E-3</v>
      </c>
      <c r="AC806">
        <v>0.57860678799999998</v>
      </c>
    </row>
    <row r="807" spans="1:29" x14ac:dyDescent="0.3">
      <c r="A807">
        <v>8.0500000000000007</v>
      </c>
      <c r="B807">
        <v>28.3</v>
      </c>
      <c r="C807">
        <v>-60</v>
      </c>
      <c r="D807">
        <v>-60</v>
      </c>
      <c r="E807">
        <v>-60</v>
      </c>
      <c r="F807">
        <v>-46</v>
      </c>
      <c r="G807">
        <v>-43.625</v>
      </c>
      <c r="H807">
        <v>-40.70192308</v>
      </c>
      <c r="I807">
        <v>-42</v>
      </c>
      <c r="J807">
        <v>-43</v>
      </c>
      <c r="K807">
        <v>-40</v>
      </c>
      <c r="L807">
        <v>-2.3521038750000001</v>
      </c>
      <c r="M807">
        <v>-2.2306637290000002</v>
      </c>
      <c r="N807">
        <v>-2.0811989340000001</v>
      </c>
      <c r="O807">
        <v>-2.147573103</v>
      </c>
      <c r="P807">
        <v>-2.198705796</v>
      </c>
      <c r="Q807">
        <v>-2.045307717</v>
      </c>
      <c r="R807">
        <v>-0.117605194</v>
      </c>
      <c r="S807">
        <v>-0.11153318600000001</v>
      </c>
      <c r="T807">
        <v>-0.104059947</v>
      </c>
      <c r="U807">
        <v>-0.107378655</v>
      </c>
      <c r="V807">
        <v>-0.10993529</v>
      </c>
      <c r="W807">
        <v>-0.102265386</v>
      </c>
      <c r="X807">
        <v>3.5056750000000002E-3</v>
      </c>
      <c r="Y807">
        <v>7.0061619999999998E-3</v>
      </c>
      <c r="Z807">
        <v>0.584558468</v>
      </c>
      <c r="AA807">
        <v>-1.476074E-3</v>
      </c>
      <c r="AB807">
        <v>4.2610579999999999E-3</v>
      </c>
      <c r="AC807">
        <v>0.56066549300000001</v>
      </c>
    </row>
    <row r="808" spans="1:29" x14ac:dyDescent="0.3">
      <c r="A808">
        <v>8.06</v>
      </c>
      <c r="B808">
        <v>28.3</v>
      </c>
      <c r="C808">
        <v>-60</v>
      </c>
      <c r="D808">
        <v>-60</v>
      </c>
      <c r="E808">
        <v>-60</v>
      </c>
      <c r="F808">
        <v>-46.35576923</v>
      </c>
      <c r="G808">
        <v>-43.72115385</v>
      </c>
      <c r="H808">
        <v>-41.28846154</v>
      </c>
      <c r="I808">
        <v>-90</v>
      </c>
      <c r="J808">
        <v>-42</v>
      </c>
      <c r="K808">
        <v>-32</v>
      </c>
      <c r="L808">
        <v>-2.3702953139999998</v>
      </c>
      <c r="M808">
        <v>-2.2355803339999998</v>
      </c>
      <c r="N808">
        <v>-2.1111902250000001</v>
      </c>
      <c r="O808">
        <v>-4.6019423640000001</v>
      </c>
      <c r="P808">
        <v>-2.147573103</v>
      </c>
      <c r="Q808">
        <v>-1.6362461740000001</v>
      </c>
      <c r="R808">
        <v>-0.11851476599999999</v>
      </c>
      <c r="S808">
        <v>-0.11177901699999999</v>
      </c>
      <c r="T808">
        <v>-0.10555951099999999</v>
      </c>
      <c r="U808">
        <v>-0.23009711799999999</v>
      </c>
      <c r="V808">
        <v>-0.107378655</v>
      </c>
      <c r="W808">
        <v>-8.1812309E-2</v>
      </c>
      <c r="X808">
        <v>3.8888859999999998E-3</v>
      </c>
      <c r="Y808">
        <v>6.3915869999999998E-3</v>
      </c>
      <c r="Z808">
        <v>0.589216305</v>
      </c>
      <c r="AA808">
        <v>7.0851538000000006E-2</v>
      </c>
      <c r="AB808">
        <v>5.7950385E-2</v>
      </c>
      <c r="AC808">
        <v>0.73559312600000004</v>
      </c>
    </row>
    <row r="809" spans="1:29" x14ac:dyDescent="0.3">
      <c r="A809">
        <v>8.07</v>
      </c>
      <c r="B809">
        <v>28.3</v>
      </c>
      <c r="C809">
        <v>-60</v>
      </c>
      <c r="D809">
        <v>-60</v>
      </c>
      <c r="E809">
        <v>-60</v>
      </c>
      <c r="F809">
        <v>-46.72115385</v>
      </c>
      <c r="G809">
        <v>-44.03846154</v>
      </c>
      <c r="H809">
        <v>-41.98076923</v>
      </c>
      <c r="I809">
        <v>0</v>
      </c>
      <c r="J809">
        <v>-35</v>
      </c>
      <c r="K809">
        <v>-41</v>
      </c>
      <c r="L809">
        <v>-2.3889784129999998</v>
      </c>
      <c r="M809">
        <v>-2.2518051309999998</v>
      </c>
      <c r="N809">
        <v>-2.1465897819999999</v>
      </c>
      <c r="O809">
        <v>0</v>
      </c>
      <c r="P809">
        <v>-1.7896442530000001</v>
      </c>
      <c r="Q809">
        <v>-2.09644041</v>
      </c>
      <c r="R809">
        <v>-0.119448921</v>
      </c>
      <c r="S809">
        <v>-0.112590257</v>
      </c>
      <c r="T809">
        <v>-0.107329489</v>
      </c>
      <c r="U809">
        <v>0</v>
      </c>
      <c r="V809">
        <v>-8.9482213000000005E-2</v>
      </c>
      <c r="W809">
        <v>-0.104822021</v>
      </c>
      <c r="X809">
        <v>3.9598519999999998E-3</v>
      </c>
      <c r="Y809">
        <v>5.7933999999999998E-3</v>
      </c>
      <c r="Z809">
        <v>0.59538362499999997</v>
      </c>
      <c r="AA809">
        <v>-5.166258E-2</v>
      </c>
      <c r="AB809">
        <v>-4.0053943000000002E-2</v>
      </c>
      <c r="AC809">
        <v>0.34088462000000003</v>
      </c>
    </row>
    <row r="810" spans="1:29" x14ac:dyDescent="0.3">
      <c r="A810">
        <v>8.08</v>
      </c>
      <c r="B810">
        <v>28.3</v>
      </c>
      <c r="C810">
        <v>-60</v>
      </c>
      <c r="D810">
        <v>-60</v>
      </c>
      <c r="E810">
        <v>-60</v>
      </c>
      <c r="F810">
        <v>-47.11538462</v>
      </c>
      <c r="G810">
        <v>-44.64423077</v>
      </c>
      <c r="H810">
        <v>-42.39423077</v>
      </c>
      <c r="I810">
        <v>-82</v>
      </c>
      <c r="J810">
        <v>-42</v>
      </c>
      <c r="K810">
        <v>-40</v>
      </c>
      <c r="L810">
        <v>-2.4091364940000002</v>
      </c>
      <c r="M810">
        <v>-2.2827797429999999</v>
      </c>
      <c r="N810">
        <v>-2.167731184</v>
      </c>
      <c r="O810">
        <v>-4.1928808200000001</v>
      </c>
      <c r="P810">
        <v>-2.147573103</v>
      </c>
      <c r="Q810">
        <v>-2.045307717</v>
      </c>
      <c r="R810">
        <v>-0.120456825</v>
      </c>
      <c r="S810">
        <v>-0.114138987</v>
      </c>
      <c r="T810">
        <v>-0.10838655899999999</v>
      </c>
      <c r="U810">
        <v>-0.209644041</v>
      </c>
      <c r="V810">
        <v>-0.107378655</v>
      </c>
      <c r="W810">
        <v>-0.102265386</v>
      </c>
      <c r="X810">
        <v>3.6476049999999999E-3</v>
      </c>
      <c r="Y810">
        <v>5.940898E-3</v>
      </c>
      <c r="Z810">
        <v>0.60172345800000004</v>
      </c>
      <c r="AA810">
        <v>5.9042947999999998E-2</v>
      </c>
      <c r="AB810">
        <v>3.7497308E-2</v>
      </c>
      <c r="AC810">
        <v>0.73559312600000004</v>
      </c>
    </row>
    <row r="811" spans="1:29" x14ac:dyDescent="0.3">
      <c r="A811">
        <v>8.09</v>
      </c>
      <c r="B811">
        <v>28.3</v>
      </c>
      <c r="C811">
        <v>-60</v>
      </c>
      <c r="D811">
        <v>-60</v>
      </c>
      <c r="E811">
        <v>-60</v>
      </c>
      <c r="F811">
        <v>-47.27884615</v>
      </c>
      <c r="G811">
        <v>-44.92307692</v>
      </c>
      <c r="H811">
        <v>-42.47115385</v>
      </c>
      <c r="I811">
        <v>0</v>
      </c>
      <c r="J811">
        <v>-44</v>
      </c>
      <c r="K811">
        <v>-41</v>
      </c>
      <c r="L811">
        <v>-2.4174947219999998</v>
      </c>
      <c r="M811">
        <v>-2.2970378980000001</v>
      </c>
      <c r="N811">
        <v>-2.1716644679999999</v>
      </c>
      <c r="O811">
        <v>0</v>
      </c>
      <c r="P811">
        <v>-2.2498384890000001</v>
      </c>
      <c r="Q811">
        <v>-2.09644041</v>
      </c>
      <c r="R811">
        <v>-0.120874736</v>
      </c>
      <c r="S811">
        <v>-0.114851895</v>
      </c>
      <c r="T811">
        <v>-0.10858322300000001</v>
      </c>
      <c r="U811">
        <v>0</v>
      </c>
      <c r="V811">
        <v>-0.11249192399999999</v>
      </c>
      <c r="W811">
        <v>-0.104822021</v>
      </c>
      <c r="X811">
        <v>3.4772890000000002E-3</v>
      </c>
      <c r="Y811">
        <v>6.1867279999999998E-3</v>
      </c>
      <c r="Z811">
        <v>0.60405237599999995</v>
      </c>
      <c r="AA811">
        <v>-6.4947243000000002E-2</v>
      </c>
      <c r="AB811">
        <v>-3.2384039000000003E-2</v>
      </c>
      <c r="AC811">
        <v>0.381252535</v>
      </c>
    </row>
    <row r="812" spans="1:29" x14ac:dyDescent="0.3">
      <c r="A812">
        <v>8.1</v>
      </c>
      <c r="B812">
        <v>28.3</v>
      </c>
      <c r="C812">
        <v>-60</v>
      </c>
      <c r="D812">
        <v>-60</v>
      </c>
      <c r="E812">
        <v>-60</v>
      </c>
      <c r="F812">
        <v>-47.50961538</v>
      </c>
      <c r="G812">
        <v>-45.17307692</v>
      </c>
      <c r="H812">
        <v>-42.58653846</v>
      </c>
      <c r="I812">
        <v>-91</v>
      </c>
      <c r="J812">
        <v>-85</v>
      </c>
      <c r="K812">
        <v>-39</v>
      </c>
      <c r="L812">
        <v>-2.4292945750000001</v>
      </c>
      <c r="M812">
        <v>-2.309821071</v>
      </c>
      <c r="N812">
        <v>-2.177564394</v>
      </c>
      <c r="O812">
        <v>-4.6530750569999997</v>
      </c>
      <c r="P812">
        <v>-4.3462788989999996</v>
      </c>
      <c r="Q812">
        <v>-1.994175024</v>
      </c>
      <c r="R812">
        <v>-0.12146472899999999</v>
      </c>
      <c r="S812">
        <v>-0.115491054</v>
      </c>
      <c r="T812">
        <v>-0.10887822</v>
      </c>
      <c r="U812">
        <v>-0.23265375299999999</v>
      </c>
      <c r="V812">
        <v>-0.21731394500000001</v>
      </c>
      <c r="W812">
        <v>-9.9708750999999998E-2</v>
      </c>
      <c r="X812">
        <v>3.4489030000000001E-3</v>
      </c>
      <c r="Y812">
        <v>6.3997810000000002E-3</v>
      </c>
      <c r="Z812">
        <v>0.60672631899999996</v>
      </c>
      <c r="AA812">
        <v>8.8564420000000008E-3</v>
      </c>
      <c r="AB812">
        <v>8.3516731999999996E-2</v>
      </c>
      <c r="AC812">
        <v>0.964344647</v>
      </c>
    </row>
    <row r="813" spans="1:29" x14ac:dyDescent="0.3">
      <c r="A813">
        <v>8.11</v>
      </c>
      <c r="B813">
        <v>28.3</v>
      </c>
      <c r="C813">
        <v>-60</v>
      </c>
      <c r="D813">
        <v>-60</v>
      </c>
      <c r="E813">
        <v>-60</v>
      </c>
      <c r="F813">
        <v>-47.26923077</v>
      </c>
      <c r="G813">
        <v>-45.42307692</v>
      </c>
      <c r="H813">
        <v>-42.98076923</v>
      </c>
      <c r="I813">
        <v>0</v>
      </c>
      <c r="J813">
        <v>0</v>
      </c>
      <c r="K813">
        <v>-32</v>
      </c>
      <c r="L813">
        <v>-2.417003062</v>
      </c>
      <c r="M813">
        <v>-2.3226042439999999</v>
      </c>
      <c r="N813">
        <v>-2.197722475</v>
      </c>
      <c r="O813">
        <v>0</v>
      </c>
      <c r="P813">
        <v>0</v>
      </c>
      <c r="Q813">
        <v>-1.6362461740000001</v>
      </c>
      <c r="R813">
        <v>-0.120850153</v>
      </c>
      <c r="S813">
        <v>-0.116130212</v>
      </c>
      <c r="T813">
        <v>-0.109886124</v>
      </c>
      <c r="U813">
        <v>0</v>
      </c>
      <c r="V813">
        <v>0</v>
      </c>
      <c r="W813">
        <v>-8.1812309E-2</v>
      </c>
      <c r="X813">
        <v>2.7250590000000002E-3</v>
      </c>
      <c r="Y813">
        <v>5.7360390000000001E-3</v>
      </c>
      <c r="Z813">
        <v>0.60853769999999996</v>
      </c>
      <c r="AA813">
        <v>0</v>
      </c>
      <c r="AB813">
        <v>-5.4541539E-2</v>
      </c>
      <c r="AC813">
        <v>0.14353036599999999</v>
      </c>
    </row>
    <row r="814" spans="1:29" x14ac:dyDescent="0.3">
      <c r="A814">
        <v>8.1199999999999992</v>
      </c>
      <c r="B814">
        <v>28.3</v>
      </c>
      <c r="C814">
        <v>-60</v>
      </c>
      <c r="D814">
        <v>-60</v>
      </c>
      <c r="E814">
        <v>-60</v>
      </c>
      <c r="F814">
        <v>-46.98076923</v>
      </c>
      <c r="G814">
        <v>-45.74038462</v>
      </c>
      <c r="H814">
        <v>-43.60576923</v>
      </c>
      <c r="I814">
        <v>-93</v>
      </c>
      <c r="J814">
        <v>-78</v>
      </c>
      <c r="K814">
        <v>-83</v>
      </c>
      <c r="L814">
        <v>-2.402253247</v>
      </c>
      <c r="M814">
        <v>-2.3388290409999999</v>
      </c>
      <c r="N814">
        <v>-2.2296804080000001</v>
      </c>
      <c r="O814">
        <v>-4.7553404419999996</v>
      </c>
      <c r="P814">
        <v>-3.9883500490000001</v>
      </c>
      <c r="Q814">
        <v>-4.2440135129999996</v>
      </c>
      <c r="R814">
        <v>-0.120112662</v>
      </c>
      <c r="S814">
        <v>-0.116941452</v>
      </c>
      <c r="T814">
        <v>-0.11148402</v>
      </c>
      <c r="U814">
        <v>-0.23776702199999999</v>
      </c>
      <c r="V814">
        <v>-0.199417502</v>
      </c>
      <c r="W814">
        <v>-0.212200676</v>
      </c>
      <c r="X814">
        <v>1.830899E-3</v>
      </c>
      <c r="Y814">
        <v>4.6953580000000002E-3</v>
      </c>
      <c r="Z814">
        <v>0.61147041199999996</v>
      </c>
      <c r="AA814">
        <v>2.2141106000000001E-2</v>
      </c>
      <c r="AB814">
        <v>4.2610579999999999E-3</v>
      </c>
      <c r="AC814">
        <v>1.139272281</v>
      </c>
    </row>
    <row r="815" spans="1:29" x14ac:dyDescent="0.3">
      <c r="A815">
        <v>8.1300000000000008</v>
      </c>
      <c r="B815">
        <v>28.3</v>
      </c>
      <c r="C815">
        <v>-60</v>
      </c>
      <c r="D815">
        <v>-60</v>
      </c>
      <c r="E815">
        <v>-60</v>
      </c>
      <c r="F815">
        <v>-46.65384615</v>
      </c>
      <c r="G815">
        <v>-46.29807692</v>
      </c>
      <c r="H815">
        <v>-44.19230769</v>
      </c>
      <c r="I815">
        <v>-39</v>
      </c>
      <c r="J815">
        <v>-43</v>
      </c>
      <c r="K815">
        <v>-41</v>
      </c>
      <c r="L815">
        <v>-2.3855367890000001</v>
      </c>
      <c r="M815">
        <v>-2.367345351</v>
      </c>
      <c r="N815">
        <v>-2.2596716990000001</v>
      </c>
      <c r="O815">
        <v>-1.994175024</v>
      </c>
      <c r="P815">
        <v>-2.198705796</v>
      </c>
      <c r="Q815">
        <v>-2.09644041</v>
      </c>
      <c r="R815">
        <v>-0.119276839</v>
      </c>
      <c r="S815">
        <v>-0.118367268</v>
      </c>
      <c r="T815">
        <v>-0.112983585</v>
      </c>
      <c r="U815">
        <v>-9.9708750999999998E-2</v>
      </c>
      <c r="V815">
        <v>-0.10993529</v>
      </c>
      <c r="W815">
        <v>-0.104822021</v>
      </c>
      <c r="X815">
        <v>5.2514200000000003E-4</v>
      </c>
      <c r="Y815">
        <v>3.8923120000000002E-3</v>
      </c>
      <c r="Z815">
        <v>0.61513630200000002</v>
      </c>
      <c r="AA815">
        <v>-5.9042950000000004E-3</v>
      </c>
      <c r="AB815">
        <v>0</v>
      </c>
      <c r="AC815">
        <v>0.55169484499999999</v>
      </c>
    </row>
    <row r="816" spans="1:29" x14ac:dyDescent="0.3">
      <c r="A816">
        <v>8.14</v>
      </c>
      <c r="B816">
        <v>28.3</v>
      </c>
      <c r="C816">
        <v>-60</v>
      </c>
      <c r="D816">
        <v>-60</v>
      </c>
      <c r="E816">
        <v>-60</v>
      </c>
      <c r="F816">
        <v>-46.43269231</v>
      </c>
      <c r="G816">
        <v>-46.92307692</v>
      </c>
      <c r="H816">
        <v>-44.73076923</v>
      </c>
      <c r="I816">
        <v>-46</v>
      </c>
      <c r="J816">
        <v>-46</v>
      </c>
      <c r="K816">
        <v>-43</v>
      </c>
      <c r="L816">
        <v>-2.3742285980000002</v>
      </c>
      <c r="M816">
        <v>-2.3993032840000001</v>
      </c>
      <c r="N816">
        <v>-2.2872046880000001</v>
      </c>
      <c r="O816">
        <v>-2.3521038750000001</v>
      </c>
      <c r="P816">
        <v>-2.3521038750000001</v>
      </c>
      <c r="Q816">
        <v>-2.198705796</v>
      </c>
      <c r="R816">
        <v>-0.11871143000000001</v>
      </c>
      <c r="S816">
        <v>-0.119965164</v>
      </c>
      <c r="T816">
        <v>-0.11436023400000001</v>
      </c>
      <c r="U816">
        <v>-0.117605194</v>
      </c>
      <c r="V816">
        <v>-0.117605194</v>
      </c>
      <c r="W816">
        <v>-0.10993529</v>
      </c>
      <c r="X816">
        <v>-7.2384399999999996E-4</v>
      </c>
      <c r="Y816">
        <v>3.3187080000000001E-3</v>
      </c>
      <c r="Z816">
        <v>0.61936285700000004</v>
      </c>
      <c r="AA816">
        <v>0</v>
      </c>
      <c r="AB816">
        <v>5.1132690000000001E-3</v>
      </c>
      <c r="AC816">
        <v>0.60551873199999995</v>
      </c>
    </row>
    <row r="817" spans="1:29" x14ac:dyDescent="0.3">
      <c r="A817">
        <v>8.15</v>
      </c>
      <c r="B817">
        <v>28.3</v>
      </c>
      <c r="C817">
        <v>-60</v>
      </c>
      <c r="D817">
        <v>-60</v>
      </c>
      <c r="E817">
        <v>-60</v>
      </c>
      <c r="F817">
        <v>-46.60576923</v>
      </c>
      <c r="G817">
        <v>-47.08653846</v>
      </c>
      <c r="H817">
        <v>-45.21153846</v>
      </c>
      <c r="I817">
        <v>-48</v>
      </c>
      <c r="J817">
        <v>-44</v>
      </c>
      <c r="K817">
        <v>-34</v>
      </c>
      <c r="L817">
        <v>-2.3830784870000001</v>
      </c>
      <c r="M817">
        <v>-2.4076615119999998</v>
      </c>
      <c r="N817">
        <v>-2.3117877130000002</v>
      </c>
      <c r="O817">
        <v>-2.4543692610000001</v>
      </c>
      <c r="P817">
        <v>-2.2498384890000001</v>
      </c>
      <c r="Q817">
        <v>-1.7385115600000001</v>
      </c>
      <c r="R817">
        <v>-0.11915392399999999</v>
      </c>
      <c r="S817">
        <v>-0.12038307600000001</v>
      </c>
      <c r="T817">
        <v>-0.115589386</v>
      </c>
      <c r="U817">
        <v>-0.122718463</v>
      </c>
      <c r="V817">
        <v>-0.11249192399999999</v>
      </c>
      <c r="W817">
        <v>-8.6925578000000003E-2</v>
      </c>
      <c r="X817">
        <v>-7.0965100000000005E-4</v>
      </c>
      <c r="Y817">
        <v>2.7860760000000002E-3</v>
      </c>
      <c r="Z817">
        <v>0.62302874699999999</v>
      </c>
      <c r="AA817">
        <v>5.9042950000000004E-3</v>
      </c>
      <c r="AB817">
        <v>2.0453077E-2</v>
      </c>
      <c r="AC817">
        <v>0.56515081700000003</v>
      </c>
    </row>
    <row r="818" spans="1:29" x14ac:dyDescent="0.3">
      <c r="A818">
        <v>8.16</v>
      </c>
      <c r="B818">
        <v>28.3</v>
      </c>
      <c r="C818">
        <v>-60</v>
      </c>
      <c r="D818">
        <v>-60</v>
      </c>
      <c r="E818">
        <v>-60</v>
      </c>
      <c r="F818">
        <v>-46.66346154</v>
      </c>
      <c r="G818">
        <v>-47.22115385</v>
      </c>
      <c r="H818">
        <v>-45.71153846</v>
      </c>
      <c r="I818">
        <v>-45</v>
      </c>
      <c r="J818">
        <v>-47</v>
      </c>
      <c r="K818">
        <v>-45</v>
      </c>
      <c r="L818">
        <v>-2.38602845</v>
      </c>
      <c r="M818">
        <v>-2.414544759</v>
      </c>
      <c r="N818">
        <v>-2.3373540589999999</v>
      </c>
      <c r="O818">
        <v>-2.3009711820000001</v>
      </c>
      <c r="P818">
        <v>-2.4032365680000001</v>
      </c>
      <c r="Q818">
        <v>-2.3009711820000001</v>
      </c>
      <c r="R818">
        <v>-0.119301422</v>
      </c>
      <c r="S818">
        <v>-0.120727238</v>
      </c>
      <c r="T818">
        <v>-0.116867703</v>
      </c>
      <c r="U818">
        <v>-0.11504855899999999</v>
      </c>
      <c r="V818">
        <v>-0.120161828</v>
      </c>
      <c r="W818">
        <v>-0.11504855899999999</v>
      </c>
      <c r="X818">
        <v>-8.2319499999999998E-4</v>
      </c>
      <c r="Y818">
        <v>2.097752E-3</v>
      </c>
      <c r="Z818">
        <v>0.62613397100000001</v>
      </c>
      <c r="AA818">
        <v>-2.952147E-3</v>
      </c>
      <c r="AB818">
        <v>1.704423E-3</v>
      </c>
      <c r="AC818">
        <v>0.61448937999999997</v>
      </c>
    </row>
    <row r="819" spans="1:29" x14ac:dyDescent="0.3">
      <c r="A819">
        <v>8.17</v>
      </c>
      <c r="B819">
        <v>28.3</v>
      </c>
      <c r="C819">
        <v>-60</v>
      </c>
      <c r="D819">
        <v>-60</v>
      </c>
      <c r="E819">
        <v>-60</v>
      </c>
      <c r="F819">
        <v>-46.63461538</v>
      </c>
      <c r="G819">
        <v>-47.34615385</v>
      </c>
      <c r="H819">
        <v>-45.97115385</v>
      </c>
      <c r="I819">
        <v>-49</v>
      </c>
      <c r="J819">
        <v>-37</v>
      </c>
      <c r="K819">
        <v>-45</v>
      </c>
      <c r="L819">
        <v>-2.384553468</v>
      </c>
      <c r="M819">
        <v>-2.420936346</v>
      </c>
      <c r="N819">
        <v>-2.3506288930000001</v>
      </c>
      <c r="O819">
        <v>-2.5055019540000001</v>
      </c>
      <c r="P819">
        <v>-1.891909638</v>
      </c>
      <c r="Q819">
        <v>-2.3009711820000001</v>
      </c>
      <c r="R819">
        <v>-0.11922767300000001</v>
      </c>
      <c r="S819">
        <v>-0.121046817</v>
      </c>
      <c r="T819">
        <v>-0.117531445</v>
      </c>
      <c r="U819">
        <v>-0.125275098</v>
      </c>
      <c r="V819">
        <v>-9.4595481999999995E-2</v>
      </c>
      <c r="W819">
        <v>-0.11504855899999999</v>
      </c>
      <c r="X819">
        <v>-1.0502829999999999E-3</v>
      </c>
      <c r="Y819">
        <v>1.7371999999999999E-3</v>
      </c>
      <c r="Z819">
        <v>0.62772971099999997</v>
      </c>
      <c r="AA819">
        <v>1.7712884000000002E-2</v>
      </c>
      <c r="AB819">
        <v>-3.4088460000000001E-3</v>
      </c>
      <c r="AC819">
        <v>0.58757743600000001</v>
      </c>
    </row>
    <row r="820" spans="1:29" x14ac:dyDescent="0.3">
      <c r="A820">
        <v>8.18</v>
      </c>
      <c r="B820">
        <v>28.3</v>
      </c>
      <c r="C820">
        <v>-60</v>
      </c>
      <c r="D820">
        <v>-60</v>
      </c>
      <c r="E820">
        <v>-60</v>
      </c>
      <c r="F820">
        <v>-46.15384615</v>
      </c>
      <c r="G820">
        <v>-47.23076923</v>
      </c>
      <c r="H820">
        <v>-45.80769231</v>
      </c>
      <c r="I820">
        <v>-36</v>
      </c>
      <c r="J820">
        <v>-48</v>
      </c>
      <c r="K820">
        <v>-47</v>
      </c>
      <c r="L820">
        <v>-2.3599704429999999</v>
      </c>
      <c r="M820">
        <v>-2.4150364199999999</v>
      </c>
      <c r="N820">
        <v>-2.342270665</v>
      </c>
      <c r="O820">
        <v>-1.840776945</v>
      </c>
      <c r="P820">
        <v>-2.4543692610000001</v>
      </c>
      <c r="Q820">
        <v>-2.4032365680000001</v>
      </c>
      <c r="R820">
        <v>-0.11799852199999999</v>
      </c>
      <c r="S820">
        <v>-0.120751821</v>
      </c>
      <c r="T820">
        <v>-0.11711353300000001</v>
      </c>
      <c r="U820">
        <v>-9.2038846999999993E-2</v>
      </c>
      <c r="V820">
        <v>-0.122718463</v>
      </c>
      <c r="W820">
        <v>-0.120161828</v>
      </c>
      <c r="X820">
        <v>-1.5896180000000001E-3</v>
      </c>
      <c r="Y820">
        <v>1.507759E-3</v>
      </c>
      <c r="Z820">
        <v>0.62432259000000001</v>
      </c>
      <c r="AA820">
        <v>-1.7712884000000002E-2</v>
      </c>
      <c r="AB820">
        <v>-8.5221150000000002E-3</v>
      </c>
      <c r="AC820">
        <v>0.58757743600000001</v>
      </c>
    </row>
    <row r="821" spans="1:29" x14ac:dyDescent="0.3">
      <c r="A821">
        <v>8.19</v>
      </c>
      <c r="B821">
        <v>28.3</v>
      </c>
      <c r="C821">
        <v>-60</v>
      </c>
      <c r="D821">
        <v>-60</v>
      </c>
      <c r="E821">
        <v>-60</v>
      </c>
      <c r="F821">
        <v>-45.85576923</v>
      </c>
      <c r="G821">
        <v>-47.47115385</v>
      </c>
      <c r="H821">
        <v>-45.48076923</v>
      </c>
      <c r="I821">
        <v>-48</v>
      </c>
      <c r="J821">
        <v>-50</v>
      </c>
      <c r="K821">
        <v>-48</v>
      </c>
      <c r="L821">
        <v>-2.344728967</v>
      </c>
      <c r="M821">
        <v>-2.4273279329999999</v>
      </c>
      <c r="N821">
        <v>-2.3255542070000002</v>
      </c>
      <c r="O821">
        <v>-2.4543692610000001</v>
      </c>
      <c r="P821">
        <v>-2.556634646</v>
      </c>
      <c r="Q821">
        <v>-2.4543692610000001</v>
      </c>
      <c r="R821">
        <v>-0.11723644799999999</v>
      </c>
      <c r="S821">
        <v>-0.121366397</v>
      </c>
      <c r="T821">
        <v>-0.11627771000000001</v>
      </c>
      <c r="U821">
        <v>-0.122718463</v>
      </c>
      <c r="V821">
        <v>-0.127831732</v>
      </c>
      <c r="W821">
        <v>-0.122718463</v>
      </c>
      <c r="X821">
        <v>-2.3844270000000002E-3</v>
      </c>
      <c r="Y821">
        <v>2.015808E-3</v>
      </c>
      <c r="Z821">
        <v>0.62259746599999999</v>
      </c>
      <c r="AA821">
        <v>-2.952147E-3</v>
      </c>
      <c r="AB821">
        <v>1.704423E-3</v>
      </c>
      <c r="AC821">
        <v>0.65485729500000001</v>
      </c>
    </row>
    <row r="822" spans="1:29" x14ac:dyDescent="0.3">
      <c r="A822">
        <v>8.1999999999999993</v>
      </c>
      <c r="B822">
        <v>28.3</v>
      </c>
      <c r="C822">
        <v>-60</v>
      </c>
      <c r="D822">
        <v>-60</v>
      </c>
      <c r="E822">
        <v>-60</v>
      </c>
      <c r="F822">
        <v>-45.68269231</v>
      </c>
      <c r="G822">
        <v>-47.51923077</v>
      </c>
      <c r="H822">
        <v>-45.08653846</v>
      </c>
      <c r="I822">
        <v>-47</v>
      </c>
      <c r="J822">
        <v>-49</v>
      </c>
      <c r="K822">
        <v>-48</v>
      </c>
      <c r="L822">
        <v>-2.3358790780000001</v>
      </c>
      <c r="M822">
        <v>-2.4297862349999999</v>
      </c>
      <c r="N822">
        <v>-2.3053961260000002</v>
      </c>
      <c r="O822">
        <v>-2.4032365680000001</v>
      </c>
      <c r="P822">
        <v>-2.5055019540000001</v>
      </c>
      <c r="Q822">
        <v>-2.4543692610000001</v>
      </c>
      <c r="R822">
        <v>-0.11679395400000001</v>
      </c>
      <c r="S822">
        <v>-0.121489312</v>
      </c>
      <c r="T822">
        <v>-0.115269806</v>
      </c>
      <c r="U822">
        <v>-0.120161828</v>
      </c>
      <c r="V822">
        <v>-0.125275098</v>
      </c>
      <c r="W822">
        <v>-0.122718463</v>
      </c>
      <c r="X822">
        <v>-2.7108660000000001E-3</v>
      </c>
      <c r="Y822">
        <v>2.5812180000000001E-3</v>
      </c>
      <c r="Z822">
        <v>0.620268547</v>
      </c>
      <c r="AA822">
        <v>-2.952147E-3</v>
      </c>
      <c r="AB822">
        <v>0</v>
      </c>
      <c r="AC822">
        <v>0.64588664799999995</v>
      </c>
    </row>
    <row r="823" spans="1:29" x14ac:dyDescent="0.3">
      <c r="A823">
        <v>8.2100000000000009</v>
      </c>
      <c r="B823">
        <v>28.3</v>
      </c>
      <c r="C823">
        <v>-60</v>
      </c>
      <c r="D823">
        <v>-60</v>
      </c>
      <c r="E823">
        <v>-60</v>
      </c>
      <c r="F823">
        <v>-45.49038462</v>
      </c>
      <c r="G823">
        <v>-47.41346154</v>
      </c>
      <c r="H823">
        <v>-45.01923077</v>
      </c>
      <c r="I823">
        <v>-45</v>
      </c>
      <c r="J823">
        <v>-52</v>
      </c>
      <c r="K823">
        <v>-38</v>
      </c>
      <c r="L823">
        <v>-2.326045868</v>
      </c>
      <c r="M823">
        <v>-2.4243779700000001</v>
      </c>
      <c r="N823">
        <v>-2.3019545030000002</v>
      </c>
      <c r="O823">
        <v>-2.3009711820000001</v>
      </c>
      <c r="P823">
        <v>-2.658900032</v>
      </c>
      <c r="Q823">
        <v>-1.943042331</v>
      </c>
      <c r="R823">
        <v>-0.116302293</v>
      </c>
      <c r="S823">
        <v>-0.12121889800000001</v>
      </c>
      <c r="T823">
        <v>-0.115097725</v>
      </c>
      <c r="U823">
        <v>-0.11504855899999999</v>
      </c>
      <c r="V823">
        <v>-0.13294500200000001</v>
      </c>
      <c r="W823">
        <v>-9.7152116999999996E-2</v>
      </c>
      <c r="X823">
        <v>-2.8386029999999999E-3</v>
      </c>
      <c r="Y823">
        <v>2.4419139999999999E-3</v>
      </c>
      <c r="Z823">
        <v>0.61862967899999999</v>
      </c>
      <c r="AA823">
        <v>-1.0332516E-2</v>
      </c>
      <c r="AB823">
        <v>1.7896443000000001E-2</v>
      </c>
      <c r="AC823">
        <v>0.60551873199999995</v>
      </c>
    </row>
    <row r="824" spans="1:29" x14ac:dyDescent="0.3">
      <c r="A824">
        <v>8.2200000000000006</v>
      </c>
      <c r="B824">
        <v>28.3</v>
      </c>
      <c r="C824">
        <v>-60</v>
      </c>
      <c r="D824">
        <v>-60</v>
      </c>
      <c r="E824">
        <v>-60</v>
      </c>
      <c r="F824">
        <v>-45.61538462</v>
      </c>
      <c r="G824">
        <v>-47.625</v>
      </c>
      <c r="H824">
        <v>-45.35576923</v>
      </c>
      <c r="I824">
        <v>-47</v>
      </c>
      <c r="J824">
        <v>-40</v>
      </c>
      <c r="K824">
        <v>-48</v>
      </c>
      <c r="L824">
        <v>-2.3324374539999999</v>
      </c>
      <c r="M824">
        <v>-2.4351945009999998</v>
      </c>
      <c r="N824">
        <v>-2.3191626209999998</v>
      </c>
      <c r="O824">
        <v>-2.4032365680000001</v>
      </c>
      <c r="P824">
        <v>-2.045307717</v>
      </c>
      <c r="Q824">
        <v>-2.4543692610000001</v>
      </c>
      <c r="R824">
        <v>-0.116621873</v>
      </c>
      <c r="S824">
        <v>-0.121759725</v>
      </c>
      <c r="T824">
        <v>-0.11595813100000001</v>
      </c>
      <c r="U824">
        <v>-0.120161828</v>
      </c>
      <c r="V824">
        <v>-0.102265386</v>
      </c>
      <c r="W824">
        <v>-0.122718463</v>
      </c>
      <c r="X824">
        <v>-2.96634E-3</v>
      </c>
      <c r="Y824">
        <v>2.1551119999999998E-3</v>
      </c>
      <c r="Z824">
        <v>0.621648647</v>
      </c>
      <c r="AA824">
        <v>1.0332516E-2</v>
      </c>
      <c r="AB824">
        <v>-7.669904E-3</v>
      </c>
      <c r="AC824">
        <v>0.60551873199999995</v>
      </c>
    </row>
    <row r="825" spans="1:29" x14ac:dyDescent="0.3">
      <c r="A825">
        <v>8.23</v>
      </c>
      <c r="B825">
        <v>28.3</v>
      </c>
      <c r="C825">
        <v>-60</v>
      </c>
      <c r="D825">
        <v>-60</v>
      </c>
      <c r="E825">
        <v>-60</v>
      </c>
      <c r="F825">
        <v>-45.75</v>
      </c>
      <c r="G825">
        <v>-47.94230769</v>
      </c>
      <c r="H825">
        <v>-45.625</v>
      </c>
      <c r="I825">
        <v>-37</v>
      </c>
      <c r="J825">
        <v>-54</v>
      </c>
      <c r="K825">
        <v>-49</v>
      </c>
      <c r="L825">
        <v>-2.3393207020000002</v>
      </c>
      <c r="M825">
        <v>-2.4514192979999998</v>
      </c>
      <c r="N825">
        <v>-2.3329291150000002</v>
      </c>
      <c r="O825">
        <v>-1.891909638</v>
      </c>
      <c r="P825">
        <v>-2.761165418</v>
      </c>
      <c r="Q825">
        <v>-2.5055019540000001</v>
      </c>
      <c r="R825">
        <v>-0.116966035</v>
      </c>
      <c r="S825">
        <v>-0.122570965</v>
      </c>
      <c r="T825">
        <v>-0.116646456</v>
      </c>
      <c r="U825">
        <v>-9.4595481999999995E-2</v>
      </c>
      <c r="V825">
        <v>-0.13805827100000001</v>
      </c>
      <c r="W825">
        <v>-0.125275098</v>
      </c>
      <c r="X825">
        <v>-3.2360079999999999E-3</v>
      </c>
      <c r="Y825">
        <v>2.0813630000000001E-3</v>
      </c>
      <c r="Z825">
        <v>0.62488325600000005</v>
      </c>
      <c r="AA825">
        <v>-2.5093252999999999E-2</v>
      </c>
      <c r="AB825">
        <v>-5.9654809999999999E-3</v>
      </c>
      <c r="AC825">
        <v>0.62794535200000001</v>
      </c>
    </row>
    <row r="826" spans="1:29" x14ac:dyDescent="0.3">
      <c r="A826">
        <v>8.24</v>
      </c>
      <c r="B826">
        <v>28.3</v>
      </c>
      <c r="C826">
        <v>-60</v>
      </c>
      <c r="D826">
        <v>-60</v>
      </c>
      <c r="E826">
        <v>-60</v>
      </c>
      <c r="F826">
        <v>-46.42307692</v>
      </c>
      <c r="G826">
        <v>-48.25961538</v>
      </c>
      <c r="H826">
        <v>-45.61538462</v>
      </c>
      <c r="I826">
        <v>-47</v>
      </c>
      <c r="J826">
        <v>-50</v>
      </c>
      <c r="K826">
        <v>-47</v>
      </c>
      <c r="L826">
        <v>-2.3737369369999999</v>
      </c>
      <c r="M826">
        <v>-2.4676440940000002</v>
      </c>
      <c r="N826">
        <v>-2.3324374539999999</v>
      </c>
      <c r="O826">
        <v>-2.4032365680000001</v>
      </c>
      <c r="P826">
        <v>-2.556634646</v>
      </c>
      <c r="Q826">
        <v>-2.4032365680000001</v>
      </c>
      <c r="R826">
        <v>-0.118686847</v>
      </c>
      <c r="S826">
        <v>-0.12338220499999999</v>
      </c>
      <c r="T826">
        <v>-0.116621873</v>
      </c>
      <c r="U826">
        <v>-0.120161828</v>
      </c>
      <c r="V826">
        <v>-0.127831732</v>
      </c>
      <c r="W826">
        <v>-0.120161828</v>
      </c>
      <c r="X826">
        <v>-2.7108660000000001E-3</v>
      </c>
      <c r="Y826">
        <v>2.9417689999999999E-3</v>
      </c>
      <c r="Z826">
        <v>0.62928232299999998</v>
      </c>
      <c r="AA826">
        <v>-4.4282210000000004E-3</v>
      </c>
      <c r="AB826">
        <v>2.5566349999999998E-3</v>
      </c>
      <c r="AC826">
        <v>0.64588664799999995</v>
      </c>
    </row>
    <row r="827" spans="1:29" x14ac:dyDescent="0.3">
      <c r="A827">
        <v>8.25</v>
      </c>
      <c r="B827">
        <v>28.3</v>
      </c>
      <c r="C827">
        <v>-60</v>
      </c>
      <c r="D827">
        <v>-60</v>
      </c>
      <c r="E827">
        <v>-60</v>
      </c>
      <c r="F827">
        <v>-47.125</v>
      </c>
      <c r="G827">
        <v>-48.38461538</v>
      </c>
      <c r="H827">
        <v>-45.45192308</v>
      </c>
      <c r="I827">
        <v>-47</v>
      </c>
      <c r="J827">
        <v>-51</v>
      </c>
      <c r="K827">
        <v>-48</v>
      </c>
      <c r="L827">
        <v>-2.409628154</v>
      </c>
      <c r="M827">
        <v>-2.4740356810000002</v>
      </c>
      <c r="N827">
        <v>-2.3240792259999998</v>
      </c>
      <c r="O827">
        <v>-2.4032365680000001</v>
      </c>
      <c r="P827">
        <v>-2.607767339</v>
      </c>
      <c r="Q827">
        <v>-2.4543692610000001</v>
      </c>
      <c r="R827">
        <v>-0.120481408</v>
      </c>
      <c r="S827">
        <v>-0.123701784</v>
      </c>
      <c r="T827">
        <v>-0.11620396099999999</v>
      </c>
      <c r="U827">
        <v>-0.120161828</v>
      </c>
      <c r="V827">
        <v>-0.13038836700000001</v>
      </c>
      <c r="W827">
        <v>-0.122718463</v>
      </c>
      <c r="X827">
        <v>-1.859285E-3</v>
      </c>
      <c r="Y827">
        <v>3.92509E-3</v>
      </c>
      <c r="Z827">
        <v>0.63225816300000004</v>
      </c>
      <c r="AA827">
        <v>-5.9042950000000004E-3</v>
      </c>
      <c r="AB827">
        <v>1.704423E-3</v>
      </c>
      <c r="AC827">
        <v>0.65485729500000001</v>
      </c>
    </row>
    <row r="828" spans="1:29" x14ac:dyDescent="0.3">
      <c r="A828">
        <v>8.26</v>
      </c>
      <c r="B828">
        <v>28.3</v>
      </c>
      <c r="C828">
        <v>-60</v>
      </c>
      <c r="D828">
        <v>-60</v>
      </c>
      <c r="E828">
        <v>-60</v>
      </c>
      <c r="F828">
        <v>-47.81730769</v>
      </c>
      <c r="G828">
        <v>-48.22115385</v>
      </c>
      <c r="H828">
        <v>-45.32692308</v>
      </c>
      <c r="I828">
        <v>-48</v>
      </c>
      <c r="J828">
        <v>-51</v>
      </c>
      <c r="K828">
        <v>-37</v>
      </c>
      <c r="L828">
        <v>-2.4450277109999998</v>
      </c>
      <c r="M828">
        <v>-2.465677452</v>
      </c>
      <c r="N828">
        <v>-2.3176876389999999</v>
      </c>
      <c r="O828">
        <v>-2.4543692610000001</v>
      </c>
      <c r="P828">
        <v>-2.607767339</v>
      </c>
      <c r="Q828">
        <v>-1.891909638</v>
      </c>
      <c r="R828">
        <v>-0.122251386</v>
      </c>
      <c r="S828">
        <v>-0.123283873</v>
      </c>
      <c r="T828">
        <v>-0.11588438199999999</v>
      </c>
      <c r="U828">
        <v>-0.122718463</v>
      </c>
      <c r="V828">
        <v>-0.13038836700000001</v>
      </c>
      <c r="W828">
        <v>-9.4595481999999995E-2</v>
      </c>
      <c r="X828">
        <v>-5.9610700000000002E-4</v>
      </c>
      <c r="Y828">
        <v>4.5888309999999998E-3</v>
      </c>
      <c r="Z828">
        <v>0.63406954400000004</v>
      </c>
      <c r="AA828">
        <v>-4.4282210000000004E-3</v>
      </c>
      <c r="AB828">
        <v>2.1305289000000002E-2</v>
      </c>
      <c r="AC828">
        <v>0.61000405599999996</v>
      </c>
    </row>
    <row r="829" spans="1:29" x14ac:dyDescent="0.3">
      <c r="A829">
        <v>8.27</v>
      </c>
      <c r="B829">
        <v>28.3</v>
      </c>
      <c r="C829">
        <v>-60</v>
      </c>
      <c r="D829">
        <v>-60</v>
      </c>
      <c r="E829">
        <v>-60</v>
      </c>
      <c r="F829">
        <v>-48.33653846</v>
      </c>
      <c r="G829">
        <v>-47.96153846</v>
      </c>
      <c r="H829">
        <v>-45.33653846</v>
      </c>
      <c r="I829">
        <v>-49</v>
      </c>
      <c r="J829">
        <v>-40</v>
      </c>
      <c r="K829">
        <v>-47</v>
      </c>
      <c r="L829">
        <v>-2.4715773780000001</v>
      </c>
      <c r="M829">
        <v>-2.4524026189999999</v>
      </c>
      <c r="N829">
        <v>-2.3181793000000002</v>
      </c>
      <c r="O829">
        <v>-2.5055019540000001</v>
      </c>
      <c r="P829">
        <v>-2.045307717</v>
      </c>
      <c r="Q829">
        <v>-2.4032365680000001</v>
      </c>
      <c r="R829">
        <v>-0.12357886899999999</v>
      </c>
      <c r="S829">
        <v>-0.12262013099999999</v>
      </c>
      <c r="T829">
        <v>-0.115908965</v>
      </c>
      <c r="U829">
        <v>-0.125275098</v>
      </c>
      <c r="V829">
        <v>-0.102265386</v>
      </c>
      <c r="W829">
        <v>-0.120161828</v>
      </c>
      <c r="X829">
        <v>5.5352799999999996E-4</v>
      </c>
      <c r="Y829">
        <v>4.7936899999999998E-3</v>
      </c>
      <c r="Z829">
        <v>0.63527713100000005</v>
      </c>
      <c r="AA829">
        <v>1.3284663E-2</v>
      </c>
      <c r="AB829">
        <v>-4.2610579999999999E-3</v>
      </c>
      <c r="AC829">
        <v>0.61000405599999996</v>
      </c>
    </row>
    <row r="830" spans="1:29" x14ac:dyDescent="0.3">
      <c r="A830">
        <v>8.2799999999999994</v>
      </c>
      <c r="B830">
        <v>28.3</v>
      </c>
      <c r="C830">
        <v>-60</v>
      </c>
      <c r="D830">
        <v>-60</v>
      </c>
      <c r="E830">
        <v>-60</v>
      </c>
      <c r="F830">
        <v>-47.90384615</v>
      </c>
      <c r="G830">
        <v>-47.72115385</v>
      </c>
      <c r="H830">
        <v>-45.42307692</v>
      </c>
      <c r="I830">
        <v>-51</v>
      </c>
      <c r="J830">
        <v>-49</v>
      </c>
      <c r="K830">
        <v>-48</v>
      </c>
      <c r="L830">
        <v>-2.4494526560000001</v>
      </c>
      <c r="M830">
        <v>-2.4401111059999998</v>
      </c>
      <c r="N830">
        <v>-2.3226042439999999</v>
      </c>
      <c r="O830">
        <v>-2.607767339</v>
      </c>
      <c r="P830">
        <v>-2.5055019540000001</v>
      </c>
      <c r="Q830">
        <v>-2.4543692610000001</v>
      </c>
      <c r="R830">
        <v>-0.122472633</v>
      </c>
      <c r="S830">
        <v>-0.122005555</v>
      </c>
      <c r="T830">
        <v>-0.116130212</v>
      </c>
      <c r="U830">
        <v>-0.13038836700000001</v>
      </c>
      <c r="V830">
        <v>-0.125275098</v>
      </c>
      <c r="W830">
        <v>-0.122718463</v>
      </c>
      <c r="X830">
        <v>2.6966700000000002E-4</v>
      </c>
      <c r="Y830">
        <v>4.0725880000000002E-3</v>
      </c>
      <c r="Z830">
        <v>0.63264631599999999</v>
      </c>
      <c r="AA830">
        <v>2.952147E-3</v>
      </c>
      <c r="AB830">
        <v>3.4088460000000001E-3</v>
      </c>
      <c r="AC830">
        <v>0.66382794300000003</v>
      </c>
    </row>
    <row r="831" spans="1:29" x14ac:dyDescent="0.3">
      <c r="A831">
        <v>8.2899999999999991</v>
      </c>
      <c r="B831">
        <v>28.3</v>
      </c>
      <c r="C831">
        <v>-60</v>
      </c>
      <c r="D831">
        <v>-60</v>
      </c>
      <c r="E831">
        <v>-60</v>
      </c>
      <c r="F831">
        <v>-47.58653846</v>
      </c>
      <c r="G831">
        <v>-47.52884615</v>
      </c>
      <c r="H831">
        <v>-45.42307692</v>
      </c>
      <c r="I831">
        <v>-41</v>
      </c>
      <c r="J831">
        <v>-49</v>
      </c>
      <c r="K831">
        <v>-45</v>
      </c>
      <c r="L831">
        <v>-2.433227859</v>
      </c>
      <c r="M831">
        <v>-2.4302778960000002</v>
      </c>
      <c r="N831">
        <v>-2.3226042439999999</v>
      </c>
      <c r="O831">
        <v>-2.09644041</v>
      </c>
      <c r="P831">
        <v>-2.5055019540000001</v>
      </c>
      <c r="Q831">
        <v>-2.3009711820000001</v>
      </c>
      <c r="R831">
        <v>-0.12166139300000001</v>
      </c>
      <c r="S831">
        <v>-0.121513895</v>
      </c>
      <c r="T831">
        <v>-0.116130212</v>
      </c>
      <c r="U831">
        <v>-0.104822021</v>
      </c>
      <c r="V831">
        <v>-0.125275098</v>
      </c>
      <c r="W831">
        <v>-0.11504855899999999</v>
      </c>
      <c r="X831" s="1">
        <v>8.5199999999999997E-5</v>
      </c>
      <c r="Y831">
        <v>3.6382879999999999E-3</v>
      </c>
      <c r="Z831">
        <v>0.63036052600000003</v>
      </c>
      <c r="AA831">
        <v>-1.1808590000000001E-2</v>
      </c>
      <c r="AB831">
        <v>0</v>
      </c>
      <c r="AC831">
        <v>0.60551873199999995</v>
      </c>
    </row>
    <row r="832" spans="1:29" x14ac:dyDescent="0.3">
      <c r="A832">
        <v>8.3000000000000007</v>
      </c>
      <c r="B832">
        <v>28.3</v>
      </c>
      <c r="C832">
        <v>-60</v>
      </c>
      <c r="D832">
        <v>-60</v>
      </c>
      <c r="E832">
        <v>-60</v>
      </c>
      <c r="F832">
        <v>-47.72115385</v>
      </c>
      <c r="G832">
        <v>-47.81730769</v>
      </c>
      <c r="H832">
        <v>-45.25961538</v>
      </c>
      <c r="I832">
        <v>-49</v>
      </c>
      <c r="J832">
        <v>-49</v>
      </c>
      <c r="K832">
        <v>-48</v>
      </c>
      <c r="L832">
        <v>-2.4401111059999998</v>
      </c>
      <c r="M832">
        <v>-2.4450277109999998</v>
      </c>
      <c r="N832">
        <v>-2.3142460159999998</v>
      </c>
      <c r="O832">
        <v>-2.5055019540000001</v>
      </c>
      <c r="P832">
        <v>-2.5055019540000001</v>
      </c>
      <c r="Q832">
        <v>-2.4543692610000001</v>
      </c>
      <c r="R832">
        <v>-0.122005555</v>
      </c>
      <c r="S832">
        <v>-0.122251386</v>
      </c>
      <c r="T832">
        <v>-0.115712301</v>
      </c>
      <c r="U832">
        <v>-0.125275098</v>
      </c>
      <c r="V832">
        <v>-0.125275098</v>
      </c>
      <c r="W832">
        <v>-0.122718463</v>
      </c>
      <c r="X832">
        <v>-1.4192999999999999E-4</v>
      </c>
      <c r="Y832">
        <v>4.2774459999999999E-3</v>
      </c>
      <c r="Z832">
        <v>0.63152498499999998</v>
      </c>
      <c r="AA832">
        <v>0</v>
      </c>
      <c r="AB832">
        <v>1.704423E-3</v>
      </c>
      <c r="AC832">
        <v>0.65485729500000001</v>
      </c>
    </row>
    <row r="833" spans="1:29" x14ac:dyDescent="0.3">
      <c r="A833">
        <v>8.31</v>
      </c>
      <c r="B833">
        <v>28.3</v>
      </c>
      <c r="C833">
        <v>-60</v>
      </c>
      <c r="D833">
        <v>-60</v>
      </c>
      <c r="E833">
        <v>-60</v>
      </c>
      <c r="F833">
        <v>-47.80769231</v>
      </c>
      <c r="G833">
        <v>-47.92307692</v>
      </c>
      <c r="H833">
        <v>-45.11538462</v>
      </c>
      <c r="I833">
        <v>-49</v>
      </c>
      <c r="J833">
        <v>-49</v>
      </c>
      <c r="K833">
        <v>-37</v>
      </c>
      <c r="L833">
        <v>-2.44453605</v>
      </c>
      <c r="M833">
        <v>-2.4504359770000002</v>
      </c>
      <c r="N833">
        <v>-2.3068711080000002</v>
      </c>
      <c r="O833">
        <v>-2.5055019540000001</v>
      </c>
      <c r="P833">
        <v>-2.5055019540000001</v>
      </c>
      <c r="Q833">
        <v>-1.891909638</v>
      </c>
      <c r="R833">
        <v>-0.12222680299999999</v>
      </c>
      <c r="S833">
        <v>-0.122521799</v>
      </c>
      <c r="T833">
        <v>-0.115343555</v>
      </c>
      <c r="U833">
        <v>-0.125275098</v>
      </c>
      <c r="V833">
        <v>-0.125275098</v>
      </c>
      <c r="W833">
        <v>-9.4595481999999995E-2</v>
      </c>
      <c r="X833">
        <v>-1.70316E-4</v>
      </c>
      <c r="Y833">
        <v>4.6871639999999997E-3</v>
      </c>
      <c r="Z833">
        <v>0.63174062600000003</v>
      </c>
      <c r="AA833">
        <v>0</v>
      </c>
      <c r="AB833">
        <v>2.0453077E-2</v>
      </c>
      <c r="AC833">
        <v>0.60551873199999995</v>
      </c>
    </row>
    <row r="834" spans="1:29" x14ac:dyDescent="0.3">
      <c r="A834">
        <v>8.32</v>
      </c>
      <c r="B834">
        <v>28.3</v>
      </c>
      <c r="C834">
        <v>-60</v>
      </c>
      <c r="D834">
        <v>-60</v>
      </c>
      <c r="E834">
        <v>-60</v>
      </c>
      <c r="F834">
        <v>-48.25961538</v>
      </c>
      <c r="G834">
        <v>-48.08653846</v>
      </c>
      <c r="H834">
        <v>-45.51923077</v>
      </c>
      <c r="I834">
        <v>-97</v>
      </c>
      <c r="J834">
        <v>-48</v>
      </c>
      <c r="K834">
        <v>-47</v>
      </c>
      <c r="L834">
        <v>-2.4676440940000002</v>
      </c>
      <c r="M834">
        <v>-2.4587942049999998</v>
      </c>
      <c r="N834">
        <v>-2.3275208489999999</v>
      </c>
      <c r="O834">
        <v>-4.9598712139999996</v>
      </c>
      <c r="P834">
        <v>-2.4543692610000001</v>
      </c>
      <c r="Q834">
        <v>-2.4032365680000001</v>
      </c>
      <c r="R834">
        <v>-0.12338220499999999</v>
      </c>
      <c r="S834">
        <v>-0.12293970999999999</v>
      </c>
      <c r="T834">
        <v>-0.116376042</v>
      </c>
      <c r="U834">
        <v>-0.247993561</v>
      </c>
      <c r="V834">
        <v>-0.122718463</v>
      </c>
      <c r="W834">
        <v>-0.120161828</v>
      </c>
      <c r="X834">
        <v>2.55474E-4</v>
      </c>
      <c r="Y834">
        <v>4.523277E-3</v>
      </c>
      <c r="Z834">
        <v>0.63631220600000005</v>
      </c>
      <c r="AA834">
        <v>7.2327611E-2</v>
      </c>
      <c r="AB834">
        <v>4.3462789000000002E-2</v>
      </c>
      <c r="AC834">
        <v>0.86118219699999998</v>
      </c>
    </row>
    <row r="835" spans="1:29" x14ac:dyDescent="0.3">
      <c r="A835">
        <v>8.33</v>
      </c>
      <c r="B835">
        <v>28.3</v>
      </c>
      <c r="C835">
        <v>-60</v>
      </c>
      <c r="D835">
        <v>-60</v>
      </c>
      <c r="E835">
        <v>-60</v>
      </c>
      <c r="F835">
        <v>-49.03846154</v>
      </c>
      <c r="G835">
        <v>-48.41346154</v>
      </c>
      <c r="H835">
        <v>-45.99038462</v>
      </c>
      <c r="I835">
        <v>0</v>
      </c>
      <c r="J835">
        <v>-38</v>
      </c>
      <c r="K835">
        <v>-47</v>
      </c>
      <c r="L835">
        <v>-2.5074685959999998</v>
      </c>
      <c r="M835">
        <v>-2.4755106630000001</v>
      </c>
      <c r="N835">
        <v>-2.3516122140000002</v>
      </c>
      <c r="O835">
        <v>0</v>
      </c>
      <c r="P835">
        <v>-1.943042331</v>
      </c>
      <c r="Q835">
        <v>-2.4032365680000001</v>
      </c>
      <c r="R835">
        <v>-0.12537343000000001</v>
      </c>
      <c r="S835">
        <v>-0.12377553299999999</v>
      </c>
      <c r="T835">
        <v>-0.117580611</v>
      </c>
      <c r="U835">
        <v>0</v>
      </c>
      <c r="V835">
        <v>-9.7152116999999996E-2</v>
      </c>
      <c r="W835">
        <v>-0.120161828</v>
      </c>
      <c r="X835">
        <v>9.22546E-4</v>
      </c>
      <c r="Y835">
        <v>4.6625800000000004E-3</v>
      </c>
      <c r="Z835">
        <v>0.64338521699999995</v>
      </c>
      <c r="AA835">
        <v>-5.6090801000000003E-2</v>
      </c>
      <c r="AB835">
        <v>-4.7723847E-2</v>
      </c>
      <c r="AC835">
        <v>0.381252535</v>
      </c>
    </row>
    <row r="836" spans="1:29" x14ac:dyDescent="0.3">
      <c r="A836">
        <v>8.34</v>
      </c>
      <c r="B836">
        <v>28.3</v>
      </c>
      <c r="C836">
        <v>-60</v>
      </c>
      <c r="D836">
        <v>-60</v>
      </c>
      <c r="E836">
        <v>-60</v>
      </c>
      <c r="F836">
        <v>-49.47115385</v>
      </c>
      <c r="G836">
        <v>-48.28846154</v>
      </c>
      <c r="H836">
        <v>-46.41346154</v>
      </c>
      <c r="I836">
        <v>-87</v>
      </c>
      <c r="J836">
        <v>-47</v>
      </c>
      <c r="K836">
        <v>-46</v>
      </c>
      <c r="L836">
        <v>-2.5295933179999999</v>
      </c>
      <c r="M836">
        <v>-2.4691190760000001</v>
      </c>
      <c r="N836">
        <v>-2.3732452770000001</v>
      </c>
      <c r="O836">
        <v>-4.4485442849999997</v>
      </c>
      <c r="P836">
        <v>-2.4032365680000001</v>
      </c>
      <c r="Q836">
        <v>-2.3521038750000001</v>
      </c>
      <c r="R836">
        <v>-0.12647966599999999</v>
      </c>
      <c r="S836">
        <v>-0.12345595400000001</v>
      </c>
      <c r="T836">
        <v>-0.118662264</v>
      </c>
      <c r="U836">
        <v>-0.22242721400000001</v>
      </c>
      <c r="V836">
        <v>-0.120161828</v>
      </c>
      <c r="W836">
        <v>-0.117605194</v>
      </c>
      <c r="X836">
        <v>1.7457410000000001E-3</v>
      </c>
      <c r="Y836">
        <v>4.2036970000000002E-3</v>
      </c>
      <c r="Z836">
        <v>0.64666295399999996</v>
      </c>
      <c r="AA836">
        <v>5.9042947999999998E-2</v>
      </c>
      <c r="AB836">
        <v>3.5792885000000003E-2</v>
      </c>
      <c r="AC836">
        <v>0.80735830900000005</v>
      </c>
    </row>
    <row r="837" spans="1:29" x14ac:dyDescent="0.3">
      <c r="A837">
        <v>8.35</v>
      </c>
      <c r="B837">
        <v>28.3</v>
      </c>
      <c r="C837">
        <v>-60</v>
      </c>
      <c r="D837">
        <v>-60</v>
      </c>
      <c r="E837">
        <v>-60</v>
      </c>
      <c r="F837">
        <v>-50.07692308</v>
      </c>
      <c r="G837">
        <v>-48.65384615</v>
      </c>
      <c r="H837">
        <v>-47</v>
      </c>
      <c r="I837">
        <v>0</v>
      </c>
      <c r="J837">
        <v>-48</v>
      </c>
      <c r="K837">
        <v>-47</v>
      </c>
      <c r="L837">
        <v>-2.560567931</v>
      </c>
      <c r="M837">
        <v>-2.4878021750000001</v>
      </c>
      <c r="N837">
        <v>-2.4032365680000001</v>
      </c>
      <c r="O837">
        <v>0</v>
      </c>
      <c r="P837">
        <v>-2.4543692610000001</v>
      </c>
      <c r="Q837">
        <v>-2.4032365680000001</v>
      </c>
      <c r="R837">
        <v>-0.12802839699999999</v>
      </c>
      <c r="S837">
        <v>-0.124390109</v>
      </c>
      <c r="T837">
        <v>-0.120161828</v>
      </c>
      <c r="U837">
        <v>0</v>
      </c>
      <c r="V837">
        <v>-0.122718463</v>
      </c>
      <c r="W837">
        <v>-0.120161828</v>
      </c>
      <c r="X837">
        <v>2.1005659999999999E-3</v>
      </c>
      <c r="Y837">
        <v>4.031616E-3</v>
      </c>
      <c r="Z837">
        <v>0.653649708</v>
      </c>
      <c r="AA837">
        <v>-7.0851538000000006E-2</v>
      </c>
      <c r="AB837">
        <v>-3.9201730999999997E-2</v>
      </c>
      <c r="AC837">
        <v>0.42610577399999999</v>
      </c>
    </row>
    <row r="838" spans="1:29" x14ac:dyDescent="0.3">
      <c r="A838">
        <v>8.36</v>
      </c>
      <c r="B838">
        <v>28.3</v>
      </c>
      <c r="C838">
        <v>-60</v>
      </c>
      <c r="D838">
        <v>-60</v>
      </c>
      <c r="E838">
        <v>-60</v>
      </c>
      <c r="F838">
        <v>-50.58653846</v>
      </c>
      <c r="G838">
        <v>-48.91346154</v>
      </c>
      <c r="H838">
        <v>-47.01923077</v>
      </c>
      <c r="I838">
        <v>-47</v>
      </c>
      <c r="J838">
        <v>-47</v>
      </c>
      <c r="K838">
        <v>-47</v>
      </c>
      <c r="L838">
        <v>-2.5866259380000001</v>
      </c>
      <c r="M838">
        <v>-2.5010770089999999</v>
      </c>
      <c r="N838">
        <v>-2.4042198890000002</v>
      </c>
      <c r="O838">
        <v>-2.4032365680000001</v>
      </c>
      <c r="P838">
        <v>-2.4032365680000001</v>
      </c>
      <c r="Q838">
        <v>-2.4032365680000001</v>
      </c>
      <c r="R838">
        <v>-0.12933129700000001</v>
      </c>
      <c r="S838">
        <v>-0.12505384999999999</v>
      </c>
      <c r="T838">
        <v>-0.120210994</v>
      </c>
      <c r="U838">
        <v>-0.120161828</v>
      </c>
      <c r="V838">
        <v>-0.120161828</v>
      </c>
      <c r="W838">
        <v>-0.120161828</v>
      </c>
      <c r="X838">
        <v>2.4695849999999998E-3</v>
      </c>
      <c r="Y838">
        <v>4.6543859999999999E-3</v>
      </c>
      <c r="Z838">
        <v>0.65718621399999999</v>
      </c>
      <c r="AA838">
        <v>0</v>
      </c>
      <c r="AB838">
        <v>0</v>
      </c>
      <c r="AC838">
        <v>0.63243067600000002</v>
      </c>
    </row>
    <row r="839" spans="1:29" x14ac:dyDescent="0.3">
      <c r="A839">
        <v>8.3699999999999992</v>
      </c>
      <c r="B839">
        <v>28.3</v>
      </c>
      <c r="C839">
        <v>-60</v>
      </c>
      <c r="D839">
        <v>-60</v>
      </c>
      <c r="E839">
        <v>-60</v>
      </c>
      <c r="F839">
        <v>-50.06730769</v>
      </c>
      <c r="G839">
        <v>-49.04807692</v>
      </c>
      <c r="H839">
        <v>-47.03846154</v>
      </c>
      <c r="I839">
        <v>-51</v>
      </c>
      <c r="J839">
        <v>-49</v>
      </c>
      <c r="K839">
        <v>-38</v>
      </c>
      <c r="L839">
        <v>-2.5600762700000002</v>
      </c>
      <c r="M839">
        <v>-2.5079602560000001</v>
      </c>
      <c r="N839">
        <v>-2.4052032099999998</v>
      </c>
      <c r="O839">
        <v>-2.607767339</v>
      </c>
      <c r="P839">
        <v>-2.5055019540000001</v>
      </c>
      <c r="Q839">
        <v>-1.943042331</v>
      </c>
      <c r="R839">
        <v>-0.12800381399999999</v>
      </c>
      <c r="S839">
        <v>-0.125398013</v>
      </c>
      <c r="T839">
        <v>-0.12026016</v>
      </c>
      <c r="U839">
        <v>-0.13038836700000001</v>
      </c>
      <c r="V839">
        <v>-0.125275098</v>
      </c>
      <c r="W839">
        <v>-9.7152116999999996E-2</v>
      </c>
      <c r="X839">
        <v>1.50446E-3</v>
      </c>
      <c r="Y839">
        <v>4.2938350000000002E-3</v>
      </c>
      <c r="Z839">
        <v>0.655547345</v>
      </c>
      <c r="AA839">
        <v>2.952147E-3</v>
      </c>
      <c r="AB839">
        <v>2.0453077E-2</v>
      </c>
      <c r="AC839">
        <v>0.61897470399999999</v>
      </c>
    </row>
    <row r="840" spans="1:29" x14ac:dyDescent="0.3">
      <c r="A840">
        <v>8.3800000000000008</v>
      </c>
      <c r="B840">
        <v>28.3</v>
      </c>
      <c r="C840">
        <v>-60</v>
      </c>
      <c r="D840">
        <v>-60</v>
      </c>
      <c r="E840">
        <v>-60</v>
      </c>
      <c r="F840">
        <v>-49.46153846</v>
      </c>
      <c r="G840">
        <v>-49.38461538</v>
      </c>
      <c r="H840">
        <v>-47.00961538</v>
      </c>
      <c r="I840">
        <v>-85</v>
      </c>
      <c r="J840">
        <v>-86</v>
      </c>
      <c r="K840">
        <v>-47</v>
      </c>
      <c r="L840">
        <v>-2.5291016580000001</v>
      </c>
      <c r="M840">
        <v>-2.5251683740000002</v>
      </c>
      <c r="N840">
        <v>-2.4037282279999999</v>
      </c>
      <c r="O840">
        <v>-4.3462788989999996</v>
      </c>
      <c r="P840">
        <v>-4.3974115920000001</v>
      </c>
      <c r="Q840">
        <v>-2.4032365680000001</v>
      </c>
      <c r="R840">
        <v>-0.126455083</v>
      </c>
      <c r="S840">
        <v>-0.12625841900000001</v>
      </c>
      <c r="T840">
        <v>-0.12018641100000001</v>
      </c>
      <c r="U840">
        <v>-0.21731394500000001</v>
      </c>
      <c r="V840">
        <v>-0.21987058000000001</v>
      </c>
      <c r="W840">
        <v>-0.120161828</v>
      </c>
      <c r="X840">
        <v>1.13544E-4</v>
      </c>
      <c r="Y840">
        <v>4.1135599999999996E-3</v>
      </c>
      <c r="Z840">
        <v>0.65421037400000004</v>
      </c>
      <c r="AA840">
        <v>-1.476074E-3</v>
      </c>
      <c r="AB840">
        <v>6.5620288999999998E-2</v>
      </c>
      <c r="AC840">
        <v>0.97780061900000004</v>
      </c>
    </row>
    <row r="841" spans="1:29" x14ac:dyDescent="0.3">
      <c r="A841">
        <v>8.39</v>
      </c>
      <c r="B841">
        <v>28.3</v>
      </c>
      <c r="C841">
        <v>-60</v>
      </c>
      <c r="D841">
        <v>-60</v>
      </c>
      <c r="E841">
        <v>-60</v>
      </c>
      <c r="F841">
        <v>-48.81730769</v>
      </c>
      <c r="G841">
        <v>-49.47115385</v>
      </c>
      <c r="H841">
        <v>-46.55769231</v>
      </c>
      <c r="I841">
        <v>0</v>
      </c>
      <c r="J841">
        <v>0</v>
      </c>
      <c r="K841">
        <v>-47</v>
      </c>
      <c r="L841">
        <v>-2.4961604039999998</v>
      </c>
      <c r="M841">
        <v>-2.5295933179999999</v>
      </c>
      <c r="N841">
        <v>-2.3806201840000001</v>
      </c>
      <c r="O841">
        <v>0</v>
      </c>
      <c r="P841">
        <v>0</v>
      </c>
      <c r="Q841">
        <v>-2.4032365680000001</v>
      </c>
      <c r="R841">
        <v>-0.12480802000000001</v>
      </c>
      <c r="S841">
        <v>-0.12647966599999999</v>
      </c>
      <c r="T841">
        <v>-0.11903100899999999</v>
      </c>
      <c r="U841">
        <v>0</v>
      </c>
      <c r="V841">
        <v>0</v>
      </c>
      <c r="W841">
        <v>-0.120161828</v>
      </c>
      <c r="X841">
        <v>-9.6512500000000005E-4</v>
      </c>
      <c r="Y841">
        <v>4.4085560000000001E-3</v>
      </c>
      <c r="Z841">
        <v>0.64968192199999997</v>
      </c>
      <c r="AA841">
        <v>0</v>
      </c>
      <c r="AB841">
        <v>-8.0107886000000003E-2</v>
      </c>
      <c r="AC841">
        <v>0.21081022499999999</v>
      </c>
    </row>
    <row r="842" spans="1:29" x14ac:dyDescent="0.3">
      <c r="A842">
        <v>8.4</v>
      </c>
      <c r="B842">
        <v>28.3</v>
      </c>
      <c r="C842">
        <v>-60</v>
      </c>
      <c r="D842">
        <v>-60</v>
      </c>
      <c r="E842">
        <v>-60</v>
      </c>
      <c r="F842">
        <v>-48.27884615</v>
      </c>
      <c r="G842">
        <v>-49.49038462</v>
      </c>
      <c r="H842">
        <v>-46.06730769</v>
      </c>
      <c r="I842">
        <v>-98</v>
      </c>
      <c r="J842">
        <v>-98</v>
      </c>
      <c r="K842">
        <v>-91</v>
      </c>
      <c r="L842">
        <v>-2.4686274149999998</v>
      </c>
      <c r="M842">
        <v>-2.53057664</v>
      </c>
      <c r="N842">
        <v>-2.3555454980000001</v>
      </c>
      <c r="O842">
        <v>-5.0110039070000001</v>
      </c>
      <c r="P842">
        <v>-5.0110039070000001</v>
      </c>
      <c r="Q842">
        <v>-4.6530750569999997</v>
      </c>
      <c r="R842">
        <v>-0.123431371</v>
      </c>
      <c r="S842">
        <v>-0.12652883200000001</v>
      </c>
      <c r="T842">
        <v>-0.117777275</v>
      </c>
      <c r="U842">
        <v>-0.25055019499999998</v>
      </c>
      <c r="V842">
        <v>-0.25055019499999998</v>
      </c>
      <c r="W842">
        <v>-0.23265375299999999</v>
      </c>
      <c r="X842">
        <v>-1.7883199999999999E-3</v>
      </c>
      <c r="Y842">
        <v>4.8018840000000002E-3</v>
      </c>
      <c r="Z842">
        <v>0.64515347000000001</v>
      </c>
      <c r="AA842">
        <v>0</v>
      </c>
      <c r="AB842">
        <v>1.1930962E-2</v>
      </c>
      <c r="AC842">
        <v>1.287287971</v>
      </c>
    </row>
    <row r="843" spans="1:29" x14ac:dyDescent="0.3">
      <c r="A843">
        <v>8.41</v>
      </c>
      <c r="B843">
        <v>28.3</v>
      </c>
      <c r="C843">
        <v>-60</v>
      </c>
      <c r="D843">
        <v>-60</v>
      </c>
      <c r="E843">
        <v>-60</v>
      </c>
      <c r="F843">
        <v>-48.625</v>
      </c>
      <c r="G843">
        <v>-49.44230769</v>
      </c>
      <c r="H843">
        <v>-45.52884615</v>
      </c>
      <c r="I843">
        <v>-50</v>
      </c>
      <c r="J843">
        <v>0</v>
      </c>
      <c r="K843">
        <v>0</v>
      </c>
      <c r="L843">
        <v>-2.4863271939999998</v>
      </c>
      <c r="M843">
        <v>-2.528118337</v>
      </c>
      <c r="N843">
        <v>-2.3280125100000002</v>
      </c>
      <c r="O843">
        <v>-2.556634646</v>
      </c>
      <c r="P843">
        <v>0</v>
      </c>
      <c r="Q843">
        <v>0</v>
      </c>
      <c r="R843">
        <v>-0.12431636</v>
      </c>
      <c r="S843">
        <v>-0.12640591700000001</v>
      </c>
      <c r="T843">
        <v>-0.11640062499999999</v>
      </c>
      <c r="U843">
        <v>-0.127831732</v>
      </c>
      <c r="V843">
        <v>0</v>
      </c>
      <c r="W843">
        <v>0</v>
      </c>
      <c r="X843">
        <v>-1.2064059999999999E-3</v>
      </c>
      <c r="Y843">
        <v>5.9736750000000003E-3</v>
      </c>
      <c r="Z843">
        <v>0.64407526699999995</v>
      </c>
      <c r="AA843">
        <v>7.3803684999999994E-2</v>
      </c>
      <c r="AB843">
        <v>4.2610576999999997E-2</v>
      </c>
      <c r="AC843">
        <v>0.224266197</v>
      </c>
    </row>
    <row r="844" spans="1:29" x14ac:dyDescent="0.3">
      <c r="A844">
        <v>8.42</v>
      </c>
      <c r="B844">
        <v>28.3</v>
      </c>
      <c r="C844">
        <v>-60</v>
      </c>
      <c r="D844">
        <v>-60</v>
      </c>
      <c r="E844">
        <v>-60</v>
      </c>
      <c r="F844">
        <v>-48.85576923</v>
      </c>
      <c r="G844">
        <v>-49.28846154</v>
      </c>
      <c r="H844">
        <v>-45.19230769</v>
      </c>
      <c r="I844">
        <v>-48</v>
      </c>
      <c r="J844">
        <v>-85</v>
      </c>
      <c r="K844">
        <v>-78</v>
      </c>
      <c r="L844">
        <v>-2.498127046</v>
      </c>
      <c r="M844">
        <v>-2.5202517690000001</v>
      </c>
      <c r="N844">
        <v>-2.3108043920000001</v>
      </c>
      <c r="O844">
        <v>-2.4543692610000001</v>
      </c>
      <c r="P844">
        <v>-4.3462788989999996</v>
      </c>
      <c r="Q844">
        <v>-3.9883500490000001</v>
      </c>
      <c r="R844">
        <v>-0.124906352</v>
      </c>
      <c r="S844">
        <v>-0.12601258800000001</v>
      </c>
      <c r="T844">
        <v>-0.11554022</v>
      </c>
      <c r="U844">
        <v>-0.122718463</v>
      </c>
      <c r="V844">
        <v>-0.21731394500000001</v>
      </c>
      <c r="W844">
        <v>-0.199417502</v>
      </c>
      <c r="X844">
        <v>-6.3868599999999996E-4</v>
      </c>
      <c r="Y844">
        <v>6.6128339999999997E-3</v>
      </c>
      <c r="Z844">
        <v>0.642910808</v>
      </c>
      <c r="AA844">
        <v>-5.4614727000000002E-2</v>
      </c>
      <c r="AB844">
        <v>-1.9600866000000002E-2</v>
      </c>
      <c r="AC844">
        <v>0.94640335200000003</v>
      </c>
    </row>
    <row r="845" spans="1:29" x14ac:dyDescent="0.3">
      <c r="A845">
        <v>8.43</v>
      </c>
      <c r="B845">
        <v>28.3</v>
      </c>
      <c r="C845">
        <v>-60</v>
      </c>
      <c r="D845">
        <v>-60</v>
      </c>
      <c r="E845">
        <v>-60</v>
      </c>
      <c r="F845">
        <v>-48.625</v>
      </c>
      <c r="G845">
        <v>-48.64423077</v>
      </c>
      <c r="H845">
        <v>-45.04807692</v>
      </c>
      <c r="I845">
        <v>-50</v>
      </c>
      <c r="J845">
        <v>-48</v>
      </c>
      <c r="K845">
        <v>-41</v>
      </c>
      <c r="L845">
        <v>-2.4863271939999998</v>
      </c>
      <c r="M845">
        <v>-2.4873105149999999</v>
      </c>
      <c r="N845">
        <v>-2.303429484</v>
      </c>
      <c r="O845">
        <v>-2.556634646</v>
      </c>
      <c r="P845">
        <v>-2.4543692610000001</v>
      </c>
      <c r="Q845">
        <v>-2.09644041</v>
      </c>
      <c r="R845">
        <v>-0.12431636</v>
      </c>
      <c r="S845">
        <v>-0.124365526</v>
      </c>
      <c r="T845">
        <v>-0.115171474</v>
      </c>
      <c r="U845">
        <v>-0.127831732</v>
      </c>
      <c r="V845">
        <v>-0.122718463</v>
      </c>
      <c r="W845">
        <v>-0.104822021</v>
      </c>
      <c r="X845" s="1">
        <v>-2.8399999999999999E-5</v>
      </c>
      <c r="Y845">
        <v>6.1129790000000002E-3</v>
      </c>
      <c r="Z845">
        <v>0.63833922700000001</v>
      </c>
      <c r="AA845">
        <v>2.952147E-3</v>
      </c>
      <c r="AB845">
        <v>1.3635385E-2</v>
      </c>
      <c r="AC845">
        <v>0.623460028</v>
      </c>
    </row>
    <row r="846" spans="1:29" x14ac:dyDescent="0.3">
      <c r="A846">
        <v>8.44</v>
      </c>
      <c r="B846">
        <v>28.3</v>
      </c>
      <c r="C846">
        <v>-60</v>
      </c>
      <c r="D846">
        <v>-60</v>
      </c>
      <c r="E846">
        <v>-60</v>
      </c>
      <c r="F846">
        <v>-48.42307692</v>
      </c>
      <c r="G846">
        <v>-48.19230769</v>
      </c>
      <c r="H846">
        <v>-44.83653846</v>
      </c>
      <c r="I846">
        <v>-39</v>
      </c>
      <c r="J846">
        <v>-46</v>
      </c>
      <c r="K846">
        <v>-39</v>
      </c>
      <c r="L846">
        <v>-2.4760023229999999</v>
      </c>
      <c r="M846">
        <v>-2.4642024710000001</v>
      </c>
      <c r="N846">
        <v>-2.2926129529999999</v>
      </c>
      <c r="O846">
        <v>-1.994175024</v>
      </c>
      <c r="P846">
        <v>-2.3521038750000001</v>
      </c>
      <c r="Q846">
        <v>-1.994175024</v>
      </c>
      <c r="R846">
        <v>-0.123800116</v>
      </c>
      <c r="S846">
        <v>-0.123210124</v>
      </c>
      <c r="T846">
        <v>-0.114630648</v>
      </c>
      <c r="U846">
        <v>-9.9708750999999998E-2</v>
      </c>
      <c r="V846">
        <v>-0.117605194</v>
      </c>
      <c r="W846">
        <v>-9.9708750999999998E-2</v>
      </c>
      <c r="X846">
        <v>3.40632E-4</v>
      </c>
      <c r="Y846">
        <v>5.9163150000000001E-3</v>
      </c>
      <c r="Z846">
        <v>0.63445769699999999</v>
      </c>
      <c r="AA846">
        <v>-1.0332516E-2</v>
      </c>
      <c r="AB846">
        <v>5.9654809999999999E-3</v>
      </c>
      <c r="AC846">
        <v>0.556180169</v>
      </c>
    </row>
    <row r="847" spans="1:29" x14ac:dyDescent="0.3">
      <c r="A847">
        <v>8.4499999999999993</v>
      </c>
      <c r="B847">
        <v>28.3</v>
      </c>
      <c r="C847">
        <v>-60</v>
      </c>
      <c r="D847">
        <v>-60</v>
      </c>
      <c r="E847">
        <v>-60</v>
      </c>
      <c r="F847">
        <v>-47.80769231</v>
      </c>
      <c r="G847">
        <v>-47.74038462</v>
      </c>
      <c r="H847">
        <v>-44.14423077</v>
      </c>
      <c r="I847">
        <v>-48</v>
      </c>
      <c r="J847">
        <v>-47</v>
      </c>
      <c r="K847">
        <v>-41</v>
      </c>
      <c r="L847">
        <v>-2.44453605</v>
      </c>
      <c r="M847">
        <v>-2.4410944269999999</v>
      </c>
      <c r="N847">
        <v>-2.2572133970000001</v>
      </c>
      <c r="O847">
        <v>-2.4543692610000001</v>
      </c>
      <c r="P847">
        <v>-2.4032365680000001</v>
      </c>
      <c r="Q847">
        <v>-2.09644041</v>
      </c>
      <c r="R847">
        <v>-0.12222680299999999</v>
      </c>
      <c r="S847">
        <v>-0.122054721</v>
      </c>
      <c r="T847">
        <v>-0.11286067</v>
      </c>
      <c r="U847">
        <v>-0.122718463</v>
      </c>
      <c r="V847">
        <v>-0.120161828</v>
      </c>
      <c r="W847">
        <v>-0.104822021</v>
      </c>
      <c r="X847" s="1">
        <v>9.9400000000000004E-5</v>
      </c>
      <c r="Y847">
        <v>6.1867279999999998E-3</v>
      </c>
      <c r="Z847">
        <v>0.62656525200000002</v>
      </c>
      <c r="AA847">
        <v>1.476074E-3</v>
      </c>
      <c r="AB847">
        <v>1.107875E-2</v>
      </c>
      <c r="AC847">
        <v>0.61000405599999996</v>
      </c>
    </row>
    <row r="848" spans="1:29" x14ac:dyDescent="0.3">
      <c r="A848">
        <v>8.4600000000000009</v>
      </c>
      <c r="B848">
        <v>28.3</v>
      </c>
      <c r="C848">
        <v>-60</v>
      </c>
      <c r="D848">
        <v>-60</v>
      </c>
      <c r="E848">
        <v>-60</v>
      </c>
      <c r="F848">
        <v>-46.63461538</v>
      </c>
      <c r="G848">
        <v>-47.22115385</v>
      </c>
      <c r="H848">
        <v>-43.41346154</v>
      </c>
      <c r="I848">
        <v>-46</v>
      </c>
      <c r="J848">
        <v>-47</v>
      </c>
      <c r="K848">
        <v>-33</v>
      </c>
      <c r="L848">
        <v>-2.384553468</v>
      </c>
      <c r="M848">
        <v>-2.414544759</v>
      </c>
      <c r="N848">
        <v>-2.2198471980000001</v>
      </c>
      <c r="O848">
        <v>-2.3521038750000001</v>
      </c>
      <c r="P848">
        <v>-2.4032365680000001</v>
      </c>
      <c r="Q848">
        <v>-1.6873788670000001</v>
      </c>
      <c r="R848">
        <v>-0.11922767300000001</v>
      </c>
      <c r="S848">
        <v>-0.120727238</v>
      </c>
      <c r="T848">
        <v>-0.11099236</v>
      </c>
      <c r="U848">
        <v>-0.117605194</v>
      </c>
      <c r="V848">
        <v>-0.120161828</v>
      </c>
      <c r="W848">
        <v>-8.4368943000000002E-2</v>
      </c>
      <c r="X848">
        <v>-8.6577400000000004E-4</v>
      </c>
      <c r="Y848">
        <v>5.9900639999999998E-3</v>
      </c>
      <c r="Z848">
        <v>0.61569696699999998</v>
      </c>
      <c r="AA848">
        <v>-1.476074E-3</v>
      </c>
      <c r="AB848">
        <v>2.3009712000000002E-2</v>
      </c>
      <c r="AC848">
        <v>0.56515081700000003</v>
      </c>
    </row>
    <row r="849" spans="1:29" x14ac:dyDescent="0.3">
      <c r="A849">
        <v>8.4700000000000006</v>
      </c>
      <c r="B849">
        <v>28.3</v>
      </c>
      <c r="C849">
        <v>-60</v>
      </c>
      <c r="D849">
        <v>-60</v>
      </c>
      <c r="E849">
        <v>-60</v>
      </c>
      <c r="F849">
        <v>-45.63461538</v>
      </c>
      <c r="G849">
        <v>-47.23076923</v>
      </c>
      <c r="H849">
        <v>-42.73076923</v>
      </c>
      <c r="I849">
        <v>-45</v>
      </c>
      <c r="J849">
        <v>-47</v>
      </c>
      <c r="K849">
        <v>-42</v>
      </c>
      <c r="L849">
        <v>-2.333420775</v>
      </c>
      <c r="M849">
        <v>-2.4150364199999999</v>
      </c>
      <c r="N849">
        <v>-2.1849393020000001</v>
      </c>
      <c r="O849">
        <v>-2.3009711820000001</v>
      </c>
      <c r="P849">
        <v>-2.4032365680000001</v>
      </c>
      <c r="Q849">
        <v>-2.147573103</v>
      </c>
      <c r="R849">
        <v>-0.116671039</v>
      </c>
      <c r="S849">
        <v>-0.120751821</v>
      </c>
      <c r="T849">
        <v>-0.109246965</v>
      </c>
      <c r="U849">
        <v>-0.11504855899999999</v>
      </c>
      <c r="V849">
        <v>-0.120161828</v>
      </c>
      <c r="W849">
        <v>-0.107378655</v>
      </c>
      <c r="X849">
        <v>-2.3560410000000001E-3</v>
      </c>
      <c r="Y849">
        <v>6.3096430000000002E-3</v>
      </c>
      <c r="Z849">
        <v>0.60819267499999996</v>
      </c>
      <c r="AA849">
        <v>-2.952147E-3</v>
      </c>
      <c r="AB849">
        <v>6.8176920000000002E-3</v>
      </c>
      <c r="AC849">
        <v>0.60103340800000005</v>
      </c>
    </row>
    <row r="850" spans="1:29" x14ac:dyDescent="0.3">
      <c r="A850">
        <v>8.48</v>
      </c>
      <c r="B850">
        <v>28.3</v>
      </c>
      <c r="C850">
        <v>-60</v>
      </c>
      <c r="D850">
        <v>-60</v>
      </c>
      <c r="E850">
        <v>-60</v>
      </c>
      <c r="F850">
        <v>-44.42307692</v>
      </c>
      <c r="G850">
        <v>-46.77884615</v>
      </c>
      <c r="H850">
        <v>-41.86538462</v>
      </c>
      <c r="I850">
        <v>-44</v>
      </c>
      <c r="J850">
        <v>-37</v>
      </c>
      <c r="K850">
        <v>-42</v>
      </c>
      <c r="L850">
        <v>-2.2714715509999999</v>
      </c>
      <c r="M850">
        <v>-2.3919283760000001</v>
      </c>
      <c r="N850">
        <v>-2.1406898559999998</v>
      </c>
      <c r="O850">
        <v>-2.2498384890000001</v>
      </c>
      <c r="P850">
        <v>-1.891909638</v>
      </c>
      <c r="Q850">
        <v>-2.147573103</v>
      </c>
      <c r="R850">
        <v>-0.11357357799999999</v>
      </c>
      <c r="S850">
        <v>-0.119596419</v>
      </c>
      <c r="T850">
        <v>-0.10703449299999999</v>
      </c>
      <c r="U850">
        <v>-0.11249192399999999</v>
      </c>
      <c r="V850">
        <v>-9.4595481999999995E-2</v>
      </c>
      <c r="W850">
        <v>-0.107378655</v>
      </c>
      <c r="X850">
        <v>-3.4772890000000002E-3</v>
      </c>
      <c r="Y850">
        <v>6.3670039999999999E-3</v>
      </c>
      <c r="Z850">
        <v>0.59684998099999997</v>
      </c>
      <c r="AA850">
        <v>1.0332516E-2</v>
      </c>
      <c r="AB850">
        <v>-2.5566349999999998E-3</v>
      </c>
      <c r="AC850">
        <v>0.55169484499999999</v>
      </c>
    </row>
    <row r="851" spans="1:29" x14ac:dyDescent="0.3">
      <c r="A851">
        <v>8.49</v>
      </c>
      <c r="B851">
        <v>28.3</v>
      </c>
      <c r="C851">
        <v>-60</v>
      </c>
      <c r="D851">
        <v>-60</v>
      </c>
      <c r="E851">
        <v>-60</v>
      </c>
      <c r="F851">
        <v>-43.26923077</v>
      </c>
      <c r="G851">
        <v>-46.42307692</v>
      </c>
      <c r="H851">
        <v>-41.51923077</v>
      </c>
      <c r="I851">
        <v>-36</v>
      </c>
      <c r="J851">
        <v>-47</v>
      </c>
      <c r="K851">
        <v>-43</v>
      </c>
      <c r="L851">
        <v>-2.21247229</v>
      </c>
      <c r="M851">
        <v>-2.3737369369999999</v>
      </c>
      <c r="N851">
        <v>-2.1229900779999999</v>
      </c>
      <c r="O851">
        <v>-1.840776945</v>
      </c>
      <c r="P851">
        <v>-2.4032365680000001</v>
      </c>
      <c r="Q851">
        <v>-2.198705796</v>
      </c>
      <c r="R851">
        <v>-0.11062361499999999</v>
      </c>
      <c r="S851">
        <v>-0.118686847</v>
      </c>
      <c r="T851">
        <v>-0.10614950400000001</v>
      </c>
      <c r="U851">
        <v>-9.2038846999999993E-2</v>
      </c>
      <c r="V851">
        <v>-0.120161828</v>
      </c>
      <c r="W851">
        <v>-0.10993529</v>
      </c>
      <c r="X851">
        <v>-4.6553089999999998E-3</v>
      </c>
      <c r="Y851">
        <v>5.6704850000000003E-3</v>
      </c>
      <c r="Z851">
        <v>0.588526255</v>
      </c>
      <c r="AA851">
        <v>-1.6236811E-2</v>
      </c>
      <c r="AB851">
        <v>-2.5566349999999998E-3</v>
      </c>
      <c r="AC851">
        <v>0.56515081700000003</v>
      </c>
    </row>
    <row r="852" spans="1:29" x14ac:dyDescent="0.3">
      <c r="A852">
        <v>8.5</v>
      </c>
      <c r="B852">
        <v>28.3</v>
      </c>
      <c r="C852">
        <v>-60</v>
      </c>
      <c r="D852">
        <v>-60</v>
      </c>
      <c r="E852">
        <v>-60</v>
      </c>
      <c r="F852">
        <v>-42.80769231</v>
      </c>
      <c r="G852">
        <v>-46.16346154</v>
      </c>
      <c r="H852">
        <v>-41.13461538</v>
      </c>
      <c r="I852">
        <v>-47</v>
      </c>
      <c r="J852">
        <v>-46</v>
      </c>
      <c r="K852">
        <v>-43</v>
      </c>
      <c r="L852">
        <v>-2.188872586</v>
      </c>
      <c r="M852">
        <v>-2.3604621030000001</v>
      </c>
      <c r="N852">
        <v>-2.1033236569999998</v>
      </c>
      <c r="O852">
        <v>-2.4032365680000001</v>
      </c>
      <c r="P852">
        <v>-2.3521038750000001</v>
      </c>
      <c r="Q852">
        <v>-2.198705796</v>
      </c>
      <c r="R852">
        <v>-0.109443629</v>
      </c>
      <c r="S852">
        <v>-0.118023105</v>
      </c>
      <c r="T852">
        <v>-0.105166183</v>
      </c>
      <c r="U852">
        <v>-0.120161828</v>
      </c>
      <c r="V852">
        <v>-0.117605194</v>
      </c>
      <c r="W852">
        <v>-0.10993529</v>
      </c>
      <c r="X852">
        <v>-4.9533629999999997E-3</v>
      </c>
      <c r="Y852">
        <v>5.7114560000000002E-3</v>
      </c>
      <c r="Z852">
        <v>0.58356652200000003</v>
      </c>
      <c r="AA852">
        <v>1.476074E-3</v>
      </c>
      <c r="AB852">
        <v>5.9654809999999999E-3</v>
      </c>
      <c r="AC852">
        <v>0.61000405599999996</v>
      </c>
    </row>
    <row r="853" spans="1:29" x14ac:dyDescent="0.3">
      <c r="A853">
        <v>8.51</v>
      </c>
      <c r="B853">
        <v>28.3</v>
      </c>
      <c r="C853">
        <v>-60</v>
      </c>
      <c r="D853">
        <v>-60</v>
      </c>
      <c r="E853">
        <v>-60</v>
      </c>
      <c r="F853">
        <v>-42.50961538</v>
      </c>
      <c r="G853">
        <v>-45.64423077</v>
      </c>
      <c r="H853">
        <v>-40.74038462</v>
      </c>
      <c r="I853">
        <v>-45</v>
      </c>
      <c r="J853">
        <v>-47</v>
      </c>
      <c r="K853">
        <v>-44</v>
      </c>
      <c r="L853">
        <v>-2.1736311100000001</v>
      </c>
      <c r="M853">
        <v>-2.3339124359999999</v>
      </c>
      <c r="N853">
        <v>-2.0831655759999999</v>
      </c>
      <c r="O853">
        <v>-2.3009711820000001</v>
      </c>
      <c r="P853">
        <v>-2.4032365680000001</v>
      </c>
      <c r="Q853">
        <v>-2.2498384890000001</v>
      </c>
      <c r="R853">
        <v>-0.108681556</v>
      </c>
      <c r="S853">
        <v>-0.116695622</v>
      </c>
      <c r="T853">
        <v>-0.10415827900000001</v>
      </c>
      <c r="U853">
        <v>-0.11504855899999999</v>
      </c>
      <c r="V853">
        <v>-0.120161828</v>
      </c>
      <c r="W853">
        <v>-0.11249192399999999</v>
      </c>
      <c r="X853">
        <v>-4.6269229999999998E-3</v>
      </c>
      <c r="Y853">
        <v>5.6868730000000003E-3</v>
      </c>
      <c r="Z853">
        <v>0.57813237900000003</v>
      </c>
      <c r="AA853">
        <v>-2.952147E-3</v>
      </c>
      <c r="AB853">
        <v>3.4088460000000001E-3</v>
      </c>
      <c r="AC853">
        <v>0.61000405599999996</v>
      </c>
    </row>
    <row r="854" spans="1:29" x14ac:dyDescent="0.3">
      <c r="A854">
        <v>8.52</v>
      </c>
      <c r="B854">
        <v>28.3</v>
      </c>
      <c r="C854">
        <v>-60</v>
      </c>
      <c r="D854">
        <v>-60</v>
      </c>
      <c r="E854">
        <v>-60</v>
      </c>
      <c r="F854">
        <v>-42.25961538</v>
      </c>
      <c r="G854">
        <v>-45.38461538</v>
      </c>
      <c r="H854">
        <v>-40.73076923</v>
      </c>
      <c r="I854">
        <v>-45</v>
      </c>
      <c r="J854">
        <v>-48</v>
      </c>
      <c r="K854">
        <v>-34</v>
      </c>
      <c r="L854">
        <v>-2.1608479370000002</v>
      </c>
      <c r="M854">
        <v>-2.3206376020000001</v>
      </c>
      <c r="N854">
        <v>-2.0826739160000001</v>
      </c>
      <c r="O854">
        <v>-2.3009711820000001</v>
      </c>
      <c r="P854">
        <v>-2.4543692610000001</v>
      </c>
      <c r="Q854">
        <v>-1.7385115600000001</v>
      </c>
      <c r="R854">
        <v>-0.108042397</v>
      </c>
      <c r="S854">
        <v>-0.11603188</v>
      </c>
      <c r="T854">
        <v>-0.104133696</v>
      </c>
      <c r="U854">
        <v>-0.11504855899999999</v>
      </c>
      <c r="V854">
        <v>-0.122718463</v>
      </c>
      <c r="W854">
        <v>-8.6925578000000003E-2</v>
      </c>
      <c r="X854">
        <v>-4.6127299999999998E-3</v>
      </c>
      <c r="Y854">
        <v>5.2689620000000003E-3</v>
      </c>
      <c r="Z854">
        <v>0.57580346100000002</v>
      </c>
      <c r="AA854">
        <v>-4.4282210000000004E-3</v>
      </c>
      <c r="AB854">
        <v>2.1305289000000002E-2</v>
      </c>
      <c r="AC854">
        <v>0.56963614100000004</v>
      </c>
    </row>
    <row r="855" spans="1:29" x14ac:dyDescent="0.3">
      <c r="A855">
        <v>8.5299999999999994</v>
      </c>
      <c r="B855">
        <v>28.3</v>
      </c>
      <c r="C855">
        <v>-60</v>
      </c>
      <c r="D855">
        <v>-60</v>
      </c>
      <c r="E855">
        <v>-60</v>
      </c>
      <c r="F855">
        <v>-41.96153846</v>
      </c>
      <c r="G855">
        <v>-45.21153846</v>
      </c>
      <c r="H855">
        <v>-40.75</v>
      </c>
      <c r="I855">
        <v>-43</v>
      </c>
      <c r="J855">
        <v>-39</v>
      </c>
      <c r="K855">
        <v>-45</v>
      </c>
      <c r="L855">
        <v>-2.1456064609999999</v>
      </c>
      <c r="M855">
        <v>-2.3117877130000002</v>
      </c>
      <c r="N855">
        <v>-2.0836572370000002</v>
      </c>
      <c r="O855">
        <v>-2.198705796</v>
      </c>
      <c r="P855">
        <v>-1.994175024</v>
      </c>
      <c r="Q855">
        <v>-2.3009711820000001</v>
      </c>
      <c r="R855">
        <v>-0.107280323</v>
      </c>
      <c r="S855">
        <v>-0.115589386</v>
      </c>
      <c r="T855">
        <v>-0.104182862</v>
      </c>
      <c r="U855">
        <v>-0.10993529</v>
      </c>
      <c r="V855">
        <v>-9.9708750999999998E-2</v>
      </c>
      <c r="W855">
        <v>-0.11504855899999999</v>
      </c>
      <c r="X855">
        <v>-4.7972400000000004E-3</v>
      </c>
      <c r="Y855">
        <v>4.834662E-3</v>
      </c>
      <c r="Z855">
        <v>0.57377644000000005</v>
      </c>
      <c r="AA855">
        <v>5.9042950000000004E-3</v>
      </c>
      <c r="AB855">
        <v>-6.8176920000000002E-3</v>
      </c>
      <c r="AC855">
        <v>0.56963614100000004</v>
      </c>
    </row>
    <row r="856" spans="1:29" x14ac:dyDescent="0.3">
      <c r="A856">
        <v>8.5399999999999991</v>
      </c>
      <c r="B856">
        <v>28.3</v>
      </c>
      <c r="C856">
        <v>-60</v>
      </c>
      <c r="D856">
        <v>-60</v>
      </c>
      <c r="E856">
        <v>-60</v>
      </c>
      <c r="F856">
        <v>-41.75</v>
      </c>
      <c r="G856">
        <v>-45.11538462</v>
      </c>
      <c r="H856">
        <v>-40.81730769</v>
      </c>
      <c r="I856">
        <v>-32</v>
      </c>
      <c r="J856">
        <v>-49</v>
      </c>
      <c r="K856">
        <v>-43</v>
      </c>
      <c r="L856">
        <v>-2.1347899300000002</v>
      </c>
      <c r="M856">
        <v>-2.3068711080000002</v>
      </c>
      <c r="N856">
        <v>-2.0870988599999998</v>
      </c>
      <c r="O856">
        <v>-1.6362461740000001</v>
      </c>
      <c r="P856">
        <v>-2.5055019540000001</v>
      </c>
      <c r="Q856">
        <v>-2.198705796</v>
      </c>
      <c r="R856">
        <v>-0.106739496</v>
      </c>
      <c r="S856">
        <v>-0.115343555</v>
      </c>
      <c r="T856">
        <v>-0.10435494300000001</v>
      </c>
      <c r="U856">
        <v>-8.1812309E-2</v>
      </c>
      <c r="V856">
        <v>-0.125275098</v>
      </c>
      <c r="W856">
        <v>-0.10993529</v>
      </c>
      <c r="X856">
        <v>-4.9675559999999997E-3</v>
      </c>
      <c r="Y856">
        <v>4.4577219999999999E-3</v>
      </c>
      <c r="Z856">
        <v>0.572698237</v>
      </c>
      <c r="AA856">
        <v>-2.5093252999999999E-2</v>
      </c>
      <c r="AB856">
        <v>-4.2610579999999999E-3</v>
      </c>
      <c r="AC856">
        <v>0.556180169</v>
      </c>
    </row>
    <row r="857" spans="1:29" x14ac:dyDescent="0.3">
      <c r="A857">
        <v>8.5500000000000007</v>
      </c>
      <c r="B857">
        <v>28.3</v>
      </c>
      <c r="C857">
        <v>-60</v>
      </c>
      <c r="D857">
        <v>-60</v>
      </c>
      <c r="E857">
        <v>-60</v>
      </c>
      <c r="F857">
        <v>-41.70192308</v>
      </c>
      <c r="G857">
        <v>-45.16346154</v>
      </c>
      <c r="H857">
        <v>-40.72115385</v>
      </c>
      <c r="I857">
        <v>-40</v>
      </c>
      <c r="J857">
        <v>-49</v>
      </c>
      <c r="K857">
        <v>-42</v>
      </c>
      <c r="L857">
        <v>-2.1323316270000001</v>
      </c>
      <c r="M857">
        <v>-2.3093294100000001</v>
      </c>
      <c r="N857">
        <v>-2.0821822550000002</v>
      </c>
      <c r="O857">
        <v>-2.045307717</v>
      </c>
      <c r="P857">
        <v>-2.5055019540000001</v>
      </c>
      <c r="Q857">
        <v>-2.147573103</v>
      </c>
      <c r="R857">
        <v>-0.106616581</v>
      </c>
      <c r="S857">
        <v>-0.115466471</v>
      </c>
      <c r="T857">
        <v>-0.104109113</v>
      </c>
      <c r="U857">
        <v>-0.102265386</v>
      </c>
      <c r="V857">
        <v>-0.125275098</v>
      </c>
      <c r="W857">
        <v>-0.107378655</v>
      </c>
      <c r="X857">
        <v>-5.1094859999999999E-3</v>
      </c>
      <c r="Y857">
        <v>4.6216089999999996E-3</v>
      </c>
      <c r="Z857">
        <v>0.57226695599999999</v>
      </c>
      <c r="AA857">
        <v>-1.3284663E-2</v>
      </c>
      <c r="AB857">
        <v>4.2610579999999999E-3</v>
      </c>
      <c r="AC857">
        <v>0.58757743600000001</v>
      </c>
    </row>
    <row r="858" spans="1:29" x14ac:dyDescent="0.3">
      <c r="A858">
        <v>8.56</v>
      </c>
      <c r="B858">
        <v>28.3</v>
      </c>
      <c r="C858">
        <v>-60</v>
      </c>
      <c r="D858">
        <v>-60</v>
      </c>
      <c r="E858">
        <v>-60</v>
      </c>
      <c r="F858">
        <v>-42.15384615</v>
      </c>
      <c r="G858">
        <v>-45.70192308</v>
      </c>
      <c r="H858">
        <v>-40.5</v>
      </c>
      <c r="I858">
        <v>-41</v>
      </c>
      <c r="J858">
        <v>-45</v>
      </c>
      <c r="K858">
        <v>-42</v>
      </c>
      <c r="L858">
        <v>-2.1554396709999999</v>
      </c>
      <c r="M858">
        <v>-2.3368623990000001</v>
      </c>
      <c r="N858">
        <v>-2.0708740639999998</v>
      </c>
      <c r="O858">
        <v>-2.09644041</v>
      </c>
      <c r="P858">
        <v>-2.3009711820000001</v>
      </c>
      <c r="Q858">
        <v>-2.147573103</v>
      </c>
      <c r="R858">
        <v>-0.107771984</v>
      </c>
      <c r="S858">
        <v>-0.11684311999999999</v>
      </c>
      <c r="T858">
        <v>-0.103543703</v>
      </c>
      <c r="U858">
        <v>-0.104822021</v>
      </c>
      <c r="V858">
        <v>-0.11504855899999999</v>
      </c>
      <c r="W858">
        <v>-0.107378655</v>
      </c>
      <c r="X858">
        <v>-5.2372230000000001E-3</v>
      </c>
      <c r="Y858">
        <v>5.8425660000000004E-3</v>
      </c>
      <c r="Z858">
        <v>0.57571720500000001</v>
      </c>
      <c r="AA858">
        <v>-5.9042950000000004E-3</v>
      </c>
      <c r="AB858">
        <v>1.704423E-3</v>
      </c>
      <c r="AC858">
        <v>0.57412146399999997</v>
      </c>
    </row>
    <row r="859" spans="1:29" x14ac:dyDescent="0.3">
      <c r="A859">
        <v>8.57</v>
      </c>
      <c r="B859">
        <v>28.3</v>
      </c>
      <c r="C859">
        <v>-60</v>
      </c>
      <c r="D859">
        <v>-60</v>
      </c>
      <c r="E859">
        <v>-60</v>
      </c>
      <c r="F859">
        <v>-42.64423077</v>
      </c>
      <c r="G859">
        <v>-46.06730769</v>
      </c>
      <c r="H859">
        <v>-40.42307692</v>
      </c>
      <c r="I859">
        <v>-44</v>
      </c>
      <c r="J859">
        <v>-48</v>
      </c>
      <c r="K859">
        <v>-33</v>
      </c>
      <c r="L859">
        <v>-2.1805143569999998</v>
      </c>
      <c r="M859">
        <v>-2.3555454980000001</v>
      </c>
      <c r="N859">
        <v>-2.0669407799999999</v>
      </c>
      <c r="O859">
        <v>-2.2498384890000001</v>
      </c>
      <c r="P859">
        <v>-2.4543692610000001</v>
      </c>
      <c r="Q859">
        <v>-1.6873788670000001</v>
      </c>
      <c r="R859">
        <v>-0.10902571799999999</v>
      </c>
      <c r="S859">
        <v>-0.117777275</v>
      </c>
      <c r="T859">
        <v>-0.103347039</v>
      </c>
      <c r="U859">
        <v>-0.11249192399999999</v>
      </c>
      <c r="V859">
        <v>-0.122718463</v>
      </c>
      <c r="W859">
        <v>-8.4368943000000002E-2</v>
      </c>
      <c r="X859">
        <v>-5.0527139999999998E-3</v>
      </c>
      <c r="Y859">
        <v>6.7029719999999997E-3</v>
      </c>
      <c r="Z859">
        <v>0.57921058199999997</v>
      </c>
      <c r="AA859">
        <v>-5.9042950000000004E-3</v>
      </c>
      <c r="AB859">
        <v>2.21575E-2</v>
      </c>
      <c r="AC859">
        <v>0.56066549300000001</v>
      </c>
    </row>
    <row r="860" spans="1:29" x14ac:dyDescent="0.3">
      <c r="A860">
        <v>8.58</v>
      </c>
      <c r="B860">
        <v>28.3</v>
      </c>
      <c r="C860">
        <v>-60</v>
      </c>
      <c r="D860">
        <v>-60</v>
      </c>
      <c r="E860">
        <v>-60</v>
      </c>
      <c r="F860">
        <v>-43.13461538</v>
      </c>
      <c r="G860">
        <v>-46.42307692</v>
      </c>
      <c r="H860">
        <v>-40.94230769</v>
      </c>
      <c r="I860">
        <v>-42</v>
      </c>
      <c r="J860">
        <v>-45</v>
      </c>
      <c r="K860">
        <v>-40</v>
      </c>
      <c r="L860">
        <v>-2.2055890429999998</v>
      </c>
      <c r="M860">
        <v>-2.3737369369999999</v>
      </c>
      <c r="N860">
        <v>-2.0934904470000002</v>
      </c>
      <c r="O860">
        <v>-2.147573103</v>
      </c>
      <c r="P860">
        <v>-2.3009711820000001</v>
      </c>
      <c r="Q860">
        <v>-2.045307717</v>
      </c>
      <c r="R860">
        <v>-0.110279452</v>
      </c>
      <c r="S860">
        <v>-0.118686847</v>
      </c>
      <c r="T860">
        <v>-0.10467452200000001</v>
      </c>
      <c r="U860">
        <v>-0.107378655</v>
      </c>
      <c r="V860">
        <v>-0.11504855899999999</v>
      </c>
      <c r="W860">
        <v>-0.102265386</v>
      </c>
      <c r="X860">
        <v>-4.8540120000000004E-3</v>
      </c>
      <c r="Y860">
        <v>6.539085E-3</v>
      </c>
      <c r="Z860">
        <v>0.585334774</v>
      </c>
      <c r="AA860">
        <v>-4.4282210000000004E-3</v>
      </c>
      <c r="AB860">
        <v>5.9654809999999999E-3</v>
      </c>
      <c r="AC860">
        <v>0.56963614100000004</v>
      </c>
    </row>
    <row r="861" spans="1:29" x14ac:dyDescent="0.3">
      <c r="A861">
        <v>8.59</v>
      </c>
      <c r="B861">
        <v>28.3</v>
      </c>
      <c r="C861">
        <v>-60</v>
      </c>
      <c r="D861">
        <v>-60</v>
      </c>
      <c r="E861">
        <v>-60</v>
      </c>
      <c r="F861">
        <v>-43.75</v>
      </c>
      <c r="G861">
        <v>-46.82692308</v>
      </c>
      <c r="H861">
        <v>-41.61538462</v>
      </c>
      <c r="I861">
        <v>-43</v>
      </c>
      <c r="J861">
        <v>-35</v>
      </c>
      <c r="K861">
        <v>-40</v>
      </c>
      <c r="L861">
        <v>-2.2370553160000002</v>
      </c>
      <c r="M861">
        <v>-2.3943866790000001</v>
      </c>
      <c r="N861">
        <v>-2.127906683</v>
      </c>
      <c r="O861">
        <v>-2.198705796</v>
      </c>
      <c r="P861">
        <v>-1.7896442530000001</v>
      </c>
      <c r="Q861">
        <v>-2.045307717</v>
      </c>
      <c r="R861">
        <v>-0.11185276600000001</v>
      </c>
      <c r="S861">
        <v>-0.119719334</v>
      </c>
      <c r="T861">
        <v>-0.10639533399999999</v>
      </c>
      <c r="U861">
        <v>-0.10993529</v>
      </c>
      <c r="V861">
        <v>-8.9482213000000005E-2</v>
      </c>
      <c r="W861">
        <v>-0.102265386</v>
      </c>
      <c r="X861">
        <v>-4.5417649999999997E-3</v>
      </c>
      <c r="Y861">
        <v>6.2604770000000004E-3</v>
      </c>
      <c r="Z861">
        <v>0.592925323</v>
      </c>
      <c r="AA861">
        <v>1.1808590000000001E-2</v>
      </c>
      <c r="AB861">
        <v>-1.704423E-3</v>
      </c>
      <c r="AC861">
        <v>0.52926822500000004</v>
      </c>
    </row>
    <row r="862" spans="1:29" x14ac:dyDescent="0.3">
      <c r="A862">
        <v>8.6</v>
      </c>
      <c r="B862">
        <v>28.3</v>
      </c>
      <c r="C862">
        <v>-60</v>
      </c>
      <c r="D862">
        <v>-60</v>
      </c>
      <c r="E862">
        <v>-60</v>
      </c>
      <c r="F862">
        <v>-44.22115385</v>
      </c>
      <c r="G862">
        <v>-46.72115385</v>
      </c>
      <c r="H862">
        <v>-42.33653846</v>
      </c>
      <c r="I862">
        <v>-36</v>
      </c>
      <c r="J862">
        <v>-47</v>
      </c>
      <c r="K862">
        <v>-40</v>
      </c>
      <c r="L862">
        <v>-2.261146681</v>
      </c>
      <c r="M862">
        <v>-2.3889784129999998</v>
      </c>
      <c r="N862">
        <v>-2.1647812210000001</v>
      </c>
      <c r="O862">
        <v>-1.840776945</v>
      </c>
      <c r="P862">
        <v>-2.4032365680000001</v>
      </c>
      <c r="Q862">
        <v>-2.045307717</v>
      </c>
      <c r="R862">
        <v>-0.113057334</v>
      </c>
      <c r="S862">
        <v>-0.119448921</v>
      </c>
      <c r="T862">
        <v>-0.108239061</v>
      </c>
      <c r="U862">
        <v>-9.2038846999999993E-2</v>
      </c>
      <c r="V862">
        <v>-0.120161828</v>
      </c>
      <c r="W862">
        <v>-0.102265386</v>
      </c>
      <c r="X862">
        <v>-3.690184E-3</v>
      </c>
      <c r="Y862">
        <v>5.342711E-3</v>
      </c>
      <c r="Z862">
        <v>0.59779879999999996</v>
      </c>
      <c r="AA862">
        <v>-1.6236811E-2</v>
      </c>
      <c r="AB862">
        <v>2.5566349999999998E-3</v>
      </c>
      <c r="AC862">
        <v>0.55169484499999999</v>
      </c>
    </row>
    <row r="863" spans="1:29" x14ac:dyDescent="0.3">
      <c r="A863">
        <v>8.61</v>
      </c>
      <c r="B863">
        <v>28.3</v>
      </c>
      <c r="C863">
        <v>-60</v>
      </c>
      <c r="D863">
        <v>-60</v>
      </c>
      <c r="E863">
        <v>-60</v>
      </c>
      <c r="F863">
        <v>-45.36538462</v>
      </c>
      <c r="G863">
        <v>-47.07692308</v>
      </c>
      <c r="H863">
        <v>-43.375</v>
      </c>
      <c r="I863">
        <v>-44</v>
      </c>
      <c r="J863">
        <v>-45</v>
      </c>
      <c r="K863">
        <v>-42</v>
      </c>
      <c r="L863">
        <v>-2.319654281</v>
      </c>
      <c r="M863">
        <v>-2.407169852</v>
      </c>
      <c r="N863">
        <v>-2.2178805559999999</v>
      </c>
      <c r="O863">
        <v>-2.2498384890000001</v>
      </c>
      <c r="P863">
        <v>-2.3009711820000001</v>
      </c>
      <c r="Q863">
        <v>-2.147573103</v>
      </c>
      <c r="R863">
        <v>-0.115982714</v>
      </c>
      <c r="S863">
        <v>-0.120358493</v>
      </c>
      <c r="T863">
        <v>-0.11089402800000001</v>
      </c>
      <c r="U863">
        <v>-0.11249192399999999</v>
      </c>
      <c r="V863">
        <v>-0.11504855899999999</v>
      </c>
      <c r="W863">
        <v>-0.107378655</v>
      </c>
      <c r="X863">
        <v>-2.5263569999999999E-3</v>
      </c>
      <c r="Y863">
        <v>4.85105E-3</v>
      </c>
      <c r="Z863">
        <v>0.60918462200000001</v>
      </c>
      <c r="AA863">
        <v>-1.476074E-3</v>
      </c>
      <c r="AB863">
        <v>4.2610579999999999E-3</v>
      </c>
      <c r="AC863">
        <v>0.58757743600000001</v>
      </c>
    </row>
    <row r="864" spans="1:29" x14ac:dyDescent="0.3">
      <c r="A864">
        <v>8.6199999999999992</v>
      </c>
      <c r="B864">
        <v>28.3</v>
      </c>
      <c r="C864">
        <v>-60</v>
      </c>
      <c r="D864">
        <v>-60</v>
      </c>
      <c r="E864">
        <v>-60</v>
      </c>
      <c r="F864">
        <v>-46.46153846</v>
      </c>
      <c r="G864">
        <v>-47.375</v>
      </c>
      <c r="H864">
        <v>-44.03846154</v>
      </c>
      <c r="I864">
        <v>-44</v>
      </c>
      <c r="J864">
        <v>-47</v>
      </c>
      <c r="K864">
        <v>-41</v>
      </c>
      <c r="L864">
        <v>-2.3757035790000001</v>
      </c>
      <c r="M864">
        <v>-2.4224113279999999</v>
      </c>
      <c r="N864">
        <v>-2.2518051309999998</v>
      </c>
      <c r="O864">
        <v>-2.2498384890000001</v>
      </c>
      <c r="P864">
        <v>-2.4032365680000001</v>
      </c>
      <c r="Q864">
        <v>-2.09644041</v>
      </c>
      <c r="R864">
        <v>-0.118785179</v>
      </c>
      <c r="S864">
        <v>-0.121120566</v>
      </c>
      <c r="T864">
        <v>-0.112590257</v>
      </c>
      <c r="U864">
        <v>-0.11249192399999999</v>
      </c>
      <c r="V864">
        <v>-0.120161828</v>
      </c>
      <c r="W864">
        <v>-0.104822021</v>
      </c>
      <c r="X864">
        <v>-1.348337E-3</v>
      </c>
      <c r="Y864">
        <v>4.9084109999999997E-3</v>
      </c>
      <c r="Z864">
        <v>0.61841403800000005</v>
      </c>
      <c r="AA864">
        <v>-4.4282210000000004E-3</v>
      </c>
      <c r="AB864">
        <v>7.669904E-3</v>
      </c>
      <c r="AC864">
        <v>0.59206276000000002</v>
      </c>
    </row>
    <row r="865" spans="1:29" x14ac:dyDescent="0.3">
      <c r="A865">
        <v>8.6300000000000008</v>
      </c>
      <c r="B865">
        <v>28.3</v>
      </c>
      <c r="C865">
        <v>-60</v>
      </c>
      <c r="D865">
        <v>-60</v>
      </c>
      <c r="E865">
        <v>-60</v>
      </c>
      <c r="F865">
        <v>-47.38461538</v>
      </c>
      <c r="G865">
        <v>-47.625</v>
      </c>
      <c r="H865">
        <v>-44.86538462</v>
      </c>
      <c r="I865">
        <v>-47</v>
      </c>
      <c r="J865">
        <v>-47</v>
      </c>
      <c r="K865">
        <v>-34</v>
      </c>
      <c r="L865">
        <v>-2.4229029880000001</v>
      </c>
      <c r="M865">
        <v>-2.4351945009999998</v>
      </c>
      <c r="N865">
        <v>-2.2940879349999999</v>
      </c>
      <c r="O865">
        <v>-2.4032365680000001</v>
      </c>
      <c r="P865">
        <v>-2.4032365680000001</v>
      </c>
      <c r="Q865">
        <v>-1.7385115600000001</v>
      </c>
      <c r="R865">
        <v>-0.12114514899999999</v>
      </c>
      <c r="S865">
        <v>-0.121759725</v>
      </c>
      <c r="T865">
        <v>-0.114704397</v>
      </c>
      <c r="U865">
        <v>-0.120161828</v>
      </c>
      <c r="V865">
        <v>-0.120161828</v>
      </c>
      <c r="W865">
        <v>-8.6925578000000003E-2</v>
      </c>
      <c r="X865">
        <v>-3.5482500000000002E-4</v>
      </c>
      <c r="Y865">
        <v>4.4986940000000001E-3</v>
      </c>
      <c r="Z865">
        <v>0.62738468599999997</v>
      </c>
      <c r="AA865">
        <v>0</v>
      </c>
      <c r="AB865">
        <v>2.21575E-2</v>
      </c>
      <c r="AC865">
        <v>0.57412146399999997</v>
      </c>
    </row>
    <row r="866" spans="1:29" x14ac:dyDescent="0.3">
      <c r="A866">
        <v>8.64</v>
      </c>
      <c r="B866">
        <v>28.3</v>
      </c>
      <c r="C866">
        <v>-60</v>
      </c>
      <c r="D866">
        <v>-60</v>
      </c>
      <c r="E866">
        <v>-60</v>
      </c>
      <c r="F866">
        <v>-48.19230769</v>
      </c>
      <c r="G866">
        <v>-48.15384615</v>
      </c>
      <c r="H866">
        <v>-45.75</v>
      </c>
      <c r="I866">
        <v>-85</v>
      </c>
      <c r="J866">
        <v>-85</v>
      </c>
      <c r="K866">
        <v>-45</v>
      </c>
      <c r="L866">
        <v>-2.4642024710000001</v>
      </c>
      <c r="M866">
        <v>-2.4622358289999999</v>
      </c>
      <c r="N866">
        <v>-2.3393207020000002</v>
      </c>
      <c r="O866">
        <v>-4.3462788989999996</v>
      </c>
      <c r="P866">
        <v>-4.3462788989999996</v>
      </c>
      <c r="Q866">
        <v>-2.3009711820000001</v>
      </c>
      <c r="R866">
        <v>-0.123210124</v>
      </c>
      <c r="S866">
        <v>-0.123111791</v>
      </c>
      <c r="T866">
        <v>-0.116966035</v>
      </c>
      <c r="U866">
        <v>-0.21731394500000001</v>
      </c>
      <c r="V866">
        <v>-0.21731394500000001</v>
      </c>
      <c r="W866">
        <v>-0.11504855899999999</v>
      </c>
      <c r="X866" s="1">
        <v>5.6799999999999998E-5</v>
      </c>
      <c r="Y866">
        <v>4.1299479999999996E-3</v>
      </c>
      <c r="Z866">
        <v>0.63734728100000004</v>
      </c>
      <c r="AA866">
        <v>0</v>
      </c>
      <c r="AB866">
        <v>6.8176924E-2</v>
      </c>
      <c r="AC866">
        <v>0.964344647</v>
      </c>
    </row>
    <row r="867" spans="1:29" x14ac:dyDescent="0.3">
      <c r="A867">
        <v>8.65</v>
      </c>
      <c r="B867">
        <v>28.3</v>
      </c>
      <c r="C867">
        <v>-60</v>
      </c>
      <c r="D867">
        <v>-60</v>
      </c>
      <c r="E867">
        <v>-60</v>
      </c>
      <c r="F867">
        <v>-48.56730769</v>
      </c>
      <c r="G867">
        <v>-48.44230769</v>
      </c>
      <c r="H867">
        <v>-46.27884615</v>
      </c>
      <c r="I867">
        <v>0</v>
      </c>
      <c r="J867">
        <v>0</v>
      </c>
      <c r="K867">
        <v>-46</v>
      </c>
      <c r="L867">
        <v>-2.483377231</v>
      </c>
      <c r="M867">
        <v>-2.476985644</v>
      </c>
      <c r="N867">
        <v>-2.3663620299999999</v>
      </c>
      <c r="O867">
        <v>0</v>
      </c>
      <c r="P867">
        <v>0</v>
      </c>
      <c r="Q867">
        <v>-2.3521038750000001</v>
      </c>
      <c r="R867">
        <v>-0.124168862</v>
      </c>
      <c r="S867">
        <v>-0.123849282</v>
      </c>
      <c r="T867">
        <v>-0.11831810099999999</v>
      </c>
      <c r="U867">
        <v>0</v>
      </c>
      <c r="V867">
        <v>0</v>
      </c>
      <c r="W867">
        <v>-0.117605194</v>
      </c>
      <c r="X867">
        <v>1.8450899999999999E-4</v>
      </c>
      <c r="Y867">
        <v>3.7939800000000002E-3</v>
      </c>
      <c r="Z867">
        <v>0.64269516699999996</v>
      </c>
      <c r="AA867">
        <v>0</v>
      </c>
      <c r="AB867">
        <v>-7.8403461999999993E-2</v>
      </c>
      <c r="AC867">
        <v>0.206324901</v>
      </c>
    </row>
    <row r="868" spans="1:29" x14ac:dyDescent="0.3">
      <c r="A868">
        <v>8.66</v>
      </c>
      <c r="B868">
        <v>28.3</v>
      </c>
      <c r="C868">
        <v>-60</v>
      </c>
      <c r="D868">
        <v>-60</v>
      </c>
      <c r="E868">
        <v>-60</v>
      </c>
      <c r="F868">
        <v>-49.11538462</v>
      </c>
      <c r="G868">
        <v>-48.65384615</v>
      </c>
      <c r="H868">
        <v>-46.81730769</v>
      </c>
      <c r="I868">
        <v>-96</v>
      </c>
      <c r="J868">
        <v>-94</v>
      </c>
      <c r="K868">
        <v>-93</v>
      </c>
      <c r="L868">
        <v>-2.5114018800000002</v>
      </c>
      <c r="M868">
        <v>-2.4878021750000001</v>
      </c>
      <c r="N868">
        <v>-2.3938950179999998</v>
      </c>
      <c r="O868">
        <v>-4.9087385210000001</v>
      </c>
      <c r="P868">
        <v>-4.8064731350000001</v>
      </c>
      <c r="Q868">
        <v>-4.7553404419999996</v>
      </c>
      <c r="R868">
        <v>-0.12557009399999999</v>
      </c>
      <c r="S868">
        <v>-0.124390109</v>
      </c>
      <c r="T868">
        <v>-0.119694751</v>
      </c>
      <c r="U868">
        <v>-0.245436926</v>
      </c>
      <c r="V868">
        <v>-0.240323657</v>
      </c>
      <c r="W868">
        <v>-0.23776702199999999</v>
      </c>
      <c r="X868">
        <v>6.8126500000000002E-4</v>
      </c>
      <c r="Y868">
        <v>3.523567E-3</v>
      </c>
      <c r="Z868">
        <v>0.64851746300000002</v>
      </c>
      <c r="AA868">
        <v>2.952147E-3</v>
      </c>
      <c r="AB868">
        <v>3.4088460000000001E-3</v>
      </c>
      <c r="AC868">
        <v>1.269346675</v>
      </c>
    </row>
    <row r="869" spans="1:29" x14ac:dyDescent="0.3">
      <c r="A869">
        <v>8.67</v>
      </c>
      <c r="B869">
        <v>28.3</v>
      </c>
      <c r="C869">
        <v>-60</v>
      </c>
      <c r="D869">
        <v>-60</v>
      </c>
      <c r="E869">
        <v>-60</v>
      </c>
      <c r="F869">
        <v>-49.65384615</v>
      </c>
      <c r="G869">
        <v>-48.77884615</v>
      </c>
      <c r="H869">
        <v>-47.31730769</v>
      </c>
      <c r="I869">
        <v>0</v>
      </c>
      <c r="J869">
        <v>0</v>
      </c>
      <c r="K869">
        <v>0</v>
      </c>
      <c r="L869">
        <v>-2.5389348680000001</v>
      </c>
      <c r="M869">
        <v>-2.4941937620000001</v>
      </c>
      <c r="N869">
        <v>-2.419461364</v>
      </c>
      <c r="O869">
        <v>0</v>
      </c>
      <c r="P869">
        <v>0</v>
      </c>
      <c r="Q869">
        <v>0</v>
      </c>
      <c r="R869">
        <v>-0.126946743</v>
      </c>
      <c r="S869">
        <v>-0.124709688</v>
      </c>
      <c r="T869">
        <v>-0.120973068</v>
      </c>
      <c r="U869">
        <v>0</v>
      </c>
      <c r="V869">
        <v>0</v>
      </c>
      <c r="W869">
        <v>0</v>
      </c>
      <c r="X869">
        <v>1.291564E-3</v>
      </c>
      <c r="Y869">
        <v>3.236765E-3</v>
      </c>
      <c r="Z869">
        <v>0.653735964</v>
      </c>
      <c r="AA869">
        <v>0</v>
      </c>
      <c r="AB869">
        <v>0</v>
      </c>
      <c r="AC869">
        <v>0</v>
      </c>
    </row>
    <row r="870" spans="1:29" x14ac:dyDescent="0.3">
      <c r="A870">
        <v>8.68</v>
      </c>
      <c r="B870">
        <v>28.3</v>
      </c>
      <c r="C870">
        <v>-60</v>
      </c>
      <c r="D870">
        <v>-60</v>
      </c>
      <c r="E870">
        <v>-60</v>
      </c>
      <c r="F870">
        <v>-50.03846154</v>
      </c>
      <c r="G870">
        <v>-48.77884615</v>
      </c>
      <c r="H870">
        <v>-48.01923077</v>
      </c>
      <c r="I870">
        <v>-97</v>
      </c>
      <c r="J870">
        <v>-84</v>
      </c>
      <c r="K870">
        <v>-82</v>
      </c>
      <c r="L870">
        <v>-2.5586012889999998</v>
      </c>
      <c r="M870">
        <v>-2.4941937620000001</v>
      </c>
      <c r="N870">
        <v>-2.4553525820000002</v>
      </c>
      <c r="O870">
        <v>-4.9598712139999996</v>
      </c>
      <c r="P870">
        <v>-4.2951462060000001</v>
      </c>
      <c r="Q870">
        <v>-4.1928808200000001</v>
      </c>
      <c r="R870">
        <v>-0.12793006400000001</v>
      </c>
      <c r="S870">
        <v>-0.124709688</v>
      </c>
      <c r="T870">
        <v>-0.122767629</v>
      </c>
      <c r="U870">
        <v>-0.247993561</v>
      </c>
      <c r="V870">
        <v>-0.21475731000000001</v>
      </c>
      <c r="W870">
        <v>-0.209644041</v>
      </c>
      <c r="X870">
        <v>1.859285E-3</v>
      </c>
      <c r="Y870">
        <v>2.3681650000000002E-3</v>
      </c>
      <c r="Z870">
        <v>0.65860944099999996</v>
      </c>
      <c r="AA870">
        <v>1.9188957999999999E-2</v>
      </c>
      <c r="AB870">
        <v>1.4487596E-2</v>
      </c>
      <c r="AC870">
        <v>1.1796401969999999</v>
      </c>
    </row>
    <row r="871" spans="1:29" x14ac:dyDescent="0.3">
      <c r="A871">
        <v>8.69</v>
      </c>
      <c r="B871">
        <v>28.3</v>
      </c>
      <c r="C871">
        <v>-60</v>
      </c>
      <c r="D871">
        <v>-60</v>
      </c>
      <c r="E871">
        <v>-60</v>
      </c>
      <c r="F871">
        <v>-49.91346154</v>
      </c>
      <c r="G871">
        <v>-48.30769231</v>
      </c>
      <c r="H871">
        <v>-48.79807692</v>
      </c>
      <c r="I871">
        <v>-49</v>
      </c>
      <c r="J871">
        <v>-48</v>
      </c>
      <c r="K871">
        <v>-48</v>
      </c>
      <c r="L871">
        <v>-2.5522097019999999</v>
      </c>
      <c r="M871">
        <v>-2.4701023969999998</v>
      </c>
      <c r="N871">
        <v>-2.4951770830000002</v>
      </c>
      <c r="O871">
        <v>-2.5055019540000001</v>
      </c>
      <c r="P871">
        <v>-2.4543692610000001</v>
      </c>
      <c r="Q871">
        <v>-2.4543692610000001</v>
      </c>
      <c r="R871">
        <v>-0.127610485</v>
      </c>
      <c r="S871">
        <v>-0.12350512</v>
      </c>
      <c r="T871">
        <v>-0.124758854</v>
      </c>
      <c r="U871">
        <v>-0.125275098</v>
      </c>
      <c r="V871">
        <v>-0.122718463</v>
      </c>
      <c r="W871">
        <v>-0.122718463</v>
      </c>
      <c r="X871">
        <v>2.3702340000000001E-3</v>
      </c>
      <c r="Y871">
        <v>5.3263200000000001E-4</v>
      </c>
      <c r="Z871">
        <v>0.659428876</v>
      </c>
      <c r="AA871">
        <v>1.476074E-3</v>
      </c>
      <c r="AB871">
        <v>8.5221199999999998E-4</v>
      </c>
      <c r="AC871">
        <v>0.65037197099999999</v>
      </c>
    </row>
    <row r="872" spans="1:29" x14ac:dyDescent="0.3">
      <c r="A872">
        <v>8.6999999999999993</v>
      </c>
      <c r="B872">
        <v>28.3</v>
      </c>
      <c r="C872">
        <v>-60</v>
      </c>
      <c r="D872">
        <v>-60</v>
      </c>
      <c r="E872">
        <v>-60</v>
      </c>
      <c r="F872">
        <v>-49.74038462</v>
      </c>
      <c r="G872">
        <v>-48.00961538</v>
      </c>
      <c r="H872">
        <v>-49.28846154</v>
      </c>
      <c r="I872">
        <v>-39</v>
      </c>
      <c r="J872">
        <v>-46</v>
      </c>
      <c r="K872">
        <v>-48</v>
      </c>
      <c r="L872">
        <v>-2.5433598129999999</v>
      </c>
      <c r="M872">
        <v>-2.4548609209999999</v>
      </c>
      <c r="N872">
        <v>-2.5202517690000001</v>
      </c>
      <c r="O872">
        <v>-1.994175024</v>
      </c>
      <c r="P872">
        <v>-2.3521038750000001</v>
      </c>
      <c r="Q872">
        <v>-2.4543692610000001</v>
      </c>
      <c r="R872">
        <v>-0.12716799100000001</v>
      </c>
      <c r="S872">
        <v>-0.12274304599999999</v>
      </c>
      <c r="T872">
        <v>-0.12601258800000001</v>
      </c>
      <c r="U872">
        <v>-9.9708750999999998E-2</v>
      </c>
      <c r="V872">
        <v>-0.117605194</v>
      </c>
      <c r="W872">
        <v>-0.122718463</v>
      </c>
      <c r="X872">
        <v>2.5547429999999999E-3</v>
      </c>
      <c r="Y872">
        <v>-7.0471300000000004E-4</v>
      </c>
      <c r="Z872">
        <v>0.659515132</v>
      </c>
      <c r="AA872">
        <v>-1.0332516E-2</v>
      </c>
      <c r="AB872">
        <v>-9.374327E-3</v>
      </c>
      <c r="AC872">
        <v>0.59654808400000003</v>
      </c>
    </row>
    <row r="873" spans="1:29" x14ac:dyDescent="0.3">
      <c r="A873">
        <v>8.7100000000000009</v>
      </c>
      <c r="B873">
        <v>28.3</v>
      </c>
      <c r="C873">
        <v>-60</v>
      </c>
      <c r="D873">
        <v>-60</v>
      </c>
      <c r="E873">
        <v>-60</v>
      </c>
      <c r="F873">
        <v>-49.60576923</v>
      </c>
      <c r="G873">
        <v>-47.72115385</v>
      </c>
      <c r="H873">
        <v>-49.03846154</v>
      </c>
      <c r="I873">
        <v>-50</v>
      </c>
      <c r="J873">
        <v>-48</v>
      </c>
      <c r="K873">
        <v>-47</v>
      </c>
      <c r="L873">
        <v>-2.5364765660000002</v>
      </c>
      <c r="M873">
        <v>-2.4401111059999998</v>
      </c>
      <c r="N873">
        <v>-2.5074685959999998</v>
      </c>
      <c r="O873">
        <v>-2.556634646</v>
      </c>
      <c r="P873">
        <v>-2.4543692610000001</v>
      </c>
      <c r="Q873">
        <v>-2.4032365680000001</v>
      </c>
      <c r="R873">
        <v>-0.126823828</v>
      </c>
      <c r="S873">
        <v>-0.122005555</v>
      </c>
      <c r="T873">
        <v>-0.12537343000000001</v>
      </c>
      <c r="U873">
        <v>-0.127831732</v>
      </c>
      <c r="V873">
        <v>-0.122718463</v>
      </c>
      <c r="W873">
        <v>-0.120161828</v>
      </c>
      <c r="X873">
        <v>2.7818309999999998E-3</v>
      </c>
      <c r="Y873">
        <v>-6.3915900000000004E-4</v>
      </c>
      <c r="Z873">
        <v>0.65649616399999999</v>
      </c>
      <c r="AA873">
        <v>2.952147E-3</v>
      </c>
      <c r="AB873">
        <v>3.4088460000000001E-3</v>
      </c>
      <c r="AC873">
        <v>0.65037197099999999</v>
      </c>
    </row>
    <row r="874" spans="1:29" x14ac:dyDescent="0.3">
      <c r="A874">
        <v>8.7200000000000006</v>
      </c>
      <c r="B874">
        <v>28.3</v>
      </c>
      <c r="C874">
        <v>-60</v>
      </c>
      <c r="D874">
        <v>-60</v>
      </c>
      <c r="E874">
        <v>-60</v>
      </c>
      <c r="F874">
        <v>-49.46153846</v>
      </c>
      <c r="G874">
        <v>-47.31730769</v>
      </c>
      <c r="H874">
        <v>-48.51923077</v>
      </c>
      <c r="I874">
        <v>-48</v>
      </c>
      <c r="J874">
        <v>-47</v>
      </c>
      <c r="K874">
        <v>-36</v>
      </c>
      <c r="L874">
        <v>-2.5291016580000001</v>
      </c>
      <c r="M874">
        <v>-2.419461364</v>
      </c>
      <c r="N874">
        <v>-2.4809189279999999</v>
      </c>
      <c r="O874">
        <v>-2.4543692610000001</v>
      </c>
      <c r="P874">
        <v>-2.4032365680000001</v>
      </c>
      <c r="Q874">
        <v>-1.840776945</v>
      </c>
      <c r="R874">
        <v>-0.126455083</v>
      </c>
      <c r="S874">
        <v>-0.120973068</v>
      </c>
      <c r="T874">
        <v>-0.124045946</v>
      </c>
      <c r="U874">
        <v>-0.122718463</v>
      </c>
      <c r="V874">
        <v>-0.120161828</v>
      </c>
      <c r="W874">
        <v>-9.2038846999999993E-2</v>
      </c>
      <c r="X874">
        <v>3.1650430000000002E-3</v>
      </c>
      <c r="Y874">
        <v>-2.2124699999999999E-4</v>
      </c>
      <c r="Z874">
        <v>0.65170894300000004</v>
      </c>
      <c r="AA874">
        <v>1.476074E-3</v>
      </c>
      <c r="AB874">
        <v>1.9600866000000002E-2</v>
      </c>
      <c r="AC874">
        <v>0.58757743600000001</v>
      </c>
    </row>
    <row r="875" spans="1:29" x14ac:dyDescent="0.3">
      <c r="A875">
        <v>8.73</v>
      </c>
      <c r="B875">
        <v>28.3</v>
      </c>
      <c r="C875">
        <v>-60</v>
      </c>
      <c r="D875">
        <v>-60</v>
      </c>
      <c r="E875">
        <v>-60</v>
      </c>
      <c r="F875">
        <v>-49.57692308</v>
      </c>
      <c r="G875">
        <v>-47.35576923</v>
      </c>
      <c r="H875">
        <v>-47.90384615</v>
      </c>
      <c r="I875">
        <v>-51</v>
      </c>
      <c r="J875">
        <v>-48</v>
      </c>
      <c r="K875">
        <v>-53</v>
      </c>
      <c r="L875">
        <v>-2.5350015840000002</v>
      </c>
      <c r="M875">
        <v>-2.4214280069999998</v>
      </c>
      <c r="N875">
        <v>-2.4494526560000001</v>
      </c>
      <c r="O875">
        <v>-2.607767339</v>
      </c>
      <c r="P875">
        <v>-2.4543692610000001</v>
      </c>
      <c r="Q875">
        <v>-2.710032725</v>
      </c>
      <c r="R875">
        <v>-0.12675007899999999</v>
      </c>
      <c r="S875">
        <v>-0.1210714</v>
      </c>
      <c r="T875">
        <v>-0.122472633</v>
      </c>
      <c r="U875">
        <v>-0.13038836700000001</v>
      </c>
      <c r="V875">
        <v>-0.122718463</v>
      </c>
      <c r="W875">
        <v>-0.13550163600000001</v>
      </c>
      <c r="X875">
        <v>3.2785869999999999E-3</v>
      </c>
      <c r="Y875">
        <v>9.5873799999999999E-4</v>
      </c>
      <c r="Z875">
        <v>0.64963879400000002</v>
      </c>
      <c r="AA875">
        <v>4.4282210000000004E-3</v>
      </c>
      <c r="AB875">
        <v>-5.9654809999999999E-3</v>
      </c>
      <c r="AC875">
        <v>0.68176923899999997</v>
      </c>
    </row>
    <row r="876" spans="1:29" x14ac:dyDescent="0.3">
      <c r="A876">
        <v>8.74</v>
      </c>
      <c r="B876">
        <v>28.3</v>
      </c>
      <c r="C876">
        <v>-60</v>
      </c>
      <c r="D876">
        <v>-60</v>
      </c>
      <c r="E876">
        <v>-60</v>
      </c>
      <c r="F876">
        <v>-49.10576923</v>
      </c>
      <c r="G876">
        <v>-46.95192308</v>
      </c>
      <c r="H876">
        <v>-46.96153846</v>
      </c>
      <c r="I876">
        <v>-50</v>
      </c>
      <c r="J876">
        <v>-37</v>
      </c>
      <c r="K876">
        <v>-51</v>
      </c>
      <c r="L876">
        <v>-2.5109102189999999</v>
      </c>
      <c r="M876">
        <v>-2.400778265</v>
      </c>
      <c r="N876">
        <v>-2.4012699259999999</v>
      </c>
      <c r="O876">
        <v>-2.556634646</v>
      </c>
      <c r="P876">
        <v>-1.891909638</v>
      </c>
      <c r="Q876">
        <v>-2.607767339</v>
      </c>
      <c r="R876">
        <v>-0.125545511</v>
      </c>
      <c r="S876">
        <v>-0.120038913</v>
      </c>
      <c r="T876">
        <v>-0.12006349600000001</v>
      </c>
      <c r="U876">
        <v>-0.127831732</v>
      </c>
      <c r="V876">
        <v>-9.4595481999999995E-2</v>
      </c>
      <c r="W876">
        <v>-0.13038836700000001</v>
      </c>
      <c r="X876">
        <v>3.1792360000000002E-3</v>
      </c>
      <c r="Y876">
        <v>1.819144E-3</v>
      </c>
      <c r="Z876">
        <v>0.64148757999999995</v>
      </c>
      <c r="AA876">
        <v>1.9188957999999999E-2</v>
      </c>
      <c r="AB876">
        <v>-1.2783173E-2</v>
      </c>
      <c r="AC876">
        <v>0.61897470399999999</v>
      </c>
    </row>
    <row r="877" spans="1:29" x14ac:dyDescent="0.3">
      <c r="A877">
        <v>8.75</v>
      </c>
      <c r="B877">
        <v>28.3</v>
      </c>
      <c r="C877">
        <v>-60</v>
      </c>
      <c r="D877">
        <v>-60</v>
      </c>
      <c r="E877">
        <v>-60</v>
      </c>
      <c r="F877">
        <v>-48.70192308</v>
      </c>
      <c r="G877">
        <v>-46.66346154</v>
      </c>
      <c r="H877">
        <v>-46.45192308</v>
      </c>
      <c r="I877">
        <v>-40</v>
      </c>
      <c r="J877">
        <v>-47</v>
      </c>
      <c r="K877">
        <v>-50</v>
      </c>
      <c r="L877">
        <v>-2.4902604780000002</v>
      </c>
      <c r="M877">
        <v>-2.38602845</v>
      </c>
      <c r="N877">
        <v>-2.3752119189999998</v>
      </c>
      <c r="O877">
        <v>-2.045307717</v>
      </c>
      <c r="P877">
        <v>-2.4032365680000001</v>
      </c>
      <c r="Q877">
        <v>-2.556634646</v>
      </c>
      <c r="R877">
        <v>-0.124513024</v>
      </c>
      <c r="S877">
        <v>-0.119301422</v>
      </c>
      <c r="T877">
        <v>-0.118760596</v>
      </c>
      <c r="U877">
        <v>-0.102265386</v>
      </c>
      <c r="V877">
        <v>-0.120161828</v>
      </c>
      <c r="W877">
        <v>-0.127831732</v>
      </c>
      <c r="X877">
        <v>3.0089190000000001E-3</v>
      </c>
      <c r="Y877">
        <v>2.097752E-3</v>
      </c>
      <c r="Z877">
        <v>0.636096565</v>
      </c>
      <c r="AA877">
        <v>-1.0332516E-2</v>
      </c>
      <c r="AB877">
        <v>-1.107875E-2</v>
      </c>
      <c r="AC877">
        <v>0.61448937999999997</v>
      </c>
    </row>
    <row r="878" spans="1:29" x14ac:dyDescent="0.3">
      <c r="A878">
        <v>8.76</v>
      </c>
      <c r="B878">
        <v>28.3</v>
      </c>
      <c r="C878">
        <v>-60</v>
      </c>
      <c r="D878">
        <v>-60</v>
      </c>
      <c r="E878">
        <v>-60</v>
      </c>
      <c r="F878">
        <v>-48.44230769</v>
      </c>
      <c r="G878">
        <v>-46.43269231</v>
      </c>
      <c r="H878">
        <v>-45.88461538</v>
      </c>
      <c r="I878">
        <v>-48</v>
      </c>
      <c r="J878">
        <v>-49</v>
      </c>
      <c r="K878">
        <v>-49</v>
      </c>
      <c r="L878">
        <v>-2.476985644</v>
      </c>
      <c r="M878">
        <v>-2.3742285980000002</v>
      </c>
      <c r="N878">
        <v>-2.346203949</v>
      </c>
      <c r="O878">
        <v>-2.4543692610000001</v>
      </c>
      <c r="P878">
        <v>-2.5055019540000001</v>
      </c>
      <c r="Q878">
        <v>-2.5055019540000001</v>
      </c>
      <c r="R878">
        <v>-0.123849282</v>
      </c>
      <c r="S878">
        <v>-0.11871143000000001</v>
      </c>
      <c r="T878">
        <v>-0.117310197</v>
      </c>
      <c r="U878">
        <v>-0.122718463</v>
      </c>
      <c r="V878">
        <v>-0.125275098</v>
      </c>
      <c r="W878">
        <v>-0.125275098</v>
      </c>
      <c r="X878">
        <v>2.96634E-3</v>
      </c>
      <c r="Y878">
        <v>2.6467719999999999E-3</v>
      </c>
      <c r="Z878">
        <v>0.63135247299999997</v>
      </c>
      <c r="AA878">
        <v>-1.476074E-3</v>
      </c>
      <c r="AB878">
        <v>-8.5221199999999998E-4</v>
      </c>
      <c r="AC878">
        <v>0.65485729500000001</v>
      </c>
    </row>
    <row r="879" spans="1:29" x14ac:dyDescent="0.3">
      <c r="A879">
        <v>8.77</v>
      </c>
      <c r="B879">
        <v>28.3</v>
      </c>
      <c r="C879">
        <v>-60</v>
      </c>
      <c r="D879">
        <v>-60</v>
      </c>
      <c r="E879">
        <v>-60</v>
      </c>
      <c r="F879">
        <v>-48.25961538</v>
      </c>
      <c r="G879">
        <v>-46.06730769</v>
      </c>
      <c r="H879">
        <v>-45.375</v>
      </c>
      <c r="I879">
        <v>-51</v>
      </c>
      <c r="J879">
        <v>-47</v>
      </c>
      <c r="K879">
        <v>-47</v>
      </c>
      <c r="L879">
        <v>-2.4676440940000002</v>
      </c>
      <c r="M879">
        <v>-2.3555454980000001</v>
      </c>
      <c r="N879">
        <v>-2.3201459419999999</v>
      </c>
      <c r="O879">
        <v>-2.607767339</v>
      </c>
      <c r="P879">
        <v>-2.4032365680000001</v>
      </c>
      <c r="Q879">
        <v>-2.4032365680000001</v>
      </c>
      <c r="R879">
        <v>-0.12338220499999999</v>
      </c>
      <c r="S879">
        <v>-0.117777275</v>
      </c>
      <c r="T879">
        <v>-0.116007297</v>
      </c>
      <c r="U879">
        <v>-0.13038836700000001</v>
      </c>
      <c r="V879">
        <v>-0.120161828</v>
      </c>
      <c r="W879">
        <v>-0.120161828</v>
      </c>
      <c r="X879">
        <v>3.2360079999999999E-3</v>
      </c>
      <c r="Y879">
        <v>3.0482949999999999E-3</v>
      </c>
      <c r="Z879">
        <v>0.62660837999999996</v>
      </c>
      <c r="AA879">
        <v>5.9042950000000004E-3</v>
      </c>
      <c r="AB879">
        <v>3.4088460000000001E-3</v>
      </c>
      <c r="AC879">
        <v>0.65037197099999999</v>
      </c>
    </row>
    <row r="880" spans="1:29" x14ac:dyDescent="0.3">
      <c r="A880">
        <v>8.7799999999999994</v>
      </c>
      <c r="B880">
        <v>28.3</v>
      </c>
      <c r="C880">
        <v>-60</v>
      </c>
      <c r="D880">
        <v>-60</v>
      </c>
      <c r="E880">
        <v>-60</v>
      </c>
      <c r="F880">
        <v>-48.875</v>
      </c>
      <c r="G880">
        <v>-46.11538462</v>
      </c>
      <c r="H880">
        <v>-45.34615385</v>
      </c>
      <c r="I880">
        <v>-50</v>
      </c>
      <c r="J880">
        <v>-49</v>
      </c>
      <c r="K880">
        <v>-36</v>
      </c>
      <c r="L880">
        <v>-2.4991103670000001</v>
      </c>
      <c r="M880">
        <v>-2.3580038010000002</v>
      </c>
      <c r="N880">
        <v>-2.3186709599999999</v>
      </c>
      <c r="O880">
        <v>-2.556634646</v>
      </c>
      <c r="P880">
        <v>-2.5055019540000001</v>
      </c>
      <c r="Q880">
        <v>-1.840776945</v>
      </c>
      <c r="R880">
        <v>-0.124955518</v>
      </c>
      <c r="S880">
        <v>-0.11790019</v>
      </c>
      <c r="T880">
        <v>-0.115933548</v>
      </c>
      <c r="U880">
        <v>-0.127831732</v>
      </c>
      <c r="V880">
        <v>-0.125275098</v>
      </c>
      <c r="W880">
        <v>-9.2038846999999993E-2</v>
      </c>
      <c r="X880">
        <v>4.073396E-3</v>
      </c>
      <c r="Y880">
        <v>3.6628709999999998E-3</v>
      </c>
      <c r="Z880">
        <v>0.62945483599999996</v>
      </c>
      <c r="AA880">
        <v>1.476074E-3</v>
      </c>
      <c r="AB880">
        <v>2.3009712000000002E-2</v>
      </c>
      <c r="AC880">
        <v>0.60551873199999995</v>
      </c>
    </row>
    <row r="881" spans="1:29" x14ac:dyDescent="0.3">
      <c r="A881">
        <v>8.7899999999999991</v>
      </c>
      <c r="B881">
        <v>28.3</v>
      </c>
      <c r="C881">
        <v>-60</v>
      </c>
      <c r="D881">
        <v>-60</v>
      </c>
      <c r="E881">
        <v>-60</v>
      </c>
      <c r="F881">
        <v>-49.22115385</v>
      </c>
      <c r="G881">
        <v>-46.28846154</v>
      </c>
      <c r="H881">
        <v>-45.39423077</v>
      </c>
      <c r="I881">
        <v>-52</v>
      </c>
      <c r="J881">
        <v>-38</v>
      </c>
      <c r="K881">
        <v>-44</v>
      </c>
      <c r="L881">
        <v>-2.516810145</v>
      </c>
      <c r="M881">
        <v>-2.3668536900000001</v>
      </c>
      <c r="N881">
        <v>-2.321129263</v>
      </c>
      <c r="O881">
        <v>-2.658900032</v>
      </c>
      <c r="P881">
        <v>-1.943042331</v>
      </c>
      <c r="Q881">
        <v>-2.2498384890000001</v>
      </c>
      <c r="R881">
        <v>-0.12584050699999999</v>
      </c>
      <c r="S881">
        <v>-0.118342685</v>
      </c>
      <c r="T881">
        <v>-0.116056463</v>
      </c>
      <c r="U881">
        <v>-0.13294500200000001</v>
      </c>
      <c r="V881">
        <v>-9.7152116999999996E-2</v>
      </c>
      <c r="W881">
        <v>-0.11249192399999999</v>
      </c>
      <c r="X881">
        <v>4.3288700000000003E-3</v>
      </c>
      <c r="Y881">
        <v>4.0234219999999996E-3</v>
      </c>
      <c r="Z881">
        <v>0.63199939500000002</v>
      </c>
      <c r="AA881">
        <v>2.0665032E-2</v>
      </c>
      <c r="AB881">
        <v>1.704423E-3</v>
      </c>
      <c r="AC881">
        <v>0.60103340800000005</v>
      </c>
    </row>
    <row r="882" spans="1:29" x14ac:dyDescent="0.3">
      <c r="A882">
        <v>8.8000000000000007</v>
      </c>
      <c r="B882">
        <v>28.3</v>
      </c>
      <c r="C882">
        <v>-60</v>
      </c>
      <c r="D882">
        <v>-60</v>
      </c>
      <c r="E882">
        <v>-60</v>
      </c>
      <c r="F882">
        <v>-49.03846154</v>
      </c>
      <c r="G882">
        <v>-46.67307692</v>
      </c>
      <c r="H882">
        <v>-45.41346154</v>
      </c>
      <c r="I882">
        <v>-40</v>
      </c>
      <c r="J882">
        <v>-46</v>
      </c>
      <c r="K882">
        <v>-45</v>
      </c>
      <c r="L882">
        <v>-2.5074685959999998</v>
      </c>
      <c r="M882">
        <v>-2.3865201100000002</v>
      </c>
      <c r="N882">
        <v>-2.3221125840000001</v>
      </c>
      <c r="O882">
        <v>-2.045307717</v>
      </c>
      <c r="P882">
        <v>-2.3521038750000001</v>
      </c>
      <c r="Q882">
        <v>-2.3009711820000001</v>
      </c>
      <c r="R882">
        <v>-0.12537343000000001</v>
      </c>
      <c r="S882">
        <v>-0.119326006</v>
      </c>
      <c r="T882">
        <v>-0.116105629</v>
      </c>
      <c r="U882">
        <v>-0.102265386</v>
      </c>
      <c r="V882">
        <v>-0.117605194</v>
      </c>
      <c r="W882">
        <v>-0.11504855899999999</v>
      </c>
      <c r="X882">
        <v>3.4914820000000002E-3</v>
      </c>
      <c r="Y882">
        <v>4.1627260000000003E-3</v>
      </c>
      <c r="Z882">
        <v>0.63299134099999999</v>
      </c>
      <c r="AA882">
        <v>-8.8564420000000008E-3</v>
      </c>
      <c r="AB882">
        <v>-3.4088460000000001E-3</v>
      </c>
      <c r="AC882">
        <v>0.58757743600000001</v>
      </c>
    </row>
    <row r="883" spans="1:29" x14ac:dyDescent="0.3">
      <c r="A883">
        <v>8.81</v>
      </c>
      <c r="B883">
        <v>28.3</v>
      </c>
      <c r="C883">
        <v>-60</v>
      </c>
      <c r="D883">
        <v>-60</v>
      </c>
      <c r="E883">
        <v>-60</v>
      </c>
      <c r="F883">
        <v>-49.32692308</v>
      </c>
      <c r="G883">
        <v>-47.49038462</v>
      </c>
      <c r="H883">
        <v>-45.60576923</v>
      </c>
      <c r="I883">
        <v>-51</v>
      </c>
      <c r="J883">
        <v>-48</v>
      </c>
      <c r="K883">
        <v>-44</v>
      </c>
      <c r="L883">
        <v>-2.5222184109999999</v>
      </c>
      <c r="M883">
        <v>-2.428311254</v>
      </c>
      <c r="N883">
        <v>-2.3319457940000001</v>
      </c>
      <c r="O883">
        <v>-2.607767339</v>
      </c>
      <c r="P883">
        <v>-2.4543692610000001</v>
      </c>
      <c r="Q883">
        <v>-2.2498384890000001</v>
      </c>
      <c r="R883">
        <v>-0.12611092099999999</v>
      </c>
      <c r="S883">
        <v>-0.121415563</v>
      </c>
      <c r="T883">
        <v>-0.11659729000000001</v>
      </c>
      <c r="U883">
        <v>-0.13038836700000001</v>
      </c>
      <c r="V883">
        <v>-0.122718463</v>
      </c>
      <c r="W883">
        <v>-0.11249192399999999</v>
      </c>
      <c r="X883">
        <v>2.7108660000000001E-3</v>
      </c>
      <c r="Y883">
        <v>4.7773010000000003E-3</v>
      </c>
      <c r="Z883">
        <v>0.63881363700000005</v>
      </c>
      <c r="AA883">
        <v>4.4282210000000004E-3</v>
      </c>
      <c r="AB883">
        <v>9.374327E-3</v>
      </c>
      <c r="AC883">
        <v>0.64140132400000005</v>
      </c>
    </row>
    <row r="884" spans="1:29" x14ac:dyDescent="0.3">
      <c r="A884">
        <v>8.82</v>
      </c>
      <c r="B884">
        <v>28.3</v>
      </c>
      <c r="C884">
        <v>-60</v>
      </c>
      <c r="D884">
        <v>-60</v>
      </c>
      <c r="E884">
        <v>-60</v>
      </c>
      <c r="F884">
        <v>-49.52884615</v>
      </c>
      <c r="G884">
        <v>-48.61538462</v>
      </c>
      <c r="H884">
        <v>-45.68269231</v>
      </c>
      <c r="I884">
        <v>-50</v>
      </c>
      <c r="J884">
        <v>-49</v>
      </c>
      <c r="K884">
        <v>-44</v>
      </c>
      <c r="L884">
        <v>-2.5325432819999998</v>
      </c>
      <c r="M884">
        <v>-2.4858355329999999</v>
      </c>
      <c r="N884">
        <v>-2.3358790780000001</v>
      </c>
      <c r="O884">
        <v>-2.556634646</v>
      </c>
      <c r="P884">
        <v>-2.5055019540000001</v>
      </c>
      <c r="Q884">
        <v>-2.2498384890000001</v>
      </c>
      <c r="R884">
        <v>-0.12662716399999999</v>
      </c>
      <c r="S884">
        <v>-0.12429177700000001</v>
      </c>
      <c r="T884">
        <v>-0.11679395400000001</v>
      </c>
      <c r="U884">
        <v>-0.127831732</v>
      </c>
      <c r="V884">
        <v>-0.125275098</v>
      </c>
      <c r="W884">
        <v>-0.11249192399999999</v>
      </c>
      <c r="X884">
        <v>1.348337E-3</v>
      </c>
      <c r="Y884">
        <v>5.7770110000000003E-3</v>
      </c>
      <c r="Z884">
        <v>0.64511034099999998</v>
      </c>
      <c r="AA884">
        <v>1.476074E-3</v>
      </c>
      <c r="AB884">
        <v>9.374327E-3</v>
      </c>
      <c r="AC884">
        <v>0.64140132400000005</v>
      </c>
    </row>
    <row r="885" spans="1:29" x14ac:dyDescent="0.3">
      <c r="A885">
        <v>8.83</v>
      </c>
      <c r="B885">
        <v>28.3</v>
      </c>
      <c r="C885">
        <v>-60</v>
      </c>
      <c r="D885">
        <v>-60</v>
      </c>
      <c r="E885">
        <v>-60</v>
      </c>
      <c r="F885">
        <v>-49.24038462</v>
      </c>
      <c r="G885">
        <v>-49.125</v>
      </c>
      <c r="H885">
        <v>-45.43269231</v>
      </c>
      <c r="I885">
        <v>-51</v>
      </c>
      <c r="J885">
        <v>-50</v>
      </c>
      <c r="K885">
        <v>-38</v>
      </c>
      <c r="L885">
        <v>-2.5177934660000001</v>
      </c>
      <c r="M885">
        <v>-2.51189354</v>
      </c>
      <c r="N885">
        <v>-2.3230959050000002</v>
      </c>
      <c r="O885">
        <v>-2.607767339</v>
      </c>
      <c r="P885">
        <v>-2.556634646</v>
      </c>
      <c r="Q885">
        <v>-1.943042331</v>
      </c>
      <c r="R885">
        <v>-0.12588967300000001</v>
      </c>
      <c r="S885">
        <v>-0.12559467699999999</v>
      </c>
      <c r="T885">
        <v>-0.11615479500000001</v>
      </c>
      <c r="U885">
        <v>-0.13038836700000001</v>
      </c>
      <c r="V885">
        <v>-0.127831732</v>
      </c>
      <c r="W885">
        <v>-9.7152116999999996E-2</v>
      </c>
      <c r="X885">
        <v>1.70316E-4</v>
      </c>
      <c r="Y885">
        <v>6.3915869999999998E-3</v>
      </c>
      <c r="Z885">
        <v>0.64498095700000002</v>
      </c>
      <c r="AA885">
        <v>1.476074E-3</v>
      </c>
      <c r="AB885">
        <v>2.1305289000000002E-2</v>
      </c>
      <c r="AC885">
        <v>0.623460028</v>
      </c>
    </row>
    <row r="886" spans="1:29" x14ac:dyDescent="0.3">
      <c r="A886">
        <v>8.84</v>
      </c>
      <c r="B886">
        <v>28.3</v>
      </c>
      <c r="C886">
        <v>-60</v>
      </c>
      <c r="D886">
        <v>-60</v>
      </c>
      <c r="E886">
        <v>-60</v>
      </c>
      <c r="F886">
        <v>-49.30769231</v>
      </c>
      <c r="G886">
        <v>-49.53846154</v>
      </c>
      <c r="H886">
        <v>-45.78846154</v>
      </c>
      <c r="I886">
        <v>-49</v>
      </c>
      <c r="J886">
        <v>-40</v>
      </c>
      <c r="K886">
        <v>-47</v>
      </c>
      <c r="L886">
        <v>-2.5212350899999998</v>
      </c>
      <c r="M886">
        <v>-2.533034942</v>
      </c>
      <c r="N886">
        <v>-2.3412873439999999</v>
      </c>
      <c r="O886">
        <v>-2.5055019540000001</v>
      </c>
      <c r="P886">
        <v>-2.045307717</v>
      </c>
      <c r="Q886">
        <v>-2.4032365680000001</v>
      </c>
      <c r="R886">
        <v>-0.126061754</v>
      </c>
      <c r="S886">
        <v>-0.12665174700000001</v>
      </c>
      <c r="T886">
        <v>-0.117064367</v>
      </c>
      <c r="U886">
        <v>-0.125275098</v>
      </c>
      <c r="V886">
        <v>-0.102265386</v>
      </c>
      <c r="W886">
        <v>-0.120161828</v>
      </c>
      <c r="X886">
        <v>-3.40632E-4</v>
      </c>
      <c r="Y886">
        <v>6.1949220000000003E-3</v>
      </c>
      <c r="Z886">
        <v>0.64873310299999998</v>
      </c>
      <c r="AA886">
        <v>1.3284663E-2</v>
      </c>
      <c r="AB886">
        <v>-4.2610579999999999E-3</v>
      </c>
      <c r="AC886">
        <v>0.61000405599999996</v>
      </c>
    </row>
    <row r="887" spans="1:29" x14ac:dyDescent="0.3">
      <c r="A887">
        <v>8.85</v>
      </c>
      <c r="B887">
        <v>28.3</v>
      </c>
      <c r="C887">
        <v>-60</v>
      </c>
      <c r="D887">
        <v>-60</v>
      </c>
      <c r="E887">
        <v>-60</v>
      </c>
      <c r="F887">
        <v>-49.39423077</v>
      </c>
      <c r="G887">
        <v>-50.10576923</v>
      </c>
      <c r="H887">
        <v>-46.16346154</v>
      </c>
      <c r="I887">
        <v>-51</v>
      </c>
      <c r="J887">
        <v>-51</v>
      </c>
      <c r="K887">
        <v>-49</v>
      </c>
      <c r="L887">
        <v>-2.5256600339999999</v>
      </c>
      <c r="M887">
        <v>-2.5620429119999999</v>
      </c>
      <c r="N887">
        <v>-2.3604621030000001</v>
      </c>
      <c r="O887">
        <v>-2.607767339</v>
      </c>
      <c r="P887">
        <v>-2.607767339</v>
      </c>
      <c r="Q887">
        <v>-2.5055019540000001</v>
      </c>
      <c r="R887">
        <v>-0.12628300200000001</v>
      </c>
      <c r="S887">
        <v>-0.128102146</v>
      </c>
      <c r="T887">
        <v>-0.118023105</v>
      </c>
      <c r="U887">
        <v>-0.13038836700000001</v>
      </c>
      <c r="V887">
        <v>-0.13038836700000001</v>
      </c>
      <c r="W887">
        <v>-0.125275098</v>
      </c>
      <c r="X887">
        <v>-1.0502829999999999E-3</v>
      </c>
      <c r="Y887">
        <v>6.1129790000000002E-3</v>
      </c>
      <c r="Z887">
        <v>0.65334781099999995</v>
      </c>
      <c r="AA887">
        <v>0</v>
      </c>
      <c r="AB887">
        <v>3.4088460000000001E-3</v>
      </c>
      <c r="AC887">
        <v>0.67728391499999996</v>
      </c>
    </row>
    <row r="888" spans="1:29" x14ac:dyDescent="0.3">
      <c r="A888">
        <v>8.86</v>
      </c>
      <c r="B888">
        <v>28.3</v>
      </c>
      <c r="C888">
        <v>-60</v>
      </c>
      <c r="D888">
        <v>-60</v>
      </c>
      <c r="E888">
        <v>-60</v>
      </c>
      <c r="F888">
        <v>-49.27884615</v>
      </c>
      <c r="G888">
        <v>-50.19230769</v>
      </c>
      <c r="H888">
        <v>-46.46153846</v>
      </c>
      <c r="I888">
        <v>-86</v>
      </c>
      <c r="J888">
        <v>-52</v>
      </c>
      <c r="K888">
        <v>-48</v>
      </c>
      <c r="L888">
        <v>-2.5197601079999998</v>
      </c>
      <c r="M888">
        <v>-2.5664678570000001</v>
      </c>
      <c r="N888">
        <v>-2.3757035790000001</v>
      </c>
      <c r="O888">
        <v>-4.3974115920000001</v>
      </c>
      <c r="P888">
        <v>-2.658900032</v>
      </c>
      <c r="Q888">
        <v>-2.4543692610000001</v>
      </c>
      <c r="R888">
        <v>-0.12598800499999999</v>
      </c>
      <c r="S888">
        <v>-0.12832339300000001</v>
      </c>
      <c r="T888">
        <v>-0.118785179</v>
      </c>
      <c r="U888">
        <v>-0.21987058000000001</v>
      </c>
      <c r="V888">
        <v>-0.13294500200000001</v>
      </c>
      <c r="W888">
        <v>-0.122718463</v>
      </c>
      <c r="X888">
        <v>-1.348337E-3</v>
      </c>
      <c r="Y888">
        <v>5.5803470000000003E-3</v>
      </c>
      <c r="Z888">
        <v>0.65455539900000004</v>
      </c>
      <c r="AA888">
        <v>5.0186505999999999E-2</v>
      </c>
      <c r="AB888">
        <v>3.5792885000000003E-2</v>
      </c>
      <c r="AC888">
        <v>0.83427025300000002</v>
      </c>
    </row>
    <row r="889" spans="1:29" x14ac:dyDescent="0.3">
      <c r="A889">
        <v>8.8699999999999992</v>
      </c>
      <c r="B889">
        <v>28.3</v>
      </c>
      <c r="C889">
        <v>-60</v>
      </c>
      <c r="D889">
        <v>-60</v>
      </c>
      <c r="E889">
        <v>-60</v>
      </c>
      <c r="F889">
        <v>-49.68269231</v>
      </c>
      <c r="G889">
        <v>-50.625</v>
      </c>
      <c r="H889">
        <v>-47.13461538</v>
      </c>
      <c r="I889">
        <v>0</v>
      </c>
      <c r="J889">
        <v>-51</v>
      </c>
      <c r="K889">
        <v>-50</v>
      </c>
      <c r="L889">
        <v>-2.5404098500000001</v>
      </c>
      <c r="M889">
        <v>-2.5885925799999998</v>
      </c>
      <c r="N889">
        <v>-2.4101198149999998</v>
      </c>
      <c r="O889">
        <v>0</v>
      </c>
      <c r="P889">
        <v>-2.607767339</v>
      </c>
      <c r="Q889">
        <v>-2.556634646</v>
      </c>
      <c r="R889">
        <v>-0.12702049200000001</v>
      </c>
      <c r="S889">
        <v>-0.12942962899999999</v>
      </c>
      <c r="T889">
        <v>-0.12050599100000001</v>
      </c>
      <c r="U889">
        <v>0</v>
      </c>
      <c r="V889">
        <v>-0.13038836700000001</v>
      </c>
      <c r="W889">
        <v>-0.127831732</v>
      </c>
      <c r="X889">
        <v>-1.3909160000000001E-3</v>
      </c>
      <c r="Y889">
        <v>5.1460469999999999E-3</v>
      </c>
      <c r="Z889">
        <v>0.661326513</v>
      </c>
      <c r="AA889">
        <v>-7.5279759000000002E-2</v>
      </c>
      <c r="AB889">
        <v>-4.1758365999999998E-2</v>
      </c>
      <c r="AC889">
        <v>0.45301771800000001</v>
      </c>
    </row>
    <row r="890" spans="1:29" x14ac:dyDescent="0.3">
      <c r="A890">
        <v>8.8800000000000008</v>
      </c>
      <c r="B890">
        <v>28.3</v>
      </c>
      <c r="C890">
        <v>-60</v>
      </c>
      <c r="D890">
        <v>-60</v>
      </c>
      <c r="E890">
        <v>-60</v>
      </c>
      <c r="F890">
        <v>-50.04807692</v>
      </c>
      <c r="G890">
        <v>-50.95192308</v>
      </c>
      <c r="H890">
        <v>-47.41346154</v>
      </c>
      <c r="I890">
        <v>-46</v>
      </c>
      <c r="J890">
        <v>-51</v>
      </c>
      <c r="K890">
        <v>-38</v>
      </c>
      <c r="L890">
        <v>-2.5590929490000001</v>
      </c>
      <c r="M890">
        <v>-2.605309037</v>
      </c>
      <c r="N890">
        <v>-2.4243779700000001</v>
      </c>
      <c r="O890">
        <v>-2.3521038750000001</v>
      </c>
      <c r="P890">
        <v>-2.607767339</v>
      </c>
      <c r="Q890">
        <v>-1.943042331</v>
      </c>
      <c r="R890">
        <v>-0.127954647</v>
      </c>
      <c r="S890">
        <v>-0.130265452</v>
      </c>
      <c r="T890">
        <v>-0.12121889800000001</v>
      </c>
      <c r="U890">
        <v>-0.117605194</v>
      </c>
      <c r="V890">
        <v>-0.13038836700000001</v>
      </c>
      <c r="W890">
        <v>-9.7152116999999996E-2</v>
      </c>
      <c r="X890">
        <v>-1.334144E-3</v>
      </c>
      <c r="Y890">
        <v>5.2607670000000004E-3</v>
      </c>
      <c r="Z890">
        <v>0.66568245199999998</v>
      </c>
      <c r="AA890">
        <v>-7.3803690000000003E-3</v>
      </c>
      <c r="AB890">
        <v>1.7896443000000001E-2</v>
      </c>
      <c r="AC890">
        <v>0.60551873199999995</v>
      </c>
    </row>
    <row r="891" spans="1:29" x14ac:dyDescent="0.3">
      <c r="A891">
        <v>8.89</v>
      </c>
      <c r="B891">
        <v>28.3</v>
      </c>
      <c r="C891">
        <v>-60</v>
      </c>
      <c r="D891">
        <v>-60</v>
      </c>
      <c r="E891">
        <v>-60</v>
      </c>
      <c r="F891">
        <v>-49.90384615</v>
      </c>
      <c r="G891">
        <v>-50.78846154</v>
      </c>
      <c r="H891">
        <v>-47.47115385</v>
      </c>
      <c r="I891">
        <v>-93</v>
      </c>
      <c r="J891">
        <v>-86</v>
      </c>
      <c r="K891">
        <v>-92</v>
      </c>
      <c r="L891">
        <v>-2.551718041</v>
      </c>
      <c r="M891">
        <v>-2.5969508079999999</v>
      </c>
      <c r="N891">
        <v>-2.4273279329999999</v>
      </c>
      <c r="O891">
        <v>-4.7553404419999996</v>
      </c>
      <c r="P891">
        <v>-4.3974115920000001</v>
      </c>
      <c r="Q891">
        <v>-4.7042077500000001</v>
      </c>
      <c r="R891">
        <v>-0.127585902</v>
      </c>
      <c r="S891">
        <v>-0.12984754000000001</v>
      </c>
      <c r="T891">
        <v>-0.121366397</v>
      </c>
      <c r="U891">
        <v>-0.23776702199999999</v>
      </c>
      <c r="V891">
        <v>-0.21987058000000001</v>
      </c>
      <c r="W891">
        <v>-0.23521038699999999</v>
      </c>
      <c r="X891">
        <v>-1.305758E-3</v>
      </c>
      <c r="Y891">
        <v>4.9002159999999998E-3</v>
      </c>
      <c r="Z891">
        <v>0.66456112099999998</v>
      </c>
      <c r="AA891">
        <v>1.0332516E-2</v>
      </c>
      <c r="AB891">
        <v>-4.2610579999999999E-3</v>
      </c>
      <c r="AC891">
        <v>1.2155227879999999</v>
      </c>
    </row>
    <row r="892" spans="1:29" x14ac:dyDescent="0.3">
      <c r="A892">
        <v>8.9</v>
      </c>
      <c r="B892">
        <v>28.3</v>
      </c>
      <c r="C892">
        <v>-60</v>
      </c>
      <c r="D892">
        <v>-60</v>
      </c>
      <c r="E892">
        <v>-60</v>
      </c>
      <c r="F892">
        <v>-49.68269231</v>
      </c>
      <c r="G892">
        <v>-50.76923077</v>
      </c>
      <c r="H892">
        <v>-47.56730769</v>
      </c>
      <c r="I892">
        <v>-35</v>
      </c>
      <c r="J892">
        <v>-50</v>
      </c>
      <c r="K892">
        <v>0</v>
      </c>
      <c r="L892">
        <v>-2.5404098500000001</v>
      </c>
      <c r="M892">
        <v>-2.5959674869999998</v>
      </c>
      <c r="N892">
        <v>-2.432244538</v>
      </c>
      <c r="O892">
        <v>-1.7896442530000001</v>
      </c>
      <c r="P892">
        <v>-2.556634646</v>
      </c>
      <c r="Q892">
        <v>0</v>
      </c>
      <c r="R892">
        <v>-0.12702049200000001</v>
      </c>
      <c r="S892">
        <v>-0.12979837399999999</v>
      </c>
      <c r="T892">
        <v>-0.121612227</v>
      </c>
      <c r="U892">
        <v>-8.9482213000000005E-2</v>
      </c>
      <c r="V892">
        <v>-0.127831732</v>
      </c>
      <c r="W892">
        <v>0</v>
      </c>
      <c r="X892">
        <v>-1.6038109999999999E-3</v>
      </c>
      <c r="Y892">
        <v>4.5314709999999996E-3</v>
      </c>
      <c r="Z892">
        <v>0.66391420000000001</v>
      </c>
      <c r="AA892">
        <v>-2.2141106000000001E-2</v>
      </c>
      <c r="AB892">
        <v>7.2437981999999998E-2</v>
      </c>
      <c r="AC892">
        <v>0.381252535</v>
      </c>
    </row>
    <row r="893" spans="1:29" x14ac:dyDescent="0.3">
      <c r="A893">
        <v>8.91</v>
      </c>
      <c r="B893">
        <v>28.3</v>
      </c>
      <c r="C893">
        <v>-60</v>
      </c>
      <c r="D893">
        <v>-60</v>
      </c>
      <c r="E893">
        <v>-60</v>
      </c>
      <c r="F893">
        <v>-49.25</v>
      </c>
      <c r="G893">
        <v>-50.68269231</v>
      </c>
      <c r="H893">
        <v>-47.59615385</v>
      </c>
      <c r="I893">
        <v>0</v>
      </c>
      <c r="J893">
        <v>0</v>
      </c>
      <c r="K893">
        <v>-43</v>
      </c>
      <c r="L893">
        <v>-2.518285127</v>
      </c>
      <c r="M893">
        <v>-2.5915425430000001</v>
      </c>
      <c r="N893">
        <v>-2.4337195189999998</v>
      </c>
      <c r="O893">
        <v>0</v>
      </c>
      <c r="P893">
        <v>0</v>
      </c>
      <c r="Q893">
        <v>-2.198705796</v>
      </c>
      <c r="R893">
        <v>-0.125914256</v>
      </c>
      <c r="S893">
        <v>-0.12957712699999999</v>
      </c>
      <c r="T893">
        <v>-0.121685976</v>
      </c>
      <c r="U893">
        <v>0</v>
      </c>
      <c r="V893">
        <v>0</v>
      </c>
      <c r="W893">
        <v>-0.10993529</v>
      </c>
      <c r="X893">
        <v>-2.1147589999999999E-3</v>
      </c>
      <c r="Y893">
        <v>4.0398109999999999E-3</v>
      </c>
      <c r="Z893">
        <v>0.66171466599999995</v>
      </c>
      <c r="AA893">
        <v>0</v>
      </c>
      <c r="AB893">
        <v>-7.3290193000000003E-2</v>
      </c>
      <c r="AC893">
        <v>0.19286892899999999</v>
      </c>
    </row>
    <row r="894" spans="1:29" x14ac:dyDescent="0.3">
      <c r="A894">
        <v>8.92</v>
      </c>
      <c r="B894">
        <v>28.3</v>
      </c>
      <c r="C894">
        <v>-60</v>
      </c>
      <c r="D894">
        <v>-60</v>
      </c>
      <c r="E894">
        <v>-60</v>
      </c>
      <c r="F894">
        <v>-49.09615385</v>
      </c>
      <c r="G894">
        <v>-50.47115385</v>
      </c>
      <c r="H894">
        <v>-47.56730769</v>
      </c>
      <c r="I894">
        <v>-95</v>
      </c>
      <c r="J894">
        <v>-95</v>
      </c>
      <c r="K894">
        <v>-87</v>
      </c>
      <c r="L894">
        <v>-2.5104185590000001</v>
      </c>
      <c r="M894">
        <v>-2.5807260109999999</v>
      </c>
      <c r="N894">
        <v>-2.432244538</v>
      </c>
      <c r="O894">
        <v>-4.8576058279999996</v>
      </c>
      <c r="P894">
        <v>-4.8576058279999996</v>
      </c>
      <c r="Q894">
        <v>-4.4485442849999997</v>
      </c>
      <c r="R894">
        <v>-0.125520928</v>
      </c>
      <c r="S894">
        <v>-0.12903630099999999</v>
      </c>
      <c r="T894">
        <v>-0.121612227</v>
      </c>
      <c r="U894">
        <v>-0.242880291</v>
      </c>
      <c r="V894">
        <v>-0.242880291</v>
      </c>
      <c r="W894">
        <v>-0.22242721400000001</v>
      </c>
      <c r="X894">
        <v>-2.0296009999999998E-3</v>
      </c>
      <c r="Y894">
        <v>3.7775920000000002E-3</v>
      </c>
      <c r="Z894">
        <v>0.65994641300000001</v>
      </c>
      <c r="AA894">
        <v>0</v>
      </c>
      <c r="AB894">
        <v>1.3635385E-2</v>
      </c>
      <c r="AC894">
        <v>1.242434732</v>
      </c>
    </row>
    <row r="895" spans="1:29" x14ac:dyDescent="0.3">
      <c r="A895">
        <v>8.93</v>
      </c>
      <c r="B895">
        <v>28.3</v>
      </c>
      <c r="C895">
        <v>-60</v>
      </c>
      <c r="D895">
        <v>-60</v>
      </c>
      <c r="E895">
        <v>-60</v>
      </c>
      <c r="F895">
        <v>-49.41346154</v>
      </c>
      <c r="G895">
        <v>-50.16346154</v>
      </c>
      <c r="H895">
        <v>-47.60576923</v>
      </c>
      <c r="I895">
        <v>-50</v>
      </c>
      <c r="J895">
        <v>-46</v>
      </c>
      <c r="K895">
        <v>-35</v>
      </c>
      <c r="L895">
        <v>-2.526643355</v>
      </c>
      <c r="M895">
        <v>-2.5649928750000002</v>
      </c>
      <c r="N895">
        <v>-2.4342111800000001</v>
      </c>
      <c r="O895">
        <v>-2.556634646</v>
      </c>
      <c r="P895">
        <v>-2.3521038750000001</v>
      </c>
      <c r="Q895">
        <v>-1.7896442530000001</v>
      </c>
      <c r="R895">
        <v>-0.12633216799999999</v>
      </c>
      <c r="S895">
        <v>-0.128249644</v>
      </c>
      <c r="T895">
        <v>-0.121710559</v>
      </c>
      <c r="U895">
        <v>-0.127831732</v>
      </c>
      <c r="V895">
        <v>-0.117605194</v>
      </c>
      <c r="W895">
        <v>-8.9482213000000005E-2</v>
      </c>
      <c r="X895">
        <v>-1.107055E-3</v>
      </c>
      <c r="Y895">
        <v>3.7202310000000001E-3</v>
      </c>
      <c r="Z895">
        <v>0.66016205400000005</v>
      </c>
      <c r="AA895">
        <v>5.9042950000000004E-3</v>
      </c>
      <c r="AB895">
        <v>2.21575E-2</v>
      </c>
      <c r="AC895">
        <v>0.58757743600000001</v>
      </c>
    </row>
    <row r="896" spans="1:29" x14ac:dyDescent="0.3">
      <c r="A896">
        <v>8.94</v>
      </c>
      <c r="B896">
        <v>28.3</v>
      </c>
      <c r="C896">
        <v>-60</v>
      </c>
      <c r="D896">
        <v>-60</v>
      </c>
      <c r="E896">
        <v>-60</v>
      </c>
      <c r="F896">
        <v>-49.30769231</v>
      </c>
      <c r="G896">
        <v>-49.42307692</v>
      </c>
      <c r="H896">
        <v>-47.5</v>
      </c>
      <c r="I896">
        <v>-49</v>
      </c>
      <c r="J896">
        <v>-38</v>
      </c>
      <c r="K896">
        <v>-42</v>
      </c>
      <c r="L896">
        <v>-2.5212350899999998</v>
      </c>
      <c r="M896">
        <v>-2.5271350159999999</v>
      </c>
      <c r="N896">
        <v>-2.4288029139999998</v>
      </c>
      <c r="O896">
        <v>-2.5055019540000001</v>
      </c>
      <c r="P896">
        <v>-1.943042331</v>
      </c>
      <c r="Q896">
        <v>-2.147573103</v>
      </c>
      <c r="R896">
        <v>-0.126061754</v>
      </c>
      <c r="S896">
        <v>-0.12635675099999999</v>
      </c>
      <c r="T896">
        <v>-0.121440146</v>
      </c>
      <c r="U896">
        <v>-0.125275098</v>
      </c>
      <c r="V896">
        <v>-9.7152116999999996E-2</v>
      </c>
      <c r="W896">
        <v>-0.107378655</v>
      </c>
      <c r="X896">
        <v>-1.70316E-4</v>
      </c>
      <c r="Y896">
        <v>3.1794050000000002E-3</v>
      </c>
      <c r="Z896">
        <v>0.65589237</v>
      </c>
      <c r="AA896">
        <v>1.6236811E-2</v>
      </c>
      <c r="AB896">
        <v>2.5566349999999998E-3</v>
      </c>
      <c r="AC896">
        <v>0.57860678799999998</v>
      </c>
    </row>
    <row r="897" spans="1:29" x14ac:dyDescent="0.3">
      <c r="A897">
        <v>8.9499999999999993</v>
      </c>
      <c r="B897">
        <v>28.3</v>
      </c>
      <c r="C897">
        <v>-60</v>
      </c>
      <c r="D897">
        <v>-60</v>
      </c>
      <c r="E897">
        <v>-60</v>
      </c>
      <c r="F897">
        <v>-49.26923077</v>
      </c>
      <c r="G897">
        <v>-48.47115385</v>
      </c>
      <c r="H897">
        <v>-47.51923077</v>
      </c>
      <c r="I897">
        <v>-40</v>
      </c>
      <c r="J897">
        <v>-49</v>
      </c>
      <c r="K897">
        <v>-45</v>
      </c>
      <c r="L897">
        <v>-2.519268448</v>
      </c>
      <c r="M897">
        <v>-2.4784606259999999</v>
      </c>
      <c r="N897">
        <v>-2.4297862349999999</v>
      </c>
      <c r="O897">
        <v>-2.045307717</v>
      </c>
      <c r="P897">
        <v>-2.5055019540000001</v>
      </c>
      <c r="Q897">
        <v>-2.3009711820000001</v>
      </c>
      <c r="R897">
        <v>-0.12596342199999999</v>
      </c>
      <c r="S897">
        <v>-0.123923031</v>
      </c>
      <c r="T897">
        <v>-0.121489312</v>
      </c>
      <c r="U897">
        <v>-0.102265386</v>
      </c>
      <c r="V897">
        <v>-0.125275098</v>
      </c>
      <c r="W897">
        <v>-0.11504855899999999</v>
      </c>
      <c r="X897">
        <v>1.1780199999999999E-3</v>
      </c>
      <c r="Y897">
        <v>2.3026100000000001E-3</v>
      </c>
      <c r="Z897">
        <v>0.65153643100000003</v>
      </c>
      <c r="AA897">
        <v>-1.3284663E-2</v>
      </c>
      <c r="AB897">
        <v>-8.5221199999999998E-4</v>
      </c>
      <c r="AC897">
        <v>0.60103340800000005</v>
      </c>
    </row>
    <row r="898" spans="1:29" x14ac:dyDescent="0.3">
      <c r="A898">
        <v>8.9600000000000009</v>
      </c>
      <c r="B898">
        <v>28.3</v>
      </c>
      <c r="C898">
        <v>-60</v>
      </c>
      <c r="D898">
        <v>-60</v>
      </c>
      <c r="E898">
        <v>-60</v>
      </c>
      <c r="F898">
        <v>-49.67307692</v>
      </c>
      <c r="G898">
        <v>-48.13461538</v>
      </c>
      <c r="H898">
        <v>-48.02884615</v>
      </c>
      <c r="I898">
        <v>-50</v>
      </c>
      <c r="J898">
        <v>-47</v>
      </c>
      <c r="K898">
        <v>-46</v>
      </c>
      <c r="L898">
        <v>-2.5399181890000002</v>
      </c>
      <c r="M898">
        <v>-2.4612525079999998</v>
      </c>
      <c r="N898">
        <v>-2.455844242</v>
      </c>
      <c r="O898">
        <v>-2.556634646</v>
      </c>
      <c r="P898">
        <v>-2.4032365680000001</v>
      </c>
      <c r="Q898">
        <v>-2.3521038750000001</v>
      </c>
      <c r="R898">
        <v>-0.12699590899999999</v>
      </c>
      <c r="S898">
        <v>-0.12306262499999999</v>
      </c>
      <c r="T898">
        <v>-0.122792212</v>
      </c>
      <c r="U898">
        <v>-0.127831732</v>
      </c>
      <c r="V898">
        <v>-0.120161828</v>
      </c>
      <c r="W898">
        <v>-0.117605194</v>
      </c>
      <c r="X898">
        <v>2.270883E-3</v>
      </c>
      <c r="Y898">
        <v>1.4913699999999999E-3</v>
      </c>
      <c r="Z898">
        <v>0.65412411699999995</v>
      </c>
      <c r="AA898">
        <v>4.4282210000000004E-3</v>
      </c>
      <c r="AB898">
        <v>4.2610579999999999E-3</v>
      </c>
      <c r="AC898">
        <v>0.64140132400000005</v>
      </c>
    </row>
    <row r="899" spans="1:29" x14ac:dyDescent="0.3">
      <c r="A899">
        <v>8.9700000000000006</v>
      </c>
      <c r="B899">
        <v>28.3</v>
      </c>
      <c r="C899">
        <v>-60</v>
      </c>
      <c r="D899">
        <v>-60</v>
      </c>
      <c r="E899">
        <v>-60</v>
      </c>
      <c r="F899">
        <v>-49.64423077</v>
      </c>
      <c r="G899">
        <v>-47.75961538</v>
      </c>
      <c r="H899">
        <v>-48.17307692</v>
      </c>
      <c r="I899">
        <v>-50</v>
      </c>
      <c r="J899">
        <v>-49</v>
      </c>
      <c r="K899">
        <v>-49</v>
      </c>
      <c r="L899">
        <v>-2.5384432079999999</v>
      </c>
      <c r="M899">
        <v>-2.442077748</v>
      </c>
      <c r="N899">
        <v>-2.46321915</v>
      </c>
      <c r="O899">
        <v>-2.556634646</v>
      </c>
      <c r="P899">
        <v>-2.5055019540000001</v>
      </c>
      <c r="Q899">
        <v>-2.5055019540000001</v>
      </c>
      <c r="R899">
        <v>-0.12692216000000001</v>
      </c>
      <c r="S899">
        <v>-0.12210388699999999</v>
      </c>
      <c r="T899">
        <v>-0.123160957</v>
      </c>
      <c r="U899">
        <v>-0.127831732</v>
      </c>
      <c r="V899">
        <v>-0.125275098</v>
      </c>
      <c r="W899">
        <v>-0.125275098</v>
      </c>
      <c r="X899">
        <v>2.7818309999999998E-3</v>
      </c>
      <c r="Y899">
        <v>9.0137799999999999E-4</v>
      </c>
      <c r="Z899">
        <v>0.652959658</v>
      </c>
      <c r="AA899">
        <v>1.476074E-3</v>
      </c>
      <c r="AB899">
        <v>8.5221199999999998E-4</v>
      </c>
      <c r="AC899">
        <v>0.66382794300000003</v>
      </c>
    </row>
    <row r="900" spans="1:29" x14ac:dyDescent="0.3">
      <c r="A900">
        <v>8.98</v>
      </c>
      <c r="B900">
        <v>28.3</v>
      </c>
      <c r="C900">
        <v>-60</v>
      </c>
      <c r="D900">
        <v>-60</v>
      </c>
      <c r="E900">
        <v>-60</v>
      </c>
      <c r="F900">
        <v>-49.5</v>
      </c>
      <c r="G900">
        <v>-47.25</v>
      </c>
      <c r="H900">
        <v>-48.41346154</v>
      </c>
      <c r="I900">
        <v>-50</v>
      </c>
      <c r="J900">
        <v>-47</v>
      </c>
      <c r="K900">
        <v>-39</v>
      </c>
      <c r="L900">
        <v>-2.5310682999999998</v>
      </c>
      <c r="M900">
        <v>-2.4160197409999999</v>
      </c>
      <c r="N900">
        <v>-2.4755106630000001</v>
      </c>
      <c r="O900">
        <v>-2.556634646</v>
      </c>
      <c r="P900">
        <v>-2.4032365680000001</v>
      </c>
      <c r="Q900">
        <v>-1.994175024</v>
      </c>
      <c r="R900">
        <v>-0.126553415</v>
      </c>
      <c r="S900">
        <v>-0.120800987</v>
      </c>
      <c r="T900">
        <v>-0.12377553299999999</v>
      </c>
      <c r="U900">
        <v>-0.127831732</v>
      </c>
      <c r="V900">
        <v>-0.120161828</v>
      </c>
      <c r="W900">
        <v>-9.9708750999999998E-2</v>
      </c>
      <c r="X900">
        <v>3.321166E-3</v>
      </c>
      <c r="Y900" s="1">
        <v>-6.5599999999999995E-5</v>
      </c>
      <c r="Z900">
        <v>0.65110514900000005</v>
      </c>
      <c r="AA900">
        <v>4.4282210000000004E-3</v>
      </c>
      <c r="AB900">
        <v>1.6192018999999998E-2</v>
      </c>
      <c r="AC900">
        <v>0.61000405599999996</v>
      </c>
    </row>
    <row r="901" spans="1:29" x14ac:dyDescent="0.3">
      <c r="A901">
        <v>8.99</v>
      </c>
      <c r="B901">
        <v>28.3</v>
      </c>
      <c r="C901">
        <v>-60</v>
      </c>
      <c r="D901">
        <v>-60</v>
      </c>
      <c r="E901">
        <v>-60</v>
      </c>
      <c r="F901">
        <v>-49.95192308</v>
      </c>
      <c r="G901">
        <v>-47.67307692</v>
      </c>
      <c r="H901">
        <v>-48.86538462</v>
      </c>
      <c r="I901">
        <v>-53</v>
      </c>
      <c r="J901">
        <v>-39</v>
      </c>
      <c r="K901">
        <v>-50</v>
      </c>
      <c r="L901">
        <v>-2.554176344</v>
      </c>
      <c r="M901">
        <v>-2.4376528030000002</v>
      </c>
      <c r="N901">
        <v>-2.4986187059999998</v>
      </c>
      <c r="O901">
        <v>-2.710032725</v>
      </c>
      <c r="P901">
        <v>-1.994175024</v>
      </c>
      <c r="Q901">
        <v>-2.556634646</v>
      </c>
      <c r="R901">
        <v>-0.127708817</v>
      </c>
      <c r="S901">
        <v>-0.12188264</v>
      </c>
      <c r="T901">
        <v>-0.12493093500000001</v>
      </c>
      <c r="U901">
        <v>-0.13550163600000001</v>
      </c>
      <c r="V901">
        <v>-9.9708750999999998E-2</v>
      </c>
      <c r="W901">
        <v>-0.127831732</v>
      </c>
      <c r="X901">
        <v>3.363745E-3</v>
      </c>
      <c r="Y901" s="1">
        <v>-9.0099999999999995E-5</v>
      </c>
      <c r="Z901">
        <v>0.65705682899999995</v>
      </c>
      <c r="AA901">
        <v>2.0665032E-2</v>
      </c>
      <c r="AB901">
        <v>-6.8176920000000002E-3</v>
      </c>
      <c r="AC901">
        <v>0.63691600000000004</v>
      </c>
    </row>
    <row r="902" spans="1:29" x14ac:dyDescent="0.3">
      <c r="A902">
        <v>9</v>
      </c>
      <c r="B902">
        <v>28.3</v>
      </c>
      <c r="C902">
        <v>-60</v>
      </c>
      <c r="D902">
        <v>-60</v>
      </c>
      <c r="E902">
        <v>-60</v>
      </c>
      <c r="F902">
        <v>-49.84615385</v>
      </c>
      <c r="G902">
        <v>-47.70192308</v>
      </c>
      <c r="H902">
        <v>-48.94230769</v>
      </c>
      <c r="I902">
        <v>-51</v>
      </c>
      <c r="J902">
        <v>-48</v>
      </c>
      <c r="K902">
        <v>-51</v>
      </c>
      <c r="L902">
        <v>-2.5487680780000002</v>
      </c>
      <c r="M902">
        <v>-2.4391277850000002</v>
      </c>
      <c r="N902">
        <v>-2.5025519900000002</v>
      </c>
      <c r="O902">
        <v>-2.607767339</v>
      </c>
      <c r="P902">
        <v>-2.4543692610000001</v>
      </c>
      <c r="Q902">
        <v>-2.607767339</v>
      </c>
      <c r="R902">
        <v>-0.12743840400000001</v>
      </c>
      <c r="S902">
        <v>-0.121956389</v>
      </c>
      <c r="T902">
        <v>-0.12512760000000001</v>
      </c>
      <c r="U902">
        <v>-0.13038836700000001</v>
      </c>
      <c r="V902">
        <v>-0.122718463</v>
      </c>
      <c r="W902">
        <v>-0.13038836700000001</v>
      </c>
      <c r="X902">
        <v>3.1650430000000002E-3</v>
      </c>
      <c r="Y902">
        <v>-2.8680200000000001E-4</v>
      </c>
      <c r="Z902">
        <v>0.65705682899999995</v>
      </c>
      <c r="AA902">
        <v>4.4282210000000004E-3</v>
      </c>
      <c r="AB902">
        <v>-2.5566349999999998E-3</v>
      </c>
      <c r="AC902">
        <v>0.67279859099999995</v>
      </c>
    </row>
    <row r="903" spans="1:29" x14ac:dyDescent="0.3">
      <c r="A903">
        <v>9.01</v>
      </c>
      <c r="B903">
        <v>28.3</v>
      </c>
      <c r="C903">
        <v>-60</v>
      </c>
      <c r="D903">
        <v>-60</v>
      </c>
      <c r="E903">
        <v>-60</v>
      </c>
      <c r="F903">
        <v>-49.76923077</v>
      </c>
      <c r="G903">
        <v>-47.72115385</v>
      </c>
      <c r="H903">
        <v>-49.20192308</v>
      </c>
      <c r="I903">
        <v>-44</v>
      </c>
      <c r="J903">
        <v>-50</v>
      </c>
      <c r="K903">
        <v>-54</v>
      </c>
      <c r="L903">
        <v>-2.5448347939999998</v>
      </c>
      <c r="M903">
        <v>-2.4401111059999998</v>
      </c>
      <c r="N903">
        <v>-2.5158268239999999</v>
      </c>
      <c r="O903">
        <v>-2.2498384890000001</v>
      </c>
      <c r="P903">
        <v>-2.556634646</v>
      </c>
      <c r="Q903">
        <v>-2.761165418</v>
      </c>
      <c r="R903">
        <v>-0.12724173999999999</v>
      </c>
      <c r="S903">
        <v>-0.122005555</v>
      </c>
      <c r="T903">
        <v>-0.125791341</v>
      </c>
      <c r="U903">
        <v>-0.11249192399999999</v>
      </c>
      <c r="V903">
        <v>-0.127831732</v>
      </c>
      <c r="W903">
        <v>-0.13805827100000001</v>
      </c>
      <c r="X903">
        <v>3.0231120000000001E-3</v>
      </c>
      <c r="Y903">
        <v>-7.7846199999999995E-4</v>
      </c>
      <c r="Z903">
        <v>0.65796252</v>
      </c>
      <c r="AA903">
        <v>-8.8564420000000008E-3</v>
      </c>
      <c r="AB903">
        <v>-1.1930962E-2</v>
      </c>
      <c r="AC903">
        <v>0.66382794300000003</v>
      </c>
    </row>
    <row r="904" spans="1:29" x14ac:dyDescent="0.3">
      <c r="A904">
        <v>9.02</v>
      </c>
      <c r="B904">
        <v>28.3</v>
      </c>
      <c r="C904">
        <v>-60</v>
      </c>
      <c r="D904">
        <v>-60</v>
      </c>
      <c r="E904">
        <v>-60</v>
      </c>
      <c r="F904">
        <v>-50.20192308</v>
      </c>
      <c r="G904">
        <v>-48.17307692</v>
      </c>
      <c r="H904">
        <v>-49.5</v>
      </c>
      <c r="I904">
        <v>-51</v>
      </c>
      <c r="J904">
        <v>-47</v>
      </c>
      <c r="K904">
        <v>-53</v>
      </c>
      <c r="L904">
        <v>-2.5669595169999999</v>
      </c>
      <c r="M904">
        <v>-2.46321915</v>
      </c>
      <c r="N904">
        <v>-2.5310682999999998</v>
      </c>
      <c r="O904">
        <v>-2.607767339</v>
      </c>
      <c r="P904">
        <v>-2.4032365680000001</v>
      </c>
      <c r="Q904">
        <v>-2.710032725</v>
      </c>
      <c r="R904">
        <v>-0.128347976</v>
      </c>
      <c r="S904">
        <v>-0.123160957</v>
      </c>
      <c r="T904">
        <v>-0.126553415</v>
      </c>
      <c r="U904">
        <v>-0.13038836700000001</v>
      </c>
      <c r="V904">
        <v>-0.120161828</v>
      </c>
      <c r="W904">
        <v>-0.13550163600000001</v>
      </c>
      <c r="X904">
        <v>2.9947260000000001E-3</v>
      </c>
      <c r="Y904">
        <v>-5.3263200000000001E-4</v>
      </c>
      <c r="Z904">
        <v>0.66326727799999996</v>
      </c>
      <c r="AA904">
        <v>5.9042950000000004E-3</v>
      </c>
      <c r="AB904">
        <v>-6.8176920000000002E-3</v>
      </c>
      <c r="AC904">
        <v>0.67728391499999996</v>
      </c>
    </row>
    <row r="905" spans="1:29" x14ac:dyDescent="0.3">
      <c r="A905">
        <v>9.0299999999999994</v>
      </c>
      <c r="B905">
        <v>28.3</v>
      </c>
      <c r="C905">
        <v>-60</v>
      </c>
      <c r="D905">
        <v>-60</v>
      </c>
      <c r="E905">
        <v>-60</v>
      </c>
      <c r="F905">
        <v>-49.72115385</v>
      </c>
      <c r="G905">
        <v>-47.59615385</v>
      </c>
      <c r="H905">
        <v>-49.59615385</v>
      </c>
      <c r="I905">
        <v>-50</v>
      </c>
      <c r="J905">
        <v>-50</v>
      </c>
      <c r="K905">
        <v>-44</v>
      </c>
      <c r="L905">
        <v>-2.5423764919999998</v>
      </c>
      <c r="M905">
        <v>-2.4337195189999998</v>
      </c>
      <c r="N905">
        <v>-2.5359849049999998</v>
      </c>
      <c r="O905">
        <v>-2.556634646</v>
      </c>
      <c r="P905">
        <v>-2.556634646</v>
      </c>
      <c r="Q905">
        <v>-2.2498384890000001</v>
      </c>
      <c r="R905">
        <v>-0.12711882499999999</v>
      </c>
      <c r="S905">
        <v>-0.121685976</v>
      </c>
      <c r="T905">
        <v>-0.126799245</v>
      </c>
      <c r="U905">
        <v>-0.127831732</v>
      </c>
      <c r="V905">
        <v>-0.127831732</v>
      </c>
      <c r="W905">
        <v>-0.11249192399999999</v>
      </c>
      <c r="X905">
        <v>3.1366570000000002E-3</v>
      </c>
      <c r="Y905">
        <v>-1.597897E-3</v>
      </c>
      <c r="Z905">
        <v>0.65895446599999996</v>
      </c>
      <c r="AA905">
        <v>0</v>
      </c>
      <c r="AB905">
        <v>1.0226539E-2</v>
      </c>
      <c r="AC905">
        <v>0.64588664799999995</v>
      </c>
    </row>
    <row r="906" spans="1:29" x14ac:dyDescent="0.3">
      <c r="A906">
        <v>9.0399999999999991</v>
      </c>
      <c r="B906">
        <v>28.3</v>
      </c>
      <c r="C906">
        <v>-60</v>
      </c>
      <c r="D906">
        <v>-60</v>
      </c>
      <c r="E906">
        <v>-60</v>
      </c>
      <c r="F906">
        <v>-49.51923077</v>
      </c>
      <c r="G906">
        <v>-47.03846154</v>
      </c>
      <c r="H906">
        <v>-49.58653846</v>
      </c>
      <c r="I906">
        <v>-49</v>
      </c>
      <c r="J906">
        <v>-48</v>
      </c>
      <c r="K906">
        <v>-53</v>
      </c>
      <c r="L906">
        <v>-2.5320516209999999</v>
      </c>
      <c r="M906">
        <v>-2.4052032099999998</v>
      </c>
      <c r="N906">
        <v>-2.5354932450000001</v>
      </c>
      <c r="O906">
        <v>-2.5055019540000001</v>
      </c>
      <c r="P906">
        <v>-2.4543692610000001</v>
      </c>
      <c r="Q906">
        <v>-2.710032725</v>
      </c>
      <c r="R906">
        <v>-0.12660258099999999</v>
      </c>
      <c r="S906">
        <v>-0.12026016</v>
      </c>
      <c r="T906">
        <v>-0.12677466200000001</v>
      </c>
      <c r="U906">
        <v>-0.125275098</v>
      </c>
      <c r="V906">
        <v>-0.122718463</v>
      </c>
      <c r="W906">
        <v>-0.13550163600000001</v>
      </c>
      <c r="X906">
        <v>3.661798E-3</v>
      </c>
      <c r="Y906">
        <v>-2.2288609999999999E-3</v>
      </c>
      <c r="Z906">
        <v>0.65550421699999994</v>
      </c>
      <c r="AA906">
        <v>1.476074E-3</v>
      </c>
      <c r="AB906">
        <v>-7.669904E-3</v>
      </c>
      <c r="AC906">
        <v>0.67279859099999995</v>
      </c>
    </row>
    <row r="907" spans="1:29" x14ac:dyDescent="0.3">
      <c r="A907">
        <v>9.0500000000000007</v>
      </c>
      <c r="B907">
        <v>28.3</v>
      </c>
      <c r="C907">
        <v>-60</v>
      </c>
      <c r="D907">
        <v>-60</v>
      </c>
      <c r="E907">
        <v>-60</v>
      </c>
      <c r="F907">
        <v>-49.67307692</v>
      </c>
      <c r="G907">
        <v>-47.08653846</v>
      </c>
      <c r="H907">
        <v>-49.875</v>
      </c>
      <c r="I907">
        <v>-50</v>
      </c>
      <c r="J907">
        <v>-39</v>
      </c>
      <c r="K907">
        <v>-56</v>
      </c>
      <c r="L907">
        <v>-2.5399181890000002</v>
      </c>
      <c r="M907">
        <v>-2.4076615119999998</v>
      </c>
      <c r="N907">
        <v>-2.5502430600000001</v>
      </c>
      <c r="O907">
        <v>-2.556634646</v>
      </c>
      <c r="P907">
        <v>-1.994175024</v>
      </c>
      <c r="Q907">
        <v>-2.8634308040000001</v>
      </c>
      <c r="R907">
        <v>-0.12699590899999999</v>
      </c>
      <c r="S907">
        <v>-0.12038307600000001</v>
      </c>
      <c r="T907">
        <v>-0.12751215299999999</v>
      </c>
      <c r="U907">
        <v>-0.127831732</v>
      </c>
      <c r="V907">
        <v>-9.9708750999999998E-2</v>
      </c>
      <c r="W907">
        <v>-0.14317154000000001</v>
      </c>
      <c r="X907">
        <v>3.8179210000000002E-3</v>
      </c>
      <c r="Y907">
        <v>-2.5484399999999999E-3</v>
      </c>
      <c r="Z907">
        <v>0.657703751</v>
      </c>
      <c r="AA907">
        <v>1.6236811E-2</v>
      </c>
      <c r="AB907">
        <v>-1.9600866000000002E-2</v>
      </c>
      <c r="AC907">
        <v>0.65037197099999999</v>
      </c>
    </row>
    <row r="908" spans="1:29" x14ac:dyDescent="0.3">
      <c r="A908">
        <v>9.06</v>
      </c>
      <c r="B908">
        <v>28.3</v>
      </c>
      <c r="C908">
        <v>-60</v>
      </c>
      <c r="D908">
        <v>-60</v>
      </c>
      <c r="E908">
        <v>-60</v>
      </c>
      <c r="F908">
        <v>-49.93269231</v>
      </c>
      <c r="G908">
        <v>-47.17307692</v>
      </c>
      <c r="H908">
        <v>-50.03846154</v>
      </c>
      <c r="I908">
        <v>-39</v>
      </c>
      <c r="J908">
        <v>-48</v>
      </c>
      <c r="K908">
        <v>-53</v>
      </c>
      <c r="L908">
        <v>-2.553193023</v>
      </c>
      <c r="M908">
        <v>-2.412086457</v>
      </c>
      <c r="N908">
        <v>-2.5586012889999998</v>
      </c>
      <c r="O908">
        <v>-1.994175024</v>
      </c>
      <c r="P908">
        <v>-2.4543692610000001</v>
      </c>
      <c r="Q908">
        <v>-2.710032725</v>
      </c>
      <c r="R908">
        <v>-0.12765965100000001</v>
      </c>
      <c r="S908">
        <v>-0.120604323</v>
      </c>
      <c r="T908">
        <v>-0.12793006400000001</v>
      </c>
      <c r="U908">
        <v>-9.9708750999999998E-2</v>
      </c>
      <c r="V908">
        <v>-0.122718463</v>
      </c>
      <c r="W908">
        <v>-0.13550163600000001</v>
      </c>
      <c r="X908">
        <v>4.073396E-3</v>
      </c>
      <c r="Y908">
        <v>-2.5320519999999999E-3</v>
      </c>
      <c r="Z908">
        <v>0.65998954099999996</v>
      </c>
      <c r="AA908">
        <v>-1.3284663E-2</v>
      </c>
      <c r="AB908">
        <v>-1.6192018999999998E-2</v>
      </c>
      <c r="AC908">
        <v>0.62794535200000001</v>
      </c>
    </row>
    <row r="909" spans="1:29" x14ac:dyDescent="0.3">
      <c r="A909">
        <v>9.07</v>
      </c>
      <c r="B909">
        <v>28.3</v>
      </c>
      <c r="C909">
        <v>-60</v>
      </c>
      <c r="D909">
        <v>-60</v>
      </c>
      <c r="E909">
        <v>-60</v>
      </c>
      <c r="F909">
        <v>-50.83653846</v>
      </c>
      <c r="G909">
        <v>-47.625</v>
      </c>
      <c r="H909">
        <v>-50.01923077</v>
      </c>
      <c r="I909">
        <v>-95</v>
      </c>
      <c r="J909">
        <v>-94</v>
      </c>
      <c r="K909">
        <v>-51</v>
      </c>
      <c r="L909">
        <v>-2.5994091109999999</v>
      </c>
      <c r="M909">
        <v>-2.4351945009999998</v>
      </c>
      <c r="N909">
        <v>-2.5576179670000001</v>
      </c>
      <c r="O909">
        <v>-4.8576058279999996</v>
      </c>
      <c r="P909">
        <v>-4.8064731350000001</v>
      </c>
      <c r="Q909">
        <v>-2.607767339</v>
      </c>
      <c r="R909">
        <v>-0.12997045600000001</v>
      </c>
      <c r="S909">
        <v>-0.121759725</v>
      </c>
      <c r="T909">
        <v>-0.12788089799999999</v>
      </c>
      <c r="U909">
        <v>-0.242880291</v>
      </c>
      <c r="V909">
        <v>-0.240323657</v>
      </c>
      <c r="W909">
        <v>-0.13038836700000001</v>
      </c>
      <c r="X909">
        <v>4.7404669999999999E-3</v>
      </c>
      <c r="Y909">
        <v>-1.3438720000000001E-3</v>
      </c>
      <c r="Z909">
        <v>0.66598434900000003</v>
      </c>
      <c r="AA909">
        <v>1.476074E-3</v>
      </c>
      <c r="AB909">
        <v>7.4142404999999995E-2</v>
      </c>
      <c r="AC909">
        <v>1.0764777459999999</v>
      </c>
    </row>
    <row r="910" spans="1:29" x14ac:dyDescent="0.3">
      <c r="A910">
        <v>9.08</v>
      </c>
      <c r="B910">
        <v>28.3</v>
      </c>
      <c r="C910">
        <v>-60</v>
      </c>
      <c r="D910">
        <v>-60</v>
      </c>
      <c r="E910">
        <v>-60</v>
      </c>
      <c r="F910">
        <v>-51.29807692</v>
      </c>
      <c r="G910">
        <v>-48.35576923</v>
      </c>
      <c r="H910">
        <v>-49.93269231</v>
      </c>
      <c r="I910">
        <v>0</v>
      </c>
      <c r="J910">
        <v>0</v>
      </c>
      <c r="K910">
        <v>-51</v>
      </c>
      <c r="L910">
        <v>-2.6230088149999999</v>
      </c>
      <c r="M910">
        <v>-2.4725606990000002</v>
      </c>
      <c r="N910">
        <v>-2.553193023</v>
      </c>
      <c r="O910">
        <v>0</v>
      </c>
      <c r="P910">
        <v>0</v>
      </c>
      <c r="Q910">
        <v>-2.607767339</v>
      </c>
      <c r="R910">
        <v>-0.13115044100000001</v>
      </c>
      <c r="S910">
        <v>-0.123628035</v>
      </c>
      <c r="T910">
        <v>-0.12765965100000001</v>
      </c>
      <c r="U910">
        <v>0</v>
      </c>
      <c r="V910">
        <v>0</v>
      </c>
      <c r="W910">
        <v>-0.13038836700000001</v>
      </c>
      <c r="X910">
        <v>4.3430630000000003E-3</v>
      </c>
      <c r="Y910">
        <v>-1.8027599999999999E-4</v>
      </c>
      <c r="Z910">
        <v>0.670944082</v>
      </c>
      <c r="AA910">
        <v>0</v>
      </c>
      <c r="AB910">
        <v>-8.6925578000000003E-2</v>
      </c>
      <c r="AC910">
        <v>0.22875152100000001</v>
      </c>
    </row>
    <row r="911" spans="1:29" x14ac:dyDescent="0.3">
      <c r="A911">
        <v>9.09</v>
      </c>
      <c r="B911">
        <v>28.3</v>
      </c>
      <c r="C911">
        <v>-60</v>
      </c>
      <c r="D911">
        <v>-60</v>
      </c>
      <c r="E911">
        <v>-60</v>
      </c>
      <c r="F911">
        <v>-51.25</v>
      </c>
      <c r="G911">
        <v>-48.57692308</v>
      </c>
      <c r="H911">
        <v>-49.56730769</v>
      </c>
      <c r="I911">
        <v>-97</v>
      </c>
      <c r="J911">
        <v>-87</v>
      </c>
      <c r="K911">
        <v>-38</v>
      </c>
      <c r="L911">
        <v>-2.620550513</v>
      </c>
      <c r="M911">
        <v>-2.4838688910000002</v>
      </c>
      <c r="N911">
        <v>-2.534509924</v>
      </c>
      <c r="O911">
        <v>-4.9598712139999996</v>
      </c>
      <c r="P911">
        <v>-4.4485442849999997</v>
      </c>
      <c r="Q911">
        <v>-1.943042331</v>
      </c>
      <c r="R911">
        <v>-0.13102752600000001</v>
      </c>
      <c r="S911">
        <v>-0.124193445</v>
      </c>
      <c r="T911">
        <v>-0.12672549599999999</v>
      </c>
      <c r="U911">
        <v>-0.247993561</v>
      </c>
      <c r="V911">
        <v>-0.22242721400000001</v>
      </c>
      <c r="W911">
        <v>-9.7152116999999996E-2</v>
      </c>
      <c r="X911">
        <v>3.9456589999999998E-3</v>
      </c>
      <c r="Y911">
        <v>5.8999300000000003E-4</v>
      </c>
      <c r="Z911">
        <v>0.67008151999999999</v>
      </c>
      <c r="AA911">
        <v>1.4760736999999999E-2</v>
      </c>
      <c r="AB911">
        <v>9.2038846999999993E-2</v>
      </c>
      <c r="AC911">
        <v>0.99574191499999998</v>
      </c>
    </row>
    <row r="912" spans="1:29" x14ac:dyDescent="0.3">
      <c r="A912">
        <v>9.1</v>
      </c>
      <c r="B912">
        <v>28.3</v>
      </c>
      <c r="C912">
        <v>-60</v>
      </c>
      <c r="D912">
        <v>-60</v>
      </c>
      <c r="E912">
        <v>-60</v>
      </c>
      <c r="F912">
        <v>-51.13461538</v>
      </c>
      <c r="G912">
        <v>-49.00961538</v>
      </c>
      <c r="H912">
        <v>-49.29807692</v>
      </c>
      <c r="I912">
        <v>0</v>
      </c>
      <c r="J912">
        <v>0</v>
      </c>
      <c r="K912">
        <v>-48</v>
      </c>
      <c r="L912">
        <v>-2.6146505869999999</v>
      </c>
      <c r="M912">
        <v>-2.5059936139999999</v>
      </c>
      <c r="N912">
        <v>-2.5207434289999999</v>
      </c>
      <c r="O912">
        <v>0</v>
      </c>
      <c r="P912">
        <v>0</v>
      </c>
      <c r="Q912">
        <v>-2.4543692610000001</v>
      </c>
      <c r="R912">
        <v>-0.13073252899999999</v>
      </c>
      <c r="S912">
        <v>-0.125299681</v>
      </c>
      <c r="T912">
        <v>-0.126037171</v>
      </c>
      <c r="U912">
        <v>0</v>
      </c>
      <c r="V912">
        <v>0</v>
      </c>
      <c r="W912">
        <v>-0.122718463</v>
      </c>
      <c r="X912">
        <v>3.1366570000000002E-3</v>
      </c>
      <c r="Y912">
        <v>1.319289E-3</v>
      </c>
      <c r="Z912">
        <v>0.67029716100000003</v>
      </c>
      <c r="AA912">
        <v>0</v>
      </c>
      <c r="AB912">
        <v>-8.1812309E-2</v>
      </c>
      <c r="AC912">
        <v>0.215295549</v>
      </c>
    </row>
    <row r="913" spans="1:29" x14ac:dyDescent="0.3">
      <c r="A913">
        <v>9.11</v>
      </c>
      <c r="B913">
        <v>28.3</v>
      </c>
      <c r="C913">
        <v>-60</v>
      </c>
      <c r="D913">
        <v>-60</v>
      </c>
      <c r="E913">
        <v>-60</v>
      </c>
      <c r="F913">
        <v>-51.05769231</v>
      </c>
      <c r="G913">
        <v>-49.75</v>
      </c>
      <c r="H913">
        <v>-48.96153846</v>
      </c>
      <c r="I913">
        <v>-40</v>
      </c>
      <c r="J913">
        <v>-47</v>
      </c>
      <c r="K913">
        <v>-46</v>
      </c>
      <c r="L913">
        <v>-2.6107173019999999</v>
      </c>
      <c r="M913">
        <v>-2.5438514730000001</v>
      </c>
      <c r="N913">
        <v>-2.5035353119999999</v>
      </c>
      <c r="O913">
        <v>-2.045307717</v>
      </c>
      <c r="P913">
        <v>-2.4032365680000001</v>
      </c>
      <c r="Q913">
        <v>-2.3521038750000001</v>
      </c>
      <c r="R913">
        <v>-0.130535865</v>
      </c>
      <c r="S913">
        <v>-0.127192574</v>
      </c>
      <c r="T913">
        <v>-0.12517676599999999</v>
      </c>
      <c r="U913">
        <v>-0.102265386</v>
      </c>
      <c r="V913">
        <v>-0.120161828</v>
      </c>
      <c r="W913">
        <v>-0.117605194</v>
      </c>
      <c r="X913">
        <v>1.9302500000000001E-3</v>
      </c>
      <c r="Y913">
        <v>2.4583029999999998E-3</v>
      </c>
      <c r="Z913">
        <v>0.67176351599999995</v>
      </c>
      <c r="AA913">
        <v>-1.0332516E-2</v>
      </c>
      <c r="AB913">
        <v>-4.2610579999999999E-3</v>
      </c>
      <c r="AC913">
        <v>0.59654808400000003</v>
      </c>
    </row>
    <row r="914" spans="1:29" x14ac:dyDescent="0.3">
      <c r="A914">
        <v>9.1199999999999992</v>
      </c>
      <c r="B914">
        <v>28.3</v>
      </c>
      <c r="C914">
        <v>-60</v>
      </c>
      <c r="D914">
        <v>-60</v>
      </c>
      <c r="E914">
        <v>-60</v>
      </c>
      <c r="F914">
        <v>-50.75</v>
      </c>
      <c r="G914">
        <v>-49.69230769</v>
      </c>
      <c r="H914">
        <v>-48.98076923</v>
      </c>
      <c r="I914">
        <v>-98</v>
      </c>
      <c r="J914">
        <v>-48</v>
      </c>
      <c r="K914">
        <v>-47</v>
      </c>
      <c r="L914">
        <v>-2.5949841660000001</v>
      </c>
      <c r="M914">
        <v>-2.5409015099999999</v>
      </c>
      <c r="N914">
        <v>-2.504518633</v>
      </c>
      <c r="O914">
        <v>-5.0110039070000001</v>
      </c>
      <c r="P914">
        <v>-2.4543692610000001</v>
      </c>
      <c r="Q914">
        <v>-2.4032365680000001</v>
      </c>
      <c r="R914">
        <v>-0.129749208</v>
      </c>
      <c r="S914">
        <v>-0.12704507600000001</v>
      </c>
      <c r="T914">
        <v>-0.12522593200000001</v>
      </c>
      <c r="U914">
        <v>-0.25055019499999998</v>
      </c>
      <c r="V914">
        <v>-0.122718463</v>
      </c>
      <c r="W914">
        <v>-0.120161828</v>
      </c>
      <c r="X914">
        <v>1.5612320000000001E-3</v>
      </c>
      <c r="Y914">
        <v>2.11414E-3</v>
      </c>
      <c r="Z914">
        <v>0.67021090400000005</v>
      </c>
      <c r="AA914">
        <v>7.3803684999999994E-2</v>
      </c>
      <c r="AB914">
        <v>4.4315001E-2</v>
      </c>
      <c r="AC914">
        <v>0.865667521</v>
      </c>
    </row>
    <row r="915" spans="1:29" x14ac:dyDescent="0.3">
      <c r="A915">
        <v>9.1300000000000008</v>
      </c>
      <c r="B915">
        <v>28.3</v>
      </c>
      <c r="C915">
        <v>-60</v>
      </c>
      <c r="D915">
        <v>-60</v>
      </c>
      <c r="E915">
        <v>-60</v>
      </c>
      <c r="F915">
        <v>-50.47115385</v>
      </c>
      <c r="G915">
        <v>-49.67307692</v>
      </c>
      <c r="H915">
        <v>-48.96153846</v>
      </c>
      <c r="I915">
        <v>-50</v>
      </c>
      <c r="J915">
        <v>-93</v>
      </c>
      <c r="K915">
        <v>-83</v>
      </c>
      <c r="L915">
        <v>-2.5807260109999999</v>
      </c>
      <c r="M915">
        <v>-2.5399181890000002</v>
      </c>
      <c r="N915">
        <v>-2.5035353119999999</v>
      </c>
      <c r="O915">
        <v>-2.556634646</v>
      </c>
      <c r="P915">
        <v>-4.7553404419999996</v>
      </c>
      <c r="Q915">
        <v>-4.2440135129999996</v>
      </c>
      <c r="R915">
        <v>-0.12903630099999999</v>
      </c>
      <c r="S915">
        <v>-0.12699590899999999</v>
      </c>
      <c r="T915">
        <v>-0.12517676599999999</v>
      </c>
      <c r="U915">
        <v>-0.127831732</v>
      </c>
      <c r="V915">
        <v>-0.23776702199999999</v>
      </c>
      <c r="W915">
        <v>-0.212200676</v>
      </c>
      <c r="X915">
        <v>1.1780199999999999E-3</v>
      </c>
      <c r="Y915">
        <v>1.8928930000000001E-3</v>
      </c>
      <c r="Z915">
        <v>0.668787676</v>
      </c>
      <c r="AA915">
        <v>-6.3471168999999994E-2</v>
      </c>
      <c r="AB915">
        <v>-1.9600866000000002E-2</v>
      </c>
      <c r="AC915">
        <v>1.013683211</v>
      </c>
    </row>
    <row r="916" spans="1:29" x14ac:dyDescent="0.3">
      <c r="A916">
        <v>9.14</v>
      </c>
      <c r="B916">
        <v>28.3</v>
      </c>
      <c r="C916">
        <v>-60</v>
      </c>
      <c r="D916">
        <v>-60</v>
      </c>
      <c r="E916">
        <v>-60</v>
      </c>
      <c r="F916">
        <v>-50.09615385</v>
      </c>
      <c r="G916">
        <v>-49.71153846</v>
      </c>
      <c r="H916">
        <v>-49.15384615</v>
      </c>
      <c r="I916">
        <v>-53</v>
      </c>
      <c r="J916">
        <v>0</v>
      </c>
      <c r="K916">
        <v>0</v>
      </c>
      <c r="L916">
        <v>-2.5615512520000001</v>
      </c>
      <c r="M916">
        <v>-2.541884831</v>
      </c>
      <c r="N916">
        <v>-2.5133685219999999</v>
      </c>
      <c r="O916">
        <v>-2.710032725</v>
      </c>
      <c r="P916">
        <v>0</v>
      </c>
      <c r="Q916">
        <v>0</v>
      </c>
      <c r="R916">
        <v>-0.12807756300000001</v>
      </c>
      <c r="S916">
        <v>-0.127094242</v>
      </c>
      <c r="T916">
        <v>-0.125668426</v>
      </c>
      <c r="U916">
        <v>-0.13550163600000001</v>
      </c>
      <c r="V916">
        <v>0</v>
      </c>
      <c r="W916">
        <v>0</v>
      </c>
      <c r="X916">
        <v>5.6772099999999998E-4</v>
      </c>
      <c r="Y916">
        <v>1.278317E-3</v>
      </c>
      <c r="Z916">
        <v>0.66814075500000003</v>
      </c>
      <c r="AA916">
        <v>7.8231906000000004E-2</v>
      </c>
      <c r="AB916">
        <v>4.5167211999999998E-2</v>
      </c>
      <c r="AC916">
        <v>0.23772216900000001</v>
      </c>
    </row>
    <row r="917" spans="1:29" x14ac:dyDescent="0.3">
      <c r="A917">
        <v>9.15</v>
      </c>
      <c r="B917">
        <v>28.3</v>
      </c>
      <c r="C917">
        <v>-60</v>
      </c>
      <c r="D917">
        <v>-60</v>
      </c>
      <c r="E917">
        <v>-60</v>
      </c>
      <c r="F917">
        <v>-49.64423077</v>
      </c>
      <c r="G917">
        <v>-49.75961538</v>
      </c>
      <c r="H917">
        <v>-49.65384615</v>
      </c>
      <c r="I917">
        <v>-49</v>
      </c>
      <c r="J917">
        <v>-86</v>
      </c>
      <c r="K917">
        <v>-94</v>
      </c>
      <c r="L917">
        <v>-2.5384432079999999</v>
      </c>
      <c r="M917">
        <v>-2.544343134</v>
      </c>
      <c r="N917">
        <v>-2.5389348680000001</v>
      </c>
      <c r="O917">
        <v>-2.5055019540000001</v>
      </c>
      <c r="P917">
        <v>-4.3974115920000001</v>
      </c>
      <c r="Q917">
        <v>-4.8064731350000001</v>
      </c>
      <c r="R917">
        <v>-0.12692216000000001</v>
      </c>
      <c r="S917">
        <v>-0.127217157</v>
      </c>
      <c r="T917">
        <v>-0.126946743</v>
      </c>
      <c r="U917">
        <v>-0.125275098</v>
      </c>
      <c r="V917">
        <v>-0.21987058000000001</v>
      </c>
      <c r="W917">
        <v>-0.240323657</v>
      </c>
      <c r="X917">
        <v>-1.70316E-4</v>
      </c>
      <c r="Y917" s="1">
        <v>8.1899999999999999E-5</v>
      </c>
      <c r="Z917">
        <v>0.66857203600000004</v>
      </c>
      <c r="AA917">
        <v>-5.4614727000000002E-2</v>
      </c>
      <c r="AB917">
        <v>-4.5167211999999998E-2</v>
      </c>
      <c r="AC917">
        <v>1.0271391830000001</v>
      </c>
    </row>
    <row r="918" spans="1:29" x14ac:dyDescent="0.3">
      <c r="A918">
        <v>9.16</v>
      </c>
      <c r="B918">
        <v>28.3</v>
      </c>
      <c r="C918">
        <v>-60</v>
      </c>
      <c r="D918">
        <v>-60</v>
      </c>
      <c r="E918">
        <v>-60</v>
      </c>
      <c r="F918">
        <v>-50.15384615</v>
      </c>
      <c r="G918">
        <v>-50.83653846</v>
      </c>
      <c r="H918">
        <v>-49.75</v>
      </c>
      <c r="I918">
        <v>-41</v>
      </c>
      <c r="J918">
        <v>-49</v>
      </c>
      <c r="K918">
        <v>0</v>
      </c>
      <c r="L918">
        <v>-2.5645012149999999</v>
      </c>
      <c r="M918">
        <v>-2.5994091109999999</v>
      </c>
      <c r="N918">
        <v>-2.5438514730000001</v>
      </c>
      <c r="O918">
        <v>-2.09644041</v>
      </c>
      <c r="P918">
        <v>-2.5055019540000001</v>
      </c>
      <c r="Q918">
        <v>0</v>
      </c>
      <c r="R918">
        <v>-0.128225061</v>
      </c>
      <c r="S918">
        <v>-0.12997045600000001</v>
      </c>
      <c r="T918">
        <v>-0.127192574</v>
      </c>
      <c r="U918">
        <v>-0.104822021</v>
      </c>
      <c r="V918">
        <v>-0.125275098</v>
      </c>
      <c r="W918">
        <v>0</v>
      </c>
      <c r="X918">
        <v>-1.0077040000000001E-3</v>
      </c>
      <c r="Y918">
        <v>1.270123E-3</v>
      </c>
      <c r="Z918">
        <v>0.67611945600000001</v>
      </c>
      <c r="AA918">
        <v>-1.1808590000000001E-2</v>
      </c>
      <c r="AB918">
        <v>7.6699038999999997E-2</v>
      </c>
      <c r="AC918">
        <v>0.40367915500000001</v>
      </c>
    </row>
    <row r="919" spans="1:29" x14ac:dyDescent="0.3">
      <c r="A919">
        <v>9.17</v>
      </c>
      <c r="B919">
        <v>28.3</v>
      </c>
      <c r="C919">
        <v>-60</v>
      </c>
      <c r="D919">
        <v>-60</v>
      </c>
      <c r="E919">
        <v>-60</v>
      </c>
      <c r="F919">
        <v>-50.42307692</v>
      </c>
      <c r="G919">
        <v>-51.875</v>
      </c>
      <c r="H919">
        <v>-49.81730769</v>
      </c>
      <c r="I919">
        <v>-49</v>
      </c>
      <c r="J919">
        <v>-50</v>
      </c>
      <c r="K919">
        <v>-97</v>
      </c>
      <c r="L919">
        <v>-2.5782677089999999</v>
      </c>
      <c r="M919">
        <v>-2.6525084460000001</v>
      </c>
      <c r="N919">
        <v>-2.5472930969999998</v>
      </c>
      <c r="O919">
        <v>-2.5055019540000001</v>
      </c>
      <c r="P919">
        <v>-2.556634646</v>
      </c>
      <c r="Q919">
        <v>-4.9598712139999996</v>
      </c>
      <c r="R919">
        <v>-0.12891338499999999</v>
      </c>
      <c r="S919">
        <v>-0.13262542199999999</v>
      </c>
      <c r="T919">
        <v>-0.12736465499999999</v>
      </c>
      <c r="U919">
        <v>-0.125275098</v>
      </c>
      <c r="V919">
        <v>-0.127831732</v>
      </c>
      <c r="W919">
        <v>-0.247993561</v>
      </c>
      <c r="X919">
        <v>-2.1431449999999999E-3</v>
      </c>
      <c r="Y919">
        <v>2.2698330000000002E-3</v>
      </c>
      <c r="Z919">
        <v>0.68228677599999998</v>
      </c>
      <c r="AA919">
        <v>-1.476074E-3</v>
      </c>
      <c r="AB919">
        <v>-8.0960096999999995E-2</v>
      </c>
      <c r="AC919">
        <v>0.87912349199999995</v>
      </c>
    </row>
    <row r="920" spans="1:29" x14ac:dyDescent="0.3">
      <c r="A920">
        <v>9.18</v>
      </c>
      <c r="B920">
        <v>28.3</v>
      </c>
      <c r="C920">
        <v>-60</v>
      </c>
      <c r="D920">
        <v>-60</v>
      </c>
      <c r="E920">
        <v>-60</v>
      </c>
      <c r="F920">
        <v>-50.28846154</v>
      </c>
      <c r="G920">
        <v>-52.25</v>
      </c>
      <c r="H920">
        <v>-49.46153846</v>
      </c>
      <c r="I920">
        <v>-51</v>
      </c>
      <c r="J920">
        <v>-54</v>
      </c>
      <c r="K920">
        <v>0</v>
      </c>
      <c r="L920">
        <v>-2.5713844620000001</v>
      </c>
      <c r="M920">
        <v>-2.671683206</v>
      </c>
      <c r="N920">
        <v>-2.5291016580000001</v>
      </c>
      <c r="O920">
        <v>-2.607767339</v>
      </c>
      <c r="P920">
        <v>-2.761165418</v>
      </c>
      <c r="Q920">
        <v>0</v>
      </c>
      <c r="R920">
        <v>-0.12856922300000001</v>
      </c>
      <c r="S920">
        <v>-0.13358416000000001</v>
      </c>
      <c r="T920">
        <v>-0.126455083</v>
      </c>
      <c r="U920">
        <v>-0.13038836700000001</v>
      </c>
      <c r="V920">
        <v>-0.13805827100000001</v>
      </c>
      <c r="W920">
        <v>0</v>
      </c>
      <c r="X920">
        <v>-2.8953749999999999E-3</v>
      </c>
      <c r="Y920">
        <v>3.0810730000000001E-3</v>
      </c>
      <c r="Z920">
        <v>0.68176923899999997</v>
      </c>
      <c r="AA920">
        <v>-4.4282210000000004E-3</v>
      </c>
      <c r="AB920">
        <v>8.9482213000000005E-2</v>
      </c>
      <c r="AC920">
        <v>0.47095901400000001</v>
      </c>
    </row>
    <row r="921" spans="1:29" x14ac:dyDescent="0.3">
      <c r="A921">
        <v>9.19</v>
      </c>
      <c r="B921">
        <v>28.3</v>
      </c>
      <c r="C921">
        <v>-60</v>
      </c>
      <c r="D921">
        <v>-60</v>
      </c>
      <c r="E921">
        <v>-60</v>
      </c>
      <c r="F921">
        <v>-50.08653846</v>
      </c>
      <c r="G921">
        <v>-52.52884615</v>
      </c>
      <c r="H921">
        <v>-49.13461538</v>
      </c>
      <c r="I921">
        <v>-49</v>
      </c>
      <c r="J921">
        <v>-54</v>
      </c>
      <c r="K921">
        <v>-89</v>
      </c>
      <c r="L921">
        <v>-2.5610595909999998</v>
      </c>
      <c r="M921">
        <v>-2.6859413600000002</v>
      </c>
      <c r="N921">
        <v>-2.5123852009999998</v>
      </c>
      <c r="O921">
        <v>-2.5055019540000001</v>
      </c>
      <c r="P921">
        <v>-2.761165418</v>
      </c>
      <c r="Q921">
        <v>-4.5508096709999997</v>
      </c>
      <c r="R921">
        <v>-0.12805298000000001</v>
      </c>
      <c r="S921">
        <v>-0.13429706799999999</v>
      </c>
      <c r="T921">
        <v>-0.12561926000000001</v>
      </c>
      <c r="U921">
        <v>-0.125275098</v>
      </c>
      <c r="V921">
        <v>-0.13805827100000001</v>
      </c>
      <c r="W921">
        <v>-0.22754048399999999</v>
      </c>
      <c r="X921">
        <v>-3.6050259999999999E-3</v>
      </c>
      <c r="Y921">
        <v>3.7038430000000001E-3</v>
      </c>
      <c r="Z921">
        <v>0.68064790799999997</v>
      </c>
      <c r="AA921">
        <v>-7.3803690000000003E-3</v>
      </c>
      <c r="AB921">
        <v>-6.3915866000000002E-2</v>
      </c>
      <c r="AC921">
        <v>0.86118219699999998</v>
      </c>
    </row>
    <row r="922" spans="1:29" x14ac:dyDescent="0.3">
      <c r="A922">
        <v>9.1999999999999993</v>
      </c>
      <c r="B922">
        <v>28.3</v>
      </c>
      <c r="C922">
        <v>-60</v>
      </c>
      <c r="D922">
        <v>-60</v>
      </c>
      <c r="E922">
        <v>-60</v>
      </c>
      <c r="F922">
        <v>-49.35576923</v>
      </c>
      <c r="G922">
        <v>-52.35576923</v>
      </c>
      <c r="H922">
        <v>-48.94230769</v>
      </c>
      <c r="I922">
        <v>-50</v>
      </c>
      <c r="J922">
        <v>-43</v>
      </c>
      <c r="K922">
        <v>-49</v>
      </c>
      <c r="L922">
        <v>-2.5236933920000002</v>
      </c>
      <c r="M922">
        <v>-2.6770914709999998</v>
      </c>
      <c r="N922">
        <v>-2.5025519900000002</v>
      </c>
      <c r="O922">
        <v>-2.556634646</v>
      </c>
      <c r="P922">
        <v>-2.198705796</v>
      </c>
      <c r="Q922">
        <v>-2.5055019540000001</v>
      </c>
      <c r="R922">
        <v>-0.12618467</v>
      </c>
      <c r="S922">
        <v>-0.133854574</v>
      </c>
      <c r="T922">
        <v>-0.12512760000000001</v>
      </c>
      <c r="U922">
        <v>-0.127831732</v>
      </c>
      <c r="V922">
        <v>-0.10993529</v>
      </c>
      <c r="W922">
        <v>-0.125275098</v>
      </c>
      <c r="X922">
        <v>-4.4282210000000004E-3</v>
      </c>
      <c r="Y922">
        <v>3.2613479999999999E-3</v>
      </c>
      <c r="Z922">
        <v>0.67573130299999995</v>
      </c>
      <c r="AA922">
        <v>1.0332516E-2</v>
      </c>
      <c r="AB922">
        <v>-4.2610579999999999E-3</v>
      </c>
      <c r="AC922">
        <v>0.63691600000000004</v>
      </c>
    </row>
    <row r="923" spans="1:29" x14ac:dyDescent="0.3">
      <c r="A923">
        <v>9.2100000000000009</v>
      </c>
      <c r="B923">
        <v>28.3</v>
      </c>
      <c r="C923">
        <v>-60</v>
      </c>
      <c r="D923">
        <v>-60</v>
      </c>
      <c r="E923">
        <v>-60</v>
      </c>
      <c r="F923">
        <v>-49.66346154</v>
      </c>
      <c r="G923">
        <v>-51.80769231</v>
      </c>
      <c r="H923">
        <v>-48.79807692</v>
      </c>
      <c r="I923">
        <v>-39</v>
      </c>
      <c r="J923">
        <v>-56</v>
      </c>
      <c r="K923">
        <v>-49</v>
      </c>
      <c r="L923">
        <v>-2.539426529</v>
      </c>
      <c r="M923">
        <v>-2.649066822</v>
      </c>
      <c r="N923">
        <v>-2.4951770830000002</v>
      </c>
      <c r="O923">
        <v>-1.994175024</v>
      </c>
      <c r="P923">
        <v>-2.8634308040000001</v>
      </c>
      <c r="Q923">
        <v>-2.5055019540000001</v>
      </c>
      <c r="R923">
        <v>-0.126971326</v>
      </c>
      <c r="S923">
        <v>-0.132453341</v>
      </c>
      <c r="T923">
        <v>-0.124758854</v>
      </c>
      <c r="U923">
        <v>-9.9708750999999998E-2</v>
      </c>
      <c r="V923">
        <v>-0.14317154000000001</v>
      </c>
      <c r="W923">
        <v>-0.125275098</v>
      </c>
      <c r="X923">
        <v>-3.1650430000000002E-3</v>
      </c>
      <c r="Y923">
        <v>3.3023200000000001E-3</v>
      </c>
      <c r="Z923">
        <v>0.67400617799999996</v>
      </c>
      <c r="AA923">
        <v>-2.5093252999999999E-2</v>
      </c>
      <c r="AB923">
        <v>-2.5566349999999998E-3</v>
      </c>
      <c r="AC923">
        <v>0.64588664799999995</v>
      </c>
    </row>
    <row r="924" spans="1:29" x14ac:dyDescent="0.3">
      <c r="A924">
        <v>9.2200000000000006</v>
      </c>
      <c r="B924">
        <v>28.3</v>
      </c>
      <c r="C924">
        <v>-60</v>
      </c>
      <c r="D924">
        <v>-60</v>
      </c>
      <c r="E924">
        <v>-60</v>
      </c>
      <c r="F924">
        <v>-50.65384615</v>
      </c>
      <c r="G924">
        <v>-51.58653846</v>
      </c>
      <c r="H924">
        <v>-48.93269231</v>
      </c>
      <c r="I924">
        <v>-49</v>
      </c>
      <c r="J924">
        <v>-54</v>
      </c>
      <c r="K924">
        <v>-50</v>
      </c>
      <c r="L924">
        <v>-2.5900675610000001</v>
      </c>
      <c r="M924">
        <v>-2.63775863</v>
      </c>
      <c r="N924">
        <v>-2.5020603299999999</v>
      </c>
      <c r="O924">
        <v>-2.5055019540000001</v>
      </c>
      <c r="P924">
        <v>-2.761165418</v>
      </c>
      <c r="Q924">
        <v>-2.556634646</v>
      </c>
      <c r="R924">
        <v>-0.129503378</v>
      </c>
      <c r="S924">
        <v>-0.13188793200000001</v>
      </c>
      <c r="T924">
        <v>-0.12510301600000001</v>
      </c>
      <c r="U924">
        <v>-0.125275098</v>
      </c>
      <c r="V924">
        <v>-0.13805827100000001</v>
      </c>
      <c r="W924">
        <v>-0.127831732</v>
      </c>
      <c r="X924">
        <v>-1.3767230000000001E-3</v>
      </c>
      <c r="Y924">
        <v>3.728426E-3</v>
      </c>
      <c r="Z924">
        <v>0.67806022099999996</v>
      </c>
      <c r="AA924">
        <v>-7.3803690000000003E-3</v>
      </c>
      <c r="AB924">
        <v>2.5566349999999998E-3</v>
      </c>
      <c r="AC924">
        <v>0.68625456299999998</v>
      </c>
    </row>
    <row r="925" spans="1:29" x14ac:dyDescent="0.3">
      <c r="A925">
        <v>9.23</v>
      </c>
      <c r="B925">
        <v>28.3</v>
      </c>
      <c r="C925">
        <v>-60</v>
      </c>
      <c r="D925">
        <v>-60</v>
      </c>
      <c r="E925">
        <v>-60</v>
      </c>
      <c r="F925">
        <v>-51.66346154</v>
      </c>
      <c r="G925">
        <v>-51.05769231</v>
      </c>
      <c r="H925">
        <v>-48.98076923</v>
      </c>
      <c r="I925">
        <v>-51</v>
      </c>
      <c r="J925">
        <v>-55</v>
      </c>
      <c r="K925">
        <v>-48</v>
      </c>
      <c r="L925">
        <v>-2.641691915</v>
      </c>
      <c r="M925">
        <v>-2.6107173019999999</v>
      </c>
      <c r="N925">
        <v>-2.504518633</v>
      </c>
      <c r="O925">
        <v>-2.607767339</v>
      </c>
      <c r="P925">
        <v>-2.812298111</v>
      </c>
      <c r="Q925">
        <v>-2.4543692610000001</v>
      </c>
      <c r="R925">
        <v>-0.132084596</v>
      </c>
      <c r="S925">
        <v>-0.130535865</v>
      </c>
      <c r="T925">
        <v>-0.12522593200000001</v>
      </c>
      <c r="U925">
        <v>-0.13038836700000001</v>
      </c>
      <c r="V925">
        <v>-0.14061490600000001</v>
      </c>
      <c r="W925">
        <v>-0.122718463</v>
      </c>
      <c r="X925">
        <v>8.9415999999999996E-4</v>
      </c>
      <c r="Y925">
        <v>4.0561989999999999E-3</v>
      </c>
      <c r="Z925">
        <v>0.68043226800000001</v>
      </c>
      <c r="AA925">
        <v>-5.9042950000000004E-3</v>
      </c>
      <c r="AB925">
        <v>8.5221150000000002E-3</v>
      </c>
      <c r="AC925">
        <v>0.690739887</v>
      </c>
    </row>
    <row r="926" spans="1:29" x14ac:dyDescent="0.3">
      <c r="A926">
        <v>9.24</v>
      </c>
      <c r="B926">
        <v>28.3</v>
      </c>
      <c r="C926">
        <v>-60</v>
      </c>
      <c r="D926">
        <v>-60</v>
      </c>
      <c r="E926">
        <v>-60</v>
      </c>
      <c r="F926">
        <v>-52.55769231</v>
      </c>
      <c r="G926">
        <v>-50.20192308</v>
      </c>
      <c r="H926">
        <v>-49.11538462</v>
      </c>
      <c r="I926">
        <v>-54</v>
      </c>
      <c r="J926">
        <v>-54</v>
      </c>
      <c r="K926">
        <v>-38</v>
      </c>
      <c r="L926">
        <v>-2.6874163420000001</v>
      </c>
      <c r="M926">
        <v>-2.5669595169999999</v>
      </c>
      <c r="N926">
        <v>-2.5114018800000002</v>
      </c>
      <c r="O926">
        <v>-2.761165418</v>
      </c>
      <c r="P926">
        <v>-2.761165418</v>
      </c>
      <c r="Q926">
        <v>-1.943042331</v>
      </c>
      <c r="R926">
        <v>-0.134370817</v>
      </c>
      <c r="S926">
        <v>-0.128347976</v>
      </c>
      <c r="T926">
        <v>-0.12557009399999999</v>
      </c>
      <c r="U926">
        <v>-0.13805827100000001</v>
      </c>
      <c r="V926">
        <v>-0.13805827100000001</v>
      </c>
      <c r="W926">
        <v>-9.7152116999999996E-2</v>
      </c>
      <c r="X926">
        <v>3.4772890000000002E-3</v>
      </c>
      <c r="Y926">
        <v>3.8595349999999999E-3</v>
      </c>
      <c r="Z926">
        <v>0.68120857400000001</v>
      </c>
      <c r="AA926">
        <v>0</v>
      </c>
      <c r="AB926">
        <v>2.727077E-2</v>
      </c>
      <c r="AC926">
        <v>0.65485729500000001</v>
      </c>
    </row>
    <row r="927" spans="1:29" x14ac:dyDescent="0.3">
      <c r="A927">
        <v>9.25</v>
      </c>
      <c r="B927">
        <v>28.3</v>
      </c>
      <c r="C927">
        <v>-60</v>
      </c>
      <c r="D927">
        <v>-60</v>
      </c>
      <c r="E927">
        <v>-60</v>
      </c>
      <c r="F927">
        <v>-52.26923077</v>
      </c>
      <c r="G927">
        <v>-49.63461538</v>
      </c>
      <c r="H927">
        <v>-48.94230769</v>
      </c>
      <c r="I927">
        <v>-53</v>
      </c>
      <c r="J927">
        <v>-42</v>
      </c>
      <c r="K927">
        <v>-48</v>
      </c>
      <c r="L927">
        <v>-2.6726665270000001</v>
      </c>
      <c r="M927">
        <v>-2.537951547</v>
      </c>
      <c r="N927">
        <v>-2.5025519900000002</v>
      </c>
      <c r="O927">
        <v>-2.710032725</v>
      </c>
      <c r="P927">
        <v>-2.147573103</v>
      </c>
      <c r="Q927">
        <v>-2.4543692610000001</v>
      </c>
      <c r="R927">
        <v>-0.133633326</v>
      </c>
      <c r="S927">
        <v>-0.12689757700000001</v>
      </c>
      <c r="T927">
        <v>-0.12512760000000001</v>
      </c>
      <c r="U927">
        <v>-0.13550163600000001</v>
      </c>
      <c r="V927">
        <v>-0.107378655</v>
      </c>
      <c r="W927">
        <v>-0.122718463</v>
      </c>
      <c r="X927">
        <v>3.8888859999999998E-3</v>
      </c>
      <c r="Y927">
        <v>3.425235E-3</v>
      </c>
      <c r="Z927">
        <v>0.67659386499999996</v>
      </c>
      <c r="AA927">
        <v>1.6236811E-2</v>
      </c>
      <c r="AB927">
        <v>-8.5221199999999998E-4</v>
      </c>
      <c r="AC927">
        <v>0.64140132400000005</v>
      </c>
    </row>
    <row r="928" spans="1:29" x14ac:dyDescent="0.3">
      <c r="A928">
        <v>9.26</v>
      </c>
      <c r="B928">
        <v>28.3</v>
      </c>
      <c r="C928">
        <v>-60</v>
      </c>
      <c r="D928">
        <v>-60</v>
      </c>
      <c r="E928">
        <v>-60</v>
      </c>
      <c r="F928">
        <v>-51.96153846</v>
      </c>
      <c r="G928">
        <v>-49.09615385</v>
      </c>
      <c r="H928">
        <v>-48.875</v>
      </c>
      <c r="I928">
        <v>-44</v>
      </c>
      <c r="J928">
        <v>-53</v>
      </c>
      <c r="K928">
        <v>-48</v>
      </c>
      <c r="L928">
        <v>-2.6569333899999998</v>
      </c>
      <c r="M928">
        <v>-2.5104185590000001</v>
      </c>
      <c r="N928">
        <v>-2.4991103670000001</v>
      </c>
      <c r="O928">
        <v>-2.2498384890000001</v>
      </c>
      <c r="P928">
        <v>-2.710032725</v>
      </c>
      <c r="Q928">
        <v>-2.4543692610000001</v>
      </c>
      <c r="R928">
        <v>-0.13284667</v>
      </c>
      <c r="S928">
        <v>-0.125520928</v>
      </c>
      <c r="T928">
        <v>-0.124955518</v>
      </c>
      <c r="U928">
        <v>-0.11249192399999999</v>
      </c>
      <c r="V928">
        <v>-0.13550163600000001</v>
      </c>
      <c r="W928">
        <v>-0.122718463</v>
      </c>
      <c r="X928">
        <v>4.2295190000000002E-3</v>
      </c>
      <c r="Y928">
        <v>2.818854E-3</v>
      </c>
      <c r="Z928">
        <v>0.67249669400000001</v>
      </c>
      <c r="AA928">
        <v>-1.3284663E-2</v>
      </c>
      <c r="AB928">
        <v>8.5221199999999998E-4</v>
      </c>
      <c r="AC928">
        <v>0.65037197099999999</v>
      </c>
    </row>
    <row r="929" spans="1:29" x14ac:dyDescent="0.3">
      <c r="A929">
        <v>9.27</v>
      </c>
      <c r="B929">
        <v>28.3</v>
      </c>
      <c r="C929">
        <v>-60</v>
      </c>
      <c r="D929">
        <v>-60</v>
      </c>
      <c r="E929">
        <v>-60</v>
      </c>
      <c r="F929">
        <v>-52.33653846</v>
      </c>
      <c r="G929">
        <v>-48.93269231</v>
      </c>
      <c r="H929">
        <v>-48.68269231</v>
      </c>
      <c r="I929">
        <v>-55</v>
      </c>
      <c r="J929">
        <v>-52</v>
      </c>
      <c r="K929">
        <v>-50</v>
      </c>
      <c r="L929">
        <v>-2.6761081500000001</v>
      </c>
      <c r="M929">
        <v>-2.5020603299999999</v>
      </c>
      <c r="N929">
        <v>-2.4892771570000001</v>
      </c>
      <c r="O929">
        <v>-2.812298111</v>
      </c>
      <c r="P929">
        <v>-2.658900032</v>
      </c>
      <c r="Q929">
        <v>-2.556634646</v>
      </c>
      <c r="R929">
        <v>-0.13380540799999999</v>
      </c>
      <c r="S929">
        <v>-0.12510301600000001</v>
      </c>
      <c r="T929">
        <v>-0.124463858</v>
      </c>
      <c r="U929">
        <v>-0.14061490600000001</v>
      </c>
      <c r="V929">
        <v>-0.13294500200000001</v>
      </c>
      <c r="W929">
        <v>-0.127831732</v>
      </c>
      <c r="X929">
        <v>5.0243279999999998E-3</v>
      </c>
      <c r="Y929">
        <v>3.326903E-3</v>
      </c>
      <c r="Z929">
        <v>0.67258295099999998</v>
      </c>
      <c r="AA929">
        <v>4.4282210000000004E-3</v>
      </c>
      <c r="AB929">
        <v>5.9654809999999999E-3</v>
      </c>
      <c r="AC929">
        <v>0.70419585900000004</v>
      </c>
    </row>
    <row r="930" spans="1:29" x14ac:dyDescent="0.3">
      <c r="A930">
        <v>9.2799999999999994</v>
      </c>
      <c r="B930">
        <v>28.3</v>
      </c>
      <c r="C930">
        <v>-60</v>
      </c>
      <c r="D930">
        <v>-60</v>
      </c>
      <c r="E930">
        <v>-60</v>
      </c>
      <c r="F930">
        <v>-52.75961538</v>
      </c>
      <c r="G930">
        <v>-48.71153846</v>
      </c>
      <c r="H930">
        <v>-48.28846154</v>
      </c>
      <c r="I930">
        <v>-57</v>
      </c>
      <c r="J930">
        <v>-49</v>
      </c>
      <c r="K930">
        <v>-50</v>
      </c>
      <c r="L930">
        <v>-2.697741213</v>
      </c>
      <c r="M930">
        <v>-2.4907521379999999</v>
      </c>
      <c r="N930">
        <v>-2.4691190760000001</v>
      </c>
      <c r="O930">
        <v>-2.9145634970000001</v>
      </c>
      <c r="P930">
        <v>-2.5055019540000001</v>
      </c>
      <c r="Q930">
        <v>-2.556634646</v>
      </c>
      <c r="R930">
        <v>-0.134887061</v>
      </c>
      <c r="S930">
        <v>-0.12453760699999999</v>
      </c>
      <c r="T930">
        <v>-0.12345595400000001</v>
      </c>
      <c r="U930">
        <v>-0.14572817499999999</v>
      </c>
      <c r="V930">
        <v>-0.125275098</v>
      </c>
      <c r="W930">
        <v>-0.127831732</v>
      </c>
      <c r="X930">
        <v>5.9752599999999996E-3</v>
      </c>
      <c r="Y930">
        <v>4.1709199999999998E-3</v>
      </c>
      <c r="Z930">
        <v>0.671720388</v>
      </c>
      <c r="AA930">
        <v>1.1808590000000001E-2</v>
      </c>
      <c r="AB930">
        <v>5.1132690000000001E-3</v>
      </c>
      <c r="AC930">
        <v>0.69971053500000002</v>
      </c>
    </row>
    <row r="931" spans="1:29" x14ac:dyDescent="0.3">
      <c r="A931">
        <v>9.2899999999999991</v>
      </c>
      <c r="B931">
        <v>28.3</v>
      </c>
      <c r="C931">
        <v>-60</v>
      </c>
      <c r="D931">
        <v>-60</v>
      </c>
      <c r="E931">
        <v>-60</v>
      </c>
      <c r="F931">
        <v>-53.45192308</v>
      </c>
      <c r="G931">
        <v>-48.41346154</v>
      </c>
      <c r="H931">
        <v>-48.86538462</v>
      </c>
      <c r="I931">
        <v>-110</v>
      </c>
      <c r="J931">
        <v>-48</v>
      </c>
      <c r="K931">
        <v>-42</v>
      </c>
      <c r="L931">
        <v>-2.7331407689999998</v>
      </c>
      <c r="M931">
        <v>-2.4755106630000001</v>
      </c>
      <c r="N931">
        <v>-2.4986187059999998</v>
      </c>
      <c r="O931">
        <v>-5.6245962220000001</v>
      </c>
      <c r="P931">
        <v>-2.4543692610000001</v>
      </c>
      <c r="Q931">
        <v>-2.147573103</v>
      </c>
      <c r="R931">
        <v>-0.13665703800000001</v>
      </c>
      <c r="S931">
        <v>-0.12377553299999999</v>
      </c>
      <c r="T931">
        <v>-0.12493093500000001</v>
      </c>
      <c r="U931">
        <v>-0.281229811</v>
      </c>
      <c r="V931">
        <v>-0.122718463</v>
      </c>
      <c r="W931">
        <v>-0.107378655</v>
      </c>
      <c r="X931">
        <v>7.4371410000000004E-3</v>
      </c>
      <c r="Y931">
        <v>3.523567E-3</v>
      </c>
      <c r="Z931">
        <v>0.67607632799999995</v>
      </c>
      <c r="AA931">
        <v>9.1516569000000006E-2</v>
      </c>
      <c r="AB931">
        <v>6.3063654999999996E-2</v>
      </c>
      <c r="AC931">
        <v>0.897064788</v>
      </c>
    </row>
    <row r="932" spans="1:29" x14ac:dyDescent="0.3">
      <c r="A932">
        <v>9.3000000000000007</v>
      </c>
      <c r="B932">
        <v>28.3</v>
      </c>
      <c r="C932">
        <v>-60</v>
      </c>
      <c r="D932">
        <v>-60</v>
      </c>
      <c r="E932">
        <v>-60</v>
      </c>
      <c r="F932">
        <v>-54.25961538</v>
      </c>
      <c r="G932">
        <v>-48.625</v>
      </c>
      <c r="H932">
        <v>-49.99038462</v>
      </c>
      <c r="I932">
        <v>0</v>
      </c>
      <c r="J932">
        <v>-39</v>
      </c>
      <c r="K932">
        <v>-50</v>
      </c>
      <c r="L932">
        <v>-2.7744402520000002</v>
      </c>
      <c r="M932">
        <v>-2.4863271939999998</v>
      </c>
      <c r="N932">
        <v>-2.5561429859999998</v>
      </c>
      <c r="O932">
        <v>0</v>
      </c>
      <c r="P932">
        <v>-1.994175024</v>
      </c>
      <c r="Q932">
        <v>-2.556634646</v>
      </c>
      <c r="R932">
        <v>-0.13872201300000001</v>
      </c>
      <c r="S932">
        <v>-0.12431636</v>
      </c>
      <c r="T932">
        <v>-0.12780714900000001</v>
      </c>
      <c r="U932">
        <v>0</v>
      </c>
      <c r="V932">
        <v>-9.9708750999999998E-2</v>
      </c>
      <c r="W932">
        <v>-0.127831732</v>
      </c>
      <c r="X932">
        <v>8.3171080000000001E-3</v>
      </c>
      <c r="Y932">
        <v>2.4746909999999998E-3</v>
      </c>
      <c r="Z932">
        <v>0.68569389800000002</v>
      </c>
      <c r="AA932">
        <v>-5.7566873999999997E-2</v>
      </c>
      <c r="AB932">
        <v>-5.1984903999999998E-2</v>
      </c>
      <c r="AC932">
        <v>0.399193831</v>
      </c>
    </row>
    <row r="933" spans="1:29" x14ac:dyDescent="0.3">
      <c r="A933">
        <v>9.31</v>
      </c>
      <c r="B933">
        <v>28.3</v>
      </c>
      <c r="C933">
        <v>-60</v>
      </c>
      <c r="D933">
        <v>-60</v>
      </c>
      <c r="E933">
        <v>-60</v>
      </c>
      <c r="F933">
        <v>-54.42307692</v>
      </c>
      <c r="G933">
        <v>-48.65384615</v>
      </c>
      <c r="H933">
        <v>-51.08653846</v>
      </c>
      <c r="I933">
        <v>-98</v>
      </c>
      <c r="J933">
        <v>-45</v>
      </c>
      <c r="K933">
        <v>-53</v>
      </c>
      <c r="L933">
        <v>-2.7827984809999999</v>
      </c>
      <c r="M933">
        <v>-2.4878021750000001</v>
      </c>
      <c r="N933">
        <v>-2.6121922839999998</v>
      </c>
      <c r="O933">
        <v>-5.0110039070000001</v>
      </c>
      <c r="P933">
        <v>-2.3009711820000001</v>
      </c>
      <c r="Q933">
        <v>-2.710032725</v>
      </c>
      <c r="R933">
        <v>-0.139139924</v>
      </c>
      <c r="S933">
        <v>-0.124390109</v>
      </c>
      <c r="T933">
        <v>-0.13060961400000001</v>
      </c>
      <c r="U933">
        <v>-0.25055019499999998</v>
      </c>
      <c r="V933">
        <v>-0.11504855899999999</v>
      </c>
      <c r="W933">
        <v>-0.13550163600000001</v>
      </c>
      <c r="X933">
        <v>8.5158100000000004E-3</v>
      </c>
      <c r="Y933">
        <v>7.7026799999999995E-4</v>
      </c>
      <c r="Z933">
        <v>0.69147306500000005</v>
      </c>
      <c r="AA933">
        <v>7.8231906000000004E-2</v>
      </c>
      <c r="AB933">
        <v>3.1531826999999998E-2</v>
      </c>
      <c r="AC933">
        <v>0.87912349199999995</v>
      </c>
    </row>
    <row r="934" spans="1:29" x14ac:dyDescent="0.3">
      <c r="A934">
        <v>9.32</v>
      </c>
      <c r="B934">
        <v>28.3</v>
      </c>
      <c r="C934">
        <v>-60</v>
      </c>
      <c r="D934">
        <v>-60</v>
      </c>
      <c r="E934">
        <v>-60</v>
      </c>
      <c r="F934">
        <v>-54.53846154</v>
      </c>
      <c r="G934">
        <v>-48.75</v>
      </c>
      <c r="H934">
        <v>-52.125</v>
      </c>
      <c r="I934">
        <v>0</v>
      </c>
      <c r="J934">
        <v>-44</v>
      </c>
      <c r="K934">
        <v>-51</v>
      </c>
      <c r="L934">
        <v>-2.788698407</v>
      </c>
      <c r="M934">
        <v>-2.4927187800000001</v>
      </c>
      <c r="N934">
        <v>-2.665291619</v>
      </c>
      <c r="O934">
        <v>0</v>
      </c>
      <c r="P934">
        <v>-2.2498384890000001</v>
      </c>
      <c r="Q934">
        <v>-2.607767339</v>
      </c>
      <c r="R934">
        <v>-0.13943491999999999</v>
      </c>
      <c r="S934">
        <v>-0.124635939</v>
      </c>
      <c r="T934">
        <v>-0.13326458099999999</v>
      </c>
      <c r="U934">
        <v>0</v>
      </c>
      <c r="V934">
        <v>-0.11249192399999999</v>
      </c>
      <c r="W934">
        <v>-0.13038836700000001</v>
      </c>
      <c r="X934">
        <v>8.5441960000000004E-3</v>
      </c>
      <c r="Y934">
        <v>-8.1943399999999996E-4</v>
      </c>
      <c r="Z934">
        <v>0.69707971999999996</v>
      </c>
      <c r="AA934">
        <v>-6.4947243000000002E-2</v>
      </c>
      <c r="AB934">
        <v>-4.9428270000000003E-2</v>
      </c>
      <c r="AC934">
        <v>0.42610577399999999</v>
      </c>
    </row>
    <row r="935" spans="1:29" x14ac:dyDescent="0.3">
      <c r="A935">
        <v>9.33</v>
      </c>
      <c r="B935">
        <v>28.3</v>
      </c>
      <c r="C935">
        <v>-60</v>
      </c>
      <c r="D935">
        <v>-60</v>
      </c>
      <c r="E935">
        <v>-60</v>
      </c>
      <c r="F935">
        <v>-54.67307692</v>
      </c>
      <c r="G935">
        <v>-48.875</v>
      </c>
      <c r="H935">
        <v>-52.46153846</v>
      </c>
      <c r="I935">
        <v>-53</v>
      </c>
      <c r="J935">
        <v>-45</v>
      </c>
      <c r="K935">
        <v>-53</v>
      </c>
      <c r="L935">
        <v>-2.7955816539999998</v>
      </c>
      <c r="M935">
        <v>-2.4991103670000001</v>
      </c>
      <c r="N935">
        <v>-2.6824997370000001</v>
      </c>
      <c r="O935">
        <v>-2.710032725</v>
      </c>
      <c r="P935">
        <v>-2.3009711820000001</v>
      </c>
      <c r="Q935">
        <v>-2.710032725</v>
      </c>
      <c r="R935">
        <v>-0.139779083</v>
      </c>
      <c r="S935">
        <v>-0.124955518</v>
      </c>
      <c r="T935">
        <v>-0.134124987</v>
      </c>
      <c r="U935">
        <v>-0.13550163600000001</v>
      </c>
      <c r="V935">
        <v>-0.11504855899999999</v>
      </c>
      <c r="W935">
        <v>-0.13550163600000001</v>
      </c>
      <c r="X935">
        <v>8.5583889999999996E-3</v>
      </c>
      <c r="Y935">
        <v>-1.1717909999999999E-3</v>
      </c>
      <c r="Z935">
        <v>0.69975366299999997</v>
      </c>
      <c r="AA935">
        <v>1.1808590000000001E-2</v>
      </c>
      <c r="AB935">
        <v>-6.8176920000000002E-3</v>
      </c>
      <c r="AC935">
        <v>0.67728391499999996</v>
      </c>
    </row>
    <row r="936" spans="1:29" x14ac:dyDescent="0.3">
      <c r="A936">
        <v>9.34</v>
      </c>
      <c r="B936">
        <v>28.3</v>
      </c>
      <c r="C936">
        <v>-60</v>
      </c>
      <c r="D936">
        <v>-60</v>
      </c>
      <c r="E936">
        <v>-60</v>
      </c>
      <c r="F936">
        <v>-53.75961538</v>
      </c>
      <c r="G936">
        <v>-48.58653846</v>
      </c>
      <c r="H936">
        <v>-52.22115385</v>
      </c>
      <c r="I936">
        <v>-54</v>
      </c>
      <c r="J936">
        <v>-45</v>
      </c>
      <c r="K936">
        <v>-51</v>
      </c>
      <c r="L936">
        <v>-2.748873905</v>
      </c>
      <c r="M936">
        <v>-2.4843605520000001</v>
      </c>
      <c r="N936">
        <v>-2.670208224</v>
      </c>
      <c r="O936">
        <v>-2.761165418</v>
      </c>
      <c r="P936">
        <v>-2.3009711820000001</v>
      </c>
      <c r="Q936">
        <v>-2.607767339</v>
      </c>
      <c r="R936">
        <v>-0.137443695</v>
      </c>
      <c r="S936">
        <v>-0.12421802799999999</v>
      </c>
      <c r="T936">
        <v>-0.133510411</v>
      </c>
      <c r="U936">
        <v>-0.13805827100000001</v>
      </c>
      <c r="V936">
        <v>-0.11504855899999999</v>
      </c>
      <c r="W936">
        <v>-0.13038836700000001</v>
      </c>
      <c r="X936">
        <v>7.6358429999999998E-3</v>
      </c>
      <c r="Y936">
        <v>-1.7863670000000001E-3</v>
      </c>
      <c r="Z936">
        <v>0.69328444600000005</v>
      </c>
      <c r="AA936">
        <v>1.3284663E-2</v>
      </c>
      <c r="AB936">
        <v>-2.5566349999999998E-3</v>
      </c>
      <c r="AC936">
        <v>0.67279859099999995</v>
      </c>
    </row>
    <row r="937" spans="1:29" x14ac:dyDescent="0.3">
      <c r="A937">
        <v>9.35</v>
      </c>
      <c r="B937">
        <v>28.3</v>
      </c>
      <c r="C937">
        <v>-60</v>
      </c>
      <c r="D937">
        <v>-60</v>
      </c>
      <c r="E937">
        <v>-60</v>
      </c>
      <c r="F937">
        <v>-52.64423077</v>
      </c>
      <c r="G937">
        <v>-48.43269231</v>
      </c>
      <c r="H937">
        <v>-52.10576923</v>
      </c>
      <c r="I937">
        <v>-103</v>
      </c>
      <c r="J937">
        <v>-84</v>
      </c>
      <c r="K937">
        <v>-41</v>
      </c>
      <c r="L937">
        <v>-2.6918412859999998</v>
      </c>
      <c r="M937">
        <v>-2.4764939840000002</v>
      </c>
      <c r="N937">
        <v>-2.6643082979999999</v>
      </c>
      <c r="O937">
        <v>-5.2666673719999997</v>
      </c>
      <c r="P937">
        <v>-4.2951462060000001</v>
      </c>
      <c r="Q937">
        <v>-2.09644041</v>
      </c>
      <c r="R937">
        <v>-0.13459206400000001</v>
      </c>
      <c r="S937">
        <v>-0.123824699</v>
      </c>
      <c r="T937">
        <v>-0.133215415</v>
      </c>
      <c r="U937">
        <v>-0.26333336899999998</v>
      </c>
      <c r="V937">
        <v>-0.21475731000000001</v>
      </c>
      <c r="W937">
        <v>-0.104822021</v>
      </c>
      <c r="X937">
        <v>6.2165409999999999E-3</v>
      </c>
      <c r="Y937">
        <v>-2.6713549999999998E-3</v>
      </c>
      <c r="Z937">
        <v>0.68707399700000005</v>
      </c>
      <c r="AA937">
        <v>2.8045400000000002E-2</v>
      </c>
      <c r="AB937">
        <v>8.9482213000000005E-2</v>
      </c>
      <c r="AC937">
        <v>1.0226538590000001</v>
      </c>
    </row>
    <row r="938" spans="1:29" x14ac:dyDescent="0.3">
      <c r="A938">
        <v>9.36</v>
      </c>
      <c r="B938">
        <v>28.3</v>
      </c>
      <c r="C938">
        <v>-60</v>
      </c>
      <c r="D938">
        <v>-60</v>
      </c>
      <c r="E938">
        <v>-60</v>
      </c>
      <c r="F938">
        <v>-51.59615385</v>
      </c>
      <c r="G938">
        <v>-48.625</v>
      </c>
      <c r="H938">
        <v>-51.94230769</v>
      </c>
      <c r="I938">
        <v>0</v>
      </c>
      <c r="J938">
        <v>0</v>
      </c>
      <c r="K938">
        <v>-51</v>
      </c>
      <c r="L938">
        <v>-2.6382502909999999</v>
      </c>
      <c r="M938">
        <v>-2.4863271939999998</v>
      </c>
      <c r="N938">
        <v>-2.6559500690000002</v>
      </c>
      <c r="O938">
        <v>0</v>
      </c>
      <c r="P938">
        <v>0</v>
      </c>
      <c r="Q938">
        <v>-2.607767339</v>
      </c>
      <c r="R938">
        <v>-0.13191251500000001</v>
      </c>
      <c r="S938">
        <v>-0.12431636</v>
      </c>
      <c r="T938">
        <v>-0.13279750300000001</v>
      </c>
      <c r="U938">
        <v>0</v>
      </c>
      <c r="V938">
        <v>0</v>
      </c>
      <c r="W938">
        <v>-0.13038836700000001</v>
      </c>
      <c r="X938">
        <v>4.3856420000000004E-3</v>
      </c>
      <c r="Y938">
        <v>-3.122044E-3</v>
      </c>
      <c r="Z938">
        <v>0.68250241700000003</v>
      </c>
      <c r="AA938">
        <v>0</v>
      </c>
      <c r="AB938">
        <v>-8.6925578000000003E-2</v>
      </c>
      <c r="AC938">
        <v>0.22875152100000001</v>
      </c>
    </row>
    <row r="939" spans="1:29" x14ac:dyDescent="0.3">
      <c r="A939">
        <v>9.3699999999999992</v>
      </c>
      <c r="B939">
        <v>28.3</v>
      </c>
      <c r="C939">
        <v>-60</v>
      </c>
      <c r="D939">
        <v>-60</v>
      </c>
      <c r="E939">
        <v>-60</v>
      </c>
      <c r="F939">
        <v>-50.76923077</v>
      </c>
      <c r="G939">
        <v>-49.06730769</v>
      </c>
      <c r="H939">
        <v>-51.66346154</v>
      </c>
      <c r="I939">
        <v>-87</v>
      </c>
      <c r="J939">
        <v>-93</v>
      </c>
      <c r="K939">
        <v>-102</v>
      </c>
      <c r="L939">
        <v>-2.5959674869999998</v>
      </c>
      <c r="M939">
        <v>-2.5089435770000001</v>
      </c>
      <c r="N939">
        <v>-2.641691915</v>
      </c>
      <c r="O939">
        <v>-4.4485442849999997</v>
      </c>
      <c r="P939">
        <v>-4.7553404419999996</v>
      </c>
      <c r="Q939">
        <v>-5.2155346790000001</v>
      </c>
      <c r="R939">
        <v>-0.12979837399999999</v>
      </c>
      <c r="S939">
        <v>-0.12544717899999999</v>
      </c>
      <c r="T939">
        <v>-0.132084596</v>
      </c>
      <c r="U939">
        <v>-0.22242721400000001</v>
      </c>
      <c r="V939">
        <v>-0.23776702199999999</v>
      </c>
      <c r="W939">
        <v>-0.26077673400000001</v>
      </c>
      <c r="X939">
        <v>2.5121639999999999E-3</v>
      </c>
      <c r="Y939">
        <v>-2.9745459999999998E-3</v>
      </c>
      <c r="Z939">
        <v>0.67952657699999996</v>
      </c>
      <c r="AA939">
        <v>-8.8564420000000008E-3</v>
      </c>
      <c r="AB939">
        <v>-2.0453077E-2</v>
      </c>
      <c r="AC939">
        <v>1.264861351</v>
      </c>
    </row>
    <row r="940" spans="1:29" x14ac:dyDescent="0.3">
      <c r="A940">
        <v>9.3800000000000008</v>
      </c>
      <c r="B940">
        <v>28.3</v>
      </c>
      <c r="C940">
        <v>-60</v>
      </c>
      <c r="D940">
        <v>-60</v>
      </c>
      <c r="E940">
        <v>-60</v>
      </c>
      <c r="F940">
        <v>-51.21153846</v>
      </c>
      <c r="G940">
        <v>-49.53846154</v>
      </c>
      <c r="H940">
        <v>-51.28846154</v>
      </c>
      <c r="I940">
        <v>-50</v>
      </c>
      <c r="J940">
        <v>-47</v>
      </c>
      <c r="K940">
        <v>-47</v>
      </c>
      <c r="L940">
        <v>-2.6185838709999998</v>
      </c>
      <c r="M940">
        <v>-2.533034942</v>
      </c>
      <c r="N940">
        <v>-2.6225171550000002</v>
      </c>
      <c r="O940">
        <v>-2.556634646</v>
      </c>
      <c r="P940">
        <v>-2.4032365680000001</v>
      </c>
      <c r="Q940">
        <v>-2.4032365680000001</v>
      </c>
      <c r="R940">
        <v>-0.130929194</v>
      </c>
      <c r="S940">
        <v>-0.12665174700000001</v>
      </c>
      <c r="T940">
        <v>-0.13112585800000001</v>
      </c>
      <c r="U940">
        <v>-0.127831732</v>
      </c>
      <c r="V940">
        <v>-0.120161828</v>
      </c>
      <c r="W940">
        <v>-0.120161828</v>
      </c>
      <c r="X940">
        <v>2.4695849999999998E-3</v>
      </c>
      <c r="Y940">
        <v>-1.556925E-3</v>
      </c>
      <c r="Z940">
        <v>0.68194175199999996</v>
      </c>
      <c r="AA940">
        <v>4.4282210000000004E-3</v>
      </c>
      <c r="AB940">
        <v>2.5566349999999998E-3</v>
      </c>
      <c r="AC940">
        <v>0.64588664799999995</v>
      </c>
    </row>
    <row r="941" spans="1:29" x14ac:dyDescent="0.3">
      <c r="A941">
        <v>9.39</v>
      </c>
      <c r="B941">
        <v>28.3</v>
      </c>
      <c r="C941">
        <v>-60</v>
      </c>
      <c r="D941">
        <v>-60</v>
      </c>
      <c r="E941">
        <v>-60</v>
      </c>
      <c r="F941">
        <v>-51.74038462</v>
      </c>
      <c r="G941">
        <v>-49.92307692</v>
      </c>
      <c r="H941">
        <v>-50.85576923</v>
      </c>
      <c r="I941">
        <v>-49</v>
      </c>
      <c r="J941">
        <v>-48</v>
      </c>
      <c r="K941">
        <v>-39</v>
      </c>
      <c r="L941">
        <v>-2.6456251989999999</v>
      </c>
      <c r="M941">
        <v>-2.5527013620000001</v>
      </c>
      <c r="N941">
        <v>-2.600392432</v>
      </c>
      <c r="O941">
        <v>-2.5055019540000001</v>
      </c>
      <c r="P941">
        <v>-2.4543692610000001</v>
      </c>
      <c r="Q941">
        <v>-1.994175024</v>
      </c>
      <c r="R941">
        <v>-0.13228126000000001</v>
      </c>
      <c r="S941">
        <v>-0.12763506799999999</v>
      </c>
      <c r="T941">
        <v>-0.130019622</v>
      </c>
      <c r="U941">
        <v>-0.125275098</v>
      </c>
      <c r="V941">
        <v>-0.122718463</v>
      </c>
      <c r="W941">
        <v>-9.9708750999999998E-2</v>
      </c>
      <c r="X941">
        <v>2.6824800000000001E-3</v>
      </c>
      <c r="Y941" s="1">
        <v>-4.1E-5</v>
      </c>
      <c r="Z941">
        <v>0.68409815699999998</v>
      </c>
      <c r="AA941">
        <v>1.476074E-3</v>
      </c>
      <c r="AB941">
        <v>1.6192018999999998E-2</v>
      </c>
      <c r="AC941">
        <v>0.61000405599999996</v>
      </c>
    </row>
    <row r="942" spans="1:29" x14ac:dyDescent="0.3">
      <c r="A942">
        <v>9.4</v>
      </c>
      <c r="B942">
        <v>28.3</v>
      </c>
      <c r="C942">
        <v>-60</v>
      </c>
      <c r="D942">
        <v>-60</v>
      </c>
      <c r="E942">
        <v>-60</v>
      </c>
      <c r="F942">
        <v>-51.64423077</v>
      </c>
      <c r="G942">
        <v>-49.94230769</v>
      </c>
      <c r="H942">
        <v>-50.70192308</v>
      </c>
      <c r="I942">
        <v>-48</v>
      </c>
      <c r="J942">
        <v>-39</v>
      </c>
      <c r="K942">
        <v>-47</v>
      </c>
      <c r="L942">
        <v>-2.6407085939999999</v>
      </c>
      <c r="M942">
        <v>-2.5536846830000002</v>
      </c>
      <c r="N942">
        <v>-2.5925258640000002</v>
      </c>
      <c r="O942">
        <v>-2.4543692610000001</v>
      </c>
      <c r="P942">
        <v>-1.994175024</v>
      </c>
      <c r="Q942">
        <v>-2.4032365680000001</v>
      </c>
      <c r="R942">
        <v>-0.13203543000000001</v>
      </c>
      <c r="S942">
        <v>-0.12768423400000001</v>
      </c>
      <c r="T942">
        <v>-0.129626293</v>
      </c>
      <c r="U942">
        <v>-0.122718463</v>
      </c>
      <c r="V942">
        <v>-9.9708750999999998E-2</v>
      </c>
      <c r="W942">
        <v>-0.120161828</v>
      </c>
      <c r="X942">
        <v>2.5121639999999999E-3</v>
      </c>
      <c r="Y942">
        <v>1.55692E-4</v>
      </c>
      <c r="Z942">
        <v>0.68306308299999996</v>
      </c>
      <c r="AA942">
        <v>1.3284663E-2</v>
      </c>
      <c r="AB942">
        <v>-5.9654809999999999E-3</v>
      </c>
      <c r="AC942">
        <v>0.60103340800000005</v>
      </c>
    </row>
    <row r="943" spans="1:29" x14ac:dyDescent="0.3">
      <c r="A943">
        <v>9.41</v>
      </c>
      <c r="B943">
        <v>28.3</v>
      </c>
      <c r="C943">
        <v>-60</v>
      </c>
      <c r="D943">
        <v>-60</v>
      </c>
      <c r="E943">
        <v>-60</v>
      </c>
      <c r="F943">
        <v>-51.51923077</v>
      </c>
      <c r="G943">
        <v>-50.08653846</v>
      </c>
      <c r="H943">
        <v>-50.86538462</v>
      </c>
      <c r="I943">
        <v>-48</v>
      </c>
      <c r="J943">
        <v>-49</v>
      </c>
      <c r="K943">
        <v>-47</v>
      </c>
      <c r="L943">
        <v>-2.6343170069999999</v>
      </c>
      <c r="M943">
        <v>-2.5610595909999998</v>
      </c>
      <c r="N943">
        <v>-2.6008840919999998</v>
      </c>
      <c r="O943">
        <v>-2.4543692610000001</v>
      </c>
      <c r="P943">
        <v>-2.5055019540000001</v>
      </c>
      <c r="Q943">
        <v>-2.4032365680000001</v>
      </c>
      <c r="R943">
        <v>-0.13171585</v>
      </c>
      <c r="S943">
        <v>-0.12805298000000001</v>
      </c>
      <c r="T943">
        <v>-0.130044205</v>
      </c>
      <c r="U943">
        <v>-0.122718463</v>
      </c>
      <c r="V943">
        <v>-0.125275098</v>
      </c>
      <c r="W943">
        <v>-0.120161828</v>
      </c>
      <c r="X943">
        <v>2.1147589999999999E-3</v>
      </c>
      <c r="Y943">
        <v>-1.06526E-4</v>
      </c>
      <c r="Z943">
        <v>0.68388251700000002</v>
      </c>
      <c r="AA943">
        <v>-1.476074E-3</v>
      </c>
      <c r="AB943">
        <v>2.5566349999999998E-3</v>
      </c>
      <c r="AC943">
        <v>0.64588664799999995</v>
      </c>
    </row>
    <row r="944" spans="1:29" x14ac:dyDescent="0.3">
      <c r="A944">
        <v>9.42</v>
      </c>
      <c r="B944">
        <v>28.3</v>
      </c>
      <c r="C944">
        <v>-60</v>
      </c>
      <c r="D944">
        <v>-60</v>
      </c>
      <c r="E944">
        <v>-60</v>
      </c>
      <c r="F944">
        <v>-51.05769231</v>
      </c>
      <c r="G944">
        <v>-50.38461538</v>
      </c>
      <c r="H944">
        <v>-50.54807692</v>
      </c>
      <c r="I944">
        <v>-40</v>
      </c>
      <c r="J944">
        <v>-49</v>
      </c>
      <c r="K944">
        <v>-48</v>
      </c>
      <c r="L944">
        <v>-2.6107173019999999</v>
      </c>
      <c r="M944">
        <v>-2.5763010670000002</v>
      </c>
      <c r="N944">
        <v>-2.5846592949999998</v>
      </c>
      <c r="O944">
        <v>-2.045307717</v>
      </c>
      <c r="P944">
        <v>-2.5055019540000001</v>
      </c>
      <c r="Q944">
        <v>-2.4543692610000001</v>
      </c>
      <c r="R944">
        <v>-0.130535865</v>
      </c>
      <c r="S944">
        <v>-0.12881505300000001</v>
      </c>
      <c r="T944">
        <v>-0.12923296500000001</v>
      </c>
      <c r="U944">
        <v>-0.102265386</v>
      </c>
      <c r="V944">
        <v>-0.125275098</v>
      </c>
      <c r="W944">
        <v>-0.122718463</v>
      </c>
      <c r="X944">
        <v>9.9351100000000009E-4</v>
      </c>
      <c r="Y944">
        <v>2.9499600000000001E-4</v>
      </c>
      <c r="Z944">
        <v>0.68172611100000002</v>
      </c>
      <c r="AA944">
        <v>-1.3284663E-2</v>
      </c>
      <c r="AB944">
        <v>-5.9654809999999999E-3</v>
      </c>
      <c r="AC944">
        <v>0.61448937999999997</v>
      </c>
    </row>
    <row r="945" spans="1:29" x14ac:dyDescent="0.3">
      <c r="A945">
        <v>9.43</v>
      </c>
      <c r="B945">
        <v>28.3</v>
      </c>
      <c r="C945">
        <v>-60</v>
      </c>
      <c r="D945">
        <v>-60</v>
      </c>
      <c r="E945">
        <v>-60</v>
      </c>
      <c r="F945">
        <v>-50.35576923</v>
      </c>
      <c r="G945">
        <v>-50.30769231</v>
      </c>
      <c r="H945">
        <v>-49.74038462</v>
      </c>
      <c r="I945">
        <v>-51</v>
      </c>
      <c r="J945">
        <v>-52</v>
      </c>
      <c r="K945">
        <v>-47</v>
      </c>
      <c r="L945">
        <v>-2.5748260850000002</v>
      </c>
      <c r="M945">
        <v>-2.5723677829999998</v>
      </c>
      <c r="N945">
        <v>-2.5433598129999999</v>
      </c>
      <c r="O945">
        <v>-2.607767339</v>
      </c>
      <c r="P945">
        <v>-2.658900032</v>
      </c>
      <c r="Q945">
        <v>-2.4032365680000001</v>
      </c>
      <c r="R945">
        <v>-0.128741304</v>
      </c>
      <c r="S945">
        <v>-0.128618389</v>
      </c>
      <c r="T945">
        <v>-0.12716799100000001</v>
      </c>
      <c r="U945">
        <v>-0.13038836700000001</v>
      </c>
      <c r="V945">
        <v>-0.13294500200000001</v>
      </c>
      <c r="W945">
        <v>-0.120161828</v>
      </c>
      <c r="X945" s="1">
        <v>7.1000000000000005E-5</v>
      </c>
      <c r="Y945">
        <v>1.007904E-3</v>
      </c>
      <c r="Z945">
        <v>0.67460997199999995</v>
      </c>
      <c r="AA945">
        <v>-1.476074E-3</v>
      </c>
      <c r="AB945">
        <v>7.669904E-3</v>
      </c>
      <c r="AC945">
        <v>0.67279859099999995</v>
      </c>
    </row>
    <row r="946" spans="1:29" x14ac:dyDescent="0.3">
      <c r="A946">
        <v>9.44</v>
      </c>
      <c r="B946">
        <v>28.3</v>
      </c>
      <c r="C946">
        <v>-60</v>
      </c>
      <c r="D946">
        <v>-60</v>
      </c>
      <c r="E946">
        <v>-60</v>
      </c>
      <c r="F946">
        <v>-50.16346154</v>
      </c>
      <c r="G946">
        <v>-50.54807692</v>
      </c>
      <c r="H946">
        <v>-48.99038462</v>
      </c>
      <c r="I946">
        <v>-52</v>
      </c>
      <c r="J946">
        <v>-50</v>
      </c>
      <c r="K946">
        <v>-39</v>
      </c>
      <c r="L946">
        <v>-2.5649928750000002</v>
      </c>
      <c r="M946">
        <v>-2.5846592949999998</v>
      </c>
      <c r="N946">
        <v>-2.5050102930000002</v>
      </c>
      <c r="O946">
        <v>-2.658900032</v>
      </c>
      <c r="P946">
        <v>-2.556634646</v>
      </c>
      <c r="Q946">
        <v>-1.994175024</v>
      </c>
      <c r="R946">
        <v>-0.128249644</v>
      </c>
      <c r="S946">
        <v>-0.12923296500000001</v>
      </c>
      <c r="T946">
        <v>-0.12525051500000001</v>
      </c>
      <c r="U946">
        <v>-0.13294500200000001</v>
      </c>
      <c r="V946">
        <v>-0.127831732</v>
      </c>
      <c r="W946">
        <v>-9.9708750999999998E-2</v>
      </c>
      <c r="X946">
        <v>-5.6772099999999998E-4</v>
      </c>
      <c r="Y946">
        <v>2.327193E-3</v>
      </c>
      <c r="Z946">
        <v>0.67146161999999998</v>
      </c>
      <c r="AA946">
        <v>2.952147E-3</v>
      </c>
      <c r="AB946">
        <v>2.0453077E-2</v>
      </c>
      <c r="AC946">
        <v>0.63243067600000002</v>
      </c>
    </row>
    <row r="947" spans="1:29" x14ac:dyDescent="0.3">
      <c r="A947">
        <v>9.4499999999999993</v>
      </c>
      <c r="B947">
        <v>28.3</v>
      </c>
      <c r="C947">
        <v>-60</v>
      </c>
      <c r="D947">
        <v>-60</v>
      </c>
      <c r="E947">
        <v>-60</v>
      </c>
      <c r="F947">
        <v>-49.89423077</v>
      </c>
      <c r="G947">
        <v>-50.85576923</v>
      </c>
      <c r="H947">
        <v>-48.25</v>
      </c>
      <c r="I947">
        <v>-53</v>
      </c>
      <c r="J947">
        <v>-52</v>
      </c>
      <c r="K947">
        <v>-47</v>
      </c>
      <c r="L947">
        <v>-2.5512263810000002</v>
      </c>
      <c r="M947">
        <v>-2.600392432</v>
      </c>
      <c r="N947">
        <v>-2.4671524339999999</v>
      </c>
      <c r="O947">
        <v>-2.710032725</v>
      </c>
      <c r="P947">
        <v>-2.658900032</v>
      </c>
      <c r="Q947">
        <v>-2.4032365680000001</v>
      </c>
      <c r="R947">
        <v>-0.12756131900000001</v>
      </c>
      <c r="S947">
        <v>-0.130019622</v>
      </c>
      <c r="T947">
        <v>-0.123357622</v>
      </c>
      <c r="U947">
        <v>-0.13550163600000001</v>
      </c>
      <c r="V947">
        <v>-0.13294500200000001</v>
      </c>
      <c r="W947">
        <v>-0.120161828</v>
      </c>
      <c r="X947">
        <v>-1.4193020000000001E-3</v>
      </c>
      <c r="Y947">
        <v>3.621899E-3</v>
      </c>
      <c r="Z947">
        <v>0.66831326700000004</v>
      </c>
      <c r="AA947">
        <v>1.476074E-3</v>
      </c>
      <c r="AB947">
        <v>9.374327E-3</v>
      </c>
      <c r="AC947">
        <v>0.68176923899999997</v>
      </c>
    </row>
    <row r="948" spans="1:29" x14ac:dyDescent="0.3">
      <c r="A948">
        <v>9.4600000000000009</v>
      </c>
      <c r="B948">
        <v>28.3</v>
      </c>
      <c r="C948">
        <v>-60</v>
      </c>
      <c r="D948">
        <v>-60</v>
      </c>
      <c r="E948">
        <v>-60</v>
      </c>
      <c r="F948">
        <v>-49.54807692</v>
      </c>
      <c r="G948">
        <v>-51.26923077</v>
      </c>
      <c r="H948">
        <v>-48.11538462</v>
      </c>
      <c r="I948">
        <v>-53</v>
      </c>
      <c r="J948">
        <v>-41</v>
      </c>
      <c r="K948">
        <v>-50</v>
      </c>
      <c r="L948">
        <v>-2.5335266029999999</v>
      </c>
      <c r="M948">
        <v>-2.6215338340000001</v>
      </c>
      <c r="N948">
        <v>-2.4602691870000002</v>
      </c>
      <c r="O948">
        <v>-2.710032725</v>
      </c>
      <c r="P948">
        <v>-2.09644041</v>
      </c>
      <c r="Q948">
        <v>-2.556634646</v>
      </c>
      <c r="R948">
        <v>-0.12667633</v>
      </c>
      <c r="S948">
        <v>-0.13107669199999999</v>
      </c>
      <c r="T948">
        <v>-0.12301345900000001</v>
      </c>
      <c r="U948">
        <v>-0.13550163600000001</v>
      </c>
      <c r="V948">
        <v>-0.104822021</v>
      </c>
      <c r="W948">
        <v>-0.127831732</v>
      </c>
      <c r="X948">
        <v>-2.5405499999999999E-3</v>
      </c>
      <c r="Y948">
        <v>3.9087009999999997E-3</v>
      </c>
      <c r="Z948">
        <v>0.66801136999999999</v>
      </c>
      <c r="AA948">
        <v>1.7712884000000002E-2</v>
      </c>
      <c r="AB948">
        <v>-5.1132690000000001E-3</v>
      </c>
      <c r="AC948">
        <v>0.64588664799999995</v>
      </c>
    </row>
    <row r="949" spans="1:29" x14ac:dyDescent="0.3">
      <c r="A949">
        <v>9.4700000000000006</v>
      </c>
      <c r="B949">
        <v>28.3</v>
      </c>
      <c r="C949">
        <v>-60</v>
      </c>
      <c r="D949">
        <v>-60</v>
      </c>
      <c r="E949">
        <v>-60</v>
      </c>
      <c r="F949">
        <v>-49.70192308</v>
      </c>
      <c r="G949">
        <v>-52.19230769</v>
      </c>
      <c r="H949">
        <v>-48.44230769</v>
      </c>
      <c r="I949">
        <v>-44</v>
      </c>
      <c r="J949">
        <v>-54</v>
      </c>
      <c r="K949">
        <v>-51</v>
      </c>
      <c r="L949">
        <v>-2.5413931710000002</v>
      </c>
      <c r="M949">
        <v>-2.6687332430000001</v>
      </c>
      <c r="N949">
        <v>-2.476985644</v>
      </c>
      <c r="O949">
        <v>-2.2498384890000001</v>
      </c>
      <c r="P949">
        <v>-2.761165418</v>
      </c>
      <c r="Q949">
        <v>-2.607767339</v>
      </c>
      <c r="R949">
        <v>-0.127069659</v>
      </c>
      <c r="S949">
        <v>-0.13343666200000001</v>
      </c>
      <c r="T949">
        <v>-0.123849282</v>
      </c>
      <c r="U949">
        <v>-0.11249192399999999</v>
      </c>
      <c r="V949">
        <v>-0.13805827100000001</v>
      </c>
      <c r="W949">
        <v>-0.13038836700000001</v>
      </c>
      <c r="X949">
        <v>-3.675991E-3</v>
      </c>
      <c r="Y949">
        <v>4.2692520000000003E-3</v>
      </c>
      <c r="Z949">
        <v>0.67430807500000001</v>
      </c>
      <c r="AA949">
        <v>-1.4760736999999999E-2</v>
      </c>
      <c r="AB949">
        <v>-3.4088460000000001E-3</v>
      </c>
      <c r="AC949">
        <v>0.66831326700000004</v>
      </c>
    </row>
    <row r="950" spans="1:29" x14ac:dyDescent="0.3">
      <c r="A950">
        <v>9.48</v>
      </c>
      <c r="B950">
        <v>28.3</v>
      </c>
      <c r="C950">
        <v>-60</v>
      </c>
      <c r="D950">
        <v>-60</v>
      </c>
      <c r="E950">
        <v>-60</v>
      </c>
      <c r="F950">
        <v>-50.06730769</v>
      </c>
      <c r="G950">
        <v>-53.01923077</v>
      </c>
      <c r="H950">
        <v>-48.52884615</v>
      </c>
      <c r="I950">
        <v>-53</v>
      </c>
      <c r="J950">
        <v>-55</v>
      </c>
      <c r="K950">
        <v>-53</v>
      </c>
      <c r="L950">
        <v>-2.5600762700000002</v>
      </c>
      <c r="M950">
        <v>-2.7110160460000001</v>
      </c>
      <c r="N950">
        <v>-2.4814105890000002</v>
      </c>
      <c r="O950">
        <v>-2.710032725</v>
      </c>
      <c r="P950">
        <v>-2.812298111</v>
      </c>
      <c r="Q950">
        <v>-2.710032725</v>
      </c>
      <c r="R950">
        <v>-0.12800381399999999</v>
      </c>
      <c r="S950">
        <v>-0.135550802</v>
      </c>
      <c r="T950">
        <v>-0.124070529</v>
      </c>
      <c r="U950">
        <v>-0.13550163600000001</v>
      </c>
      <c r="V950">
        <v>-0.14061490600000001</v>
      </c>
      <c r="W950">
        <v>-0.13550163600000001</v>
      </c>
      <c r="X950">
        <v>-4.3572560000000003E-3</v>
      </c>
      <c r="Y950">
        <v>5.137852E-3</v>
      </c>
      <c r="Z950">
        <v>0.68004411399999998</v>
      </c>
      <c r="AA950">
        <v>-2.952147E-3</v>
      </c>
      <c r="AB950">
        <v>1.704423E-3</v>
      </c>
      <c r="AC950">
        <v>0.72213715499999998</v>
      </c>
    </row>
    <row r="951" spans="1:29" x14ac:dyDescent="0.3">
      <c r="A951">
        <v>9.49</v>
      </c>
      <c r="B951">
        <v>28.3</v>
      </c>
      <c r="C951">
        <v>-60</v>
      </c>
      <c r="D951">
        <v>-60</v>
      </c>
      <c r="E951">
        <v>-60</v>
      </c>
      <c r="F951">
        <v>-50.97115385</v>
      </c>
      <c r="G951">
        <v>-53.52884615</v>
      </c>
      <c r="H951">
        <v>-48.58653846</v>
      </c>
      <c r="I951">
        <v>-54</v>
      </c>
      <c r="J951">
        <v>-55</v>
      </c>
      <c r="K951">
        <v>-54</v>
      </c>
      <c r="L951">
        <v>-2.6062923580000001</v>
      </c>
      <c r="M951">
        <v>-2.7370740530000002</v>
      </c>
      <c r="N951">
        <v>-2.4843605520000001</v>
      </c>
      <c r="O951">
        <v>-2.761165418</v>
      </c>
      <c r="P951">
        <v>-2.812298111</v>
      </c>
      <c r="Q951">
        <v>-2.761165418</v>
      </c>
      <c r="R951">
        <v>-0.13031461799999999</v>
      </c>
      <c r="S951">
        <v>-0.13685370299999999</v>
      </c>
      <c r="T951">
        <v>-0.12421802799999999</v>
      </c>
      <c r="U951">
        <v>-0.13805827100000001</v>
      </c>
      <c r="V951">
        <v>-0.14061490600000001</v>
      </c>
      <c r="W951">
        <v>-0.13805827100000001</v>
      </c>
      <c r="X951">
        <v>-3.7753420000000001E-3</v>
      </c>
      <c r="Y951">
        <v>6.2440880000000001E-3</v>
      </c>
      <c r="Z951">
        <v>0.68664271600000004</v>
      </c>
      <c r="AA951">
        <v>-1.476074E-3</v>
      </c>
      <c r="AB951">
        <v>8.5221199999999998E-4</v>
      </c>
      <c r="AC951">
        <v>0.73110780200000003</v>
      </c>
    </row>
    <row r="952" spans="1:29" x14ac:dyDescent="0.3">
      <c r="A952">
        <v>9.5</v>
      </c>
      <c r="B952">
        <v>28.3</v>
      </c>
      <c r="C952">
        <v>-60</v>
      </c>
      <c r="D952">
        <v>-60</v>
      </c>
      <c r="E952">
        <v>-60</v>
      </c>
      <c r="F952">
        <v>-52.26923077</v>
      </c>
      <c r="G952">
        <v>-54.375</v>
      </c>
      <c r="H952">
        <v>-49.22115385</v>
      </c>
      <c r="I952">
        <v>-51</v>
      </c>
      <c r="J952">
        <v>-58</v>
      </c>
      <c r="K952">
        <v>-42</v>
      </c>
      <c r="L952">
        <v>-2.6726665270000001</v>
      </c>
      <c r="M952">
        <v>-2.7803401779999999</v>
      </c>
      <c r="N952">
        <v>-2.516810145</v>
      </c>
      <c r="O952">
        <v>-2.607767339</v>
      </c>
      <c r="P952">
        <v>-2.9656961900000001</v>
      </c>
      <c r="Q952">
        <v>-2.147573103</v>
      </c>
      <c r="R952">
        <v>-0.133633326</v>
      </c>
      <c r="S952">
        <v>-0.139017009</v>
      </c>
      <c r="T952">
        <v>-0.12584050699999999</v>
      </c>
      <c r="U952">
        <v>-0.13038836700000001</v>
      </c>
      <c r="V952">
        <v>-0.14828480899999999</v>
      </c>
      <c r="W952">
        <v>-0.107378655</v>
      </c>
      <c r="X952">
        <v>-3.1082710000000001E-3</v>
      </c>
      <c r="Y952">
        <v>6.9897739999999998E-3</v>
      </c>
      <c r="Z952">
        <v>0.69910674100000003</v>
      </c>
      <c r="AA952">
        <v>-1.0332516E-2</v>
      </c>
      <c r="AB952">
        <v>2.1305289000000002E-2</v>
      </c>
      <c r="AC952">
        <v>0.67728391499999996</v>
      </c>
    </row>
    <row r="953" spans="1:29" x14ac:dyDescent="0.3">
      <c r="A953">
        <v>9.51</v>
      </c>
      <c r="B953">
        <v>28.3</v>
      </c>
      <c r="C953">
        <v>-60</v>
      </c>
      <c r="D953">
        <v>-60</v>
      </c>
      <c r="E953">
        <v>-60</v>
      </c>
      <c r="F953">
        <v>-53.43269231</v>
      </c>
      <c r="G953">
        <v>-55.22115385</v>
      </c>
      <c r="H953">
        <v>-49.95192308</v>
      </c>
      <c r="I953">
        <v>-51</v>
      </c>
      <c r="J953">
        <v>-48</v>
      </c>
      <c r="K953">
        <v>-53</v>
      </c>
      <c r="L953">
        <v>-2.7321574480000002</v>
      </c>
      <c r="M953">
        <v>-2.823606303</v>
      </c>
      <c r="N953">
        <v>-2.554176344</v>
      </c>
      <c r="O953">
        <v>-2.607767339</v>
      </c>
      <c r="P953">
        <v>-2.4543692610000001</v>
      </c>
      <c r="Q953">
        <v>-2.710032725</v>
      </c>
      <c r="R953">
        <v>-0.13660787199999999</v>
      </c>
      <c r="S953">
        <v>-0.141180315</v>
      </c>
      <c r="T953">
        <v>-0.127708817</v>
      </c>
      <c r="U953">
        <v>-0.13038836700000001</v>
      </c>
      <c r="V953">
        <v>-0.122718463</v>
      </c>
      <c r="W953">
        <v>-0.13550163600000001</v>
      </c>
      <c r="X953">
        <v>-2.6399010000000001E-3</v>
      </c>
      <c r="Y953">
        <v>7.4568509999999996E-3</v>
      </c>
      <c r="Z953">
        <v>0.71139825400000001</v>
      </c>
      <c r="AA953">
        <v>4.4282210000000004E-3</v>
      </c>
      <c r="AB953">
        <v>-5.9654809999999999E-3</v>
      </c>
      <c r="AC953">
        <v>0.68176923899999997</v>
      </c>
    </row>
    <row r="954" spans="1:29" x14ac:dyDescent="0.3">
      <c r="A954">
        <v>9.52</v>
      </c>
      <c r="B954">
        <v>28.3</v>
      </c>
      <c r="C954">
        <v>-60</v>
      </c>
      <c r="D954">
        <v>-60</v>
      </c>
      <c r="E954">
        <v>-60</v>
      </c>
      <c r="F954">
        <v>-54.55769231</v>
      </c>
      <c r="G954">
        <v>-56.10576923</v>
      </c>
      <c r="H954">
        <v>-50.71153846</v>
      </c>
      <c r="I954">
        <v>-41</v>
      </c>
      <c r="J954">
        <v>-60</v>
      </c>
      <c r="K954">
        <v>-51</v>
      </c>
      <c r="L954">
        <v>-2.7896817280000001</v>
      </c>
      <c r="M954">
        <v>-2.8688390699999999</v>
      </c>
      <c r="N954">
        <v>-2.593017524</v>
      </c>
      <c r="O954">
        <v>-2.09644041</v>
      </c>
      <c r="P954">
        <v>-3.0679615760000001</v>
      </c>
      <c r="Q954">
        <v>-2.607767339</v>
      </c>
      <c r="R954">
        <v>-0.13948408600000001</v>
      </c>
      <c r="S954">
        <v>-0.14344195300000001</v>
      </c>
      <c r="T954">
        <v>-0.129650876</v>
      </c>
      <c r="U954">
        <v>-0.104822021</v>
      </c>
      <c r="V954">
        <v>-0.15339807899999999</v>
      </c>
      <c r="W954">
        <v>-0.13038836700000001</v>
      </c>
      <c r="X954">
        <v>-2.285076E-3</v>
      </c>
      <c r="Y954">
        <v>7.8747620000000004E-3</v>
      </c>
      <c r="Z954">
        <v>0.72381915100000005</v>
      </c>
      <c r="AA954">
        <v>-2.8045400000000002E-2</v>
      </c>
      <c r="AB954">
        <v>-8.5221199999999998E-4</v>
      </c>
      <c r="AC954">
        <v>0.68176923899999997</v>
      </c>
    </row>
    <row r="955" spans="1:29" x14ac:dyDescent="0.3">
      <c r="A955">
        <v>9.5299999999999994</v>
      </c>
      <c r="B955">
        <v>28.3</v>
      </c>
      <c r="C955">
        <v>-60</v>
      </c>
      <c r="D955">
        <v>-60</v>
      </c>
      <c r="E955">
        <v>-60</v>
      </c>
      <c r="F955">
        <v>-55.31730769</v>
      </c>
      <c r="G955">
        <v>-57.31730769</v>
      </c>
      <c r="H955">
        <v>-51.27884615</v>
      </c>
      <c r="I955">
        <v>-52</v>
      </c>
      <c r="J955">
        <v>-60</v>
      </c>
      <c r="K955">
        <v>-51</v>
      </c>
      <c r="L955">
        <v>-2.8285229080000001</v>
      </c>
      <c r="M955">
        <v>-2.9307882940000001</v>
      </c>
      <c r="N955">
        <v>-2.6220254939999998</v>
      </c>
      <c r="O955">
        <v>-2.658900032</v>
      </c>
      <c r="P955">
        <v>-3.0679615760000001</v>
      </c>
      <c r="Q955">
        <v>-2.607767339</v>
      </c>
      <c r="R955">
        <v>-0.141426145</v>
      </c>
      <c r="S955">
        <v>-0.14653941500000001</v>
      </c>
      <c r="T955">
        <v>-0.13110127499999999</v>
      </c>
      <c r="U955">
        <v>-0.13294500200000001</v>
      </c>
      <c r="V955">
        <v>-0.15339807899999999</v>
      </c>
      <c r="W955">
        <v>-0.13038836700000001</v>
      </c>
      <c r="X955">
        <v>-2.952147E-3</v>
      </c>
      <c r="Y955">
        <v>8.5876700000000004E-3</v>
      </c>
      <c r="Z955">
        <v>0.73520497299999998</v>
      </c>
      <c r="AA955">
        <v>-1.1808590000000001E-2</v>
      </c>
      <c r="AB955">
        <v>8.5221150000000002E-3</v>
      </c>
      <c r="AC955">
        <v>0.73110780200000003</v>
      </c>
    </row>
    <row r="956" spans="1:29" x14ac:dyDescent="0.3">
      <c r="A956">
        <v>9.5399999999999991</v>
      </c>
      <c r="B956">
        <v>28.3</v>
      </c>
      <c r="C956">
        <v>-60</v>
      </c>
      <c r="D956">
        <v>-60</v>
      </c>
      <c r="E956">
        <v>-60</v>
      </c>
      <c r="F956">
        <v>-55.50961538</v>
      </c>
      <c r="G956">
        <v>-57.72115385</v>
      </c>
      <c r="H956">
        <v>-51.21153846</v>
      </c>
      <c r="I956">
        <v>-54</v>
      </c>
      <c r="J956">
        <v>-59</v>
      </c>
      <c r="K956">
        <v>-49</v>
      </c>
      <c r="L956">
        <v>-2.8383561180000001</v>
      </c>
      <c r="M956">
        <v>-2.9514380349999998</v>
      </c>
      <c r="N956">
        <v>-2.6185838709999998</v>
      </c>
      <c r="O956">
        <v>-2.761165418</v>
      </c>
      <c r="P956">
        <v>-3.0168288830000001</v>
      </c>
      <c r="Q956">
        <v>-2.5055019540000001</v>
      </c>
      <c r="R956">
        <v>-0.14191780600000001</v>
      </c>
      <c r="S956">
        <v>-0.147571902</v>
      </c>
      <c r="T956">
        <v>-0.130929194</v>
      </c>
      <c r="U956">
        <v>-0.13805827100000001</v>
      </c>
      <c r="V956">
        <v>-0.15084144399999999</v>
      </c>
      <c r="W956">
        <v>-0.125275098</v>
      </c>
      <c r="X956">
        <v>-3.2643939999999999E-3</v>
      </c>
      <c r="Y956">
        <v>9.2104400000000003E-3</v>
      </c>
      <c r="Z956">
        <v>0.73757702000000003</v>
      </c>
      <c r="AA956">
        <v>-7.3803690000000003E-3</v>
      </c>
      <c r="AB956">
        <v>1.2783173E-2</v>
      </c>
      <c r="AC956">
        <v>0.72662247800000002</v>
      </c>
    </row>
    <row r="957" spans="1:29" x14ac:dyDescent="0.3">
      <c r="A957">
        <v>9.5500000000000007</v>
      </c>
      <c r="B957">
        <v>28.3</v>
      </c>
      <c r="C957">
        <v>-60</v>
      </c>
      <c r="D957">
        <v>-60</v>
      </c>
      <c r="E957">
        <v>-60</v>
      </c>
      <c r="F957">
        <v>-55.60576923</v>
      </c>
      <c r="G957">
        <v>-57.81730769</v>
      </c>
      <c r="H957">
        <v>-51.73076923</v>
      </c>
      <c r="I957">
        <v>-51</v>
      </c>
      <c r="J957">
        <v>-58</v>
      </c>
      <c r="K957">
        <v>-40</v>
      </c>
      <c r="L957">
        <v>-2.8432727230000001</v>
      </c>
      <c r="M957">
        <v>-2.9563546399999998</v>
      </c>
      <c r="N957">
        <v>-2.6451335380000001</v>
      </c>
      <c r="O957">
        <v>-2.607767339</v>
      </c>
      <c r="P957">
        <v>-2.9656961900000001</v>
      </c>
      <c r="Q957">
        <v>-2.045307717</v>
      </c>
      <c r="R957">
        <v>-0.14216363600000001</v>
      </c>
      <c r="S957">
        <v>-0.14781773200000001</v>
      </c>
      <c r="T957">
        <v>-0.13225667699999999</v>
      </c>
      <c r="U957">
        <v>-0.13038836700000001</v>
      </c>
      <c r="V957">
        <v>-0.14828480899999999</v>
      </c>
      <c r="W957">
        <v>-0.102265386</v>
      </c>
      <c r="X957">
        <v>-3.2643939999999999E-3</v>
      </c>
      <c r="Y957">
        <v>8.4893380000000008E-3</v>
      </c>
      <c r="Z957">
        <v>0.74076850000000005</v>
      </c>
      <c r="AA957">
        <v>-1.0332516E-2</v>
      </c>
      <c r="AB957">
        <v>2.4714135000000002E-2</v>
      </c>
      <c r="AC957">
        <v>0.66831326700000004</v>
      </c>
    </row>
    <row r="958" spans="1:29" x14ac:dyDescent="0.3">
      <c r="A958">
        <v>9.56</v>
      </c>
      <c r="B958">
        <v>28.3</v>
      </c>
      <c r="C958">
        <v>-60</v>
      </c>
      <c r="D958">
        <v>-60</v>
      </c>
      <c r="E958">
        <v>-60</v>
      </c>
      <c r="F958">
        <v>-55.66346154</v>
      </c>
      <c r="G958">
        <v>-57.79807692</v>
      </c>
      <c r="H958">
        <v>-52.41346154</v>
      </c>
      <c r="I958">
        <v>-55</v>
      </c>
      <c r="J958">
        <v>-46</v>
      </c>
      <c r="K958">
        <v>-48</v>
      </c>
      <c r="L958">
        <v>-2.8462226859999999</v>
      </c>
      <c r="M958">
        <v>-2.9553713190000002</v>
      </c>
      <c r="N958">
        <v>-2.6800414340000001</v>
      </c>
      <c r="O958">
        <v>-2.812298111</v>
      </c>
      <c r="P958">
        <v>-2.3521038750000001</v>
      </c>
      <c r="Q958">
        <v>-2.4543692610000001</v>
      </c>
      <c r="R958">
        <v>-0.14231113400000001</v>
      </c>
      <c r="S958">
        <v>-0.14776856599999999</v>
      </c>
      <c r="T958">
        <v>-0.134002072</v>
      </c>
      <c r="U958">
        <v>-0.14061490600000001</v>
      </c>
      <c r="V958">
        <v>-0.117605194</v>
      </c>
      <c r="W958">
        <v>-0.122718463</v>
      </c>
      <c r="X958">
        <v>-3.1508500000000002E-3</v>
      </c>
      <c r="Y958">
        <v>7.358519E-3</v>
      </c>
      <c r="Z958">
        <v>0.744003109</v>
      </c>
      <c r="AA958">
        <v>1.3284663E-2</v>
      </c>
      <c r="AB958">
        <v>4.2610579999999999E-3</v>
      </c>
      <c r="AC958">
        <v>0.66831326700000004</v>
      </c>
    </row>
    <row r="959" spans="1:29" x14ac:dyDescent="0.3">
      <c r="A959">
        <v>9.57</v>
      </c>
      <c r="B959">
        <v>28.3</v>
      </c>
      <c r="C959">
        <v>-60</v>
      </c>
      <c r="D959">
        <v>-60</v>
      </c>
      <c r="E959">
        <v>-60</v>
      </c>
      <c r="F959">
        <v>-55.74038462</v>
      </c>
      <c r="G959">
        <v>-57.39423077</v>
      </c>
      <c r="H959">
        <v>-53.11538462</v>
      </c>
      <c r="I959">
        <v>-100</v>
      </c>
      <c r="J959">
        <v>-56</v>
      </c>
      <c r="K959">
        <v>-51</v>
      </c>
      <c r="L959">
        <v>-2.8501559699999999</v>
      </c>
      <c r="M959">
        <v>-2.934721578</v>
      </c>
      <c r="N959">
        <v>-2.7159326510000001</v>
      </c>
      <c r="O959">
        <v>-5.1132692930000001</v>
      </c>
      <c r="P959">
        <v>-2.8634308040000001</v>
      </c>
      <c r="Q959">
        <v>-2.607767339</v>
      </c>
      <c r="R959">
        <v>-0.14250779899999999</v>
      </c>
      <c r="S959">
        <v>-0.14673607899999999</v>
      </c>
      <c r="T959">
        <v>-0.135796633</v>
      </c>
      <c r="U959">
        <v>-0.25566346499999998</v>
      </c>
      <c r="V959">
        <v>-0.14317154000000001</v>
      </c>
      <c r="W959">
        <v>-0.13038836700000001</v>
      </c>
      <c r="X959">
        <v>-2.4411989999999998E-3</v>
      </c>
      <c r="Y959">
        <v>5.8835370000000003E-3</v>
      </c>
      <c r="Z959">
        <v>0.74568510499999996</v>
      </c>
      <c r="AA959">
        <v>6.4947243000000002E-2</v>
      </c>
      <c r="AB959">
        <v>4.6019424000000003E-2</v>
      </c>
      <c r="AC959">
        <v>0.92846205599999998</v>
      </c>
    </row>
    <row r="960" spans="1:29" x14ac:dyDescent="0.3">
      <c r="A960">
        <v>9.58</v>
      </c>
      <c r="B960">
        <v>28.3</v>
      </c>
      <c r="C960">
        <v>-60</v>
      </c>
      <c r="D960">
        <v>-60</v>
      </c>
      <c r="E960">
        <v>-60</v>
      </c>
      <c r="F960">
        <v>-56.03846154</v>
      </c>
      <c r="G960">
        <v>-56.89423077</v>
      </c>
      <c r="H960">
        <v>-53.80769231</v>
      </c>
      <c r="I960">
        <v>-56</v>
      </c>
      <c r="J960">
        <v>-112</v>
      </c>
      <c r="K960">
        <v>-101</v>
      </c>
      <c r="L960">
        <v>-2.8653974459999998</v>
      </c>
      <c r="M960">
        <v>-2.9091552310000002</v>
      </c>
      <c r="N960">
        <v>-2.751332208</v>
      </c>
      <c r="O960">
        <v>-2.8634308040000001</v>
      </c>
      <c r="P960">
        <v>-5.7268616080000001</v>
      </c>
      <c r="Q960">
        <v>-5.1644019859999997</v>
      </c>
      <c r="R960">
        <v>-0.14326987199999999</v>
      </c>
      <c r="S960">
        <v>-0.14545776199999999</v>
      </c>
      <c r="T960">
        <v>-0.13756661000000001</v>
      </c>
      <c r="U960">
        <v>-0.14317154000000001</v>
      </c>
      <c r="V960">
        <v>-0.28634308000000003</v>
      </c>
      <c r="W960">
        <v>-0.25822009899999998</v>
      </c>
      <c r="X960">
        <v>-1.263178E-3</v>
      </c>
      <c r="Y960">
        <v>4.5314709999999996E-3</v>
      </c>
      <c r="Z960">
        <v>0.74788463900000002</v>
      </c>
      <c r="AA960">
        <v>-8.2660127E-2</v>
      </c>
      <c r="AB960">
        <v>-2.8975193E-2</v>
      </c>
      <c r="AC960">
        <v>1.2065521400000001</v>
      </c>
    </row>
    <row r="961" spans="1:29" x14ac:dyDescent="0.3">
      <c r="A961">
        <v>9.59</v>
      </c>
      <c r="B961">
        <v>28.3</v>
      </c>
      <c r="C961">
        <v>-60</v>
      </c>
      <c r="D961">
        <v>-60</v>
      </c>
      <c r="E961">
        <v>-60</v>
      </c>
      <c r="F961">
        <v>-56.43269231</v>
      </c>
      <c r="G961">
        <v>-56.25961538</v>
      </c>
      <c r="H961">
        <v>-53.97115385</v>
      </c>
      <c r="I961">
        <v>-53</v>
      </c>
      <c r="J961">
        <v>0</v>
      </c>
      <c r="K961">
        <v>0</v>
      </c>
      <c r="L961">
        <v>-2.8855555270000002</v>
      </c>
      <c r="M961">
        <v>-2.8767056379999998</v>
      </c>
      <c r="N961">
        <v>-2.7596904370000002</v>
      </c>
      <c r="O961">
        <v>-2.710032725</v>
      </c>
      <c r="P961">
        <v>0</v>
      </c>
      <c r="Q961">
        <v>0</v>
      </c>
      <c r="R961">
        <v>-0.144277776</v>
      </c>
      <c r="S961">
        <v>-0.14383528200000001</v>
      </c>
      <c r="T961">
        <v>-0.137984522</v>
      </c>
      <c r="U961">
        <v>-0.13550163600000001</v>
      </c>
      <c r="V961">
        <v>0</v>
      </c>
      <c r="W961">
        <v>0</v>
      </c>
      <c r="X961">
        <v>2.55474E-4</v>
      </c>
      <c r="Y961">
        <v>4.0480050000000004E-3</v>
      </c>
      <c r="Z961">
        <v>0.74753961400000002</v>
      </c>
      <c r="AA961">
        <v>7.8231906000000004E-2</v>
      </c>
      <c r="AB961">
        <v>4.5167211999999998E-2</v>
      </c>
      <c r="AC961">
        <v>0.23772216900000001</v>
      </c>
    </row>
    <row r="962" spans="1:29" x14ac:dyDescent="0.3">
      <c r="A962">
        <v>9.6</v>
      </c>
      <c r="B962">
        <v>28.3</v>
      </c>
      <c r="C962">
        <v>-60</v>
      </c>
      <c r="D962">
        <v>-60</v>
      </c>
      <c r="E962">
        <v>-60</v>
      </c>
      <c r="F962">
        <v>-56.66346154</v>
      </c>
      <c r="G962">
        <v>-55.52884615</v>
      </c>
      <c r="H962">
        <v>-54.19230769</v>
      </c>
      <c r="I962">
        <v>-55</v>
      </c>
      <c r="J962">
        <v>-102</v>
      </c>
      <c r="K962">
        <v>-97</v>
      </c>
      <c r="L962">
        <v>-2.897355379</v>
      </c>
      <c r="M962">
        <v>-2.8393394390000002</v>
      </c>
      <c r="N962">
        <v>-2.7709986280000001</v>
      </c>
      <c r="O962">
        <v>-2.812298111</v>
      </c>
      <c r="P962">
        <v>-5.2155346790000001</v>
      </c>
      <c r="Q962">
        <v>-4.9598712139999996</v>
      </c>
      <c r="R962">
        <v>-0.14486776900000001</v>
      </c>
      <c r="S962">
        <v>-0.141966972</v>
      </c>
      <c r="T962">
        <v>-0.13854993099999999</v>
      </c>
      <c r="U962">
        <v>-0.14061490600000001</v>
      </c>
      <c r="V962">
        <v>-0.26077673400000001</v>
      </c>
      <c r="W962">
        <v>-0.247993561</v>
      </c>
      <c r="X962">
        <v>1.674776E-3</v>
      </c>
      <c r="Y962">
        <v>3.244959E-3</v>
      </c>
      <c r="Z962">
        <v>0.74628889899999995</v>
      </c>
      <c r="AA962">
        <v>-6.9375463999999998E-2</v>
      </c>
      <c r="AB962">
        <v>-3.1531826999999998E-2</v>
      </c>
      <c r="AC962">
        <v>1.139272281</v>
      </c>
    </row>
    <row r="963" spans="1:29" x14ac:dyDescent="0.3">
      <c r="A963">
        <v>9.61</v>
      </c>
      <c r="B963">
        <v>28.3</v>
      </c>
      <c r="C963">
        <v>-60</v>
      </c>
      <c r="D963">
        <v>-60</v>
      </c>
      <c r="E963">
        <v>-60</v>
      </c>
      <c r="F963">
        <v>-56.60576923</v>
      </c>
      <c r="G963">
        <v>-54.86538462</v>
      </c>
      <c r="H963">
        <v>-54.625</v>
      </c>
      <c r="I963">
        <v>-56</v>
      </c>
      <c r="J963">
        <v>-41</v>
      </c>
      <c r="K963">
        <v>0</v>
      </c>
      <c r="L963">
        <v>-2.8944054160000001</v>
      </c>
      <c r="M963">
        <v>-2.8054148639999998</v>
      </c>
      <c r="N963">
        <v>-2.7931233510000002</v>
      </c>
      <c r="O963">
        <v>-2.8634308040000001</v>
      </c>
      <c r="P963">
        <v>-2.09644041</v>
      </c>
      <c r="Q963">
        <v>0</v>
      </c>
      <c r="R963">
        <v>-0.14472027100000001</v>
      </c>
      <c r="S963">
        <v>-0.140270743</v>
      </c>
      <c r="T963">
        <v>-0.139656168</v>
      </c>
      <c r="U963">
        <v>-0.14317154000000001</v>
      </c>
      <c r="V963">
        <v>-0.104822021</v>
      </c>
      <c r="W963">
        <v>0</v>
      </c>
      <c r="X963">
        <v>2.568936E-3</v>
      </c>
      <c r="Y963">
        <v>1.8928930000000001E-3</v>
      </c>
      <c r="Z963">
        <v>0.74499505499999996</v>
      </c>
      <c r="AA963">
        <v>2.2141106000000001E-2</v>
      </c>
      <c r="AB963">
        <v>8.2664520000000005E-2</v>
      </c>
      <c r="AC963">
        <v>0.43507642200000002</v>
      </c>
    </row>
    <row r="964" spans="1:29" x14ac:dyDescent="0.3">
      <c r="A964">
        <v>9.6199999999999992</v>
      </c>
      <c r="B964">
        <v>28.3</v>
      </c>
      <c r="C964">
        <v>-60</v>
      </c>
      <c r="D964">
        <v>-60</v>
      </c>
      <c r="E964">
        <v>-60</v>
      </c>
      <c r="F964">
        <v>-55.89423077</v>
      </c>
      <c r="G964">
        <v>-54.5</v>
      </c>
      <c r="H964">
        <v>-54.98076923</v>
      </c>
      <c r="I964">
        <v>-43</v>
      </c>
      <c r="J964">
        <v>-51</v>
      </c>
      <c r="K964">
        <v>-107</v>
      </c>
      <c r="L964">
        <v>-2.8580225380000002</v>
      </c>
      <c r="M964">
        <v>-2.7867317649999999</v>
      </c>
      <c r="N964">
        <v>-2.81131479</v>
      </c>
      <c r="O964">
        <v>-2.198705796</v>
      </c>
      <c r="P964">
        <v>-2.607767339</v>
      </c>
      <c r="Q964">
        <v>-5.4711981429999996</v>
      </c>
      <c r="R964">
        <v>-0.14290112699999999</v>
      </c>
      <c r="S964">
        <v>-0.13933658800000001</v>
      </c>
      <c r="T964">
        <v>-0.14056573999999999</v>
      </c>
      <c r="U964">
        <v>-0.10993529</v>
      </c>
      <c r="V964">
        <v>-0.13038836700000001</v>
      </c>
      <c r="W964">
        <v>-0.27355990699999999</v>
      </c>
      <c r="X964">
        <v>2.0579869999999998E-3</v>
      </c>
      <c r="Y964">
        <v>3.6874500000000002E-4</v>
      </c>
      <c r="Z964">
        <v>0.74176044699999999</v>
      </c>
      <c r="AA964">
        <v>-1.1808590000000001E-2</v>
      </c>
      <c r="AB964">
        <v>-0.102265386</v>
      </c>
      <c r="AC964">
        <v>0.90155011200000001</v>
      </c>
    </row>
    <row r="965" spans="1:29" x14ac:dyDescent="0.3">
      <c r="A965">
        <v>9.6300000000000008</v>
      </c>
      <c r="B965">
        <v>28.3</v>
      </c>
      <c r="C965">
        <v>-60</v>
      </c>
      <c r="D965">
        <v>-60</v>
      </c>
      <c r="E965">
        <v>-60</v>
      </c>
      <c r="F965">
        <v>-54.63461538</v>
      </c>
      <c r="G965">
        <v>-53.80769231</v>
      </c>
      <c r="H965">
        <v>-54.59615385</v>
      </c>
      <c r="I965">
        <v>-55</v>
      </c>
      <c r="J965">
        <v>-49</v>
      </c>
      <c r="K965">
        <v>-54</v>
      </c>
      <c r="L965">
        <v>-2.7936150120000001</v>
      </c>
      <c r="M965">
        <v>-2.751332208</v>
      </c>
      <c r="N965">
        <v>-2.7916483699999999</v>
      </c>
      <c r="O965">
        <v>-2.812298111</v>
      </c>
      <c r="P965">
        <v>-2.5055019540000001</v>
      </c>
      <c r="Q965">
        <v>-2.761165418</v>
      </c>
      <c r="R965">
        <v>-0.13968075099999999</v>
      </c>
      <c r="S965">
        <v>-0.13756661000000001</v>
      </c>
      <c r="T965">
        <v>-0.13958241800000001</v>
      </c>
      <c r="U965">
        <v>-0.14061490600000001</v>
      </c>
      <c r="V965">
        <v>-0.125275098</v>
      </c>
      <c r="W965">
        <v>-0.13805827100000001</v>
      </c>
      <c r="X965">
        <v>1.2205989999999999E-3</v>
      </c>
      <c r="Y965">
        <v>-6.3915900000000004E-4</v>
      </c>
      <c r="Z965">
        <v>0.73128031500000001</v>
      </c>
      <c r="AA965">
        <v>8.8564420000000008E-3</v>
      </c>
      <c r="AB965">
        <v>-3.4088460000000001E-3</v>
      </c>
      <c r="AC965">
        <v>0.70868118300000005</v>
      </c>
    </row>
    <row r="966" spans="1:29" x14ac:dyDescent="0.3">
      <c r="A966">
        <v>9.64</v>
      </c>
      <c r="B966">
        <v>28.3</v>
      </c>
      <c r="C966">
        <v>-60</v>
      </c>
      <c r="D966">
        <v>-60</v>
      </c>
      <c r="E966">
        <v>-60</v>
      </c>
      <c r="F966">
        <v>-53.40384615</v>
      </c>
      <c r="G966">
        <v>-53.10576923</v>
      </c>
      <c r="H966">
        <v>-53.95192308</v>
      </c>
      <c r="I966">
        <v>-54</v>
      </c>
      <c r="J966">
        <v>-52</v>
      </c>
      <c r="K966">
        <v>-54</v>
      </c>
      <c r="L966">
        <v>-2.7306824669999998</v>
      </c>
      <c r="M966">
        <v>-2.7154409909999999</v>
      </c>
      <c r="N966">
        <v>-2.7587071160000001</v>
      </c>
      <c r="O966">
        <v>-2.761165418</v>
      </c>
      <c r="P966">
        <v>-2.658900032</v>
      </c>
      <c r="Q966">
        <v>-2.761165418</v>
      </c>
      <c r="R966">
        <v>-0.13653412300000001</v>
      </c>
      <c r="S966">
        <v>-0.13577205000000001</v>
      </c>
      <c r="T966">
        <v>-0.13793535600000001</v>
      </c>
      <c r="U966">
        <v>-0.13805827100000001</v>
      </c>
      <c r="V966">
        <v>-0.13294500200000001</v>
      </c>
      <c r="W966">
        <v>-0.13805827100000001</v>
      </c>
      <c r="X966">
        <v>4.3998399999999998E-4</v>
      </c>
      <c r="Y966">
        <v>-1.1881800000000001E-3</v>
      </c>
      <c r="Z966">
        <v>0.71972197999999998</v>
      </c>
      <c r="AA966">
        <v>2.952147E-3</v>
      </c>
      <c r="AB966">
        <v>-1.704423E-3</v>
      </c>
      <c r="AC966">
        <v>0.71765183099999996</v>
      </c>
    </row>
    <row r="967" spans="1:29" x14ac:dyDescent="0.3">
      <c r="A967">
        <v>9.65</v>
      </c>
      <c r="B967">
        <v>28.3</v>
      </c>
      <c r="C967">
        <v>-60</v>
      </c>
      <c r="D967">
        <v>-60</v>
      </c>
      <c r="E967">
        <v>-60</v>
      </c>
      <c r="F967">
        <v>-52.15384615</v>
      </c>
      <c r="G967">
        <v>-52.32692308</v>
      </c>
      <c r="H967">
        <v>-53.09615385</v>
      </c>
      <c r="I967">
        <v>-54</v>
      </c>
      <c r="J967">
        <v>-50</v>
      </c>
      <c r="K967">
        <v>-45</v>
      </c>
      <c r="L967">
        <v>-2.6667665999999999</v>
      </c>
      <c r="M967">
        <v>-2.6756164899999999</v>
      </c>
      <c r="N967">
        <v>-2.71494933</v>
      </c>
      <c r="O967">
        <v>-2.761165418</v>
      </c>
      <c r="P967">
        <v>-2.556634646</v>
      </c>
      <c r="Q967">
        <v>-2.3009711820000001</v>
      </c>
      <c r="R967">
        <v>-0.13333833</v>
      </c>
      <c r="S967">
        <v>-0.13378082399999999</v>
      </c>
      <c r="T967">
        <v>-0.13574746700000001</v>
      </c>
      <c r="U967">
        <v>-0.13805827100000001</v>
      </c>
      <c r="V967">
        <v>-0.127831732</v>
      </c>
      <c r="W967">
        <v>-0.11504855899999999</v>
      </c>
      <c r="X967">
        <v>-2.55474E-4</v>
      </c>
      <c r="Y967">
        <v>-1.458593E-3</v>
      </c>
      <c r="Z967">
        <v>0.70678354600000004</v>
      </c>
      <c r="AA967">
        <v>5.9042950000000004E-3</v>
      </c>
      <c r="AB967">
        <v>1.1930962E-2</v>
      </c>
      <c r="AC967">
        <v>0.66831326700000004</v>
      </c>
    </row>
    <row r="968" spans="1:29" x14ac:dyDescent="0.3">
      <c r="A968">
        <v>9.66</v>
      </c>
      <c r="B968">
        <v>28.3</v>
      </c>
      <c r="C968">
        <v>-60</v>
      </c>
      <c r="D968">
        <v>-60</v>
      </c>
      <c r="E968">
        <v>-60</v>
      </c>
      <c r="F968">
        <v>-51.24038462</v>
      </c>
      <c r="G968">
        <v>-51.15384615</v>
      </c>
      <c r="H968">
        <v>-52.27884615</v>
      </c>
      <c r="I968">
        <v>-54</v>
      </c>
      <c r="J968">
        <v>-42</v>
      </c>
      <c r="K968">
        <v>-56</v>
      </c>
      <c r="L968">
        <v>-2.6200588520000001</v>
      </c>
      <c r="M968">
        <v>-2.615633908</v>
      </c>
      <c r="N968">
        <v>-2.6731581869999999</v>
      </c>
      <c r="O968">
        <v>-2.761165418</v>
      </c>
      <c r="P968">
        <v>-2.147573103</v>
      </c>
      <c r="Q968">
        <v>-2.8634308040000001</v>
      </c>
      <c r="R968">
        <v>-0.13100294300000001</v>
      </c>
      <c r="S968">
        <v>-0.130781695</v>
      </c>
      <c r="T968">
        <v>-0.13365790899999999</v>
      </c>
      <c r="U968">
        <v>-0.13805827100000001</v>
      </c>
      <c r="V968">
        <v>-0.107378655</v>
      </c>
      <c r="W968">
        <v>-0.14317154000000001</v>
      </c>
      <c r="X968">
        <v>1.27737E-4</v>
      </c>
      <c r="Y968">
        <v>-1.8437270000000001E-3</v>
      </c>
      <c r="Z968">
        <v>0.69375885500000001</v>
      </c>
      <c r="AA968">
        <v>1.7712884000000002E-2</v>
      </c>
      <c r="AB968">
        <v>-1.3635385E-2</v>
      </c>
      <c r="AC968">
        <v>0.68176923899999997</v>
      </c>
    </row>
    <row r="969" spans="1:29" x14ac:dyDescent="0.3">
      <c r="A969">
        <v>9.67</v>
      </c>
      <c r="B969">
        <v>28.3</v>
      </c>
      <c r="C969">
        <v>-60</v>
      </c>
      <c r="D969">
        <v>-60</v>
      </c>
      <c r="E969">
        <v>-60</v>
      </c>
      <c r="F969">
        <v>-50.90384615</v>
      </c>
      <c r="G969">
        <v>-50.68269231</v>
      </c>
      <c r="H969">
        <v>-51.99038462</v>
      </c>
      <c r="I969">
        <v>-55</v>
      </c>
      <c r="J969">
        <v>-50</v>
      </c>
      <c r="K969">
        <v>-54</v>
      </c>
      <c r="L969">
        <v>-2.602850734</v>
      </c>
      <c r="M969">
        <v>-2.5915425430000001</v>
      </c>
      <c r="N969">
        <v>-2.6584083719999998</v>
      </c>
      <c r="O969">
        <v>-2.812298111</v>
      </c>
      <c r="P969">
        <v>-2.556634646</v>
      </c>
      <c r="Q969">
        <v>-2.761165418</v>
      </c>
      <c r="R969">
        <v>-0.130142537</v>
      </c>
      <c r="S969">
        <v>-0.12957712699999999</v>
      </c>
      <c r="T969">
        <v>-0.13292041900000001</v>
      </c>
      <c r="U969">
        <v>-0.14061490600000001</v>
      </c>
      <c r="V969">
        <v>-0.127831732</v>
      </c>
      <c r="W969">
        <v>-0.13805827100000001</v>
      </c>
      <c r="X969">
        <v>3.2643899999999998E-4</v>
      </c>
      <c r="Y969">
        <v>-2.0403909999999999E-3</v>
      </c>
      <c r="Z969">
        <v>0.68884224999999999</v>
      </c>
      <c r="AA969">
        <v>7.3803690000000003E-3</v>
      </c>
      <c r="AB969">
        <v>-2.5566349999999998E-3</v>
      </c>
      <c r="AC969">
        <v>0.71316650699999995</v>
      </c>
    </row>
    <row r="970" spans="1:29" x14ac:dyDescent="0.3">
      <c r="A970">
        <v>9.68</v>
      </c>
      <c r="B970">
        <v>28.3</v>
      </c>
      <c r="C970">
        <v>-60</v>
      </c>
      <c r="D970">
        <v>-60</v>
      </c>
      <c r="E970">
        <v>-60</v>
      </c>
      <c r="F970">
        <v>-51.16346154</v>
      </c>
      <c r="G970">
        <v>-50.43269231</v>
      </c>
      <c r="H970">
        <v>-51.05769231</v>
      </c>
      <c r="I970">
        <v>-40</v>
      </c>
      <c r="J970">
        <v>-52</v>
      </c>
      <c r="K970">
        <v>-54</v>
      </c>
      <c r="L970">
        <v>-2.6161255680000002</v>
      </c>
      <c r="M970">
        <v>-2.5787593690000001</v>
      </c>
      <c r="N970">
        <v>-2.6107173019999999</v>
      </c>
      <c r="O970">
        <v>-2.045307717</v>
      </c>
      <c r="P970">
        <v>-2.658900032</v>
      </c>
      <c r="Q970">
        <v>-2.761165418</v>
      </c>
      <c r="R970">
        <v>-0.130806278</v>
      </c>
      <c r="S970">
        <v>-0.12893796799999999</v>
      </c>
      <c r="T970">
        <v>-0.130535865</v>
      </c>
      <c r="U970">
        <v>-0.102265386</v>
      </c>
      <c r="V970">
        <v>-0.13294500200000001</v>
      </c>
      <c r="W970">
        <v>-0.13805827100000001</v>
      </c>
      <c r="X970">
        <v>1.078669E-3</v>
      </c>
      <c r="Y970">
        <v>-4.4249399999999998E-4</v>
      </c>
      <c r="Z970">
        <v>0.68470195099999998</v>
      </c>
      <c r="AA970">
        <v>-1.7712884000000002E-2</v>
      </c>
      <c r="AB970">
        <v>-1.3635385E-2</v>
      </c>
      <c r="AC970">
        <v>0.65485729500000001</v>
      </c>
    </row>
    <row r="971" spans="1:29" x14ac:dyDescent="0.3">
      <c r="A971">
        <v>9.69</v>
      </c>
      <c r="B971">
        <v>28.3</v>
      </c>
      <c r="C971">
        <v>-60</v>
      </c>
      <c r="D971">
        <v>-60</v>
      </c>
      <c r="E971">
        <v>-60</v>
      </c>
      <c r="F971">
        <v>-51.48076923</v>
      </c>
      <c r="G971">
        <v>-50.21153846</v>
      </c>
      <c r="H971">
        <v>-49.99038462</v>
      </c>
      <c r="I971">
        <v>-52</v>
      </c>
      <c r="J971">
        <v>-53</v>
      </c>
      <c r="K971">
        <v>-51</v>
      </c>
      <c r="L971">
        <v>-2.6323503650000002</v>
      </c>
      <c r="M971">
        <v>-2.5674511779999998</v>
      </c>
      <c r="N971">
        <v>-2.5561429859999998</v>
      </c>
      <c r="O971">
        <v>-2.658900032</v>
      </c>
      <c r="P971">
        <v>-2.710032725</v>
      </c>
      <c r="Q971">
        <v>-2.607767339</v>
      </c>
      <c r="R971">
        <v>-0.13161751799999999</v>
      </c>
      <c r="S971">
        <v>-0.128372559</v>
      </c>
      <c r="T971">
        <v>-0.12780714900000001</v>
      </c>
      <c r="U971">
        <v>-0.13294500200000001</v>
      </c>
      <c r="V971">
        <v>-0.13550163600000001</v>
      </c>
      <c r="W971">
        <v>-0.13038836700000001</v>
      </c>
      <c r="X971">
        <v>1.873478E-3</v>
      </c>
      <c r="Y971">
        <v>1.458593E-3</v>
      </c>
      <c r="Z971">
        <v>0.68034601100000003</v>
      </c>
      <c r="AA971">
        <v>-1.476074E-3</v>
      </c>
      <c r="AB971">
        <v>2.5566349999999998E-3</v>
      </c>
      <c r="AC971">
        <v>0.69971053500000002</v>
      </c>
    </row>
    <row r="972" spans="1:29" x14ac:dyDescent="0.3">
      <c r="A972">
        <v>9.6999999999999993</v>
      </c>
      <c r="B972">
        <v>28.3</v>
      </c>
      <c r="C972">
        <v>-60</v>
      </c>
      <c r="D972">
        <v>-60</v>
      </c>
      <c r="E972">
        <v>-60</v>
      </c>
      <c r="F972">
        <v>-51.79807692</v>
      </c>
      <c r="G972">
        <v>-50.88461538</v>
      </c>
      <c r="H972">
        <v>-48.98076923</v>
      </c>
      <c r="I972">
        <v>-50</v>
      </c>
      <c r="J972">
        <v>-52</v>
      </c>
      <c r="K972">
        <v>-39</v>
      </c>
      <c r="L972">
        <v>-2.6485751620000002</v>
      </c>
      <c r="M972">
        <v>-2.6018674129999999</v>
      </c>
      <c r="N972">
        <v>-2.504518633</v>
      </c>
      <c r="O972">
        <v>-2.556634646</v>
      </c>
      <c r="P972">
        <v>-2.658900032</v>
      </c>
      <c r="Q972">
        <v>-1.994175024</v>
      </c>
      <c r="R972">
        <v>-0.13242875800000001</v>
      </c>
      <c r="S972">
        <v>-0.13009337100000001</v>
      </c>
      <c r="T972">
        <v>-0.12522593200000001</v>
      </c>
      <c r="U972">
        <v>-0.127831732</v>
      </c>
      <c r="V972">
        <v>-0.13294500200000001</v>
      </c>
      <c r="W972">
        <v>-9.9708750999999998E-2</v>
      </c>
      <c r="X972">
        <v>1.348337E-3</v>
      </c>
      <c r="Y972">
        <v>4.0234219999999996E-3</v>
      </c>
      <c r="Z972">
        <v>0.68025975500000002</v>
      </c>
      <c r="AA972">
        <v>-2.952147E-3</v>
      </c>
      <c r="AB972">
        <v>2.0453077E-2</v>
      </c>
      <c r="AC972">
        <v>0.63243067600000002</v>
      </c>
    </row>
    <row r="973" spans="1:29" x14ac:dyDescent="0.3">
      <c r="A973">
        <v>9.7100000000000009</v>
      </c>
      <c r="B973">
        <v>28.3</v>
      </c>
      <c r="C973">
        <v>-60</v>
      </c>
      <c r="D973">
        <v>-60</v>
      </c>
      <c r="E973">
        <v>-60</v>
      </c>
      <c r="F973">
        <v>-52.34615385</v>
      </c>
      <c r="G973">
        <v>-52.20192308</v>
      </c>
      <c r="H973">
        <v>-48.53846154</v>
      </c>
      <c r="I973">
        <v>-52</v>
      </c>
      <c r="J973">
        <v>-55</v>
      </c>
      <c r="K973">
        <v>-46</v>
      </c>
      <c r="L973">
        <v>-2.676599811</v>
      </c>
      <c r="M973">
        <v>-2.6692249029999999</v>
      </c>
      <c r="N973">
        <v>-2.481902249</v>
      </c>
      <c r="O973">
        <v>-2.658900032</v>
      </c>
      <c r="P973">
        <v>-2.812298111</v>
      </c>
      <c r="Q973">
        <v>-2.3521038750000001</v>
      </c>
      <c r="R973">
        <v>-0.13382999100000001</v>
      </c>
      <c r="S973">
        <v>-0.13346124500000001</v>
      </c>
      <c r="T973">
        <v>-0.12409511199999999</v>
      </c>
      <c r="U973">
        <v>-0.13294500200000001</v>
      </c>
      <c r="V973">
        <v>-0.14061490600000001</v>
      </c>
      <c r="W973">
        <v>-0.117605194</v>
      </c>
      <c r="X973">
        <v>2.12895E-4</v>
      </c>
      <c r="Y973">
        <v>6.3670039999999999E-3</v>
      </c>
      <c r="Z973">
        <v>0.68664271600000004</v>
      </c>
      <c r="AA973">
        <v>-4.4282210000000004E-3</v>
      </c>
      <c r="AB973">
        <v>1.2783173E-2</v>
      </c>
      <c r="AC973">
        <v>0.68625456299999998</v>
      </c>
    </row>
    <row r="974" spans="1:29" x14ac:dyDescent="0.3">
      <c r="A974">
        <v>9.7200000000000006</v>
      </c>
      <c r="B974">
        <v>28.3</v>
      </c>
      <c r="C974">
        <v>-60</v>
      </c>
      <c r="D974">
        <v>-60</v>
      </c>
      <c r="E974">
        <v>-60</v>
      </c>
      <c r="F974">
        <v>-52.27884615</v>
      </c>
      <c r="G974">
        <v>-53.66346154</v>
      </c>
      <c r="H974">
        <v>-49.08653846</v>
      </c>
      <c r="I974">
        <v>-50</v>
      </c>
      <c r="J974">
        <v>-41</v>
      </c>
      <c r="K974">
        <v>-47</v>
      </c>
      <c r="L974">
        <v>-2.6731581869999999</v>
      </c>
      <c r="M974">
        <v>-2.7439572999999999</v>
      </c>
      <c r="N974">
        <v>-2.5099268979999998</v>
      </c>
      <c r="O974">
        <v>-2.556634646</v>
      </c>
      <c r="P974">
        <v>-2.09644041</v>
      </c>
      <c r="Q974">
        <v>-2.4032365680000001</v>
      </c>
      <c r="R974">
        <v>-0.13365790899999999</v>
      </c>
      <c r="S974">
        <v>-0.137197865</v>
      </c>
      <c r="T974">
        <v>-0.12549634500000001</v>
      </c>
      <c r="U974">
        <v>-0.127831732</v>
      </c>
      <c r="V974">
        <v>-0.104822021</v>
      </c>
      <c r="W974">
        <v>-0.120161828</v>
      </c>
      <c r="X974">
        <v>-2.0437939999999998E-3</v>
      </c>
      <c r="Y974">
        <v>6.6210280000000002E-3</v>
      </c>
      <c r="Z974">
        <v>0.69535459499999996</v>
      </c>
      <c r="AA974">
        <v>1.3284663E-2</v>
      </c>
      <c r="AB974">
        <v>-2.5566349999999998E-3</v>
      </c>
      <c r="AC974">
        <v>0.61897470399999999</v>
      </c>
    </row>
    <row r="975" spans="1:29" x14ac:dyDescent="0.3">
      <c r="A975">
        <v>9.73</v>
      </c>
      <c r="B975">
        <v>28.3</v>
      </c>
      <c r="C975">
        <v>-60</v>
      </c>
      <c r="D975">
        <v>-60</v>
      </c>
      <c r="E975">
        <v>-60</v>
      </c>
      <c r="F975">
        <v>-52.38461538</v>
      </c>
      <c r="G975">
        <v>-55.19230769</v>
      </c>
      <c r="H975">
        <v>-49.61538462</v>
      </c>
      <c r="I975">
        <v>-42</v>
      </c>
      <c r="J975">
        <v>-54</v>
      </c>
      <c r="K975">
        <v>-45</v>
      </c>
      <c r="L975">
        <v>-2.6785664530000002</v>
      </c>
      <c r="M975">
        <v>-2.8221313210000001</v>
      </c>
      <c r="N975">
        <v>-2.5369682259999999</v>
      </c>
      <c r="O975">
        <v>-2.147573103</v>
      </c>
      <c r="P975">
        <v>-2.761165418</v>
      </c>
      <c r="Q975">
        <v>-2.3009711820000001</v>
      </c>
      <c r="R975">
        <v>-0.13392832299999999</v>
      </c>
      <c r="S975">
        <v>-0.14110656599999999</v>
      </c>
      <c r="T975">
        <v>-0.12684841099999999</v>
      </c>
      <c r="U975">
        <v>-0.107378655</v>
      </c>
      <c r="V975">
        <v>-0.13805827100000001</v>
      </c>
      <c r="W975">
        <v>-0.11504855899999999</v>
      </c>
      <c r="X975">
        <v>-4.1443610000000001E-3</v>
      </c>
      <c r="Y975">
        <v>7.1126890000000002E-3</v>
      </c>
      <c r="Z975">
        <v>0.70505842100000005</v>
      </c>
      <c r="AA975">
        <v>-1.7712884000000002E-2</v>
      </c>
      <c r="AB975">
        <v>5.1132690000000001E-3</v>
      </c>
      <c r="AC975">
        <v>0.63243067600000002</v>
      </c>
    </row>
    <row r="976" spans="1:29" x14ac:dyDescent="0.3">
      <c r="A976">
        <v>9.74</v>
      </c>
      <c r="B976">
        <v>28.3</v>
      </c>
      <c r="C976">
        <v>-60</v>
      </c>
      <c r="D976">
        <v>-60</v>
      </c>
      <c r="E976">
        <v>-60</v>
      </c>
      <c r="F976">
        <v>-52.77884615</v>
      </c>
      <c r="G976">
        <v>-56.21153846</v>
      </c>
      <c r="H976">
        <v>-50.05769231</v>
      </c>
      <c r="I976">
        <v>-51</v>
      </c>
      <c r="J976">
        <v>-51</v>
      </c>
      <c r="K976">
        <v>-47</v>
      </c>
      <c r="L976">
        <v>-2.6987245340000001</v>
      </c>
      <c r="M976">
        <v>-2.8742473350000002</v>
      </c>
      <c r="N976">
        <v>-2.5595846099999999</v>
      </c>
      <c r="O976">
        <v>-2.607767339</v>
      </c>
      <c r="P976">
        <v>-2.607767339</v>
      </c>
      <c r="Q976">
        <v>-2.4032365680000001</v>
      </c>
      <c r="R976">
        <v>-0.13493622699999999</v>
      </c>
      <c r="S976">
        <v>-0.14371236700000001</v>
      </c>
      <c r="T976">
        <v>-0.12797923</v>
      </c>
      <c r="U976">
        <v>-0.13038836700000001</v>
      </c>
      <c r="V976">
        <v>-0.13038836700000001</v>
      </c>
      <c r="W976">
        <v>-0.120161828</v>
      </c>
      <c r="X976">
        <v>-5.0669069999999998E-3</v>
      </c>
      <c r="Y976">
        <v>7.5633769999999996E-3</v>
      </c>
      <c r="Z976">
        <v>0.71338214700000002</v>
      </c>
      <c r="AA976">
        <v>0</v>
      </c>
      <c r="AB976">
        <v>6.8176920000000002E-3</v>
      </c>
      <c r="AC976">
        <v>0.66831326700000004</v>
      </c>
    </row>
    <row r="977" spans="1:29" x14ac:dyDescent="0.3">
      <c r="A977">
        <v>9.75</v>
      </c>
      <c r="B977">
        <v>28.3</v>
      </c>
      <c r="C977">
        <v>-60</v>
      </c>
      <c r="D977">
        <v>-60</v>
      </c>
      <c r="E977">
        <v>-60</v>
      </c>
      <c r="F977">
        <v>-52.83653846</v>
      </c>
      <c r="G977">
        <v>-56.59615385</v>
      </c>
      <c r="H977">
        <v>-50.09615385</v>
      </c>
      <c r="I977">
        <v>-54</v>
      </c>
      <c r="J977">
        <v>-53</v>
      </c>
      <c r="K977">
        <v>-48</v>
      </c>
      <c r="L977">
        <v>-2.701674497</v>
      </c>
      <c r="M977">
        <v>-2.8939137559999999</v>
      </c>
      <c r="N977">
        <v>-2.5615512520000001</v>
      </c>
      <c r="O977">
        <v>-2.761165418</v>
      </c>
      <c r="P977">
        <v>-2.710032725</v>
      </c>
      <c r="Q977">
        <v>-2.4543692610000001</v>
      </c>
      <c r="R977">
        <v>-0.13508372499999999</v>
      </c>
      <c r="S977">
        <v>-0.14469568799999999</v>
      </c>
      <c r="T977">
        <v>-0.12807756300000001</v>
      </c>
      <c r="U977">
        <v>-0.13805827100000001</v>
      </c>
      <c r="V977">
        <v>-0.13550163600000001</v>
      </c>
      <c r="W977">
        <v>-0.122718463</v>
      </c>
      <c r="X977">
        <v>-5.5494689999999996E-3</v>
      </c>
      <c r="Y977">
        <v>7.8747620000000004E-3</v>
      </c>
      <c r="Z977">
        <v>0.71553855300000002</v>
      </c>
      <c r="AA977">
        <v>1.476074E-3</v>
      </c>
      <c r="AB977">
        <v>9.374327E-3</v>
      </c>
      <c r="AC977">
        <v>0.69522521100000001</v>
      </c>
    </row>
    <row r="978" spans="1:29" x14ac:dyDescent="0.3">
      <c r="A978">
        <v>9.76</v>
      </c>
      <c r="B978">
        <v>28.3</v>
      </c>
      <c r="C978">
        <v>-60</v>
      </c>
      <c r="D978">
        <v>-60</v>
      </c>
      <c r="E978">
        <v>-60</v>
      </c>
      <c r="F978">
        <v>-52.96153846</v>
      </c>
      <c r="G978">
        <v>-56.86538462</v>
      </c>
      <c r="H978">
        <v>-49.92307692</v>
      </c>
      <c r="I978">
        <v>-99</v>
      </c>
      <c r="J978">
        <v>-54</v>
      </c>
      <c r="K978">
        <v>-38</v>
      </c>
      <c r="L978">
        <v>-2.7080660829999998</v>
      </c>
      <c r="M978">
        <v>-2.9076802499999999</v>
      </c>
      <c r="N978">
        <v>-2.5527013620000001</v>
      </c>
      <c r="O978">
        <v>-5.0621365999999997</v>
      </c>
      <c r="P978">
        <v>-2.761165418</v>
      </c>
      <c r="Q978">
        <v>-1.943042331</v>
      </c>
      <c r="R978">
        <v>-0.135403304</v>
      </c>
      <c r="S978">
        <v>-0.14538401200000001</v>
      </c>
      <c r="T978">
        <v>-0.12763506799999999</v>
      </c>
      <c r="U978">
        <v>-0.25310683</v>
      </c>
      <c r="V978">
        <v>-0.13805827100000001</v>
      </c>
      <c r="W978">
        <v>-9.7152116999999996E-2</v>
      </c>
      <c r="X978">
        <v>-5.7623650000000002E-3</v>
      </c>
      <c r="Y978">
        <v>8.5057269999999994E-3</v>
      </c>
      <c r="Z978">
        <v>0.71653049999999996</v>
      </c>
      <c r="AA978">
        <v>6.6423316999999996E-2</v>
      </c>
      <c r="AB978">
        <v>6.5620288999999998E-2</v>
      </c>
      <c r="AC978">
        <v>0.85669687299999997</v>
      </c>
    </row>
    <row r="979" spans="1:29" x14ac:dyDescent="0.3">
      <c r="A979">
        <v>9.77</v>
      </c>
      <c r="B979">
        <v>28.3</v>
      </c>
      <c r="C979">
        <v>-60</v>
      </c>
      <c r="D979">
        <v>-60</v>
      </c>
      <c r="E979">
        <v>-60</v>
      </c>
      <c r="F979">
        <v>-53.125</v>
      </c>
      <c r="G979">
        <v>-57.28846154</v>
      </c>
      <c r="H979">
        <v>-49.81730769</v>
      </c>
      <c r="I979">
        <v>0</v>
      </c>
      <c r="J979">
        <v>-43</v>
      </c>
      <c r="K979">
        <v>-51</v>
      </c>
      <c r="L979">
        <v>-2.716424312</v>
      </c>
      <c r="M979">
        <v>-2.9293133120000001</v>
      </c>
      <c r="N979">
        <v>-2.5472930969999998</v>
      </c>
      <c r="O979">
        <v>0</v>
      </c>
      <c r="P979">
        <v>-2.198705796</v>
      </c>
      <c r="Q979">
        <v>-2.607767339</v>
      </c>
      <c r="R979">
        <v>-0.13582121599999999</v>
      </c>
      <c r="S979">
        <v>-0.14646566599999999</v>
      </c>
      <c r="T979">
        <v>-0.12736465499999999</v>
      </c>
      <c r="U979">
        <v>0</v>
      </c>
      <c r="V979">
        <v>-0.10993529</v>
      </c>
      <c r="W979">
        <v>-0.13038836700000001</v>
      </c>
      <c r="X979">
        <v>-6.1455759999999998E-3</v>
      </c>
      <c r="Y979">
        <v>9.1858570000000004E-3</v>
      </c>
      <c r="Z979">
        <v>0.71868690499999999</v>
      </c>
      <c r="AA979">
        <v>-6.3471168999999994E-2</v>
      </c>
      <c r="AB979">
        <v>-5.0280481000000002E-2</v>
      </c>
      <c r="AC979">
        <v>0.42162044999999998</v>
      </c>
    </row>
    <row r="980" spans="1:29" x14ac:dyDescent="0.3">
      <c r="A980">
        <v>9.7799999999999994</v>
      </c>
      <c r="B980">
        <v>28.3</v>
      </c>
      <c r="C980">
        <v>-60</v>
      </c>
      <c r="D980">
        <v>-60</v>
      </c>
      <c r="E980">
        <v>-60</v>
      </c>
      <c r="F980">
        <v>-53.45192308</v>
      </c>
      <c r="G980">
        <v>-57.875</v>
      </c>
      <c r="H980">
        <v>-49.69230769</v>
      </c>
      <c r="I980">
        <v>-90</v>
      </c>
      <c r="J980">
        <v>-114</v>
      </c>
      <c r="K980">
        <v>-49</v>
      </c>
      <c r="L980">
        <v>-2.7331407689999998</v>
      </c>
      <c r="M980">
        <v>-2.9593046030000001</v>
      </c>
      <c r="N980">
        <v>-2.5409015099999999</v>
      </c>
      <c r="O980">
        <v>-4.6019423640000001</v>
      </c>
      <c r="P980">
        <v>-5.8291269940000001</v>
      </c>
      <c r="Q980">
        <v>-2.5055019540000001</v>
      </c>
      <c r="R980">
        <v>-0.13665703800000001</v>
      </c>
      <c r="S980">
        <v>-0.14796523</v>
      </c>
      <c r="T980">
        <v>-0.12704507600000001</v>
      </c>
      <c r="U980">
        <v>-0.23009711799999999</v>
      </c>
      <c r="V980">
        <v>-0.29145634999999998</v>
      </c>
      <c r="W980">
        <v>-0.125275098</v>
      </c>
      <c r="X980">
        <v>-6.5287879999999998E-3</v>
      </c>
      <c r="Y980">
        <v>1.0177373E-2</v>
      </c>
      <c r="Z980">
        <v>0.72222341099999998</v>
      </c>
      <c r="AA980">
        <v>-3.5425769000000003E-2</v>
      </c>
      <c r="AB980">
        <v>9.0334423999999997E-2</v>
      </c>
      <c r="AC980">
        <v>1.134786957</v>
      </c>
    </row>
    <row r="981" spans="1:29" x14ac:dyDescent="0.3">
      <c r="A981">
        <v>9.7899999999999991</v>
      </c>
      <c r="B981">
        <v>28.3</v>
      </c>
      <c r="C981">
        <v>-60</v>
      </c>
      <c r="D981">
        <v>-60</v>
      </c>
      <c r="E981">
        <v>-60</v>
      </c>
      <c r="F981">
        <v>-54.125</v>
      </c>
      <c r="G981">
        <v>-58.29807692</v>
      </c>
      <c r="H981">
        <v>-49.57692308</v>
      </c>
      <c r="I981">
        <v>-48</v>
      </c>
      <c r="J981">
        <v>-57</v>
      </c>
      <c r="K981">
        <v>-99</v>
      </c>
      <c r="L981">
        <v>-2.767557005</v>
      </c>
      <c r="M981">
        <v>-2.980937666</v>
      </c>
      <c r="N981">
        <v>-2.5350015840000002</v>
      </c>
      <c r="O981">
        <v>-2.4543692610000001</v>
      </c>
      <c r="P981">
        <v>-2.9145634970000001</v>
      </c>
      <c r="Q981">
        <v>-5.0621365999999997</v>
      </c>
      <c r="R981">
        <v>-0.13837785</v>
      </c>
      <c r="S981">
        <v>-0.14904688299999999</v>
      </c>
      <c r="T981">
        <v>-0.12675007899999999</v>
      </c>
      <c r="U981">
        <v>-0.122718463</v>
      </c>
      <c r="V981">
        <v>-0.14572817499999999</v>
      </c>
      <c r="W981">
        <v>-0.25310683</v>
      </c>
      <c r="X981">
        <v>-6.1597689999999998E-3</v>
      </c>
      <c r="Y981">
        <v>1.1308192E-2</v>
      </c>
      <c r="Z981">
        <v>0.72662247800000002</v>
      </c>
      <c r="AA981">
        <v>-1.3284663E-2</v>
      </c>
      <c r="AB981">
        <v>-7.9255673999999998E-2</v>
      </c>
      <c r="AC981">
        <v>0.91500608400000005</v>
      </c>
    </row>
    <row r="982" spans="1:29" x14ac:dyDescent="0.3">
      <c r="A982">
        <v>9.8000000000000007</v>
      </c>
      <c r="B982">
        <v>28.3</v>
      </c>
      <c r="C982">
        <v>-60</v>
      </c>
      <c r="D982">
        <v>-60</v>
      </c>
      <c r="E982">
        <v>-60</v>
      </c>
      <c r="F982">
        <v>-54.84615385</v>
      </c>
      <c r="G982">
        <v>-58.57692308</v>
      </c>
      <c r="H982">
        <v>-49.46153846</v>
      </c>
      <c r="I982">
        <v>-52</v>
      </c>
      <c r="J982">
        <v>-57</v>
      </c>
      <c r="K982">
        <v>-39</v>
      </c>
      <c r="L982">
        <v>-2.8044315430000002</v>
      </c>
      <c r="M982">
        <v>-2.9951958200000002</v>
      </c>
      <c r="N982">
        <v>-2.5291016580000001</v>
      </c>
      <c r="O982">
        <v>-2.658900032</v>
      </c>
      <c r="P982">
        <v>-2.9145634970000001</v>
      </c>
      <c r="Q982">
        <v>-1.994175024</v>
      </c>
      <c r="R982">
        <v>-0.14022157699999999</v>
      </c>
      <c r="S982">
        <v>-0.149759791</v>
      </c>
      <c r="T982">
        <v>-0.126455083</v>
      </c>
      <c r="U982">
        <v>-0.13294500200000001</v>
      </c>
      <c r="V982">
        <v>-0.14572817499999999</v>
      </c>
      <c r="W982">
        <v>-9.9708750999999998E-2</v>
      </c>
      <c r="X982">
        <v>-5.5068900000000004E-3</v>
      </c>
      <c r="Y982">
        <v>1.2357066999999999E-2</v>
      </c>
      <c r="Z982">
        <v>0.73059026500000002</v>
      </c>
      <c r="AA982">
        <v>-7.3803690000000003E-3</v>
      </c>
      <c r="AB982">
        <v>2.6418558000000002E-2</v>
      </c>
      <c r="AC982">
        <v>0.66382794300000003</v>
      </c>
    </row>
    <row r="983" spans="1:29" x14ac:dyDescent="0.3">
      <c r="A983">
        <v>9.81</v>
      </c>
      <c r="B983">
        <v>28.3</v>
      </c>
      <c r="C983">
        <v>-60</v>
      </c>
      <c r="D983">
        <v>-60</v>
      </c>
      <c r="E983">
        <v>-60</v>
      </c>
      <c r="F983">
        <v>-54.98076923</v>
      </c>
      <c r="G983">
        <v>-58.66346154</v>
      </c>
      <c r="H983">
        <v>-49.65384615</v>
      </c>
      <c r="I983">
        <v>-51</v>
      </c>
      <c r="J983">
        <v>-48</v>
      </c>
      <c r="K983">
        <v>-48</v>
      </c>
      <c r="L983">
        <v>-2.81131479</v>
      </c>
      <c r="M983">
        <v>-2.999620765</v>
      </c>
      <c r="N983">
        <v>-2.5389348680000001</v>
      </c>
      <c r="O983">
        <v>-2.607767339</v>
      </c>
      <c r="P983">
        <v>-2.4543692610000001</v>
      </c>
      <c r="Q983">
        <v>-2.4543692610000001</v>
      </c>
      <c r="R983">
        <v>-0.14056573999999999</v>
      </c>
      <c r="S983">
        <v>-0.14998103800000001</v>
      </c>
      <c r="T983">
        <v>-0.126946743</v>
      </c>
      <c r="U983">
        <v>-0.13038836700000001</v>
      </c>
      <c r="V983">
        <v>-0.122718463</v>
      </c>
      <c r="W983">
        <v>-0.122718463</v>
      </c>
      <c r="X983">
        <v>-5.4359250000000003E-3</v>
      </c>
      <c r="Y983">
        <v>1.2217764000000001E-2</v>
      </c>
      <c r="Z983">
        <v>0.73244477399999997</v>
      </c>
      <c r="AA983">
        <v>4.4282210000000004E-3</v>
      </c>
      <c r="AB983">
        <v>2.5566349999999998E-3</v>
      </c>
      <c r="AC983">
        <v>0.65934261900000002</v>
      </c>
    </row>
    <row r="984" spans="1:29" x14ac:dyDescent="0.3">
      <c r="A984">
        <v>9.82</v>
      </c>
      <c r="B984">
        <v>28.3</v>
      </c>
      <c r="C984">
        <v>-60</v>
      </c>
      <c r="D984">
        <v>-60</v>
      </c>
      <c r="E984">
        <v>-60</v>
      </c>
      <c r="F984">
        <v>-55.00961538</v>
      </c>
      <c r="G984">
        <v>-58.59615385</v>
      </c>
      <c r="H984">
        <v>-50.13461538</v>
      </c>
      <c r="I984">
        <v>-53</v>
      </c>
      <c r="J984">
        <v>-59</v>
      </c>
      <c r="K984">
        <v>-49</v>
      </c>
      <c r="L984">
        <v>-2.8127897719999999</v>
      </c>
      <c r="M984">
        <v>-2.9961791409999998</v>
      </c>
      <c r="N984">
        <v>-2.5635178939999999</v>
      </c>
      <c r="O984">
        <v>-2.710032725</v>
      </c>
      <c r="P984">
        <v>-3.0168288830000001</v>
      </c>
      <c r="Q984">
        <v>-2.5055019540000001</v>
      </c>
      <c r="R984">
        <v>-0.14063948900000001</v>
      </c>
      <c r="S984">
        <v>-0.14980895699999999</v>
      </c>
      <c r="T984">
        <v>-0.12817589500000001</v>
      </c>
      <c r="U984">
        <v>-0.13550163600000001</v>
      </c>
      <c r="V984">
        <v>-0.15084144399999999</v>
      </c>
      <c r="W984">
        <v>-0.125275098</v>
      </c>
      <c r="X984">
        <v>-5.2939950000000001E-3</v>
      </c>
      <c r="Y984">
        <v>1.1365551999999999E-2</v>
      </c>
      <c r="Z984">
        <v>0.73442866699999998</v>
      </c>
      <c r="AA984">
        <v>-8.8564420000000008E-3</v>
      </c>
      <c r="AB984">
        <v>1.1930962E-2</v>
      </c>
      <c r="AC984">
        <v>0.72213715499999998</v>
      </c>
    </row>
    <row r="985" spans="1:29" x14ac:dyDescent="0.3">
      <c r="A985">
        <v>9.83</v>
      </c>
      <c r="B985">
        <v>28.3</v>
      </c>
      <c r="C985">
        <v>-60</v>
      </c>
      <c r="D985">
        <v>-60</v>
      </c>
      <c r="E985">
        <v>-60</v>
      </c>
      <c r="F985">
        <v>-55</v>
      </c>
      <c r="G985">
        <v>-58.00961538</v>
      </c>
      <c r="H985">
        <v>-50.55769231</v>
      </c>
      <c r="I985">
        <v>-44</v>
      </c>
      <c r="J985">
        <v>-59</v>
      </c>
      <c r="K985">
        <v>-46</v>
      </c>
      <c r="L985">
        <v>-2.812298111</v>
      </c>
      <c r="M985">
        <v>-2.9661878499999998</v>
      </c>
      <c r="N985">
        <v>-2.5851509560000001</v>
      </c>
      <c r="O985">
        <v>-2.2498384890000001</v>
      </c>
      <c r="P985">
        <v>-3.0168288830000001</v>
      </c>
      <c r="Q985">
        <v>-2.3521038750000001</v>
      </c>
      <c r="R985">
        <v>-0.14061490600000001</v>
      </c>
      <c r="S985">
        <v>-0.14830939300000001</v>
      </c>
      <c r="T985">
        <v>-0.129257548</v>
      </c>
      <c r="U985">
        <v>-0.11249192399999999</v>
      </c>
      <c r="V985">
        <v>-0.15084144399999999</v>
      </c>
      <c r="W985">
        <v>-0.117605194</v>
      </c>
      <c r="X985">
        <v>-4.4424140000000004E-3</v>
      </c>
      <c r="Y985">
        <v>1.0136401E-2</v>
      </c>
      <c r="Z985">
        <v>0.73365236099999998</v>
      </c>
      <c r="AA985">
        <v>-2.2141106000000001E-2</v>
      </c>
      <c r="AB985">
        <v>9.374327E-3</v>
      </c>
      <c r="AC985">
        <v>0.66831326700000004</v>
      </c>
    </row>
    <row r="986" spans="1:29" x14ac:dyDescent="0.3">
      <c r="A986">
        <v>9.84</v>
      </c>
      <c r="B986">
        <v>28.3</v>
      </c>
      <c r="C986">
        <v>-60</v>
      </c>
      <c r="D986">
        <v>-60</v>
      </c>
      <c r="E986">
        <v>-60</v>
      </c>
      <c r="F986">
        <v>-54.71153846</v>
      </c>
      <c r="G986">
        <v>-56.68269231</v>
      </c>
      <c r="H986">
        <v>-50.48076923</v>
      </c>
      <c r="I986">
        <v>-56</v>
      </c>
      <c r="J986">
        <v>-58</v>
      </c>
      <c r="K986">
        <v>-45</v>
      </c>
      <c r="L986">
        <v>-2.797548296</v>
      </c>
      <c r="M986">
        <v>-2.8983387</v>
      </c>
      <c r="N986">
        <v>-2.5812176720000002</v>
      </c>
      <c r="O986">
        <v>-2.8634308040000001</v>
      </c>
      <c r="P986">
        <v>-2.9656961900000001</v>
      </c>
      <c r="Q986">
        <v>-2.3009711820000001</v>
      </c>
      <c r="R986">
        <v>-0.139877415</v>
      </c>
      <c r="S986">
        <v>-0.144916935</v>
      </c>
      <c r="T986">
        <v>-0.12906088399999999</v>
      </c>
      <c r="U986">
        <v>-0.14317154000000001</v>
      </c>
      <c r="V986">
        <v>-0.14828480899999999</v>
      </c>
      <c r="W986">
        <v>-0.11504855899999999</v>
      </c>
      <c r="X986">
        <v>-2.909568E-3</v>
      </c>
      <c r="Y986">
        <v>8.8908609999999999E-3</v>
      </c>
      <c r="Z986">
        <v>0.72606181299999994</v>
      </c>
      <c r="AA986">
        <v>-2.952147E-3</v>
      </c>
      <c r="AB986">
        <v>2.0453077E-2</v>
      </c>
      <c r="AC986">
        <v>0.71316650699999995</v>
      </c>
    </row>
    <row r="987" spans="1:29" x14ac:dyDescent="0.3">
      <c r="A987">
        <v>9.85</v>
      </c>
      <c r="B987">
        <v>28.3</v>
      </c>
      <c r="C987">
        <v>-60</v>
      </c>
      <c r="D987">
        <v>-60</v>
      </c>
      <c r="E987">
        <v>-60</v>
      </c>
      <c r="F987">
        <v>-54.89423077</v>
      </c>
      <c r="G987">
        <v>-55.09615385</v>
      </c>
      <c r="H987">
        <v>-50.00961538</v>
      </c>
      <c r="I987">
        <v>-58</v>
      </c>
      <c r="J987">
        <v>-57</v>
      </c>
      <c r="K987">
        <v>-34</v>
      </c>
      <c r="L987">
        <v>-2.8068898459999998</v>
      </c>
      <c r="M987">
        <v>-2.8172147160000001</v>
      </c>
      <c r="N987">
        <v>-2.5571263069999999</v>
      </c>
      <c r="O987">
        <v>-2.9656961900000001</v>
      </c>
      <c r="P987">
        <v>-2.9145634970000001</v>
      </c>
      <c r="Q987">
        <v>-1.7385115600000001</v>
      </c>
      <c r="R987">
        <v>-0.14034449199999999</v>
      </c>
      <c r="S987">
        <v>-0.14086073599999999</v>
      </c>
      <c r="T987">
        <v>-0.127856315</v>
      </c>
      <c r="U987">
        <v>-0.14828480899999999</v>
      </c>
      <c r="V987">
        <v>-0.14572817499999999</v>
      </c>
      <c r="W987">
        <v>-8.6925578000000003E-2</v>
      </c>
      <c r="X987">
        <v>-2.98053E-4</v>
      </c>
      <c r="Y987">
        <v>8.4975320000000003E-3</v>
      </c>
      <c r="Z987">
        <v>0.71765183099999996</v>
      </c>
      <c r="AA987">
        <v>1.476074E-3</v>
      </c>
      <c r="AB987">
        <v>4.0053943000000002E-2</v>
      </c>
      <c r="AC987">
        <v>0.66831326700000004</v>
      </c>
    </row>
    <row r="988" spans="1:29" x14ac:dyDescent="0.3">
      <c r="A988">
        <v>9.86</v>
      </c>
      <c r="B988">
        <v>28.3</v>
      </c>
      <c r="C988">
        <v>-60</v>
      </c>
      <c r="D988">
        <v>-60</v>
      </c>
      <c r="E988">
        <v>-60</v>
      </c>
      <c r="F988">
        <v>-54.86538462</v>
      </c>
      <c r="G988">
        <v>-53.40384615</v>
      </c>
      <c r="H988">
        <v>-49.61538462</v>
      </c>
      <c r="I988">
        <v>-63</v>
      </c>
      <c r="J988">
        <v>-57</v>
      </c>
      <c r="K988">
        <v>-48</v>
      </c>
      <c r="L988">
        <v>-2.8054148639999998</v>
      </c>
      <c r="M988">
        <v>-2.7306824669999998</v>
      </c>
      <c r="N988">
        <v>-2.5369682259999999</v>
      </c>
      <c r="O988">
        <v>-3.2213596550000001</v>
      </c>
      <c r="P988">
        <v>-2.9145634970000001</v>
      </c>
      <c r="Q988">
        <v>-2.4543692610000001</v>
      </c>
      <c r="R988">
        <v>-0.140270743</v>
      </c>
      <c r="S988">
        <v>-0.13653412300000001</v>
      </c>
      <c r="T988">
        <v>-0.12684841099999999</v>
      </c>
      <c r="U988">
        <v>-0.161067983</v>
      </c>
      <c r="V988">
        <v>-0.14572817499999999</v>
      </c>
      <c r="W988">
        <v>-0.122718463</v>
      </c>
      <c r="X988">
        <v>2.157338E-3</v>
      </c>
      <c r="Y988">
        <v>7.7026810000000003E-3</v>
      </c>
      <c r="Z988">
        <v>0.70816364499999995</v>
      </c>
      <c r="AA988">
        <v>8.8564420000000008E-3</v>
      </c>
      <c r="AB988">
        <v>2.0453077E-2</v>
      </c>
      <c r="AC988">
        <v>0.75353442199999998</v>
      </c>
    </row>
    <row r="989" spans="1:29" x14ac:dyDescent="0.3">
      <c r="A989">
        <v>9.8699999999999992</v>
      </c>
      <c r="B989">
        <v>28.3</v>
      </c>
      <c r="C989">
        <v>-60</v>
      </c>
      <c r="D989">
        <v>-60</v>
      </c>
      <c r="E989">
        <v>-60</v>
      </c>
      <c r="F989">
        <v>-54.59615385</v>
      </c>
      <c r="G989">
        <v>-52.19230769</v>
      </c>
      <c r="H989">
        <v>-49.39423077</v>
      </c>
      <c r="I989">
        <v>-61</v>
      </c>
      <c r="J989">
        <v>-44</v>
      </c>
      <c r="K989">
        <v>-50</v>
      </c>
      <c r="L989">
        <v>-2.7916483699999999</v>
      </c>
      <c r="M989">
        <v>-2.6687332430000001</v>
      </c>
      <c r="N989">
        <v>-2.5256600339999999</v>
      </c>
      <c r="O989">
        <v>-3.1190942690000001</v>
      </c>
      <c r="P989">
        <v>-2.2498384890000001</v>
      </c>
      <c r="Q989">
        <v>-2.556634646</v>
      </c>
      <c r="R989">
        <v>-0.13958241800000001</v>
      </c>
      <c r="S989">
        <v>-0.13343666200000001</v>
      </c>
      <c r="T989">
        <v>-0.12628300200000001</v>
      </c>
      <c r="U989">
        <v>-0.15595471299999999</v>
      </c>
      <c r="V989">
        <v>-0.11249192399999999</v>
      </c>
      <c r="W989">
        <v>-0.127831732</v>
      </c>
      <c r="X989">
        <v>3.5482539999999998E-3</v>
      </c>
      <c r="Y989">
        <v>6.8176920000000002E-3</v>
      </c>
      <c r="Z989">
        <v>0.70052996899999997</v>
      </c>
      <c r="AA989">
        <v>2.5093252999999999E-2</v>
      </c>
      <c r="AB989">
        <v>4.2610579999999999E-3</v>
      </c>
      <c r="AC989">
        <v>0.69522521100000001</v>
      </c>
    </row>
    <row r="990" spans="1:29" x14ac:dyDescent="0.3">
      <c r="A990">
        <v>9.8800000000000008</v>
      </c>
      <c r="B990">
        <v>28.3</v>
      </c>
      <c r="C990">
        <v>-60</v>
      </c>
      <c r="D990">
        <v>-60</v>
      </c>
      <c r="E990">
        <v>-60</v>
      </c>
      <c r="F990">
        <v>-54.64423077</v>
      </c>
      <c r="G990">
        <v>-51.59615385</v>
      </c>
      <c r="H990">
        <v>-49.70192308</v>
      </c>
      <c r="I990">
        <v>-47</v>
      </c>
      <c r="J990">
        <v>-55</v>
      </c>
      <c r="K990">
        <v>-51</v>
      </c>
      <c r="L990">
        <v>-2.7941066719999998</v>
      </c>
      <c r="M990">
        <v>-2.6382502909999999</v>
      </c>
      <c r="N990">
        <v>-2.5413931710000002</v>
      </c>
      <c r="O990">
        <v>-2.4032365680000001</v>
      </c>
      <c r="P990">
        <v>-2.812298111</v>
      </c>
      <c r="Q990">
        <v>-2.607767339</v>
      </c>
      <c r="R990">
        <v>-0.13970533399999999</v>
      </c>
      <c r="S990">
        <v>-0.13191251500000001</v>
      </c>
      <c r="T990">
        <v>-0.127069659</v>
      </c>
      <c r="U990">
        <v>-0.120161828</v>
      </c>
      <c r="V990">
        <v>-0.14061490600000001</v>
      </c>
      <c r="W990">
        <v>-0.13038836700000001</v>
      </c>
      <c r="X990">
        <v>4.4991859999999996E-3</v>
      </c>
      <c r="Y990">
        <v>5.8261770000000001E-3</v>
      </c>
      <c r="Z990">
        <v>0.69945176600000003</v>
      </c>
      <c r="AA990">
        <v>-1.1808590000000001E-2</v>
      </c>
      <c r="AB990">
        <v>0</v>
      </c>
      <c r="AC990">
        <v>0.68625456299999998</v>
      </c>
    </row>
    <row r="991" spans="1:29" x14ac:dyDescent="0.3">
      <c r="A991">
        <v>9.89</v>
      </c>
      <c r="B991">
        <v>28.3</v>
      </c>
      <c r="C991">
        <v>-60</v>
      </c>
      <c r="D991">
        <v>-60</v>
      </c>
      <c r="E991">
        <v>-60</v>
      </c>
      <c r="F991">
        <v>-54.73076923</v>
      </c>
      <c r="G991">
        <v>-51.03846154</v>
      </c>
      <c r="H991">
        <v>-50.34615385</v>
      </c>
      <c r="I991">
        <v>-57</v>
      </c>
      <c r="J991">
        <v>-51</v>
      </c>
      <c r="K991">
        <v>-53</v>
      </c>
      <c r="L991">
        <v>-2.7985316170000001</v>
      </c>
      <c r="M991">
        <v>-2.6097339810000002</v>
      </c>
      <c r="N991">
        <v>-2.574334425</v>
      </c>
      <c r="O991">
        <v>-2.9145634970000001</v>
      </c>
      <c r="P991">
        <v>-2.607767339</v>
      </c>
      <c r="Q991">
        <v>-2.710032725</v>
      </c>
      <c r="R991">
        <v>-0.13992658099999999</v>
      </c>
      <c r="S991">
        <v>-0.13048669900000001</v>
      </c>
      <c r="T991">
        <v>-0.12871672100000001</v>
      </c>
      <c r="U991">
        <v>-0.14572817499999999</v>
      </c>
      <c r="V991">
        <v>-0.13038836700000001</v>
      </c>
      <c r="W991">
        <v>-0.13550163600000001</v>
      </c>
      <c r="X991">
        <v>5.4501180000000003E-3</v>
      </c>
      <c r="Y991">
        <v>4.3266119999999996E-3</v>
      </c>
      <c r="Z991">
        <v>0.70022807200000003</v>
      </c>
      <c r="AA991">
        <v>8.8564420000000008E-3</v>
      </c>
      <c r="AB991">
        <v>1.704423E-3</v>
      </c>
      <c r="AC991">
        <v>0.72213715499999998</v>
      </c>
    </row>
    <row r="992" spans="1:29" x14ac:dyDescent="0.3">
      <c r="A992">
        <v>9.9</v>
      </c>
      <c r="B992">
        <v>28.3</v>
      </c>
      <c r="C992">
        <v>-60</v>
      </c>
      <c r="D992">
        <v>-60</v>
      </c>
      <c r="E992">
        <v>-60</v>
      </c>
      <c r="F992">
        <v>-54.75961538</v>
      </c>
      <c r="G992">
        <v>-50.38461538</v>
      </c>
      <c r="H992">
        <v>-51.01923077</v>
      </c>
      <c r="I992">
        <v>-60</v>
      </c>
      <c r="J992">
        <v>-49</v>
      </c>
      <c r="K992">
        <v>-56</v>
      </c>
      <c r="L992">
        <v>-2.800006598</v>
      </c>
      <c r="M992">
        <v>-2.5763010670000002</v>
      </c>
      <c r="N992">
        <v>-2.6087506600000001</v>
      </c>
      <c r="O992">
        <v>-3.0679615760000001</v>
      </c>
      <c r="P992">
        <v>-2.5055019540000001</v>
      </c>
      <c r="Q992">
        <v>-2.8634308040000001</v>
      </c>
      <c r="R992">
        <v>-0.14000033000000001</v>
      </c>
      <c r="S992">
        <v>-0.12881505300000001</v>
      </c>
      <c r="T992">
        <v>-0.13043753299999999</v>
      </c>
      <c r="U992">
        <v>-0.15339807899999999</v>
      </c>
      <c r="V992">
        <v>-0.125275098</v>
      </c>
      <c r="W992">
        <v>-0.14317154000000001</v>
      </c>
      <c r="X992">
        <v>6.4578220000000002E-3</v>
      </c>
      <c r="Y992">
        <v>2.6467719999999999E-3</v>
      </c>
      <c r="Z992">
        <v>0.70044371299999997</v>
      </c>
      <c r="AA992">
        <v>1.6236811E-2</v>
      </c>
      <c r="AB992">
        <v>-2.5566349999999998E-3</v>
      </c>
      <c r="AC992">
        <v>0.74007845000000005</v>
      </c>
    </row>
    <row r="993" spans="1:29" x14ac:dyDescent="0.3">
      <c r="A993">
        <v>9.91</v>
      </c>
      <c r="B993">
        <v>28.3</v>
      </c>
      <c r="C993">
        <v>-60</v>
      </c>
      <c r="D993">
        <v>-60</v>
      </c>
      <c r="E993">
        <v>-60</v>
      </c>
      <c r="F993">
        <v>-55.00961538</v>
      </c>
      <c r="G993">
        <v>-50.34615385</v>
      </c>
      <c r="H993">
        <v>-52.25</v>
      </c>
      <c r="I993">
        <v>-57</v>
      </c>
      <c r="J993">
        <v>-50</v>
      </c>
      <c r="K993">
        <v>-44</v>
      </c>
      <c r="L993">
        <v>-2.8127897719999999</v>
      </c>
      <c r="M993">
        <v>-2.574334425</v>
      </c>
      <c r="N993">
        <v>-2.671683206</v>
      </c>
      <c r="O993">
        <v>-2.9145634970000001</v>
      </c>
      <c r="P993">
        <v>-2.556634646</v>
      </c>
      <c r="Q993">
        <v>-2.2498384890000001</v>
      </c>
      <c r="R993">
        <v>-0.14063948900000001</v>
      </c>
      <c r="S993">
        <v>-0.12871672100000001</v>
      </c>
      <c r="T993">
        <v>-0.13358416000000001</v>
      </c>
      <c r="U993">
        <v>-0.14572817499999999</v>
      </c>
      <c r="V993">
        <v>-0.127831732</v>
      </c>
      <c r="W993">
        <v>-0.11249192399999999</v>
      </c>
      <c r="X993">
        <v>6.8836130000000002E-3</v>
      </c>
      <c r="Y993">
        <v>7.2929600000000005E-4</v>
      </c>
      <c r="Z993">
        <v>0.70691292999999999</v>
      </c>
      <c r="AA993">
        <v>1.0332516E-2</v>
      </c>
      <c r="AB993">
        <v>1.6192018999999998E-2</v>
      </c>
      <c r="AC993">
        <v>0.67728391499999996</v>
      </c>
    </row>
    <row r="994" spans="1:29" x14ac:dyDescent="0.3">
      <c r="A994">
        <v>9.92</v>
      </c>
      <c r="B994">
        <v>28.3</v>
      </c>
      <c r="C994">
        <v>-60</v>
      </c>
      <c r="D994">
        <v>-60</v>
      </c>
      <c r="E994">
        <v>-60</v>
      </c>
      <c r="F994">
        <v>-55.41346154</v>
      </c>
      <c r="G994">
        <v>-50.61538462</v>
      </c>
      <c r="H994">
        <v>-53.45192308</v>
      </c>
      <c r="I994">
        <v>-55</v>
      </c>
      <c r="J994">
        <v>-39</v>
      </c>
      <c r="K994">
        <v>-58</v>
      </c>
      <c r="L994">
        <v>-2.8334395130000001</v>
      </c>
      <c r="M994">
        <v>-2.5881009189999999</v>
      </c>
      <c r="N994">
        <v>-2.7331407689999998</v>
      </c>
      <c r="O994">
        <v>-2.812298111</v>
      </c>
      <c r="P994">
        <v>-1.994175024</v>
      </c>
      <c r="Q994">
        <v>-2.9656961900000001</v>
      </c>
      <c r="R994">
        <v>-0.14167197600000001</v>
      </c>
      <c r="S994">
        <v>-0.129405046</v>
      </c>
      <c r="T994">
        <v>-0.13665703800000001</v>
      </c>
      <c r="U994">
        <v>-0.14061490600000001</v>
      </c>
      <c r="V994">
        <v>-9.9708750999999998E-2</v>
      </c>
      <c r="W994">
        <v>-0.14828480899999999</v>
      </c>
      <c r="X994">
        <v>7.0823149999999996E-3</v>
      </c>
      <c r="Y994">
        <v>-7.4568499999999995E-4</v>
      </c>
      <c r="Z994">
        <v>0.71532291199999998</v>
      </c>
      <c r="AA994">
        <v>2.3617178999999999E-2</v>
      </c>
      <c r="AB994">
        <v>-1.8748654E-2</v>
      </c>
      <c r="AC994">
        <v>0.68176923899999997</v>
      </c>
    </row>
    <row r="995" spans="1:29" x14ac:dyDescent="0.3">
      <c r="A995">
        <v>9.93</v>
      </c>
      <c r="B995">
        <v>28.3</v>
      </c>
      <c r="C995">
        <v>-60</v>
      </c>
      <c r="D995">
        <v>-60</v>
      </c>
      <c r="E995">
        <v>-60</v>
      </c>
      <c r="F995">
        <v>-55.77884615</v>
      </c>
      <c r="G995">
        <v>-51.28846154</v>
      </c>
      <c r="H995">
        <v>-54.43269231</v>
      </c>
      <c r="I995">
        <v>-45</v>
      </c>
      <c r="J995">
        <v>-47</v>
      </c>
      <c r="K995">
        <v>-57</v>
      </c>
      <c r="L995">
        <v>-2.8521226120000001</v>
      </c>
      <c r="M995">
        <v>-2.6225171550000002</v>
      </c>
      <c r="N995">
        <v>-2.7832901410000002</v>
      </c>
      <c r="O995">
        <v>-2.3009711820000001</v>
      </c>
      <c r="P995">
        <v>-2.4032365680000001</v>
      </c>
      <c r="Q995">
        <v>-2.9145634970000001</v>
      </c>
      <c r="R995">
        <v>-0.142606131</v>
      </c>
      <c r="S995">
        <v>-0.13112585800000001</v>
      </c>
      <c r="T995">
        <v>-0.13916450699999999</v>
      </c>
      <c r="U995">
        <v>-0.11504855899999999</v>
      </c>
      <c r="V995">
        <v>-0.120161828</v>
      </c>
      <c r="W995">
        <v>-0.14572817499999999</v>
      </c>
      <c r="X995">
        <v>6.6281389999999999E-3</v>
      </c>
      <c r="Y995">
        <v>-1.5323419999999999E-3</v>
      </c>
      <c r="Z995">
        <v>0.72437981699999998</v>
      </c>
      <c r="AA995">
        <v>-2.952147E-3</v>
      </c>
      <c r="AB995">
        <v>-1.8748654E-2</v>
      </c>
      <c r="AC995">
        <v>0.66831326700000004</v>
      </c>
    </row>
    <row r="996" spans="1:29" x14ac:dyDescent="0.3">
      <c r="A996">
        <v>9.94</v>
      </c>
      <c r="B996">
        <v>28.3</v>
      </c>
      <c r="C996">
        <v>-60</v>
      </c>
      <c r="D996">
        <v>-60</v>
      </c>
      <c r="E996">
        <v>-60</v>
      </c>
      <c r="F996">
        <v>-56.29807692</v>
      </c>
      <c r="G996">
        <v>-52.24038462</v>
      </c>
      <c r="H996">
        <v>-54.98076923</v>
      </c>
      <c r="I996">
        <v>-54</v>
      </c>
      <c r="J996">
        <v>-50</v>
      </c>
      <c r="K996">
        <v>-58</v>
      </c>
      <c r="L996">
        <v>-2.87867228</v>
      </c>
      <c r="M996">
        <v>-2.6711915450000001</v>
      </c>
      <c r="N996">
        <v>-2.81131479</v>
      </c>
      <c r="O996">
        <v>-2.761165418</v>
      </c>
      <c r="P996">
        <v>-2.556634646</v>
      </c>
      <c r="Q996">
        <v>-2.9656961900000001</v>
      </c>
      <c r="R996">
        <v>-0.14393361399999999</v>
      </c>
      <c r="S996">
        <v>-0.13355957700000001</v>
      </c>
      <c r="T996">
        <v>-0.14056573999999999</v>
      </c>
      <c r="U996">
        <v>-0.13805827100000001</v>
      </c>
      <c r="V996">
        <v>-0.127831732</v>
      </c>
      <c r="W996">
        <v>-0.14828480899999999</v>
      </c>
      <c r="X996">
        <v>5.9894529999999996E-3</v>
      </c>
      <c r="Y996">
        <v>-1.2127629999999999E-3</v>
      </c>
      <c r="Z996">
        <v>0.73343672100000001</v>
      </c>
      <c r="AA996">
        <v>5.9042950000000004E-3</v>
      </c>
      <c r="AB996">
        <v>-1.0226539E-2</v>
      </c>
      <c r="AC996">
        <v>0.72662247800000002</v>
      </c>
    </row>
    <row r="997" spans="1:29" x14ac:dyDescent="0.3">
      <c r="A997">
        <v>9.9499999999999993</v>
      </c>
      <c r="B997">
        <v>28.3</v>
      </c>
      <c r="C997">
        <v>-60</v>
      </c>
      <c r="D997">
        <v>-60</v>
      </c>
      <c r="E997">
        <v>-60</v>
      </c>
      <c r="F997">
        <v>-56.42307692</v>
      </c>
      <c r="G997">
        <v>-52.71153846</v>
      </c>
      <c r="H997">
        <v>-54.73076923</v>
      </c>
      <c r="I997">
        <v>-52</v>
      </c>
      <c r="J997">
        <v>-49</v>
      </c>
      <c r="K997">
        <v>-57</v>
      </c>
      <c r="L997">
        <v>-2.8850638659999999</v>
      </c>
      <c r="M997">
        <v>-2.69528291</v>
      </c>
      <c r="N997">
        <v>-2.7985316170000001</v>
      </c>
      <c r="O997">
        <v>-2.658900032</v>
      </c>
      <c r="P997">
        <v>-2.5055019540000001</v>
      </c>
      <c r="Q997">
        <v>-2.9145634970000001</v>
      </c>
      <c r="R997">
        <v>-0.144253193</v>
      </c>
      <c r="S997">
        <v>-0.134764145</v>
      </c>
      <c r="T997">
        <v>-0.13992658099999999</v>
      </c>
      <c r="U997">
        <v>-0.13294500200000001</v>
      </c>
      <c r="V997">
        <v>-0.125275098</v>
      </c>
      <c r="W997">
        <v>-0.14572817499999999</v>
      </c>
      <c r="X997">
        <v>5.4785040000000004E-3</v>
      </c>
      <c r="Y997">
        <v>-2.7860800000000001E-4</v>
      </c>
      <c r="Z997">
        <v>0.73498933300000002</v>
      </c>
      <c r="AA997">
        <v>4.4282210000000004E-3</v>
      </c>
      <c r="AB997">
        <v>-1.107875E-2</v>
      </c>
      <c r="AC997">
        <v>0.70868118300000005</v>
      </c>
    </row>
    <row r="998" spans="1:29" x14ac:dyDescent="0.3">
      <c r="A998">
        <v>9.9600000000000009</v>
      </c>
      <c r="B998">
        <v>28.3</v>
      </c>
      <c r="C998">
        <v>-60</v>
      </c>
      <c r="D998">
        <v>-60</v>
      </c>
      <c r="E998">
        <v>-60</v>
      </c>
      <c r="F998">
        <v>-56.17307692</v>
      </c>
      <c r="G998">
        <v>-53.66346154</v>
      </c>
      <c r="H998">
        <v>-54.44230769</v>
      </c>
      <c r="I998">
        <v>-52</v>
      </c>
      <c r="J998">
        <v>-51</v>
      </c>
      <c r="K998">
        <v>-47</v>
      </c>
      <c r="L998">
        <v>-2.872280693</v>
      </c>
      <c r="M998">
        <v>-2.7439572999999999</v>
      </c>
      <c r="N998">
        <v>-2.783781802</v>
      </c>
      <c r="O998">
        <v>-2.658900032</v>
      </c>
      <c r="P998">
        <v>-2.607767339</v>
      </c>
      <c r="Q998">
        <v>-2.4032365680000001</v>
      </c>
      <c r="R998">
        <v>-0.143614035</v>
      </c>
      <c r="S998">
        <v>-0.137197865</v>
      </c>
      <c r="T998">
        <v>-0.13918908999999999</v>
      </c>
      <c r="U998">
        <v>-0.13294500200000001</v>
      </c>
      <c r="V998">
        <v>-0.13038836700000001</v>
      </c>
      <c r="W998">
        <v>-0.120161828</v>
      </c>
      <c r="X998">
        <v>3.704377E-3</v>
      </c>
      <c r="Y998">
        <v>8.1123999999999996E-4</v>
      </c>
      <c r="Z998">
        <v>0.73684384199999997</v>
      </c>
      <c r="AA998">
        <v>1.476074E-3</v>
      </c>
      <c r="AB998">
        <v>7.669904E-3</v>
      </c>
      <c r="AC998">
        <v>0.67279859099999995</v>
      </c>
    </row>
    <row r="999" spans="1:29" x14ac:dyDescent="0.3">
      <c r="A999">
        <v>9.9700000000000006</v>
      </c>
      <c r="B999">
        <v>28.3</v>
      </c>
      <c r="C999">
        <v>-60</v>
      </c>
      <c r="D999">
        <v>-60</v>
      </c>
      <c r="E999">
        <v>-60</v>
      </c>
      <c r="F999">
        <v>-55.92307692</v>
      </c>
      <c r="G999">
        <v>-54.71153846</v>
      </c>
      <c r="H999">
        <v>-54.30769231</v>
      </c>
      <c r="I999">
        <v>-52</v>
      </c>
      <c r="J999">
        <v>-42</v>
      </c>
      <c r="K999">
        <v>-56</v>
      </c>
      <c r="L999">
        <v>-2.8594975200000001</v>
      </c>
      <c r="M999">
        <v>-2.797548296</v>
      </c>
      <c r="N999">
        <v>-2.7768985540000002</v>
      </c>
      <c r="O999">
        <v>-2.658900032</v>
      </c>
      <c r="P999">
        <v>-2.147573103</v>
      </c>
      <c r="Q999">
        <v>-2.8634308040000001</v>
      </c>
      <c r="R999">
        <v>-0.142974876</v>
      </c>
      <c r="S999">
        <v>-0.139877415</v>
      </c>
      <c r="T999">
        <v>-0.13884492800000001</v>
      </c>
      <c r="U999">
        <v>-0.13294500200000001</v>
      </c>
      <c r="V999">
        <v>-0.107378655</v>
      </c>
      <c r="W999">
        <v>-0.14317154000000001</v>
      </c>
      <c r="X999">
        <v>1.7883199999999999E-3</v>
      </c>
      <c r="Y999">
        <v>1.7208119999999999E-3</v>
      </c>
      <c r="Z999">
        <v>0.73981968200000003</v>
      </c>
      <c r="AA999">
        <v>1.4760736999999999E-2</v>
      </c>
      <c r="AB999">
        <v>-1.5339808E-2</v>
      </c>
      <c r="AC999">
        <v>0.67279859099999995</v>
      </c>
    </row>
    <row r="1000" spans="1:29" x14ac:dyDescent="0.3">
      <c r="A1000">
        <v>9.98</v>
      </c>
      <c r="B1000">
        <v>28.3</v>
      </c>
      <c r="C1000">
        <v>-60</v>
      </c>
      <c r="D1000">
        <v>-60</v>
      </c>
      <c r="E1000">
        <v>-60</v>
      </c>
      <c r="F1000">
        <v>-55.72115385</v>
      </c>
      <c r="G1000">
        <v>-55.98076923</v>
      </c>
      <c r="H1000">
        <v>-54.23076923</v>
      </c>
      <c r="I1000">
        <v>-52</v>
      </c>
      <c r="J1000">
        <v>-55</v>
      </c>
      <c r="K1000">
        <v>-54</v>
      </c>
      <c r="L1000">
        <v>-2.8491726489999998</v>
      </c>
      <c r="M1000">
        <v>-2.862447483</v>
      </c>
      <c r="N1000">
        <v>-2.7729652699999998</v>
      </c>
      <c r="O1000">
        <v>-2.658900032</v>
      </c>
      <c r="P1000">
        <v>-2.812298111</v>
      </c>
      <c r="Q1000">
        <v>-2.761165418</v>
      </c>
      <c r="R1000">
        <v>-0.142458632</v>
      </c>
      <c r="S1000">
        <v>-0.143122374</v>
      </c>
      <c r="T1000">
        <v>-0.13864826399999999</v>
      </c>
      <c r="U1000">
        <v>-0.13294500200000001</v>
      </c>
      <c r="V1000">
        <v>-0.14061490600000001</v>
      </c>
      <c r="W1000">
        <v>-0.13805827100000001</v>
      </c>
      <c r="X1000">
        <v>-3.83211E-4</v>
      </c>
      <c r="Y1000">
        <v>2.7614929999999998E-3</v>
      </c>
      <c r="Z1000">
        <v>0.74426187700000002</v>
      </c>
      <c r="AA1000">
        <v>-4.4282210000000004E-3</v>
      </c>
      <c r="AB1000">
        <v>-8.5221199999999998E-4</v>
      </c>
      <c r="AC1000">
        <v>0.72213715499999998</v>
      </c>
    </row>
    <row r="1001" spans="1:29" x14ac:dyDescent="0.3">
      <c r="A1001">
        <v>9.99</v>
      </c>
      <c r="B1001">
        <v>28.3</v>
      </c>
      <c r="C1001">
        <v>-60</v>
      </c>
      <c r="D1001">
        <v>-60</v>
      </c>
      <c r="E1001">
        <v>-60</v>
      </c>
      <c r="F1001">
        <v>-55.75961538</v>
      </c>
      <c r="G1001">
        <v>-57.32692308</v>
      </c>
      <c r="H1001">
        <v>-54.05769231</v>
      </c>
      <c r="I1001">
        <v>-94</v>
      </c>
      <c r="J1001">
        <v>-115</v>
      </c>
      <c r="K1001">
        <v>-104</v>
      </c>
      <c r="L1001">
        <v>-2.851139291</v>
      </c>
      <c r="M1001">
        <v>-2.9312799539999999</v>
      </c>
      <c r="N1001">
        <v>-2.7641153809999999</v>
      </c>
      <c r="O1001">
        <v>-4.8064731350000001</v>
      </c>
      <c r="P1001">
        <v>-5.8802596869999997</v>
      </c>
      <c r="Q1001">
        <v>-5.3178000650000001</v>
      </c>
      <c r="R1001">
        <v>-0.14255696500000001</v>
      </c>
      <c r="S1001">
        <v>-0.146563998</v>
      </c>
      <c r="T1001">
        <v>-0.13820576900000001</v>
      </c>
      <c r="U1001">
        <v>-0.240323657</v>
      </c>
      <c r="V1001">
        <v>-0.29401298399999998</v>
      </c>
      <c r="W1001">
        <v>-0.26589000299999999</v>
      </c>
      <c r="X1001">
        <v>-2.3134620000000001E-3</v>
      </c>
      <c r="Y1001">
        <v>4.236475E-3</v>
      </c>
      <c r="Z1001">
        <v>0.74969602000000002</v>
      </c>
      <c r="AA1001">
        <v>-3.0997548E-2</v>
      </c>
      <c r="AB1001">
        <v>8.5221199999999998E-4</v>
      </c>
      <c r="AC1001">
        <v>1.4039063940000001</v>
      </c>
    </row>
    <row r="1002" spans="1:29" x14ac:dyDescent="0.3">
      <c r="A1002">
        <v>10</v>
      </c>
      <c r="B1002">
        <v>28.3</v>
      </c>
      <c r="C1002">
        <v>-60</v>
      </c>
      <c r="D1002">
        <v>-60</v>
      </c>
      <c r="E1002">
        <v>-60</v>
      </c>
      <c r="F1002">
        <v>-55.86538462</v>
      </c>
      <c r="G1002">
        <v>-58.19230769</v>
      </c>
      <c r="H1002">
        <v>-54.24038462</v>
      </c>
      <c r="I1002">
        <v>-53</v>
      </c>
      <c r="J1002">
        <v>0</v>
      </c>
      <c r="K1002">
        <v>0</v>
      </c>
      <c r="L1002">
        <v>-2.8565475569999998</v>
      </c>
      <c r="M1002">
        <v>-2.9755294000000001</v>
      </c>
      <c r="N1002">
        <v>-2.7734569310000001</v>
      </c>
      <c r="O1002">
        <v>-2.710032725</v>
      </c>
      <c r="P1002">
        <v>0</v>
      </c>
      <c r="Q1002">
        <v>0</v>
      </c>
      <c r="R1002">
        <v>-0.142827378</v>
      </c>
      <c r="S1002">
        <v>-0.14877646999999999</v>
      </c>
      <c r="T1002">
        <v>-0.13867284699999999</v>
      </c>
      <c r="U1002">
        <v>-0.13550163600000001</v>
      </c>
      <c r="V1002">
        <v>0</v>
      </c>
      <c r="W1002">
        <v>0</v>
      </c>
      <c r="X1002">
        <v>-3.4347100000000001E-3</v>
      </c>
      <c r="Y1002">
        <v>4.7527180000000004E-3</v>
      </c>
      <c r="Z1002">
        <v>0.75487139400000003</v>
      </c>
      <c r="AA1002">
        <v>7.8231906000000004E-2</v>
      </c>
      <c r="AB1002">
        <v>4.5167211999999998E-2</v>
      </c>
      <c r="AC1002">
        <v>0.23772216900000001</v>
      </c>
    </row>
    <row r="1003" spans="1:29" x14ac:dyDescent="0.3">
      <c r="A1003">
        <v>10.01</v>
      </c>
      <c r="B1003">
        <v>28.3</v>
      </c>
      <c r="C1003">
        <v>-60</v>
      </c>
      <c r="D1003">
        <v>-60</v>
      </c>
      <c r="E1003">
        <v>-60</v>
      </c>
      <c r="F1003">
        <v>-55.92307692</v>
      </c>
      <c r="G1003">
        <v>-59.02884615</v>
      </c>
      <c r="H1003">
        <v>-54.43269231</v>
      </c>
      <c r="I1003">
        <v>-55</v>
      </c>
      <c r="J1003">
        <v>-117</v>
      </c>
      <c r="K1003">
        <v>-90</v>
      </c>
      <c r="L1003">
        <v>-2.8594975200000001</v>
      </c>
      <c r="M1003">
        <v>-3.0183038639999999</v>
      </c>
      <c r="N1003">
        <v>-2.7832901410000002</v>
      </c>
      <c r="O1003">
        <v>-2.812298111</v>
      </c>
      <c r="P1003">
        <v>-5.9825250729999997</v>
      </c>
      <c r="Q1003">
        <v>-4.6019423640000001</v>
      </c>
      <c r="R1003">
        <v>-0.142974876</v>
      </c>
      <c r="S1003">
        <v>-0.150915193</v>
      </c>
      <c r="T1003">
        <v>-0.13916450699999999</v>
      </c>
      <c r="U1003">
        <v>-0.14061490600000001</v>
      </c>
      <c r="V1003">
        <v>-0.29912625399999998</v>
      </c>
      <c r="W1003">
        <v>-0.23009711799999999</v>
      </c>
      <c r="X1003">
        <v>-4.5843439999999997E-3</v>
      </c>
      <c r="Y1003">
        <v>5.1870179999999998E-3</v>
      </c>
      <c r="Z1003">
        <v>0.75974487099999999</v>
      </c>
      <c r="AA1003">
        <v>-9.1516569000000006E-2</v>
      </c>
      <c r="AB1003">
        <v>-6.8176920000000002E-3</v>
      </c>
      <c r="AC1003">
        <v>1.1751548730000001</v>
      </c>
    </row>
    <row r="1004" spans="1:29" x14ac:dyDescent="0.3">
      <c r="A1004">
        <v>10.02</v>
      </c>
      <c r="B1004">
        <v>28.3</v>
      </c>
      <c r="C1004">
        <v>-60</v>
      </c>
      <c r="D1004">
        <v>-60</v>
      </c>
      <c r="E1004">
        <v>-60</v>
      </c>
      <c r="F1004">
        <v>-55.94230769</v>
      </c>
      <c r="G1004">
        <v>-59.85576923</v>
      </c>
      <c r="H1004">
        <v>-54.73076923</v>
      </c>
      <c r="I1004">
        <v>-55</v>
      </c>
      <c r="J1004">
        <v>0</v>
      </c>
      <c r="K1004">
        <v>0</v>
      </c>
      <c r="L1004">
        <v>-2.8604808410000002</v>
      </c>
      <c r="M1004">
        <v>-3.060586668</v>
      </c>
      <c r="N1004">
        <v>-2.7985316170000001</v>
      </c>
      <c r="O1004">
        <v>-2.812298111</v>
      </c>
      <c r="P1004">
        <v>0</v>
      </c>
      <c r="Q1004">
        <v>0</v>
      </c>
      <c r="R1004">
        <v>-0.14302404199999999</v>
      </c>
      <c r="S1004">
        <v>-0.15302933299999999</v>
      </c>
      <c r="T1004">
        <v>-0.13992658099999999</v>
      </c>
      <c r="U1004">
        <v>-0.14061490600000001</v>
      </c>
      <c r="V1004">
        <v>0</v>
      </c>
      <c r="W1004">
        <v>0</v>
      </c>
      <c r="X1004">
        <v>-5.7765580000000002E-3</v>
      </c>
      <c r="Y1004">
        <v>5.4000710000000002E-3</v>
      </c>
      <c r="Z1004">
        <v>0.76487711599999997</v>
      </c>
      <c r="AA1004">
        <v>8.1184054000000005E-2</v>
      </c>
      <c r="AB1004">
        <v>4.6871635000000002E-2</v>
      </c>
      <c r="AC1004">
        <v>0.24669281700000001</v>
      </c>
    </row>
    <row r="1005" spans="1:29" x14ac:dyDescent="0.3">
      <c r="A1005">
        <v>10.029999999999999</v>
      </c>
      <c r="B1005">
        <v>28.3</v>
      </c>
      <c r="C1005">
        <v>-60</v>
      </c>
      <c r="D1005">
        <v>-60</v>
      </c>
      <c r="E1005">
        <v>-60</v>
      </c>
      <c r="F1005">
        <v>-55.94230769</v>
      </c>
      <c r="G1005">
        <v>-60.81730769</v>
      </c>
      <c r="H1005">
        <v>-55.01923077</v>
      </c>
      <c r="I1005">
        <v>-46</v>
      </c>
      <c r="J1005">
        <v>-106</v>
      </c>
      <c r="K1005">
        <v>-102</v>
      </c>
      <c r="L1005">
        <v>-2.8604808410000002</v>
      </c>
      <c r="M1005">
        <v>-3.1097527189999998</v>
      </c>
      <c r="N1005">
        <v>-2.8132814320000001</v>
      </c>
      <c r="O1005">
        <v>-2.3521038750000001</v>
      </c>
      <c r="P1005">
        <v>-5.4200654510000001</v>
      </c>
      <c r="Q1005">
        <v>-5.2155346790000001</v>
      </c>
      <c r="R1005">
        <v>-0.14302404199999999</v>
      </c>
      <c r="S1005">
        <v>-0.15548763600000001</v>
      </c>
      <c r="T1005">
        <v>-0.140664072</v>
      </c>
      <c r="U1005">
        <v>-0.117605194</v>
      </c>
      <c r="V1005">
        <v>-0.27100327299999999</v>
      </c>
      <c r="W1005">
        <v>-0.26077673400000001</v>
      </c>
      <c r="X1005">
        <v>-7.1958589999999998E-3</v>
      </c>
      <c r="Y1005">
        <v>5.7278449999999996E-3</v>
      </c>
      <c r="Z1005">
        <v>0.77048377099999998</v>
      </c>
      <c r="AA1005">
        <v>-8.8564422000000004E-2</v>
      </c>
      <c r="AB1005">
        <v>-4.4315001E-2</v>
      </c>
      <c r="AC1005">
        <v>1.139272281</v>
      </c>
    </row>
    <row r="1006" spans="1:29" x14ac:dyDescent="0.3">
      <c r="A1006">
        <v>10.039999999999999</v>
      </c>
      <c r="B1006">
        <v>28.3</v>
      </c>
      <c r="C1006">
        <v>-60</v>
      </c>
      <c r="D1006">
        <v>-60</v>
      </c>
      <c r="E1006">
        <v>-60</v>
      </c>
      <c r="F1006">
        <v>-55.72115385</v>
      </c>
      <c r="G1006">
        <v>-61.07692308</v>
      </c>
      <c r="H1006">
        <v>-54.27884615</v>
      </c>
      <c r="I1006">
        <v>-55</v>
      </c>
      <c r="J1006">
        <v>-57</v>
      </c>
      <c r="K1006">
        <v>0</v>
      </c>
      <c r="L1006">
        <v>-2.8491726489999998</v>
      </c>
      <c r="M1006">
        <v>-3.123027553</v>
      </c>
      <c r="N1006">
        <v>-2.7754235729999999</v>
      </c>
      <c r="O1006">
        <v>-2.812298111</v>
      </c>
      <c r="P1006">
        <v>-2.9145634970000001</v>
      </c>
      <c r="Q1006">
        <v>0</v>
      </c>
      <c r="R1006">
        <v>-0.142458632</v>
      </c>
      <c r="S1006">
        <v>-0.15615137800000001</v>
      </c>
      <c r="T1006">
        <v>-0.13877117899999999</v>
      </c>
      <c r="U1006">
        <v>-0.14061490600000001</v>
      </c>
      <c r="V1006">
        <v>-0.14572817499999999</v>
      </c>
      <c r="W1006">
        <v>0</v>
      </c>
      <c r="X1006">
        <v>-7.9055099999999993E-3</v>
      </c>
      <c r="Y1006">
        <v>7.0225510000000001E-3</v>
      </c>
      <c r="Z1006">
        <v>0.76733541900000002</v>
      </c>
      <c r="AA1006">
        <v>-2.952147E-3</v>
      </c>
      <c r="AB1006">
        <v>9.5447693E-2</v>
      </c>
      <c r="AC1006">
        <v>0.50235628099999996</v>
      </c>
    </row>
    <row r="1007" spans="1:29" x14ac:dyDescent="0.3">
      <c r="A1007">
        <v>10.050000000000001</v>
      </c>
      <c r="B1007">
        <v>28.3</v>
      </c>
      <c r="C1007">
        <v>-60</v>
      </c>
      <c r="D1007">
        <v>-60</v>
      </c>
      <c r="E1007">
        <v>-60</v>
      </c>
      <c r="F1007">
        <v>-55.25</v>
      </c>
      <c r="G1007">
        <v>-61.04807692</v>
      </c>
      <c r="H1007">
        <v>-53.42307692</v>
      </c>
      <c r="I1007">
        <v>-57</v>
      </c>
      <c r="J1007">
        <v>-60</v>
      </c>
      <c r="K1007">
        <v>-107</v>
      </c>
      <c r="L1007">
        <v>-2.8250812839999999</v>
      </c>
      <c r="M1007">
        <v>-3.1215525710000001</v>
      </c>
      <c r="N1007">
        <v>-2.7316657879999999</v>
      </c>
      <c r="O1007">
        <v>-2.9145634970000001</v>
      </c>
      <c r="P1007">
        <v>-3.0679615760000001</v>
      </c>
      <c r="Q1007">
        <v>-5.4711981429999996</v>
      </c>
      <c r="R1007">
        <v>-0.14125406400000001</v>
      </c>
      <c r="S1007">
        <v>-0.156077629</v>
      </c>
      <c r="T1007">
        <v>-0.136583289</v>
      </c>
      <c r="U1007">
        <v>-0.14572817499999999</v>
      </c>
      <c r="V1007">
        <v>-0.15339807899999999</v>
      </c>
      <c r="W1007">
        <v>-0.27355990699999999</v>
      </c>
      <c r="X1007">
        <v>-8.5583889999999996E-3</v>
      </c>
      <c r="Y1007">
        <v>8.0550380000000005E-3</v>
      </c>
      <c r="Z1007">
        <v>0.76125435500000005</v>
      </c>
      <c r="AA1007">
        <v>-4.4282210000000004E-3</v>
      </c>
      <c r="AB1007">
        <v>-8.2664520000000005E-2</v>
      </c>
      <c r="AC1007">
        <v>1.004712563</v>
      </c>
    </row>
    <row r="1008" spans="1:29" x14ac:dyDescent="0.3">
      <c r="A1008">
        <v>10.06</v>
      </c>
      <c r="B1008">
        <v>28.3</v>
      </c>
      <c r="C1008">
        <v>-60</v>
      </c>
      <c r="D1008">
        <v>-60</v>
      </c>
      <c r="E1008">
        <v>-60</v>
      </c>
      <c r="F1008">
        <v>-54.66346154</v>
      </c>
      <c r="G1008">
        <v>-60.73076923</v>
      </c>
      <c r="H1008">
        <v>-52.60576923</v>
      </c>
      <c r="I1008">
        <v>-54</v>
      </c>
      <c r="J1008">
        <v>-60</v>
      </c>
      <c r="K1008">
        <v>0</v>
      </c>
      <c r="L1008">
        <v>-2.7950899929999999</v>
      </c>
      <c r="M1008">
        <v>-3.105327774</v>
      </c>
      <c r="N1008">
        <v>-2.6898746440000001</v>
      </c>
      <c r="O1008">
        <v>-2.761165418</v>
      </c>
      <c r="P1008">
        <v>-3.0679615760000001</v>
      </c>
      <c r="Q1008">
        <v>0</v>
      </c>
      <c r="R1008">
        <v>-0.1397545</v>
      </c>
      <c r="S1008">
        <v>-0.155266389</v>
      </c>
      <c r="T1008">
        <v>-0.134493732</v>
      </c>
      <c r="U1008">
        <v>-0.13805827100000001</v>
      </c>
      <c r="V1008">
        <v>-0.15339807899999999</v>
      </c>
      <c r="W1008">
        <v>0</v>
      </c>
      <c r="X1008">
        <v>-8.9557930000000001E-3</v>
      </c>
      <c r="Y1008">
        <v>8.6778080000000004E-3</v>
      </c>
      <c r="Z1008">
        <v>0.75353442199999998</v>
      </c>
      <c r="AA1008">
        <v>-8.8564420000000008E-3</v>
      </c>
      <c r="AB1008">
        <v>9.7152116999999996E-2</v>
      </c>
      <c r="AC1008">
        <v>0.51132692899999999</v>
      </c>
    </row>
    <row r="1009" spans="1:29" x14ac:dyDescent="0.3">
      <c r="A1009">
        <v>10.07</v>
      </c>
      <c r="B1009">
        <v>28.3</v>
      </c>
      <c r="C1009">
        <v>-60</v>
      </c>
      <c r="D1009">
        <v>-60</v>
      </c>
      <c r="E1009">
        <v>-60</v>
      </c>
      <c r="F1009">
        <v>-53.95192308</v>
      </c>
      <c r="G1009">
        <v>-60.125</v>
      </c>
      <c r="H1009">
        <v>-52</v>
      </c>
      <c r="I1009">
        <v>-54</v>
      </c>
      <c r="J1009">
        <v>-51</v>
      </c>
      <c r="K1009">
        <v>-98</v>
      </c>
      <c r="L1009">
        <v>-2.7587071160000001</v>
      </c>
      <c r="M1009">
        <v>-3.074353162</v>
      </c>
      <c r="N1009">
        <v>-2.658900032</v>
      </c>
      <c r="O1009">
        <v>-2.761165418</v>
      </c>
      <c r="P1009">
        <v>-2.607767339</v>
      </c>
      <c r="Q1009">
        <v>-5.0110039070000001</v>
      </c>
      <c r="R1009">
        <v>-0.13793535600000001</v>
      </c>
      <c r="S1009">
        <v>-0.15371765800000001</v>
      </c>
      <c r="T1009">
        <v>-0.13294500200000001</v>
      </c>
      <c r="U1009">
        <v>-0.13805827100000001</v>
      </c>
      <c r="V1009">
        <v>-0.13038836700000001</v>
      </c>
      <c r="W1009">
        <v>-0.25055019499999998</v>
      </c>
      <c r="X1009">
        <v>-9.1119170000000006E-3</v>
      </c>
      <c r="Y1009">
        <v>8.5876700000000004E-3</v>
      </c>
      <c r="Z1009">
        <v>0.74490879899999995</v>
      </c>
      <c r="AA1009">
        <v>4.4282210000000004E-3</v>
      </c>
      <c r="AB1009">
        <v>-7.7551251000000002E-2</v>
      </c>
      <c r="AC1009">
        <v>0.91052076000000004</v>
      </c>
    </row>
    <row r="1010" spans="1:29" x14ac:dyDescent="0.3">
      <c r="A1010">
        <v>10.08</v>
      </c>
      <c r="B1010">
        <v>28.3</v>
      </c>
      <c r="C1010">
        <v>-60</v>
      </c>
      <c r="D1010">
        <v>-60</v>
      </c>
      <c r="E1010">
        <v>-60</v>
      </c>
      <c r="F1010">
        <v>-53.68269231</v>
      </c>
      <c r="G1010">
        <v>-60.11538462</v>
      </c>
      <c r="H1010">
        <v>-51.96153846</v>
      </c>
      <c r="I1010">
        <v>-43</v>
      </c>
      <c r="J1010">
        <v>-62</v>
      </c>
      <c r="K1010">
        <v>-56</v>
      </c>
      <c r="L1010">
        <v>-2.744940621</v>
      </c>
      <c r="M1010">
        <v>-3.0738615020000002</v>
      </c>
      <c r="N1010">
        <v>-2.6569333899999998</v>
      </c>
      <c r="O1010">
        <v>-2.198705796</v>
      </c>
      <c r="P1010">
        <v>-3.1702269620000001</v>
      </c>
      <c r="Q1010">
        <v>-2.8634308040000001</v>
      </c>
      <c r="R1010">
        <v>-0.13724703099999999</v>
      </c>
      <c r="S1010">
        <v>-0.15369307500000001</v>
      </c>
      <c r="T1010">
        <v>-0.13284667</v>
      </c>
      <c r="U1010">
        <v>-0.10993529</v>
      </c>
      <c r="V1010">
        <v>-0.158511348</v>
      </c>
      <c r="W1010">
        <v>-0.14317154000000001</v>
      </c>
      <c r="X1010">
        <v>-9.4951280000000002E-3</v>
      </c>
      <c r="Y1010">
        <v>8.4155889999999994E-3</v>
      </c>
      <c r="Z1010">
        <v>0.74348557100000001</v>
      </c>
      <c r="AA1010">
        <v>-2.8045400000000002E-2</v>
      </c>
      <c r="AB1010">
        <v>-5.9654809999999999E-3</v>
      </c>
      <c r="AC1010">
        <v>0.72213715499999998</v>
      </c>
    </row>
    <row r="1011" spans="1:29" x14ac:dyDescent="0.3">
      <c r="A1011">
        <v>10.09</v>
      </c>
      <c r="B1011">
        <v>28.3</v>
      </c>
      <c r="C1011">
        <v>-60</v>
      </c>
      <c r="D1011">
        <v>-60</v>
      </c>
      <c r="E1011">
        <v>-60</v>
      </c>
      <c r="F1011">
        <v>-53.80769231</v>
      </c>
      <c r="G1011">
        <v>-59.57692308</v>
      </c>
      <c r="H1011">
        <v>-51.81730769</v>
      </c>
      <c r="I1011">
        <v>-56</v>
      </c>
      <c r="J1011">
        <v>-63</v>
      </c>
      <c r="K1011">
        <v>-54</v>
      </c>
      <c r="L1011">
        <v>-2.751332208</v>
      </c>
      <c r="M1011">
        <v>-3.0463285130000002</v>
      </c>
      <c r="N1011">
        <v>-2.6495584829999999</v>
      </c>
      <c r="O1011">
        <v>-2.8634308040000001</v>
      </c>
      <c r="P1011">
        <v>-3.2213596550000001</v>
      </c>
      <c r="Q1011">
        <v>-2.761165418</v>
      </c>
      <c r="R1011">
        <v>-0.13756661000000001</v>
      </c>
      <c r="S1011">
        <v>-0.152316426</v>
      </c>
      <c r="T1011">
        <v>-0.132477924</v>
      </c>
      <c r="U1011">
        <v>-0.14317154000000001</v>
      </c>
      <c r="V1011">
        <v>-0.161067983</v>
      </c>
      <c r="W1011">
        <v>-0.13805827100000001</v>
      </c>
      <c r="X1011">
        <v>-8.5158100000000004E-3</v>
      </c>
      <c r="Y1011">
        <v>8.3090630000000002E-3</v>
      </c>
      <c r="Z1011">
        <v>0.74098414099999999</v>
      </c>
      <c r="AA1011">
        <v>-1.0332516E-2</v>
      </c>
      <c r="AB1011">
        <v>9.374327E-3</v>
      </c>
      <c r="AC1011">
        <v>0.77596104200000005</v>
      </c>
    </row>
    <row r="1012" spans="1:29" x14ac:dyDescent="0.3">
      <c r="A1012">
        <v>10.1</v>
      </c>
      <c r="B1012">
        <v>28.3</v>
      </c>
      <c r="C1012">
        <v>-60</v>
      </c>
      <c r="D1012">
        <v>-60</v>
      </c>
      <c r="E1012">
        <v>-60</v>
      </c>
      <c r="F1012">
        <v>-53.94230769</v>
      </c>
      <c r="G1012">
        <v>-58.74038462</v>
      </c>
      <c r="H1012">
        <v>-51.39423077</v>
      </c>
      <c r="I1012">
        <v>-55</v>
      </c>
      <c r="J1012">
        <v>-63</v>
      </c>
      <c r="K1012">
        <v>-52</v>
      </c>
      <c r="L1012">
        <v>-2.7582154550000002</v>
      </c>
      <c r="M1012">
        <v>-3.0035540489999999</v>
      </c>
      <c r="N1012">
        <v>-2.62792542</v>
      </c>
      <c r="O1012">
        <v>-2.812298111</v>
      </c>
      <c r="P1012">
        <v>-3.2213596550000001</v>
      </c>
      <c r="Q1012">
        <v>-2.658900032</v>
      </c>
      <c r="R1012">
        <v>-0.13791077299999999</v>
      </c>
      <c r="S1012">
        <v>-0.150177702</v>
      </c>
      <c r="T1012">
        <v>-0.13139627100000001</v>
      </c>
      <c r="U1012">
        <v>-0.14061490600000001</v>
      </c>
      <c r="V1012">
        <v>-0.161067983</v>
      </c>
      <c r="W1012">
        <v>-0.13294500200000001</v>
      </c>
      <c r="X1012">
        <v>-7.0823149999999996E-3</v>
      </c>
      <c r="Y1012">
        <v>8.4319779999999997E-3</v>
      </c>
      <c r="Z1012">
        <v>0.73593815100000004</v>
      </c>
      <c r="AA1012">
        <v>-1.1808590000000001E-2</v>
      </c>
      <c r="AB1012">
        <v>1.1930962E-2</v>
      </c>
      <c r="AC1012">
        <v>0.76250507000000001</v>
      </c>
    </row>
    <row r="1013" spans="1:29" x14ac:dyDescent="0.3">
      <c r="A1013">
        <v>10.11</v>
      </c>
      <c r="B1013">
        <v>28.3</v>
      </c>
      <c r="C1013">
        <v>-60</v>
      </c>
      <c r="D1013">
        <v>-60</v>
      </c>
      <c r="E1013">
        <v>-60</v>
      </c>
      <c r="F1013">
        <v>-53.99038462</v>
      </c>
      <c r="G1013">
        <v>-57.61538462</v>
      </c>
      <c r="H1013">
        <v>-50.85576923</v>
      </c>
      <c r="I1013">
        <v>-56</v>
      </c>
      <c r="J1013">
        <v>-62</v>
      </c>
      <c r="K1013">
        <v>-40</v>
      </c>
      <c r="L1013">
        <v>-2.7606737579999998</v>
      </c>
      <c r="M1013">
        <v>-2.94602977</v>
      </c>
      <c r="N1013">
        <v>-2.600392432</v>
      </c>
      <c r="O1013">
        <v>-2.8634308040000001</v>
      </c>
      <c r="P1013">
        <v>-3.1702269620000001</v>
      </c>
      <c r="Q1013">
        <v>-2.045307717</v>
      </c>
      <c r="R1013">
        <v>-0.13803368799999999</v>
      </c>
      <c r="S1013">
        <v>-0.14730148800000001</v>
      </c>
      <c r="T1013">
        <v>-0.130019622</v>
      </c>
      <c r="U1013">
        <v>-0.14317154000000001</v>
      </c>
      <c r="V1013">
        <v>-0.158511348</v>
      </c>
      <c r="W1013">
        <v>-0.102265386</v>
      </c>
      <c r="X1013">
        <v>-5.3507670000000002E-3</v>
      </c>
      <c r="Y1013">
        <v>8.4319779999999997E-3</v>
      </c>
      <c r="Z1013">
        <v>0.72869262800000001</v>
      </c>
      <c r="AA1013">
        <v>-8.8564420000000008E-3</v>
      </c>
      <c r="AB1013">
        <v>3.2384039000000003E-2</v>
      </c>
      <c r="AC1013">
        <v>0.70868118300000005</v>
      </c>
    </row>
    <row r="1014" spans="1:29" x14ac:dyDescent="0.3">
      <c r="A1014">
        <v>10.119999999999999</v>
      </c>
      <c r="B1014">
        <v>28.3</v>
      </c>
      <c r="C1014">
        <v>-60</v>
      </c>
      <c r="D1014">
        <v>-60</v>
      </c>
      <c r="E1014">
        <v>-60</v>
      </c>
      <c r="F1014">
        <v>-53.78846154</v>
      </c>
      <c r="G1014">
        <v>-56.31730769</v>
      </c>
      <c r="H1014">
        <v>-50.45192308</v>
      </c>
      <c r="I1014">
        <v>-58</v>
      </c>
      <c r="J1014">
        <v>-49</v>
      </c>
      <c r="K1014">
        <v>-50</v>
      </c>
      <c r="L1014">
        <v>-2.7503488869999999</v>
      </c>
      <c r="M1014">
        <v>-2.8796556010000001</v>
      </c>
      <c r="N1014">
        <v>-2.5797426899999998</v>
      </c>
      <c r="O1014">
        <v>-2.9656961900000001</v>
      </c>
      <c r="P1014">
        <v>-2.5055019540000001</v>
      </c>
      <c r="Q1014">
        <v>-2.556634646</v>
      </c>
      <c r="R1014">
        <v>-0.13751744399999999</v>
      </c>
      <c r="S1014">
        <v>-0.14398278</v>
      </c>
      <c r="T1014">
        <v>-0.128987135</v>
      </c>
      <c r="U1014">
        <v>-0.14828480899999999</v>
      </c>
      <c r="V1014">
        <v>-0.125275098</v>
      </c>
      <c r="W1014">
        <v>-0.127831732</v>
      </c>
      <c r="X1014">
        <v>-3.7327630000000001E-3</v>
      </c>
      <c r="Y1014">
        <v>7.8419849999999992E-3</v>
      </c>
      <c r="Z1014">
        <v>0.72015326099999999</v>
      </c>
      <c r="AA1014">
        <v>1.3284663E-2</v>
      </c>
      <c r="AB1014">
        <v>5.9654809999999999E-3</v>
      </c>
      <c r="AC1014">
        <v>0.70419585900000004</v>
      </c>
    </row>
    <row r="1015" spans="1:29" x14ac:dyDescent="0.3">
      <c r="A1015">
        <v>10.130000000000001</v>
      </c>
      <c r="B1015">
        <v>28.3</v>
      </c>
      <c r="C1015">
        <v>-60</v>
      </c>
      <c r="D1015">
        <v>-60</v>
      </c>
      <c r="E1015">
        <v>-60</v>
      </c>
      <c r="F1015">
        <v>-53.58653846</v>
      </c>
      <c r="G1015">
        <v>-55.42307692</v>
      </c>
      <c r="H1015">
        <v>-49.75</v>
      </c>
      <c r="I1015">
        <v>-58</v>
      </c>
      <c r="J1015">
        <v>-61</v>
      </c>
      <c r="K1015">
        <v>-48</v>
      </c>
      <c r="L1015">
        <v>-2.740024016</v>
      </c>
      <c r="M1015">
        <v>-2.8339311739999999</v>
      </c>
      <c r="N1015">
        <v>-2.5438514730000001</v>
      </c>
      <c r="O1015">
        <v>-2.9656961900000001</v>
      </c>
      <c r="P1015">
        <v>-3.1190942690000001</v>
      </c>
      <c r="Q1015">
        <v>-2.4543692610000001</v>
      </c>
      <c r="R1015">
        <v>-0.13700120099999999</v>
      </c>
      <c r="S1015">
        <v>-0.141696559</v>
      </c>
      <c r="T1015">
        <v>-0.127192574</v>
      </c>
      <c r="U1015">
        <v>-0.14828480899999999</v>
      </c>
      <c r="V1015">
        <v>-0.15595471299999999</v>
      </c>
      <c r="W1015">
        <v>-0.122718463</v>
      </c>
      <c r="X1015">
        <v>-2.7108660000000001E-3</v>
      </c>
      <c r="Y1015">
        <v>8.1042040000000003E-3</v>
      </c>
      <c r="Z1015">
        <v>0.71208830400000001</v>
      </c>
      <c r="AA1015">
        <v>-4.4282210000000004E-3</v>
      </c>
      <c r="AB1015">
        <v>1.9600866000000002E-2</v>
      </c>
      <c r="AC1015">
        <v>0.74904909799999997</v>
      </c>
    </row>
    <row r="1016" spans="1:29" x14ac:dyDescent="0.3">
      <c r="A1016">
        <v>10.14</v>
      </c>
      <c r="B1016">
        <v>28.3</v>
      </c>
      <c r="C1016">
        <v>-60</v>
      </c>
      <c r="D1016">
        <v>-60</v>
      </c>
      <c r="E1016">
        <v>-60</v>
      </c>
      <c r="F1016">
        <v>-53.48076923</v>
      </c>
      <c r="G1016">
        <v>-54.50961538</v>
      </c>
      <c r="H1016">
        <v>-49.15384615</v>
      </c>
      <c r="I1016">
        <v>-45</v>
      </c>
      <c r="J1016">
        <v>-59</v>
      </c>
      <c r="K1016">
        <v>-49</v>
      </c>
      <c r="L1016">
        <v>-2.7346157510000002</v>
      </c>
      <c r="M1016">
        <v>-2.7872234250000001</v>
      </c>
      <c r="N1016">
        <v>-2.5133685219999999</v>
      </c>
      <c r="O1016">
        <v>-2.3009711820000001</v>
      </c>
      <c r="P1016">
        <v>-3.0168288830000001</v>
      </c>
      <c r="Q1016">
        <v>-2.5055019540000001</v>
      </c>
      <c r="R1016">
        <v>-0.13673078799999999</v>
      </c>
      <c r="S1016">
        <v>-0.13936117100000001</v>
      </c>
      <c r="T1016">
        <v>-0.125668426</v>
      </c>
      <c r="U1016">
        <v>-0.11504855899999999</v>
      </c>
      <c r="V1016">
        <v>-0.15084144399999999</v>
      </c>
      <c r="W1016">
        <v>-0.125275098</v>
      </c>
      <c r="X1016">
        <v>-1.518653E-3</v>
      </c>
      <c r="Y1016">
        <v>8.2517019999999996E-3</v>
      </c>
      <c r="Z1016">
        <v>0.70484278</v>
      </c>
      <c r="AA1016">
        <v>-2.0665032E-2</v>
      </c>
      <c r="AB1016">
        <v>5.1132690000000001E-3</v>
      </c>
      <c r="AC1016">
        <v>0.68625456299999998</v>
      </c>
    </row>
    <row r="1017" spans="1:29" x14ac:dyDescent="0.3">
      <c r="A1017">
        <v>10.15</v>
      </c>
      <c r="B1017">
        <v>28.3</v>
      </c>
      <c r="C1017">
        <v>-60</v>
      </c>
      <c r="D1017">
        <v>-60</v>
      </c>
      <c r="E1017">
        <v>-60</v>
      </c>
      <c r="F1017">
        <v>-53.42307692</v>
      </c>
      <c r="G1017">
        <v>-53.50961538</v>
      </c>
      <c r="H1017">
        <v>-48.57692308</v>
      </c>
      <c r="I1017">
        <v>-59</v>
      </c>
      <c r="J1017">
        <v>-56</v>
      </c>
      <c r="K1017">
        <v>-45</v>
      </c>
      <c r="L1017">
        <v>-2.7316657879999999</v>
      </c>
      <c r="M1017">
        <v>-2.7360907320000001</v>
      </c>
      <c r="N1017">
        <v>-2.4838688910000002</v>
      </c>
      <c r="O1017">
        <v>-3.0168288830000001</v>
      </c>
      <c r="P1017">
        <v>-2.8634308040000001</v>
      </c>
      <c r="Q1017">
        <v>-2.3009711820000001</v>
      </c>
      <c r="R1017">
        <v>-0.136583289</v>
      </c>
      <c r="S1017">
        <v>-0.136804537</v>
      </c>
      <c r="T1017">
        <v>-0.124193445</v>
      </c>
      <c r="U1017">
        <v>-0.15084144399999999</v>
      </c>
      <c r="V1017">
        <v>-0.14317154000000001</v>
      </c>
      <c r="W1017">
        <v>-0.11504855899999999</v>
      </c>
      <c r="X1017">
        <v>-1.27737E-4</v>
      </c>
      <c r="Y1017">
        <v>8.3336460000000001E-3</v>
      </c>
      <c r="Z1017">
        <v>0.69751100099999996</v>
      </c>
      <c r="AA1017">
        <v>4.4282210000000004E-3</v>
      </c>
      <c r="AB1017">
        <v>2.1305289000000002E-2</v>
      </c>
      <c r="AC1017">
        <v>0.71765183099999996</v>
      </c>
    </row>
    <row r="1018" spans="1:29" x14ac:dyDescent="0.3">
      <c r="A1018">
        <v>10.16</v>
      </c>
      <c r="B1018">
        <v>28.3</v>
      </c>
      <c r="C1018">
        <v>-60</v>
      </c>
      <c r="D1018">
        <v>-60</v>
      </c>
      <c r="E1018">
        <v>-60</v>
      </c>
      <c r="F1018">
        <v>-53.38461538</v>
      </c>
      <c r="G1018">
        <v>-52.28846154</v>
      </c>
      <c r="H1018">
        <v>-48.125</v>
      </c>
      <c r="I1018">
        <v>-56</v>
      </c>
      <c r="J1018">
        <v>-53</v>
      </c>
      <c r="K1018">
        <v>-48</v>
      </c>
      <c r="L1018">
        <v>-2.7296991460000002</v>
      </c>
      <c r="M1018">
        <v>-2.6736498480000002</v>
      </c>
      <c r="N1018">
        <v>-2.460760847</v>
      </c>
      <c r="O1018">
        <v>-2.8634308040000001</v>
      </c>
      <c r="P1018">
        <v>-2.710032725</v>
      </c>
      <c r="Q1018">
        <v>-2.4543692610000001</v>
      </c>
      <c r="R1018">
        <v>-0.13648495699999999</v>
      </c>
      <c r="S1018">
        <v>-0.13368249200000001</v>
      </c>
      <c r="T1018">
        <v>-0.123038042</v>
      </c>
      <c r="U1018">
        <v>-0.14317154000000001</v>
      </c>
      <c r="V1018">
        <v>-0.13550163600000001</v>
      </c>
      <c r="W1018">
        <v>-0.122718463</v>
      </c>
      <c r="X1018">
        <v>1.6180039999999999E-3</v>
      </c>
      <c r="Y1018">
        <v>8.0304550000000006E-3</v>
      </c>
      <c r="Z1018">
        <v>0.68983419700000004</v>
      </c>
      <c r="AA1018">
        <v>4.4282210000000004E-3</v>
      </c>
      <c r="AB1018">
        <v>1.107875E-2</v>
      </c>
      <c r="AC1018">
        <v>0.70419585900000004</v>
      </c>
    </row>
    <row r="1019" spans="1:29" x14ac:dyDescent="0.3">
      <c r="A1019">
        <v>10.17</v>
      </c>
      <c r="B1019">
        <v>28.3</v>
      </c>
      <c r="C1019">
        <v>-60</v>
      </c>
      <c r="D1019">
        <v>-60</v>
      </c>
      <c r="E1019">
        <v>-60</v>
      </c>
      <c r="F1019">
        <v>-53.02884615</v>
      </c>
      <c r="G1019">
        <v>-51.10576923</v>
      </c>
      <c r="H1019">
        <v>-48.33653846</v>
      </c>
      <c r="I1019">
        <v>-55</v>
      </c>
      <c r="J1019">
        <v>-50</v>
      </c>
      <c r="K1019">
        <v>-37</v>
      </c>
      <c r="L1019">
        <v>-2.711507707</v>
      </c>
      <c r="M1019">
        <v>-2.6131756049999999</v>
      </c>
      <c r="N1019">
        <v>-2.4715773780000001</v>
      </c>
      <c r="O1019">
        <v>-2.812298111</v>
      </c>
      <c r="P1019">
        <v>-2.556634646</v>
      </c>
      <c r="Q1019">
        <v>-1.891909638</v>
      </c>
      <c r="R1019">
        <v>-0.13557538499999999</v>
      </c>
      <c r="S1019">
        <v>-0.13065878</v>
      </c>
      <c r="T1019">
        <v>-0.12357886899999999</v>
      </c>
      <c r="U1019">
        <v>-0.14061490600000001</v>
      </c>
      <c r="V1019">
        <v>-0.127831732</v>
      </c>
      <c r="W1019">
        <v>-9.4595481999999995E-2</v>
      </c>
      <c r="X1019">
        <v>2.8386029999999999E-3</v>
      </c>
      <c r="Y1019">
        <v>6.358809E-3</v>
      </c>
      <c r="Z1019">
        <v>0.68388251700000002</v>
      </c>
      <c r="AA1019">
        <v>7.3803690000000003E-3</v>
      </c>
      <c r="AB1019">
        <v>2.6418558000000002E-2</v>
      </c>
      <c r="AC1019">
        <v>0.63691600000000004</v>
      </c>
    </row>
    <row r="1020" spans="1:29" x14ac:dyDescent="0.3">
      <c r="A1020">
        <v>10.18</v>
      </c>
      <c r="B1020">
        <v>28.3</v>
      </c>
      <c r="C1020">
        <v>-60</v>
      </c>
      <c r="D1020">
        <v>-60</v>
      </c>
      <c r="E1020">
        <v>-60</v>
      </c>
      <c r="F1020">
        <v>-52.34615385</v>
      </c>
      <c r="G1020">
        <v>-50.09615385</v>
      </c>
      <c r="H1020">
        <v>-48.76923077</v>
      </c>
      <c r="I1020">
        <v>-53</v>
      </c>
      <c r="J1020">
        <v>-39</v>
      </c>
      <c r="K1020">
        <v>-48</v>
      </c>
      <c r="L1020">
        <v>-2.676599811</v>
      </c>
      <c r="M1020">
        <v>-2.5615512520000001</v>
      </c>
      <c r="N1020">
        <v>-2.4937021009999998</v>
      </c>
      <c r="O1020">
        <v>-2.710032725</v>
      </c>
      <c r="P1020">
        <v>-1.994175024</v>
      </c>
      <c r="Q1020">
        <v>-2.4543692610000001</v>
      </c>
      <c r="R1020">
        <v>-0.13382999100000001</v>
      </c>
      <c r="S1020">
        <v>-0.12807756300000001</v>
      </c>
      <c r="T1020">
        <v>-0.124685105</v>
      </c>
      <c r="U1020">
        <v>-0.13550163600000001</v>
      </c>
      <c r="V1020">
        <v>-9.9708750999999998E-2</v>
      </c>
      <c r="W1020">
        <v>-0.122718463</v>
      </c>
      <c r="X1020">
        <v>3.321166E-3</v>
      </c>
      <c r="Y1020">
        <v>4.1791140000000003E-3</v>
      </c>
      <c r="Z1020">
        <v>0.67823273399999995</v>
      </c>
      <c r="AA1020">
        <v>2.0665032E-2</v>
      </c>
      <c r="AB1020">
        <v>-3.4088460000000001E-3</v>
      </c>
      <c r="AC1020">
        <v>0.62794535200000001</v>
      </c>
    </row>
    <row r="1021" spans="1:29" x14ac:dyDescent="0.3">
      <c r="A1021">
        <v>10.19</v>
      </c>
      <c r="B1021">
        <v>28.3</v>
      </c>
      <c r="C1021">
        <v>-60</v>
      </c>
      <c r="D1021">
        <v>-60</v>
      </c>
      <c r="E1021">
        <v>-60</v>
      </c>
      <c r="F1021">
        <v>-52.16346154</v>
      </c>
      <c r="G1021">
        <v>-49.79807692</v>
      </c>
      <c r="H1021">
        <v>-49.75961538</v>
      </c>
      <c r="I1021">
        <v>-43</v>
      </c>
      <c r="J1021">
        <v>-49</v>
      </c>
      <c r="K1021">
        <v>-51</v>
      </c>
      <c r="L1021">
        <v>-2.6672582610000002</v>
      </c>
      <c r="M1021">
        <v>-2.5463097760000002</v>
      </c>
      <c r="N1021">
        <v>-2.544343134</v>
      </c>
      <c r="O1021">
        <v>-2.198705796</v>
      </c>
      <c r="P1021">
        <v>-2.5055019540000001</v>
      </c>
      <c r="Q1021">
        <v>-2.607767339</v>
      </c>
      <c r="R1021">
        <v>-0.133362913</v>
      </c>
      <c r="S1021">
        <v>-0.127315489</v>
      </c>
      <c r="T1021">
        <v>-0.127217157</v>
      </c>
      <c r="U1021">
        <v>-0.10993529</v>
      </c>
      <c r="V1021">
        <v>-0.125275098</v>
      </c>
      <c r="W1021">
        <v>-0.13038836700000001</v>
      </c>
      <c r="X1021">
        <v>3.4914820000000002E-3</v>
      </c>
      <c r="Y1021">
        <v>2.0813630000000001E-3</v>
      </c>
      <c r="Z1021">
        <v>0.68051852400000001</v>
      </c>
      <c r="AA1021">
        <v>-8.8564420000000008E-3</v>
      </c>
      <c r="AB1021">
        <v>-8.5221150000000002E-3</v>
      </c>
      <c r="AC1021">
        <v>0.64140132400000005</v>
      </c>
    </row>
    <row r="1022" spans="1:29" x14ac:dyDescent="0.3">
      <c r="A1022">
        <v>10.199999999999999</v>
      </c>
      <c r="B1022">
        <v>28.3</v>
      </c>
      <c r="C1022">
        <v>-60</v>
      </c>
      <c r="D1022">
        <v>-60</v>
      </c>
      <c r="E1022">
        <v>-60</v>
      </c>
      <c r="F1022">
        <v>-52.49038462</v>
      </c>
      <c r="G1022">
        <v>-49.75</v>
      </c>
      <c r="H1022">
        <v>-50.58653846</v>
      </c>
      <c r="I1022">
        <v>-53</v>
      </c>
      <c r="J1022">
        <v>-47</v>
      </c>
      <c r="K1022">
        <v>-52</v>
      </c>
      <c r="L1022">
        <v>-2.683974718</v>
      </c>
      <c r="M1022">
        <v>-2.5438514730000001</v>
      </c>
      <c r="N1022">
        <v>-2.5866259380000001</v>
      </c>
      <c r="O1022">
        <v>-2.710032725</v>
      </c>
      <c r="P1022">
        <v>-2.4032365680000001</v>
      </c>
      <c r="Q1022">
        <v>-2.658900032</v>
      </c>
      <c r="R1022">
        <v>-0.13419873600000001</v>
      </c>
      <c r="S1022">
        <v>-0.127192574</v>
      </c>
      <c r="T1022">
        <v>-0.12933129700000001</v>
      </c>
      <c r="U1022">
        <v>-0.13550163600000001</v>
      </c>
      <c r="V1022">
        <v>-0.120161828</v>
      </c>
      <c r="W1022">
        <v>-0.13294500200000001</v>
      </c>
      <c r="X1022">
        <v>4.0450099999999999E-3</v>
      </c>
      <c r="Y1022">
        <v>9.0957199999999998E-4</v>
      </c>
      <c r="Z1022">
        <v>0.68547825699999998</v>
      </c>
      <c r="AA1022">
        <v>8.8564420000000008E-3</v>
      </c>
      <c r="AB1022">
        <v>-3.4088460000000001E-3</v>
      </c>
      <c r="AC1022">
        <v>0.68176923899999997</v>
      </c>
    </row>
    <row r="1023" spans="1:29" x14ac:dyDescent="0.3">
      <c r="A1023">
        <v>10.210000000000001</v>
      </c>
      <c r="B1023">
        <v>28.3</v>
      </c>
      <c r="C1023">
        <v>-60</v>
      </c>
      <c r="D1023">
        <v>-60</v>
      </c>
      <c r="E1023">
        <v>-60</v>
      </c>
      <c r="F1023">
        <v>-52.78846154</v>
      </c>
      <c r="G1023">
        <v>-49.70192308</v>
      </c>
      <c r="H1023">
        <v>-51.30769231</v>
      </c>
      <c r="I1023">
        <v>-54</v>
      </c>
      <c r="J1023">
        <v>-48</v>
      </c>
      <c r="K1023">
        <v>-54</v>
      </c>
      <c r="L1023">
        <v>-2.6992161939999999</v>
      </c>
      <c r="M1023">
        <v>-2.5413931710000002</v>
      </c>
      <c r="N1023">
        <v>-2.6235004759999998</v>
      </c>
      <c r="O1023">
        <v>-2.761165418</v>
      </c>
      <c r="P1023">
        <v>-2.4543692610000001</v>
      </c>
      <c r="Q1023">
        <v>-2.761165418</v>
      </c>
      <c r="R1023">
        <v>-0.13496080999999999</v>
      </c>
      <c r="S1023">
        <v>-0.127069659</v>
      </c>
      <c r="T1023">
        <v>-0.131175024</v>
      </c>
      <c r="U1023">
        <v>-0.13805827100000001</v>
      </c>
      <c r="V1023">
        <v>-0.122718463</v>
      </c>
      <c r="W1023">
        <v>-0.13805827100000001</v>
      </c>
      <c r="X1023">
        <v>4.5559579999999997E-3</v>
      </c>
      <c r="Y1023">
        <v>-1.06526E-4</v>
      </c>
      <c r="Z1023">
        <v>0.68983419700000004</v>
      </c>
      <c r="AA1023">
        <v>8.8564420000000008E-3</v>
      </c>
      <c r="AB1023">
        <v>-5.1132690000000001E-3</v>
      </c>
      <c r="AC1023">
        <v>0.69971053500000002</v>
      </c>
    </row>
    <row r="1024" spans="1:29" x14ac:dyDescent="0.3">
      <c r="A1024">
        <v>10.220000000000001</v>
      </c>
      <c r="B1024">
        <v>28.3</v>
      </c>
      <c r="C1024">
        <v>-60</v>
      </c>
      <c r="D1024">
        <v>-60</v>
      </c>
      <c r="E1024">
        <v>-60</v>
      </c>
      <c r="F1024">
        <v>-53.14423077</v>
      </c>
      <c r="G1024">
        <v>-50.19230769</v>
      </c>
      <c r="H1024">
        <v>-52.08653846</v>
      </c>
      <c r="I1024">
        <v>-51</v>
      </c>
      <c r="J1024">
        <v>-47</v>
      </c>
      <c r="K1024">
        <v>-45</v>
      </c>
      <c r="L1024">
        <v>-2.7174076330000001</v>
      </c>
      <c r="M1024">
        <v>-2.5664678570000001</v>
      </c>
      <c r="N1024">
        <v>-2.6633249769999998</v>
      </c>
      <c r="O1024">
        <v>-2.607767339</v>
      </c>
      <c r="P1024">
        <v>-2.4032365680000001</v>
      </c>
      <c r="Q1024">
        <v>-2.3009711820000001</v>
      </c>
      <c r="R1024">
        <v>-0.13587038200000001</v>
      </c>
      <c r="S1024">
        <v>-0.12832339300000001</v>
      </c>
      <c r="T1024">
        <v>-0.13316624899999999</v>
      </c>
      <c r="U1024">
        <v>-0.13038836700000001</v>
      </c>
      <c r="V1024">
        <v>-0.120161828</v>
      </c>
      <c r="W1024">
        <v>-0.11504855899999999</v>
      </c>
      <c r="X1024">
        <v>4.3572560000000003E-3</v>
      </c>
      <c r="Y1024">
        <v>-7.1290800000000005E-4</v>
      </c>
      <c r="Z1024">
        <v>0.69712284800000002</v>
      </c>
      <c r="AA1024">
        <v>5.9042950000000004E-3</v>
      </c>
      <c r="AB1024">
        <v>6.8176920000000002E-3</v>
      </c>
      <c r="AC1024">
        <v>0.64140132400000005</v>
      </c>
    </row>
    <row r="1025" spans="1:29" x14ac:dyDescent="0.3">
      <c r="A1025">
        <v>10.23</v>
      </c>
      <c r="B1025">
        <v>28.3</v>
      </c>
      <c r="C1025">
        <v>-60</v>
      </c>
      <c r="D1025">
        <v>-60</v>
      </c>
      <c r="E1025">
        <v>-60</v>
      </c>
      <c r="F1025">
        <v>-53.01923077</v>
      </c>
      <c r="G1025">
        <v>-50.5</v>
      </c>
      <c r="H1025">
        <v>-52.48076923</v>
      </c>
      <c r="I1025">
        <v>-50</v>
      </c>
      <c r="J1025">
        <v>-38</v>
      </c>
      <c r="K1025">
        <v>-55</v>
      </c>
      <c r="L1025">
        <v>-2.7110160460000001</v>
      </c>
      <c r="M1025">
        <v>-2.5822009929999998</v>
      </c>
      <c r="N1025">
        <v>-2.6834830580000002</v>
      </c>
      <c r="O1025">
        <v>-2.556634646</v>
      </c>
      <c r="P1025">
        <v>-1.943042331</v>
      </c>
      <c r="Q1025">
        <v>-2.812298111</v>
      </c>
      <c r="R1025">
        <v>-0.135550802</v>
      </c>
      <c r="S1025">
        <v>-0.12911005</v>
      </c>
      <c r="T1025">
        <v>-0.13417415299999999</v>
      </c>
      <c r="U1025">
        <v>-0.127831732</v>
      </c>
      <c r="V1025">
        <v>-9.7152116999999996E-2</v>
      </c>
      <c r="W1025">
        <v>-0.14061490600000001</v>
      </c>
      <c r="X1025">
        <v>3.71857E-3</v>
      </c>
      <c r="Y1025">
        <v>-1.2291509999999999E-3</v>
      </c>
      <c r="Z1025">
        <v>0.69971053500000002</v>
      </c>
      <c r="AA1025">
        <v>1.7712884000000002E-2</v>
      </c>
      <c r="AB1025">
        <v>-1.8748654E-2</v>
      </c>
      <c r="AC1025">
        <v>0.64140132400000005</v>
      </c>
    </row>
    <row r="1026" spans="1:29" x14ac:dyDescent="0.3">
      <c r="A1026">
        <v>10.24</v>
      </c>
      <c r="B1026">
        <v>28.3</v>
      </c>
      <c r="C1026">
        <v>-60</v>
      </c>
      <c r="D1026">
        <v>-60</v>
      </c>
      <c r="E1026">
        <v>-60</v>
      </c>
      <c r="F1026">
        <v>-52.51923077</v>
      </c>
      <c r="G1026">
        <v>-51.08653846</v>
      </c>
      <c r="H1026">
        <v>-52.84615385</v>
      </c>
      <c r="I1026">
        <v>-51</v>
      </c>
      <c r="J1026">
        <v>-49</v>
      </c>
      <c r="K1026">
        <v>-55</v>
      </c>
      <c r="L1026">
        <v>-2.6854496999999999</v>
      </c>
      <c r="M1026">
        <v>-2.6121922839999998</v>
      </c>
      <c r="N1026">
        <v>-2.7021661570000002</v>
      </c>
      <c r="O1026">
        <v>-2.607767339</v>
      </c>
      <c r="P1026">
        <v>-2.5055019540000001</v>
      </c>
      <c r="Q1026">
        <v>-2.812298111</v>
      </c>
      <c r="R1026">
        <v>-0.134272485</v>
      </c>
      <c r="S1026">
        <v>-0.13060961400000001</v>
      </c>
      <c r="T1026">
        <v>-0.13510830800000001</v>
      </c>
      <c r="U1026">
        <v>-0.13038836700000001</v>
      </c>
      <c r="V1026">
        <v>-0.125275098</v>
      </c>
      <c r="W1026">
        <v>-0.14061490600000001</v>
      </c>
      <c r="X1026">
        <v>2.1147589999999999E-3</v>
      </c>
      <c r="Y1026">
        <v>-1.778172E-3</v>
      </c>
      <c r="Z1026">
        <v>0.70173755599999998</v>
      </c>
      <c r="AA1026">
        <v>2.952147E-3</v>
      </c>
      <c r="AB1026">
        <v>-8.5221150000000002E-3</v>
      </c>
      <c r="AC1026">
        <v>0.69522521100000001</v>
      </c>
    </row>
    <row r="1027" spans="1:29" x14ac:dyDescent="0.3">
      <c r="A1027">
        <v>10.25</v>
      </c>
      <c r="B1027">
        <v>28.3</v>
      </c>
      <c r="C1027">
        <v>-60</v>
      </c>
      <c r="D1027">
        <v>-60</v>
      </c>
      <c r="E1027">
        <v>-60</v>
      </c>
      <c r="F1027">
        <v>-52.29807692</v>
      </c>
      <c r="G1027">
        <v>-51.79807692</v>
      </c>
      <c r="H1027">
        <v>-52.95192308</v>
      </c>
      <c r="I1027">
        <v>-40</v>
      </c>
      <c r="J1027">
        <v>-48</v>
      </c>
      <c r="K1027">
        <v>-56</v>
      </c>
      <c r="L1027">
        <v>-2.6741415079999999</v>
      </c>
      <c r="M1027">
        <v>-2.6485751620000002</v>
      </c>
      <c r="N1027">
        <v>-2.7075744230000001</v>
      </c>
      <c r="O1027">
        <v>-2.045307717</v>
      </c>
      <c r="P1027">
        <v>-2.4543692610000001</v>
      </c>
      <c r="Q1027">
        <v>-2.8634308040000001</v>
      </c>
      <c r="R1027">
        <v>-0.13370707500000001</v>
      </c>
      <c r="S1027">
        <v>-0.13242875800000001</v>
      </c>
      <c r="T1027">
        <v>-0.13537872100000001</v>
      </c>
      <c r="U1027">
        <v>-0.102265386</v>
      </c>
      <c r="V1027">
        <v>-0.122718463</v>
      </c>
      <c r="W1027">
        <v>-0.14317154000000001</v>
      </c>
      <c r="X1027">
        <v>7.3803699999999998E-4</v>
      </c>
      <c r="Y1027">
        <v>-1.5405359999999999E-3</v>
      </c>
      <c r="Z1027">
        <v>0.704411499</v>
      </c>
      <c r="AA1027">
        <v>-1.1808590000000001E-2</v>
      </c>
      <c r="AB1027">
        <v>-2.0453077E-2</v>
      </c>
      <c r="AC1027">
        <v>0.64588664799999995</v>
      </c>
    </row>
    <row r="1028" spans="1:29" x14ac:dyDescent="0.3">
      <c r="A1028">
        <v>10.26</v>
      </c>
      <c r="B1028">
        <v>28.3</v>
      </c>
      <c r="C1028">
        <v>-60</v>
      </c>
      <c r="D1028">
        <v>-60</v>
      </c>
      <c r="E1028">
        <v>-60</v>
      </c>
      <c r="F1028">
        <v>-52.13461538</v>
      </c>
      <c r="G1028">
        <v>-52.09615385</v>
      </c>
      <c r="H1028">
        <v>-53.17307692</v>
      </c>
      <c r="I1028">
        <v>-48</v>
      </c>
      <c r="J1028">
        <v>-50</v>
      </c>
      <c r="K1028">
        <v>-54</v>
      </c>
      <c r="L1028">
        <v>-2.6657832789999998</v>
      </c>
      <c r="M1028">
        <v>-2.663816637</v>
      </c>
      <c r="N1028">
        <v>-2.718882614</v>
      </c>
      <c r="O1028">
        <v>-2.4543692610000001</v>
      </c>
      <c r="P1028">
        <v>-2.556634646</v>
      </c>
      <c r="Q1028">
        <v>-2.761165418</v>
      </c>
      <c r="R1028">
        <v>-0.13328916399999999</v>
      </c>
      <c r="S1028">
        <v>-0.13319083200000001</v>
      </c>
      <c r="T1028">
        <v>-0.135944131</v>
      </c>
      <c r="U1028">
        <v>-0.122718463</v>
      </c>
      <c r="V1028">
        <v>-0.127831732</v>
      </c>
      <c r="W1028">
        <v>-0.13805827100000001</v>
      </c>
      <c r="X1028" s="1">
        <v>5.6799999999999998E-5</v>
      </c>
      <c r="Y1028">
        <v>-1.8027550000000001E-3</v>
      </c>
      <c r="Z1028">
        <v>0.70600724000000004</v>
      </c>
      <c r="AA1028">
        <v>-2.952147E-3</v>
      </c>
      <c r="AB1028">
        <v>-8.5221150000000002E-3</v>
      </c>
      <c r="AC1028">
        <v>0.68176923899999997</v>
      </c>
    </row>
    <row r="1029" spans="1:29" x14ac:dyDescent="0.3">
      <c r="A1029">
        <v>10.27</v>
      </c>
      <c r="B1029">
        <v>28.3</v>
      </c>
      <c r="C1029">
        <v>-60</v>
      </c>
      <c r="D1029">
        <v>-60</v>
      </c>
      <c r="E1029">
        <v>-60</v>
      </c>
      <c r="F1029">
        <v>-51.92307692</v>
      </c>
      <c r="G1029">
        <v>-52.41346154</v>
      </c>
      <c r="H1029">
        <v>-53.25961538</v>
      </c>
      <c r="I1029">
        <v>-97</v>
      </c>
      <c r="J1029">
        <v>-103</v>
      </c>
      <c r="K1029">
        <v>-95</v>
      </c>
      <c r="L1029">
        <v>-2.6549667480000001</v>
      </c>
      <c r="M1029">
        <v>-2.6800414340000001</v>
      </c>
      <c r="N1029">
        <v>-2.7233075590000002</v>
      </c>
      <c r="O1029">
        <v>-4.9598712139999996</v>
      </c>
      <c r="P1029">
        <v>-5.2666673719999997</v>
      </c>
      <c r="Q1029">
        <v>-4.8576058279999996</v>
      </c>
      <c r="R1029">
        <v>-0.13274833699999999</v>
      </c>
      <c r="S1029">
        <v>-0.134002072</v>
      </c>
      <c r="T1029">
        <v>-0.136165378</v>
      </c>
      <c r="U1029">
        <v>-0.247993561</v>
      </c>
      <c r="V1029">
        <v>-0.26333336899999998</v>
      </c>
      <c r="W1029">
        <v>-0.242880291</v>
      </c>
      <c r="X1029">
        <v>-7.2384399999999996E-4</v>
      </c>
      <c r="Y1029">
        <v>-1.860116E-3</v>
      </c>
      <c r="Z1029">
        <v>0.70686980200000005</v>
      </c>
      <c r="AA1029">
        <v>-8.8564420000000008E-3</v>
      </c>
      <c r="AB1029">
        <v>8.5221150000000002E-3</v>
      </c>
      <c r="AC1029">
        <v>1.3231705629999999</v>
      </c>
    </row>
    <row r="1030" spans="1:29" x14ac:dyDescent="0.3">
      <c r="A1030">
        <v>10.28</v>
      </c>
      <c r="B1030">
        <v>28.3</v>
      </c>
      <c r="C1030">
        <v>-60</v>
      </c>
      <c r="D1030">
        <v>-60</v>
      </c>
      <c r="E1030">
        <v>-60</v>
      </c>
      <c r="F1030">
        <v>-51.67307692</v>
      </c>
      <c r="G1030">
        <v>-52.83653846</v>
      </c>
      <c r="H1030">
        <v>-53.33653846</v>
      </c>
      <c r="I1030">
        <v>-50</v>
      </c>
      <c r="J1030">
        <v>0</v>
      </c>
      <c r="K1030">
        <v>0</v>
      </c>
      <c r="L1030">
        <v>-2.6421835749999998</v>
      </c>
      <c r="M1030">
        <v>-2.701674497</v>
      </c>
      <c r="N1030">
        <v>-2.7272408430000001</v>
      </c>
      <c r="O1030">
        <v>-2.556634646</v>
      </c>
      <c r="P1030">
        <v>0</v>
      </c>
      <c r="Q1030">
        <v>0</v>
      </c>
      <c r="R1030">
        <v>-0.13210917899999999</v>
      </c>
      <c r="S1030">
        <v>-0.13508372499999999</v>
      </c>
      <c r="T1030">
        <v>-0.13636204199999999</v>
      </c>
      <c r="U1030">
        <v>-0.127831732</v>
      </c>
      <c r="V1030">
        <v>0</v>
      </c>
      <c r="W1030">
        <v>0</v>
      </c>
      <c r="X1030">
        <v>-1.7173550000000001E-3</v>
      </c>
      <c r="Y1030">
        <v>-1.8437270000000001E-3</v>
      </c>
      <c r="Z1030">
        <v>0.70799113300000005</v>
      </c>
      <c r="AA1030">
        <v>7.3803684999999994E-2</v>
      </c>
      <c r="AB1030">
        <v>4.2610576999999997E-2</v>
      </c>
      <c r="AC1030">
        <v>0.224266197</v>
      </c>
    </row>
    <row r="1031" spans="1:29" x14ac:dyDescent="0.3">
      <c r="A1031">
        <v>10.29</v>
      </c>
      <c r="B1031">
        <v>28.3</v>
      </c>
      <c r="C1031">
        <v>-60</v>
      </c>
      <c r="D1031">
        <v>-60</v>
      </c>
      <c r="E1031">
        <v>-60</v>
      </c>
      <c r="F1031">
        <v>-51.40384615</v>
      </c>
      <c r="G1031">
        <v>-53.53846154</v>
      </c>
      <c r="H1031">
        <v>-53.39423077</v>
      </c>
      <c r="I1031">
        <v>-39</v>
      </c>
      <c r="J1031">
        <v>-95</v>
      </c>
      <c r="K1031">
        <v>-103</v>
      </c>
      <c r="L1031">
        <v>-2.6284170809999998</v>
      </c>
      <c r="M1031">
        <v>-2.737565714</v>
      </c>
      <c r="N1031">
        <v>-2.730190806</v>
      </c>
      <c r="O1031">
        <v>-1.994175024</v>
      </c>
      <c r="P1031">
        <v>-4.8576058279999996</v>
      </c>
      <c r="Q1031">
        <v>-5.2666673719999997</v>
      </c>
      <c r="R1031">
        <v>-0.131420854</v>
      </c>
      <c r="S1031">
        <v>-0.13687828599999999</v>
      </c>
      <c r="T1031">
        <v>-0.13650954000000001</v>
      </c>
      <c r="U1031">
        <v>-9.9708750999999998E-2</v>
      </c>
      <c r="V1031">
        <v>-0.242880291</v>
      </c>
      <c r="W1031">
        <v>-0.26333336899999998</v>
      </c>
      <c r="X1031">
        <v>-3.1508500000000002E-3</v>
      </c>
      <c r="Y1031">
        <v>-1.5733139999999999E-3</v>
      </c>
      <c r="Z1031">
        <v>0.710190667</v>
      </c>
      <c r="AA1031">
        <v>-8.2660127E-2</v>
      </c>
      <c r="AB1031">
        <v>-6.1359232E-2</v>
      </c>
      <c r="AC1031">
        <v>1.0630217740000001</v>
      </c>
    </row>
    <row r="1032" spans="1:29" x14ac:dyDescent="0.3">
      <c r="A1032">
        <v>10.3</v>
      </c>
      <c r="B1032">
        <v>28.3</v>
      </c>
      <c r="C1032">
        <v>-60</v>
      </c>
      <c r="D1032">
        <v>-60</v>
      </c>
      <c r="E1032">
        <v>-60</v>
      </c>
      <c r="F1032">
        <v>-51.38461538</v>
      </c>
      <c r="G1032">
        <v>-54.33653846</v>
      </c>
      <c r="H1032">
        <v>-52.99038462</v>
      </c>
      <c r="I1032">
        <v>-50</v>
      </c>
      <c r="J1032">
        <v>-52</v>
      </c>
      <c r="K1032">
        <v>0</v>
      </c>
      <c r="L1032">
        <v>-2.6274337600000002</v>
      </c>
      <c r="M1032">
        <v>-2.7783735360000001</v>
      </c>
      <c r="N1032">
        <v>-2.7095410649999998</v>
      </c>
      <c r="O1032">
        <v>-2.556634646</v>
      </c>
      <c r="P1032">
        <v>-2.658900032</v>
      </c>
      <c r="Q1032">
        <v>0</v>
      </c>
      <c r="R1032">
        <v>-0.13137168799999999</v>
      </c>
      <c r="S1032">
        <v>-0.13891867699999999</v>
      </c>
      <c r="T1032">
        <v>-0.13547705299999999</v>
      </c>
      <c r="U1032">
        <v>-0.127831732</v>
      </c>
      <c r="V1032">
        <v>-0.13294500200000001</v>
      </c>
      <c r="W1032">
        <v>0</v>
      </c>
      <c r="X1032">
        <v>-4.3572560000000003E-3</v>
      </c>
      <c r="Y1032">
        <v>-2.2124699999999999E-4</v>
      </c>
      <c r="Z1032">
        <v>0.71187266299999996</v>
      </c>
      <c r="AA1032">
        <v>-2.952147E-3</v>
      </c>
      <c r="AB1032">
        <v>8.6925578000000003E-2</v>
      </c>
      <c r="AC1032">
        <v>0.45750304200000003</v>
      </c>
    </row>
    <row r="1033" spans="1:29" x14ac:dyDescent="0.3">
      <c r="A1033">
        <v>10.31</v>
      </c>
      <c r="B1033">
        <v>28.3</v>
      </c>
      <c r="C1033">
        <v>-60</v>
      </c>
      <c r="D1033">
        <v>-60</v>
      </c>
      <c r="E1033">
        <v>-60</v>
      </c>
      <c r="F1033">
        <v>-51.63461538</v>
      </c>
      <c r="G1033">
        <v>-55.13461538</v>
      </c>
      <c r="H1033">
        <v>-52.55769231</v>
      </c>
      <c r="I1033">
        <v>-50</v>
      </c>
      <c r="J1033">
        <v>-51</v>
      </c>
      <c r="K1033">
        <v>-97</v>
      </c>
      <c r="L1033">
        <v>-2.640216933</v>
      </c>
      <c r="M1033">
        <v>-2.8191813579999998</v>
      </c>
      <c r="N1033">
        <v>-2.6874163420000001</v>
      </c>
      <c r="O1033">
        <v>-2.556634646</v>
      </c>
      <c r="P1033">
        <v>-2.607767339</v>
      </c>
      <c r="Q1033">
        <v>-4.9598712139999996</v>
      </c>
      <c r="R1033">
        <v>-0.13201084699999999</v>
      </c>
      <c r="S1033">
        <v>-0.14095906799999999</v>
      </c>
      <c r="T1033">
        <v>-0.134370817</v>
      </c>
      <c r="U1033">
        <v>-0.127831732</v>
      </c>
      <c r="V1033">
        <v>-0.13038836700000001</v>
      </c>
      <c r="W1033">
        <v>-0.247993561</v>
      </c>
      <c r="X1033">
        <v>-5.166258E-3</v>
      </c>
      <c r="Y1033">
        <v>1.409427E-3</v>
      </c>
      <c r="Z1033">
        <v>0.71463286299999995</v>
      </c>
      <c r="AA1033">
        <v>-1.476074E-3</v>
      </c>
      <c r="AB1033">
        <v>-7.9255673999999998E-2</v>
      </c>
      <c r="AC1033">
        <v>0.88809413999999998</v>
      </c>
    </row>
    <row r="1034" spans="1:29" x14ac:dyDescent="0.3">
      <c r="A1034">
        <v>10.32</v>
      </c>
      <c r="B1034">
        <v>28.3</v>
      </c>
      <c r="C1034">
        <v>-60</v>
      </c>
      <c r="D1034">
        <v>-60</v>
      </c>
      <c r="E1034">
        <v>-60</v>
      </c>
      <c r="F1034">
        <v>-51.39423077</v>
      </c>
      <c r="G1034">
        <v>-55.43269231</v>
      </c>
      <c r="H1034">
        <v>-51.72115385</v>
      </c>
      <c r="I1034">
        <v>-50</v>
      </c>
      <c r="J1034">
        <v>-54</v>
      </c>
      <c r="K1034">
        <v>0</v>
      </c>
      <c r="L1034">
        <v>-2.62792542</v>
      </c>
      <c r="M1034">
        <v>-2.8344228340000002</v>
      </c>
      <c r="N1034">
        <v>-2.6446418779999998</v>
      </c>
      <c r="O1034">
        <v>-2.556634646</v>
      </c>
      <c r="P1034">
        <v>-2.761165418</v>
      </c>
      <c r="Q1034">
        <v>0</v>
      </c>
      <c r="R1034">
        <v>-0.13139627100000001</v>
      </c>
      <c r="S1034">
        <v>-0.14172114199999999</v>
      </c>
      <c r="T1034">
        <v>-0.13223209399999999</v>
      </c>
      <c r="U1034">
        <v>-0.127831732</v>
      </c>
      <c r="V1034">
        <v>-0.13805827100000001</v>
      </c>
      <c r="W1034">
        <v>0</v>
      </c>
      <c r="X1034">
        <v>-5.9610669999999996E-3</v>
      </c>
      <c r="Y1034">
        <v>2.8844080000000002E-3</v>
      </c>
      <c r="Z1034">
        <v>0.71113948500000002</v>
      </c>
      <c r="AA1034">
        <v>-5.9042950000000004E-3</v>
      </c>
      <c r="AB1034">
        <v>8.8630001E-2</v>
      </c>
      <c r="AC1034">
        <v>0.46647369</v>
      </c>
    </row>
    <row r="1035" spans="1:29" x14ac:dyDescent="0.3">
      <c r="A1035">
        <v>10.33</v>
      </c>
      <c r="B1035">
        <v>28.3</v>
      </c>
      <c r="C1035">
        <v>-60</v>
      </c>
      <c r="D1035">
        <v>-60</v>
      </c>
      <c r="E1035">
        <v>-60</v>
      </c>
      <c r="F1035">
        <v>-50.65384615</v>
      </c>
      <c r="G1035">
        <v>-55.71153846</v>
      </c>
      <c r="H1035">
        <v>-51.17307692</v>
      </c>
      <c r="I1035">
        <v>-49</v>
      </c>
      <c r="J1035">
        <v>-41</v>
      </c>
      <c r="K1035">
        <v>-86</v>
      </c>
      <c r="L1035">
        <v>-2.5900675610000001</v>
      </c>
      <c r="M1035">
        <v>-2.848680989</v>
      </c>
      <c r="N1035">
        <v>-2.616617229</v>
      </c>
      <c r="O1035">
        <v>-2.5055019540000001</v>
      </c>
      <c r="P1035">
        <v>-2.09644041</v>
      </c>
      <c r="Q1035">
        <v>-4.3974115920000001</v>
      </c>
      <c r="R1035">
        <v>-0.129503378</v>
      </c>
      <c r="S1035">
        <v>-0.14243404900000001</v>
      </c>
      <c r="T1035">
        <v>-0.13083086099999999</v>
      </c>
      <c r="U1035">
        <v>-0.125275098</v>
      </c>
      <c r="V1035">
        <v>-0.104822021</v>
      </c>
      <c r="W1035">
        <v>-0.21987058000000001</v>
      </c>
      <c r="X1035">
        <v>-7.4655269999999996E-3</v>
      </c>
      <c r="Y1035">
        <v>3.425235E-3</v>
      </c>
      <c r="Z1035">
        <v>0.70661103300000006</v>
      </c>
      <c r="AA1035">
        <v>1.1808590000000001E-2</v>
      </c>
      <c r="AB1035">
        <v>-6.9881346999999996E-2</v>
      </c>
      <c r="AC1035">
        <v>0.78941701399999997</v>
      </c>
    </row>
    <row r="1036" spans="1:29" x14ac:dyDescent="0.3">
      <c r="A1036">
        <v>10.34</v>
      </c>
      <c r="B1036">
        <v>28.3</v>
      </c>
      <c r="C1036">
        <v>-60</v>
      </c>
      <c r="D1036">
        <v>-60</v>
      </c>
      <c r="E1036">
        <v>-60</v>
      </c>
      <c r="F1036">
        <v>-50.01923077</v>
      </c>
      <c r="G1036">
        <v>-56.20192308</v>
      </c>
      <c r="H1036">
        <v>-50.73076923</v>
      </c>
      <c r="I1036">
        <v>-42</v>
      </c>
      <c r="J1036">
        <v>-55</v>
      </c>
      <c r="K1036">
        <v>-50</v>
      </c>
      <c r="L1036">
        <v>-2.5576179670000001</v>
      </c>
      <c r="M1036">
        <v>-2.873755675</v>
      </c>
      <c r="N1036">
        <v>-2.5940008450000001</v>
      </c>
      <c r="O1036">
        <v>-2.147573103</v>
      </c>
      <c r="P1036">
        <v>-2.812298111</v>
      </c>
      <c r="Q1036">
        <v>-2.556634646</v>
      </c>
      <c r="R1036">
        <v>-0.12788089799999999</v>
      </c>
      <c r="S1036">
        <v>-0.14368778400000001</v>
      </c>
      <c r="T1036">
        <v>-0.12970004199999999</v>
      </c>
      <c r="U1036">
        <v>-0.107378655</v>
      </c>
      <c r="V1036">
        <v>-0.14061490600000001</v>
      </c>
      <c r="W1036">
        <v>-0.127831732</v>
      </c>
      <c r="X1036">
        <v>-9.1261099999999998E-3</v>
      </c>
      <c r="Y1036">
        <v>4.0561989999999999E-3</v>
      </c>
      <c r="Z1036">
        <v>0.70398021799999999</v>
      </c>
      <c r="AA1036">
        <v>-1.9188957999999999E-2</v>
      </c>
      <c r="AB1036">
        <v>-2.5566349999999998E-3</v>
      </c>
      <c r="AC1036">
        <v>0.65934261900000002</v>
      </c>
    </row>
    <row r="1037" spans="1:29" x14ac:dyDescent="0.3">
      <c r="A1037">
        <v>10.35</v>
      </c>
      <c r="B1037">
        <v>28.3</v>
      </c>
      <c r="C1037">
        <v>-60</v>
      </c>
      <c r="D1037">
        <v>-60</v>
      </c>
      <c r="E1037">
        <v>-60</v>
      </c>
      <c r="F1037">
        <v>-49.48076923</v>
      </c>
      <c r="G1037">
        <v>-56.35576923</v>
      </c>
      <c r="H1037">
        <v>-50.23076923</v>
      </c>
      <c r="I1037">
        <v>-50</v>
      </c>
      <c r="J1037">
        <v>-56</v>
      </c>
      <c r="K1037">
        <v>-47</v>
      </c>
      <c r="L1037">
        <v>-2.5300849790000002</v>
      </c>
      <c r="M1037">
        <v>-2.8816222429999998</v>
      </c>
      <c r="N1037">
        <v>-2.5684344989999999</v>
      </c>
      <c r="O1037">
        <v>-2.556634646</v>
      </c>
      <c r="P1037">
        <v>-2.8634308040000001</v>
      </c>
      <c r="Q1037">
        <v>-2.4032365680000001</v>
      </c>
      <c r="R1037">
        <v>-0.12650424900000001</v>
      </c>
      <c r="S1037">
        <v>-0.14408111200000001</v>
      </c>
      <c r="T1037">
        <v>-0.12842172499999999</v>
      </c>
      <c r="U1037">
        <v>-0.127831732</v>
      </c>
      <c r="V1037">
        <v>-0.14317154000000001</v>
      </c>
      <c r="W1037">
        <v>-0.120161828</v>
      </c>
      <c r="X1037">
        <v>-1.0148007000000001E-2</v>
      </c>
      <c r="Y1037">
        <v>4.5806370000000003E-3</v>
      </c>
      <c r="Z1037">
        <v>0.70001243199999996</v>
      </c>
      <c r="AA1037">
        <v>-8.8564420000000008E-3</v>
      </c>
      <c r="AB1037">
        <v>1.0226539E-2</v>
      </c>
      <c r="AC1037">
        <v>0.68625456299999998</v>
      </c>
    </row>
    <row r="1038" spans="1:29" x14ac:dyDescent="0.3">
      <c r="A1038">
        <v>10.36</v>
      </c>
      <c r="B1038">
        <v>28.3</v>
      </c>
      <c r="C1038">
        <v>-60</v>
      </c>
      <c r="D1038">
        <v>-60</v>
      </c>
      <c r="E1038">
        <v>-60</v>
      </c>
      <c r="F1038">
        <v>-49.63461538</v>
      </c>
      <c r="G1038">
        <v>-56.81730769</v>
      </c>
      <c r="H1038">
        <v>-50.20192308</v>
      </c>
      <c r="I1038">
        <v>-51</v>
      </c>
      <c r="J1038">
        <v>-57</v>
      </c>
      <c r="K1038">
        <v>-50</v>
      </c>
      <c r="L1038">
        <v>-2.537951547</v>
      </c>
      <c r="M1038">
        <v>-2.9052219469999998</v>
      </c>
      <c r="N1038">
        <v>-2.5669595169999999</v>
      </c>
      <c r="O1038">
        <v>-2.607767339</v>
      </c>
      <c r="P1038">
        <v>-2.9145634970000001</v>
      </c>
      <c r="Q1038">
        <v>-2.556634646</v>
      </c>
      <c r="R1038">
        <v>-0.12689757700000001</v>
      </c>
      <c r="S1038">
        <v>-0.14526109700000001</v>
      </c>
      <c r="T1038">
        <v>-0.128347976</v>
      </c>
      <c r="U1038">
        <v>-0.13038836700000001</v>
      </c>
      <c r="V1038">
        <v>-0.14572817499999999</v>
      </c>
      <c r="W1038">
        <v>-0.127831732</v>
      </c>
      <c r="X1038">
        <v>-1.0602182999999999E-2</v>
      </c>
      <c r="Y1038">
        <v>5.1542410000000004E-3</v>
      </c>
      <c r="Z1038">
        <v>0.70264324700000003</v>
      </c>
      <c r="AA1038">
        <v>-8.8564420000000008E-3</v>
      </c>
      <c r="AB1038">
        <v>6.8176920000000002E-3</v>
      </c>
      <c r="AC1038">
        <v>0.70868118300000005</v>
      </c>
    </row>
    <row r="1039" spans="1:29" x14ac:dyDescent="0.3">
      <c r="A1039">
        <v>10.37</v>
      </c>
      <c r="B1039">
        <v>28.3</v>
      </c>
      <c r="C1039">
        <v>-60</v>
      </c>
      <c r="D1039">
        <v>-60</v>
      </c>
      <c r="E1039">
        <v>-60</v>
      </c>
      <c r="F1039">
        <v>-50.375</v>
      </c>
      <c r="G1039">
        <v>-57.03846154</v>
      </c>
      <c r="H1039">
        <v>-50.10576923</v>
      </c>
      <c r="I1039">
        <v>-51</v>
      </c>
      <c r="J1039">
        <v>-58</v>
      </c>
      <c r="K1039">
        <v>-41</v>
      </c>
      <c r="L1039">
        <v>-2.5758094059999999</v>
      </c>
      <c r="M1039">
        <v>-2.9165301389999998</v>
      </c>
      <c r="N1039">
        <v>-2.5620429119999999</v>
      </c>
      <c r="O1039">
        <v>-2.607767339</v>
      </c>
      <c r="P1039">
        <v>-2.9656961900000001</v>
      </c>
      <c r="Q1039">
        <v>-2.09644041</v>
      </c>
      <c r="R1039">
        <v>-0.12879046999999999</v>
      </c>
      <c r="S1039">
        <v>-0.14582650699999999</v>
      </c>
      <c r="T1039">
        <v>-0.128102146</v>
      </c>
      <c r="U1039">
        <v>-0.13038836700000001</v>
      </c>
      <c r="V1039">
        <v>-0.14828480899999999</v>
      </c>
      <c r="W1039">
        <v>-0.104822021</v>
      </c>
      <c r="X1039">
        <v>-9.8357600000000007E-3</v>
      </c>
      <c r="Y1039">
        <v>6.1375620000000001E-3</v>
      </c>
      <c r="Z1039">
        <v>0.70652477700000005</v>
      </c>
      <c r="AA1039">
        <v>-1.0332516E-2</v>
      </c>
      <c r="AB1039">
        <v>2.3009712000000002E-2</v>
      </c>
      <c r="AC1039">
        <v>0.67279859099999995</v>
      </c>
    </row>
    <row r="1040" spans="1:29" x14ac:dyDescent="0.3">
      <c r="A1040">
        <v>10.38</v>
      </c>
      <c r="B1040">
        <v>28.3</v>
      </c>
      <c r="C1040">
        <v>-60</v>
      </c>
      <c r="D1040">
        <v>-60</v>
      </c>
      <c r="E1040">
        <v>-60</v>
      </c>
      <c r="F1040">
        <v>-50.96153846</v>
      </c>
      <c r="G1040">
        <v>-57.14423077</v>
      </c>
      <c r="H1040">
        <v>-50.20192308</v>
      </c>
      <c r="I1040">
        <v>-50</v>
      </c>
      <c r="J1040">
        <v>-50</v>
      </c>
      <c r="K1040">
        <v>-52</v>
      </c>
      <c r="L1040">
        <v>-2.6058006969999998</v>
      </c>
      <c r="M1040">
        <v>-2.9219384050000001</v>
      </c>
      <c r="N1040">
        <v>-2.5669595169999999</v>
      </c>
      <c r="O1040">
        <v>-2.556634646</v>
      </c>
      <c r="P1040">
        <v>-2.556634646</v>
      </c>
      <c r="Q1040">
        <v>-2.658900032</v>
      </c>
      <c r="R1040">
        <v>-0.130290035</v>
      </c>
      <c r="S1040">
        <v>-0.14609691999999999</v>
      </c>
      <c r="T1040">
        <v>-0.128347976</v>
      </c>
      <c r="U1040">
        <v>-0.127831732</v>
      </c>
      <c r="V1040">
        <v>-0.127831732</v>
      </c>
      <c r="W1040">
        <v>-0.13294500200000001</v>
      </c>
      <c r="X1040">
        <v>-9.1261099999999998E-3</v>
      </c>
      <c r="Y1040">
        <v>6.5636679999999999E-3</v>
      </c>
      <c r="Z1040">
        <v>0.71006128199999996</v>
      </c>
      <c r="AA1040">
        <v>0</v>
      </c>
      <c r="AB1040">
        <v>-3.4088460000000001E-3</v>
      </c>
      <c r="AC1040">
        <v>0.68176923899999997</v>
      </c>
    </row>
    <row r="1041" spans="1:29" x14ac:dyDescent="0.3">
      <c r="A1041">
        <v>10.39</v>
      </c>
      <c r="B1041">
        <v>28.3</v>
      </c>
      <c r="C1041">
        <v>-60</v>
      </c>
      <c r="D1041">
        <v>-60</v>
      </c>
      <c r="E1041">
        <v>-60</v>
      </c>
      <c r="F1041">
        <v>-52.06730769</v>
      </c>
      <c r="G1041">
        <v>-57.55769231</v>
      </c>
      <c r="H1041">
        <v>-50.04807692</v>
      </c>
      <c r="I1041">
        <v>-53</v>
      </c>
      <c r="J1041">
        <v>-64</v>
      </c>
      <c r="K1041">
        <v>-53</v>
      </c>
      <c r="L1041">
        <v>-2.6623416560000002</v>
      </c>
      <c r="M1041">
        <v>-2.9430798070000002</v>
      </c>
      <c r="N1041">
        <v>-2.5590929490000001</v>
      </c>
      <c r="O1041">
        <v>-2.710032725</v>
      </c>
      <c r="P1041">
        <v>-3.272492347</v>
      </c>
      <c r="Q1041">
        <v>-2.710032725</v>
      </c>
      <c r="R1041">
        <v>-0.133117083</v>
      </c>
      <c r="S1041">
        <v>-0.14715399000000001</v>
      </c>
      <c r="T1041">
        <v>-0.127954647</v>
      </c>
      <c r="U1041">
        <v>-0.13550163600000001</v>
      </c>
      <c r="V1041">
        <v>-0.163624617</v>
      </c>
      <c r="W1041">
        <v>-0.13550163600000001</v>
      </c>
      <c r="X1041">
        <v>-8.1042119999999995E-3</v>
      </c>
      <c r="Y1041">
        <v>8.1205930000000006E-3</v>
      </c>
      <c r="Z1041">
        <v>0.71618547499999996</v>
      </c>
      <c r="AA1041">
        <v>-1.6236811E-2</v>
      </c>
      <c r="AB1041">
        <v>9.374327E-3</v>
      </c>
      <c r="AC1041">
        <v>0.76250507000000001</v>
      </c>
    </row>
    <row r="1042" spans="1:29" x14ac:dyDescent="0.3">
      <c r="A1042">
        <v>10.4</v>
      </c>
      <c r="B1042">
        <v>28.3</v>
      </c>
      <c r="C1042">
        <v>-60</v>
      </c>
      <c r="D1042">
        <v>-60</v>
      </c>
      <c r="E1042">
        <v>-60</v>
      </c>
      <c r="F1042">
        <v>-53.18269231</v>
      </c>
      <c r="G1042">
        <v>-57.80769231</v>
      </c>
      <c r="H1042">
        <v>-49.80769231</v>
      </c>
      <c r="I1042">
        <v>-41</v>
      </c>
      <c r="J1042">
        <v>-65</v>
      </c>
      <c r="K1042">
        <v>-51</v>
      </c>
      <c r="L1042">
        <v>-2.7193742749999998</v>
      </c>
      <c r="M1042">
        <v>-2.95586298</v>
      </c>
      <c r="N1042">
        <v>-2.546801436</v>
      </c>
      <c r="O1042">
        <v>-2.09644041</v>
      </c>
      <c r="P1042">
        <v>-3.32362504</v>
      </c>
      <c r="Q1042">
        <v>-2.607767339</v>
      </c>
      <c r="R1042">
        <v>-0.13596871399999999</v>
      </c>
      <c r="S1042">
        <v>-0.14779314900000001</v>
      </c>
      <c r="T1042">
        <v>-0.127340072</v>
      </c>
      <c r="U1042">
        <v>-0.104822021</v>
      </c>
      <c r="V1042">
        <v>-0.166181252</v>
      </c>
      <c r="W1042">
        <v>-0.13038836700000001</v>
      </c>
      <c r="X1042">
        <v>-6.8268410000000002E-3</v>
      </c>
      <c r="Y1042">
        <v>9.6939060000000004E-3</v>
      </c>
      <c r="Z1042">
        <v>0.72123146400000004</v>
      </c>
      <c r="AA1042">
        <v>-3.5425769000000003E-2</v>
      </c>
      <c r="AB1042">
        <v>3.4088460000000001E-3</v>
      </c>
      <c r="AC1042">
        <v>0.70419585900000004</v>
      </c>
    </row>
    <row r="1043" spans="1:29" x14ac:dyDescent="0.3">
      <c r="A1043">
        <v>10.41</v>
      </c>
      <c r="B1043">
        <v>28.3</v>
      </c>
      <c r="C1043">
        <v>-60</v>
      </c>
      <c r="D1043">
        <v>-60</v>
      </c>
      <c r="E1043">
        <v>-60</v>
      </c>
      <c r="F1043">
        <v>-54.16346154</v>
      </c>
      <c r="G1043">
        <v>-58.31730769</v>
      </c>
      <c r="H1043">
        <v>-49.50961538</v>
      </c>
      <c r="I1043">
        <v>-55</v>
      </c>
      <c r="J1043">
        <v>-64</v>
      </c>
      <c r="K1043">
        <v>-55</v>
      </c>
      <c r="L1043">
        <v>-2.7695236470000002</v>
      </c>
      <c r="M1043">
        <v>-2.9819209870000001</v>
      </c>
      <c r="N1043">
        <v>-2.5315599610000001</v>
      </c>
      <c r="O1043">
        <v>-2.812298111</v>
      </c>
      <c r="P1043">
        <v>-3.272492347</v>
      </c>
      <c r="Q1043">
        <v>-2.812298111</v>
      </c>
      <c r="R1043">
        <v>-0.138476182</v>
      </c>
      <c r="S1043">
        <v>-0.14909604900000001</v>
      </c>
      <c r="T1043">
        <v>-0.126577998</v>
      </c>
      <c r="U1043">
        <v>-0.14061490600000001</v>
      </c>
      <c r="V1043">
        <v>-0.163624617</v>
      </c>
      <c r="W1043">
        <v>-0.14061490600000001</v>
      </c>
      <c r="X1043">
        <v>-6.1313829999999998E-3</v>
      </c>
      <c r="Y1043">
        <v>1.1472079E-2</v>
      </c>
      <c r="Z1043">
        <v>0.72657934999999996</v>
      </c>
      <c r="AA1043">
        <v>-1.3284663E-2</v>
      </c>
      <c r="AB1043">
        <v>7.669904E-3</v>
      </c>
      <c r="AC1043">
        <v>0.78044636599999995</v>
      </c>
    </row>
    <row r="1044" spans="1:29" x14ac:dyDescent="0.3">
      <c r="A1044">
        <v>10.42</v>
      </c>
      <c r="B1044">
        <v>28.3</v>
      </c>
      <c r="C1044">
        <v>-60</v>
      </c>
      <c r="D1044">
        <v>-60</v>
      </c>
      <c r="E1044">
        <v>-60</v>
      </c>
      <c r="F1044">
        <v>-55.04807692</v>
      </c>
      <c r="G1044">
        <v>-58.39423077</v>
      </c>
      <c r="H1044">
        <v>-49.24038462</v>
      </c>
      <c r="I1044">
        <v>-55</v>
      </c>
      <c r="J1044">
        <v>-64</v>
      </c>
      <c r="K1044">
        <v>-41</v>
      </c>
      <c r="L1044">
        <v>-2.8147564140000001</v>
      </c>
      <c r="M1044">
        <v>-2.985854271</v>
      </c>
      <c r="N1044">
        <v>-2.5177934660000001</v>
      </c>
      <c r="O1044">
        <v>-2.812298111</v>
      </c>
      <c r="P1044">
        <v>-3.272492347</v>
      </c>
      <c r="Q1044">
        <v>-2.09644041</v>
      </c>
      <c r="R1044">
        <v>-0.14073782100000001</v>
      </c>
      <c r="S1044">
        <v>-0.14929271399999999</v>
      </c>
      <c r="T1044">
        <v>-0.12588967300000001</v>
      </c>
      <c r="U1044">
        <v>-0.14061490600000001</v>
      </c>
      <c r="V1044">
        <v>-0.163624617</v>
      </c>
      <c r="W1044">
        <v>-0.104822021</v>
      </c>
      <c r="X1044">
        <v>-4.9391699999999997E-3</v>
      </c>
      <c r="Y1044">
        <v>1.2750396000000001E-2</v>
      </c>
      <c r="Z1044">
        <v>0.72968457499999995</v>
      </c>
      <c r="AA1044">
        <v>-1.3284663E-2</v>
      </c>
      <c r="AB1044">
        <v>3.1531826999999998E-2</v>
      </c>
      <c r="AC1044">
        <v>0.71765183099999996</v>
      </c>
    </row>
    <row r="1045" spans="1:29" x14ac:dyDescent="0.3">
      <c r="A1045">
        <v>10.43</v>
      </c>
      <c r="B1045">
        <v>28.3</v>
      </c>
      <c r="C1045">
        <v>-60</v>
      </c>
      <c r="D1045">
        <v>-60</v>
      </c>
      <c r="E1045">
        <v>-60</v>
      </c>
      <c r="F1045">
        <v>-55.24038462</v>
      </c>
      <c r="G1045">
        <v>-58.25</v>
      </c>
      <c r="H1045">
        <v>-49.98076923</v>
      </c>
      <c r="I1045">
        <v>-59</v>
      </c>
      <c r="J1045">
        <v>-64</v>
      </c>
      <c r="K1045">
        <v>-51</v>
      </c>
      <c r="L1045">
        <v>-2.8245896240000001</v>
      </c>
      <c r="M1045">
        <v>-2.9784793629999999</v>
      </c>
      <c r="N1045">
        <v>-2.5556513249999999</v>
      </c>
      <c r="O1045">
        <v>-3.0168288830000001</v>
      </c>
      <c r="P1045">
        <v>-3.272492347</v>
      </c>
      <c r="Q1045">
        <v>-2.607767339</v>
      </c>
      <c r="R1045">
        <v>-0.14122948099999999</v>
      </c>
      <c r="S1045">
        <v>-0.14892396799999999</v>
      </c>
      <c r="T1045">
        <v>-0.12778256599999999</v>
      </c>
      <c r="U1045">
        <v>-0.15084144399999999</v>
      </c>
      <c r="V1045">
        <v>-0.163624617</v>
      </c>
      <c r="W1045">
        <v>-0.13038836700000001</v>
      </c>
      <c r="X1045">
        <v>-4.4424140000000004E-3</v>
      </c>
      <c r="Y1045">
        <v>1.1529439000000001E-2</v>
      </c>
      <c r="Z1045">
        <v>0.73322107999999997</v>
      </c>
      <c r="AA1045">
        <v>-7.3803690000000003E-3</v>
      </c>
      <c r="AB1045">
        <v>1.7896443000000001E-2</v>
      </c>
      <c r="AC1045">
        <v>0.78044636599999995</v>
      </c>
    </row>
    <row r="1046" spans="1:29" x14ac:dyDescent="0.3">
      <c r="A1046">
        <v>10.44</v>
      </c>
      <c r="B1046">
        <v>28.3</v>
      </c>
      <c r="C1046">
        <v>-60</v>
      </c>
      <c r="D1046">
        <v>-60</v>
      </c>
      <c r="E1046">
        <v>-60</v>
      </c>
      <c r="F1046">
        <v>-55.77884615</v>
      </c>
      <c r="G1046">
        <v>-58.5</v>
      </c>
      <c r="H1046">
        <v>-51.21153846</v>
      </c>
      <c r="I1046">
        <v>-62</v>
      </c>
      <c r="J1046">
        <v>-47</v>
      </c>
      <c r="K1046">
        <v>-50</v>
      </c>
      <c r="L1046">
        <v>-2.8521226120000001</v>
      </c>
      <c r="M1046">
        <v>-2.9912625359999998</v>
      </c>
      <c r="N1046">
        <v>-2.6185838709999998</v>
      </c>
      <c r="O1046">
        <v>-3.1702269620000001</v>
      </c>
      <c r="P1046">
        <v>-2.4032365680000001</v>
      </c>
      <c r="Q1046">
        <v>-2.556634646</v>
      </c>
      <c r="R1046">
        <v>-0.142606131</v>
      </c>
      <c r="S1046">
        <v>-0.14956312699999999</v>
      </c>
      <c r="T1046">
        <v>-0.130929194</v>
      </c>
      <c r="U1046">
        <v>-0.158511348</v>
      </c>
      <c r="V1046">
        <v>-0.120161828</v>
      </c>
      <c r="W1046">
        <v>-0.127831732</v>
      </c>
      <c r="X1046">
        <v>-4.0166239999999999E-3</v>
      </c>
      <c r="Y1046">
        <v>1.0103623000000001E-2</v>
      </c>
      <c r="Z1046">
        <v>0.742277984</v>
      </c>
      <c r="AA1046">
        <v>2.2141106000000001E-2</v>
      </c>
      <c r="AB1046">
        <v>7.669904E-3</v>
      </c>
      <c r="AC1046">
        <v>0.71316650699999995</v>
      </c>
    </row>
    <row r="1047" spans="1:29" x14ac:dyDescent="0.3">
      <c r="A1047">
        <v>10.45</v>
      </c>
      <c r="B1047">
        <v>28.3</v>
      </c>
      <c r="C1047">
        <v>-60</v>
      </c>
      <c r="D1047">
        <v>-60</v>
      </c>
      <c r="E1047">
        <v>-60</v>
      </c>
      <c r="F1047">
        <v>-56.46153846</v>
      </c>
      <c r="G1047">
        <v>-58.08653846</v>
      </c>
      <c r="H1047">
        <v>-52.39423077</v>
      </c>
      <c r="I1047">
        <v>-48</v>
      </c>
      <c r="J1047">
        <v>-59</v>
      </c>
      <c r="K1047">
        <v>-51</v>
      </c>
      <c r="L1047">
        <v>-2.8870305080000001</v>
      </c>
      <c r="M1047">
        <v>-2.9701211340000002</v>
      </c>
      <c r="N1047">
        <v>-2.679058113</v>
      </c>
      <c r="O1047">
        <v>-2.4543692610000001</v>
      </c>
      <c r="P1047">
        <v>-3.0168288830000001</v>
      </c>
      <c r="Q1047">
        <v>-2.607767339</v>
      </c>
      <c r="R1047">
        <v>-0.14435152500000001</v>
      </c>
      <c r="S1047">
        <v>-0.148506057</v>
      </c>
      <c r="T1047">
        <v>-0.13395290600000001</v>
      </c>
      <c r="U1047">
        <v>-0.122718463</v>
      </c>
      <c r="V1047">
        <v>-0.15084144399999999</v>
      </c>
      <c r="W1047">
        <v>-0.13038836700000001</v>
      </c>
      <c r="X1047">
        <v>-2.3986200000000002E-3</v>
      </c>
      <c r="Y1047">
        <v>8.3172569999999998E-3</v>
      </c>
      <c r="Z1047">
        <v>0.74879032899999998</v>
      </c>
      <c r="AA1047">
        <v>-1.6236811E-2</v>
      </c>
      <c r="AB1047">
        <v>4.2610579999999999E-3</v>
      </c>
      <c r="AC1047">
        <v>0.70868118300000005</v>
      </c>
    </row>
    <row r="1048" spans="1:29" x14ac:dyDescent="0.3">
      <c r="A1048">
        <v>10.46</v>
      </c>
      <c r="B1048">
        <v>28.3</v>
      </c>
      <c r="C1048">
        <v>-60</v>
      </c>
      <c r="D1048">
        <v>-60</v>
      </c>
      <c r="E1048">
        <v>-60</v>
      </c>
      <c r="F1048">
        <v>-57.25961538</v>
      </c>
      <c r="G1048">
        <v>-57.50961538</v>
      </c>
      <c r="H1048">
        <v>-53.44230769</v>
      </c>
      <c r="I1048">
        <v>-56</v>
      </c>
      <c r="J1048">
        <v>-57</v>
      </c>
      <c r="K1048">
        <v>-48</v>
      </c>
      <c r="L1048">
        <v>-2.9278383309999998</v>
      </c>
      <c r="M1048">
        <v>-2.9406215040000001</v>
      </c>
      <c r="N1048">
        <v>-2.732649109</v>
      </c>
      <c r="O1048">
        <v>-2.8634308040000001</v>
      </c>
      <c r="P1048">
        <v>-2.9145634970000001</v>
      </c>
      <c r="Q1048">
        <v>-2.4543692610000001</v>
      </c>
      <c r="R1048">
        <v>-0.14639191700000001</v>
      </c>
      <c r="S1048">
        <v>-0.14703107500000001</v>
      </c>
      <c r="T1048">
        <v>-0.13663245500000001</v>
      </c>
      <c r="U1048">
        <v>-0.14317154000000001</v>
      </c>
      <c r="V1048">
        <v>-0.14572817499999999</v>
      </c>
      <c r="W1048">
        <v>-0.122718463</v>
      </c>
      <c r="X1048">
        <v>-3.6901799999999998E-4</v>
      </c>
      <c r="Y1048">
        <v>6.7193599999999997E-3</v>
      </c>
      <c r="Z1048">
        <v>0.75448324099999997</v>
      </c>
      <c r="AA1048">
        <v>-1.476074E-3</v>
      </c>
      <c r="AB1048">
        <v>1.4487596E-2</v>
      </c>
      <c r="AC1048">
        <v>0.72213715499999998</v>
      </c>
    </row>
    <row r="1049" spans="1:29" x14ac:dyDescent="0.3">
      <c r="A1049">
        <v>10.47</v>
      </c>
      <c r="B1049">
        <v>28.3</v>
      </c>
      <c r="C1049">
        <v>-60</v>
      </c>
      <c r="D1049">
        <v>-60</v>
      </c>
      <c r="E1049">
        <v>-60</v>
      </c>
      <c r="F1049">
        <v>-57.81730769</v>
      </c>
      <c r="G1049">
        <v>-56.74038462</v>
      </c>
      <c r="H1049">
        <v>-53.93269231</v>
      </c>
      <c r="I1049">
        <v>-114</v>
      </c>
      <c r="J1049">
        <v>-52</v>
      </c>
      <c r="K1049">
        <v>-51</v>
      </c>
      <c r="L1049">
        <v>-2.9563546399999998</v>
      </c>
      <c r="M1049">
        <v>-2.9012886629999999</v>
      </c>
      <c r="N1049">
        <v>-2.757723795</v>
      </c>
      <c r="O1049">
        <v>-5.8291269940000001</v>
      </c>
      <c r="P1049">
        <v>-2.658900032</v>
      </c>
      <c r="Q1049">
        <v>-2.607767339</v>
      </c>
      <c r="R1049">
        <v>-0.14781773200000001</v>
      </c>
      <c r="S1049">
        <v>-0.14506443299999999</v>
      </c>
      <c r="T1049">
        <v>-0.13788618999999999</v>
      </c>
      <c r="U1049">
        <v>-0.29145634999999998</v>
      </c>
      <c r="V1049">
        <v>-0.13294500200000001</v>
      </c>
      <c r="W1049">
        <v>-0.13038836700000001</v>
      </c>
      <c r="X1049">
        <v>1.5896180000000001E-3</v>
      </c>
      <c r="Y1049">
        <v>5.7032619999999997E-3</v>
      </c>
      <c r="Z1049">
        <v>0.75573395600000004</v>
      </c>
      <c r="AA1049">
        <v>9.1516569000000006E-2</v>
      </c>
      <c r="AB1049">
        <v>5.4541539E-2</v>
      </c>
      <c r="AC1049">
        <v>0.97331529500000002</v>
      </c>
    </row>
    <row r="1050" spans="1:29" x14ac:dyDescent="0.3">
      <c r="A1050">
        <v>10.48</v>
      </c>
      <c r="B1050">
        <v>28.3</v>
      </c>
      <c r="C1050">
        <v>-60</v>
      </c>
      <c r="D1050">
        <v>-60</v>
      </c>
      <c r="E1050">
        <v>-60</v>
      </c>
      <c r="F1050">
        <v>-57.61538462</v>
      </c>
      <c r="G1050">
        <v>-55.38461538</v>
      </c>
      <c r="H1050">
        <v>-54.10576923</v>
      </c>
      <c r="I1050">
        <v>0</v>
      </c>
      <c r="J1050">
        <v>-50</v>
      </c>
      <c r="K1050">
        <v>-41</v>
      </c>
      <c r="L1050">
        <v>-2.94602977</v>
      </c>
      <c r="M1050">
        <v>-2.8319645310000001</v>
      </c>
      <c r="N1050">
        <v>-2.7665736839999999</v>
      </c>
      <c r="O1050">
        <v>0</v>
      </c>
      <c r="P1050">
        <v>-2.556634646</v>
      </c>
      <c r="Q1050">
        <v>-2.09644041</v>
      </c>
      <c r="R1050">
        <v>-0.14730148800000001</v>
      </c>
      <c r="S1050">
        <v>-0.14159822699999999</v>
      </c>
      <c r="T1050">
        <v>-0.13832868400000001</v>
      </c>
      <c r="U1050">
        <v>0</v>
      </c>
      <c r="V1050">
        <v>-0.127831732</v>
      </c>
      <c r="W1050">
        <v>-0.104822021</v>
      </c>
      <c r="X1050">
        <v>3.2927799999999999E-3</v>
      </c>
      <c r="Y1050">
        <v>4.0807819999999998E-3</v>
      </c>
      <c r="Z1050">
        <v>0.74952350700000003</v>
      </c>
      <c r="AA1050">
        <v>-7.3803684999999994E-2</v>
      </c>
      <c r="AB1050">
        <v>-2.727077E-2</v>
      </c>
      <c r="AC1050">
        <v>0.40816447900000002</v>
      </c>
    </row>
    <row r="1051" spans="1:29" x14ac:dyDescent="0.3">
      <c r="A1051">
        <v>10.49</v>
      </c>
      <c r="B1051">
        <v>28.3</v>
      </c>
      <c r="C1051">
        <v>-60</v>
      </c>
      <c r="D1051">
        <v>-60</v>
      </c>
      <c r="E1051">
        <v>-60</v>
      </c>
      <c r="F1051">
        <v>-57.125</v>
      </c>
      <c r="G1051">
        <v>-54.31730769</v>
      </c>
      <c r="H1051">
        <v>-54.27884615</v>
      </c>
      <c r="I1051">
        <v>-97</v>
      </c>
      <c r="J1051">
        <v>-91</v>
      </c>
      <c r="K1051">
        <v>-54</v>
      </c>
      <c r="L1051">
        <v>-2.920955084</v>
      </c>
      <c r="M1051">
        <v>-2.7773902150000001</v>
      </c>
      <c r="N1051">
        <v>-2.7754235729999999</v>
      </c>
      <c r="O1051">
        <v>-4.9598712139999996</v>
      </c>
      <c r="P1051">
        <v>-4.6530750569999997</v>
      </c>
      <c r="Q1051">
        <v>-2.761165418</v>
      </c>
      <c r="R1051">
        <v>-0.146047754</v>
      </c>
      <c r="S1051">
        <v>-0.138869511</v>
      </c>
      <c r="T1051">
        <v>-0.13877117899999999</v>
      </c>
      <c r="U1051">
        <v>-0.247993561</v>
      </c>
      <c r="V1051">
        <v>-0.23265375299999999</v>
      </c>
      <c r="W1051">
        <v>-0.13805827100000001</v>
      </c>
      <c r="X1051">
        <v>4.1443610000000001E-3</v>
      </c>
      <c r="Y1051">
        <v>2.4583029999999998E-3</v>
      </c>
      <c r="Z1051">
        <v>0.743313059</v>
      </c>
      <c r="AA1051">
        <v>8.8564420000000008E-3</v>
      </c>
      <c r="AB1051">
        <v>6.8176924E-2</v>
      </c>
      <c r="AC1051">
        <v>1.0854483939999999</v>
      </c>
    </row>
    <row r="1052" spans="1:29" x14ac:dyDescent="0.3">
      <c r="A1052">
        <v>10.5</v>
      </c>
      <c r="B1052">
        <v>28.3</v>
      </c>
      <c r="C1052">
        <v>-60</v>
      </c>
      <c r="D1052">
        <v>-60</v>
      </c>
      <c r="E1052">
        <v>-60</v>
      </c>
      <c r="F1052">
        <v>-56.48076923</v>
      </c>
      <c r="G1052">
        <v>-53.60576923</v>
      </c>
      <c r="H1052">
        <v>-54.35576923</v>
      </c>
      <c r="I1052">
        <v>0</v>
      </c>
      <c r="J1052">
        <v>0</v>
      </c>
      <c r="K1052">
        <v>-53</v>
      </c>
      <c r="L1052">
        <v>-2.8880138299999998</v>
      </c>
      <c r="M1052">
        <v>-2.7410073370000001</v>
      </c>
      <c r="N1052">
        <v>-2.7793568569999998</v>
      </c>
      <c r="O1052">
        <v>0</v>
      </c>
      <c r="P1052">
        <v>0</v>
      </c>
      <c r="Q1052">
        <v>-2.710032725</v>
      </c>
      <c r="R1052">
        <v>-0.144400691</v>
      </c>
      <c r="S1052">
        <v>-0.13705036700000001</v>
      </c>
      <c r="T1052">
        <v>-0.13896784300000001</v>
      </c>
      <c r="U1052">
        <v>0</v>
      </c>
      <c r="V1052">
        <v>0</v>
      </c>
      <c r="W1052">
        <v>-0.13550163600000001</v>
      </c>
      <c r="X1052">
        <v>4.2437120000000002E-3</v>
      </c>
      <c r="Y1052">
        <v>1.1717909999999999E-3</v>
      </c>
      <c r="Z1052">
        <v>0.73757702000000003</v>
      </c>
      <c r="AA1052">
        <v>0</v>
      </c>
      <c r="AB1052">
        <v>-9.0334423999999997E-2</v>
      </c>
      <c r="AC1052">
        <v>0.23772216900000001</v>
      </c>
    </row>
    <row r="1053" spans="1:29" x14ac:dyDescent="0.3">
      <c r="A1053">
        <v>10.51</v>
      </c>
      <c r="B1053">
        <v>28.3</v>
      </c>
      <c r="C1053">
        <v>-60</v>
      </c>
      <c r="D1053">
        <v>-60</v>
      </c>
      <c r="E1053">
        <v>-60</v>
      </c>
      <c r="F1053">
        <v>-56</v>
      </c>
      <c r="G1053">
        <v>-52.95192308</v>
      </c>
      <c r="H1053">
        <v>-54.34615385</v>
      </c>
      <c r="I1053">
        <v>-108</v>
      </c>
      <c r="J1053">
        <v>-98</v>
      </c>
      <c r="K1053">
        <v>-108</v>
      </c>
      <c r="L1053">
        <v>-2.8634308040000001</v>
      </c>
      <c r="M1053">
        <v>-2.7075744230000001</v>
      </c>
      <c r="N1053">
        <v>-2.778865197</v>
      </c>
      <c r="O1053">
        <v>-5.5223308360000001</v>
      </c>
      <c r="P1053">
        <v>-5.0110039070000001</v>
      </c>
      <c r="Q1053">
        <v>-5.5223308360000001</v>
      </c>
      <c r="R1053">
        <v>-0.14317154000000001</v>
      </c>
      <c r="S1053">
        <v>-0.13537872100000001</v>
      </c>
      <c r="T1053">
        <v>-0.13894326000000001</v>
      </c>
      <c r="U1053">
        <v>-0.27611654200000002</v>
      </c>
      <c r="V1053">
        <v>-0.25055019499999998</v>
      </c>
      <c r="W1053">
        <v>-0.27611654200000002</v>
      </c>
      <c r="X1053">
        <v>4.4991859999999996E-3</v>
      </c>
      <c r="Y1053">
        <v>2.2124699999999999E-4</v>
      </c>
      <c r="Z1053">
        <v>0.73244477399999997</v>
      </c>
      <c r="AA1053">
        <v>1.4760736999999999E-2</v>
      </c>
      <c r="AB1053">
        <v>-8.5221150000000002E-3</v>
      </c>
      <c r="AC1053">
        <v>1.4083917180000001</v>
      </c>
    </row>
    <row r="1054" spans="1:29" x14ac:dyDescent="0.3">
      <c r="A1054">
        <v>10.52</v>
      </c>
      <c r="B1054">
        <v>28.3</v>
      </c>
      <c r="C1054">
        <v>-60</v>
      </c>
      <c r="D1054">
        <v>-60</v>
      </c>
      <c r="E1054">
        <v>-60</v>
      </c>
      <c r="F1054">
        <v>-55</v>
      </c>
      <c r="G1054">
        <v>-52.40384615</v>
      </c>
      <c r="H1054">
        <v>-54.18269231</v>
      </c>
      <c r="I1054">
        <v>-53</v>
      </c>
      <c r="J1054">
        <v>-48</v>
      </c>
      <c r="K1054">
        <v>-43</v>
      </c>
      <c r="L1054">
        <v>-2.812298111</v>
      </c>
      <c r="M1054">
        <v>-2.6795497739999998</v>
      </c>
      <c r="N1054">
        <v>-2.7705069679999998</v>
      </c>
      <c r="O1054">
        <v>-2.710032725</v>
      </c>
      <c r="P1054">
        <v>-2.4543692610000001</v>
      </c>
      <c r="Q1054">
        <v>-2.198705796</v>
      </c>
      <c r="R1054">
        <v>-0.14061490600000001</v>
      </c>
      <c r="S1054">
        <v>-0.13397748900000001</v>
      </c>
      <c r="T1054">
        <v>-0.13852534799999999</v>
      </c>
      <c r="U1054">
        <v>-0.13550163600000001</v>
      </c>
      <c r="V1054">
        <v>-0.122718463</v>
      </c>
      <c r="W1054">
        <v>-0.10993529</v>
      </c>
      <c r="X1054">
        <v>3.8321140000000002E-3</v>
      </c>
      <c r="Y1054">
        <v>-8.1943399999999996E-4</v>
      </c>
      <c r="Z1054">
        <v>0.72476797000000004</v>
      </c>
      <c r="AA1054">
        <v>7.3803690000000003E-3</v>
      </c>
      <c r="AB1054">
        <v>1.2783173E-2</v>
      </c>
      <c r="AC1054">
        <v>0.64588664799999995</v>
      </c>
    </row>
    <row r="1055" spans="1:29" x14ac:dyDescent="0.3">
      <c r="A1055">
        <v>10.53</v>
      </c>
      <c r="B1055">
        <v>28.3</v>
      </c>
      <c r="C1055">
        <v>-60</v>
      </c>
      <c r="D1055">
        <v>-60</v>
      </c>
      <c r="E1055">
        <v>-60</v>
      </c>
      <c r="F1055">
        <v>-54</v>
      </c>
      <c r="G1055">
        <v>-51.96153846</v>
      </c>
      <c r="H1055">
        <v>-54.16346154</v>
      </c>
      <c r="I1055">
        <v>-52</v>
      </c>
      <c r="J1055">
        <v>-40</v>
      </c>
      <c r="K1055">
        <v>-54</v>
      </c>
      <c r="L1055">
        <v>-2.761165418</v>
      </c>
      <c r="M1055">
        <v>-2.6569333899999998</v>
      </c>
      <c r="N1055">
        <v>-2.7695236470000002</v>
      </c>
      <c r="O1055">
        <v>-2.658900032</v>
      </c>
      <c r="P1055">
        <v>-2.045307717</v>
      </c>
      <c r="Q1055">
        <v>-2.761165418</v>
      </c>
      <c r="R1055">
        <v>-0.13805827100000001</v>
      </c>
      <c r="S1055">
        <v>-0.13284667</v>
      </c>
      <c r="T1055">
        <v>-0.138476182</v>
      </c>
      <c r="U1055">
        <v>-0.13294500200000001</v>
      </c>
      <c r="V1055">
        <v>-0.102265386</v>
      </c>
      <c r="W1055">
        <v>-0.13805827100000001</v>
      </c>
      <c r="X1055">
        <v>3.0089190000000001E-3</v>
      </c>
      <c r="Y1055">
        <v>-2.015808E-3</v>
      </c>
      <c r="Z1055">
        <v>0.71821249600000003</v>
      </c>
      <c r="AA1055">
        <v>1.7712884000000002E-2</v>
      </c>
      <c r="AB1055">
        <v>-1.3635385E-2</v>
      </c>
      <c r="AC1055">
        <v>0.65485729500000001</v>
      </c>
    </row>
    <row r="1056" spans="1:29" x14ac:dyDescent="0.3">
      <c r="A1056">
        <v>10.54</v>
      </c>
      <c r="B1056">
        <v>28.3</v>
      </c>
      <c r="C1056">
        <v>-60</v>
      </c>
      <c r="D1056">
        <v>-60</v>
      </c>
      <c r="E1056">
        <v>-60</v>
      </c>
      <c r="F1056">
        <v>-53.15384615</v>
      </c>
      <c r="G1056">
        <v>-51.21153846</v>
      </c>
      <c r="H1056">
        <v>-54.28846154</v>
      </c>
      <c r="I1056">
        <v>-51</v>
      </c>
      <c r="J1056">
        <v>-48</v>
      </c>
      <c r="K1056">
        <v>-54</v>
      </c>
      <c r="L1056">
        <v>-2.7178992929999999</v>
      </c>
      <c r="M1056">
        <v>-2.6185838709999998</v>
      </c>
      <c r="N1056">
        <v>-2.7759152330000001</v>
      </c>
      <c r="O1056">
        <v>-2.607767339</v>
      </c>
      <c r="P1056">
        <v>-2.4543692610000001</v>
      </c>
      <c r="Q1056">
        <v>-2.761165418</v>
      </c>
      <c r="R1056">
        <v>-0.13589496500000001</v>
      </c>
      <c r="S1056">
        <v>-0.130929194</v>
      </c>
      <c r="T1056">
        <v>-0.13879576199999999</v>
      </c>
      <c r="U1056">
        <v>-0.13038836700000001</v>
      </c>
      <c r="V1056">
        <v>-0.122718463</v>
      </c>
      <c r="W1056">
        <v>-0.13805827100000001</v>
      </c>
      <c r="X1056">
        <v>2.8669889999999999E-3</v>
      </c>
      <c r="Y1056">
        <v>-3.5891220000000001E-3</v>
      </c>
      <c r="Z1056">
        <v>0.71161389500000005</v>
      </c>
      <c r="AA1056">
        <v>4.4282210000000004E-3</v>
      </c>
      <c r="AB1056">
        <v>-7.669904E-3</v>
      </c>
      <c r="AC1056">
        <v>0.68625456299999998</v>
      </c>
    </row>
    <row r="1057" spans="1:29" x14ac:dyDescent="0.3">
      <c r="A1057">
        <v>10.55</v>
      </c>
      <c r="B1057">
        <v>28.3</v>
      </c>
      <c r="C1057">
        <v>-60</v>
      </c>
      <c r="D1057">
        <v>-60</v>
      </c>
      <c r="E1057">
        <v>-60</v>
      </c>
      <c r="F1057">
        <v>-52.39423077</v>
      </c>
      <c r="G1057">
        <v>-50.83653846</v>
      </c>
      <c r="H1057">
        <v>-54.24038462</v>
      </c>
      <c r="I1057">
        <v>-41</v>
      </c>
      <c r="J1057">
        <v>-50</v>
      </c>
      <c r="K1057">
        <v>-52</v>
      </c>
      <c r="L1057">
        <v>-2.679058113</v>
      </c>
      <c r="M1057">
        <v>-2.5994091109999999</v>
      </c>
      <c r="N1057">
        <v>-2.7734569310000001</v>
      </c>
      <c r="O1057">
        <v>-2.09644041</v>
      </c>
      <c r="P1057">
        <v>-2.556634646</v>
      </c>
      <c r="Q1057">
        <v>-2.658900032</v>
      </c>
      <c r="R1057">
        <v>-0.13395290600000001</v>
      </c>
      <c r="S1057">
        <v>-0.12997045600000001</v>
      </c>
      <c r="T1057">
        <v>-0.13867284699999999</v>
      </c>
      <c r="U1057">
        <v>-0.104822021</v>
      </c>
      <c r="V1057">
        <v>-0.127831732</v>
      </c>
      <c r="W1057">
        <v>-0.13294500200000001</v>
      </c>
      <c r="X1057">
        <v>2.2992690000000001E-3</v>
      </c>
      <c r="Y1057">
        <v>-4.4741110000000002E-3</v>
      </c>
      <c r="Z1057">
        <v>0.706309136</v>
      </c>
      <c r="AA1057">
        <v>-1.3284663E-2</v>
      </c>
      <c r="AB1057">
        <v>-1.107875E-2</v>
      </c>
      <c r="AC1057">
        <v>0.64140132400000005</v>
      </c>
    </row>
    <row r="1058" spans="1:29" x14ac:dyDescent="0.3">
      <c r="A1058">
        <v>10.56</v>
      </c>
      <c r="B1058">
        <v>28.3</v>
      </c>
      <c r="C1058">
        <v>-60</v>
      </c>
      <c r="D1058">
        <v>-60</v>
      </c>
      <c r="E1058">
        <v>-60</v>
      </c>
      <c r="F1058">
        <v>-52.32692308</v>
      </c>
      <c r="G1058">
        <v>-50.61538462</v>
      </c>
      <c r="H1058">
        <v>-53.54807692</v>
      </c>
      <c r="I1058">
        <v>-52</v>
      </c>
      <c r="J1058">
        <v>-49</v>
      </c>
      <c r="K1058">
        <v>-53</v>
      </c>
      <c r="L1058">
        <v>-2.6756164899999999</v>
      </c>
      <c r="M1058">
        <v>-2.5881009189999999</v>
      </c>
      <c r="N1058">
        <v>-2.7380573739999998</v>
      </c>
      <c r="O1058">
        <v>-2.658900032</v>
      </c>
      <c r="P1058">
        <v>-2.5055019540000001</v>
      </c>
      <c r="Q1058">
        <v>-2.710032725</v>
      </c>
      <c r="R1058">
        <v>-0.13378082399999999</v>
      </c>
      <c r="S1058">
        <v>-0.129405046</v>
      </c>
      <c r="T1058">
        <v>-0.13690286900000001</v>
      </c>
      <c r="U1058">
        <v>-0.13294500200000001</v>
      </c>
      <c r="V1058">
        <v>-0.125275098</v>
      </c>
      <c r="W1058">
        <v>-0.13550163600000001</v>
      </c>
      <c r="X1058">
        <v>2.5263569999999999E-3</v>
      </c>
      <c r="Y1058">
        <v>-3.5399559999999999E-3</v>
      </c>
      <c r="Z1058">
        <v>0.70191006899999997</v>
      </c>
      <c r="AA1058">
        <v>4.4282210000000004E-3</v>
      </c>
      <c r="AB1058">
        <v>-4.2610579999999999E-3</v>
      </c>
      <c r="AC1058">
        <v>0.690739887</v>
      </c>
    </row>
    <row r="1059" spans="1:29" x14ac:dyDescent="0.3">
      <c r="A1059">
        <v>10.57</v>
      </c>
      <c r="B1059">
        <v>28.3</v>
      </c>
      <c r="C1059">
        <v>-60</v>
      </c>
      <c r="D1059">
        <v>-60</v>
      </c>
      <c r="E1059">
        <v>-60</v>
      </c>
      <c r="F1059">
        <v>-51.78846154</v>
      </c>
      <c r="G1059">
        <v>-49.93269231</v>
      </c>
      <c r="H1059">
        <v>-52.30769231</v>
      </c>
      <c r="I1059">
        <v>-50</v>
      </c>
      <c r="J1059">
        <v>-51</v>
      </c>
      <c r="K1059">
        <v>-41</v>
      </c>
      <c r="L1059">
        <v>-2.6480835009999999</v>
      </c>
      <c r="M1059">
        <v>-2.553193023</v>
      </c>
      <c r="N1059">
        <v>-2.6746331689999998</v>
      </c>
      <c r="O1059">
        <v>-2.556634646</v>
      </c>
      <c r="P1059">
        <v>-2.607767339</v>
      </c>
      <c r="Q1059">
        <v>-2.09644041</v>
      </c>
      <c r="R1059">
        <v>-0.13240417500000001</v>
      </c>
      <c r="S1059">
        <v>-0.12765965100000001</v>
      </c>
      <c r="T1059">
        <v>-0.133731658</v>
      </c>
      <c r="U1059">
        <v>-0.127831732</v>
      </c>
      <c r="V1059">
        <v>-0.13038836700000001</v>
      </c>
      <c r="W1059">
        <v>-0.104822021</v>
      </c>
      <c r="X1059">
        <v>2.7392520000000002E-3</v>
      </c>
      <c r="Y1059">
        <v>-2.4664969999999998E-3</v>
      </c>
      <c r="Z1059">
        <v>0.69086927099999995</v>
      </c>
      <c r="AA1059">
        <v>-1.476074E-3</v>
      </c>
      <c r="AB1059">
        <v>1.6192018999999998E-2</v>
      </c>
      <c r="AC1059">
        <v>0.63691600000000004</v>
      </c>
    </row>
    <row r="1060" spans="1:29" x14ac:dyDescent="0.3">
      <c r="A1060">
        <v>10.58</v>
      </c>
      <c r="B1060">
        <v>28.3</v>
      </c>
      <c r="C1060">
        <v>-60</v>
      </c>
      <c r="D1060">
        <v>-60</v>
      </c>
      <c r="E1060">
        <v>-60</v>
      </c>
      <c r="F1060">
        <v>-51.58653846</v>
      </c>
      <c r="G1060">
        <v>-50.375</v>
      </c>
      <c r="H1060">
        <v>-51.02884615</v>
      </c>
      <c r="I1060">
        <v>-51</v>
      </c>
      <c r="J1060">
        <v>-51</v>
      </c>
      <c r="K1060">
        <v>-52</v>
      </c>
      <c r="L1060">
        <v>-2.63775863</v>
      </c>
      <c r="M1060">
        <v>-2.5758094059999999</v>
      </c>
      <c r="N1060">
        <v>-2.609242321</v>
      </c>
      <c r="O1060">
        <v>-2.607767339</v>
      </c>
      <c r="P1060">
        <v>-2.607767339</v>
      </c>
      <c r="Q1060">
        <v>-2.658900032</v>
      </c>
      <c r="R1060">
        <v>-0.13188793200000001</v>
      </c>
      <c r="S1060">
        <v>-0.12879046999999999</v>
      </c>
      <c r="T1060">
        <v>-0.13046211599999999</v>
      </c>
      <c r="U1060">
        <v>-0.13038836700000001</v>
      </c>
      <c r="V1060">
        <v>-0.13038836700000001</v>
      </c>
      <c r="W1060">
        <v>-0.13294500200000001</v>
      </c>
      <c r="X1060">
        <v>1.7883199999999999E-3</v>
      </c>
      <c r="Y1060" s="1">
        <v>-8.1899999999999999E-5</v>
      </c>
      <c r="Z1060">
        <v>0.68621143500000004</v>
      </c>
      <c r="AA1060">
        <v>0</v>
      </c>
      <c r="AB1060">
        <v>-1.704423E-3</v>
      </c>
      <c r="AC1060">
        <v>0.690739887</v>
      </c>
    </row>
    <row r="1061" spans="1:29" x14ac:dyDescent="0.3">
      <c r="A1061">
        <v>10.59</v>
      </c>
      <c r="B1061">
        <v>28.3</v>
      </c>
      <c r="C1061">
        <v>-60</v>
      </c>
      <c r="D1061">
        <v>-60</v>
      </c>
      <c r="E1061">
        <v>-60</v>
      </c>
      <c r="F1061">
        <v>-51.33653846</v>
      </c>
      <c r="G1061">
        <v>-50.92307692</v>
      </c>
      <c r="H1061">
        <v>-49.83653846</v>
      </c>
      <c r="I1061">
        <v>-52</v>
      </c>
      <c r="J1061">
        <v>-41</v>
      </c>
      <c r="K1061">
        <v>-48</v>
      </c>
      <c r="L1061">
        <v>-2.6249754570000001</v>
      </c>
      <c r="M1061">
        <v>-2.6038340550000001</v>
      </c>
      <c r="N1061">
        <v>-2.5482764179999999</v>
      </c>
      <c r="O1061">
        <v>-2.658900032</v>
      </c>
      <c r="P1061">
        <v>-2.09644041</v>
      </c>
      <c r="Q1061">
        <v>-2.4543692610000001</v>
      </c>
      <c r="R1061">
        <v>-0.13124877300000001</v>
      </c>
      <c r="S1061">
        <v>-0.13019170299999999</v>
      </c>
      <c r="T1061">
        <v>-0.12741382100000001</v>
      </c>
      <c r="U1061">
        <v>-0.13294500200000001</v>
      </c>
      <c r="V1061">
        <v>-0.104822021</v>
      </c>
      <c r="W1061">
        <v>-0.122718463</v>
      </c>
      <c r="X1061">
        <v>6.1030000000000004E-4</v>
      </c>
      <c r="Y1061">
        <v>2.2042780000000001E-3</v>
      </c>
      <c r="Z1061">
        <v>0.68220051999999998</v>
      </c>
      <c r="AA1061">
        <v>1.6236811E-2</v>
      </c>
      <c r="AB1061">
        <v>-2.5566349999999998E-3</v>
      </c>
      <c r="AC1061">
        <v>0.63243067600000002</v>
      </c>
    </row>
    <row r="1062" spans="1:29" x14ac:dyDescent="0.3">
      <c r="A1062">
        <v>10.6</v>
      </c>
      <c r="B1062">
        <v>28.3</v>
      </c>
      <c r="C1062">
        <v>-60</v>
      </c>
      <c r="D1062">
        <v>-60</v>
      </c>
      <c r="E1062">
        <v>-60</v>
      </c>
      <c r="F1062">
        <v>-51.25961538</v>
      </c>
      <c r="G1062">
        <v>-51.50961538</v>
      </c>
      <c r="H1062">
        <v>-49.65384615</v>
      </c>
      <c r="I1062">
        <v>-43</v>
      </c>
      <c r="J1062">
        <v>-50</v>
      </c>
      <c r="K1062">
        <v>-48</v>
      </c>
      <c r="L1062">
        <v>-2.6210421730000002</v>
      </c>
      <c r="M1062">
        <v>-2.6338253460000001</v>
      </c>
      <c r="N1062">
        <v>-2.5389348680000001</v>
      </c>
      <c r="O1062">
        <v>-2.198705796</v>
      </c>
      <c r="P1062">
        <v>-2.556634646</v>
      </c>
      <c r="Q1062">
        <v>-2.4543692610000001</v>
      </c>
      <c r="R1062">
        <v>-0.131052109</v>
      </c>
      <c r="S1062">
        <v>-0.131691267</v>
      </c>
      <c r="T1062">
        <v>-0.126946743</v>
      </c>
      <c r="U1062">
        <v>-0.10993529</v>
      </c>
      <c r="V1062">
        <v>-0.127831732</v>
      </c>
      <c r="W1062">
        <v>-0.122718463</v>
      </c>
      <c r="X1062">
        <v>-3.6901799999999998E-4</v>
      </c>
      <c r="Y1062">
        <v>2.9499629999999999E-3</v>
      </c>
      <c r="Z1062">
        <v>0.68366687599999998</v>
      </c>
      <c r="AA1062">
        <v>-1.0332516E-2</v>
      </c>
      <c r="AB1062">
        <v>-2.5566349999999998E-3</v>
      </c>
      <c r="AC1062">
        <v>0.63243067600000002</v>
      </c>
    </row>
    <row r="1063" spans="1:29" x14ac:dyDescent="0.3">
      <c r="A1063">
        <v>10.61</v>
      </c>
      <c r="B1063">
        <v>28.3</v>
      </c>
      <c r="C1063">
        <v>-60</v>
      </c>
      <c r="D1063">
        <v>-60</v>
      </c>
      <c r="E1063">
        <v>-60</v>
      </c>
      <c r="F1063">
        <v>-51.97115385</v>
      </c>
      <c r="G1063">
        <v>-52.56730769</v>
      </c>
      <c r="H1063">
        <v>-49.79807692</v>
      </c>
      <c r="I1063">
        <v>-52</v>
      </c>
      <c r="J1063">
        <v>-52</v>
      </c>
      <c r="K1063">
        <v>-52</v>
      </c>
      <c r="L1063">
        <v>-2.6574250510000001</v>
      </c>
      <c r="M1063">
        <v>-2.6879080019999999</v>
      </c>
      <c r="N1063">
        <v>-2.5463097760000002</v>
      </c>
      <c r="O1063">
        <v>-2.658900032</v>
      </c>
      <c r="P1063">
        <v>-2.658900032</v>
      </c>
      <c r="Q1063">
        <v>-2.658900032</v>
      </c>
      <c r="R1063">
        <v>-0.13287125299999999</v>
      </c>
      <c r="S1063">
        <v>-0.1343954</v>
      </c>
      <c r="T1063">
        <v>-0.127315489</v>
      </c>
      <c r="U1063">
        <v>-0.13294500200000001</v>
      </c>
      <c r="V1063">
        <v>-0.13294500200000001</v>
      </c>
      <c r="W1063">
        <v>-0.13294500200000001</v>
      </c>
      <c r="X1063">
        <v>-8.7996700000000005E-4</v>
      </c>
      <c r="Y1063">
        <v>4.2118920000000001E-3</v>
      </c>
      <c r="Z1063">
        <v>0.69224937099999995</v>
      </c>
      <c r="AA1063">
        <v>0</v>
      </c>
      <c r="AB1063">
        <v>0</v>
      </c>
      <c r="AC1063">
        <v>0.69971053500000002</v>
      </c>
    </row>
    <row r="1064" spans="1:29" x14ac:dyDescent="0.3">
      <c r="A1064">
        <v>10.62</v>
      </c>
      <c r="B1064">
        <v>28.3</v>
      </c>
      <c r="C1064">
        <v>-60</v>
      </c>
      <c r="D1064">
        <v>-60</v>
      </c>
      <c r="E1064">
        <v>-60</v>
      </c>
      <c r="F1064">
        <v>-52.22115385</v>
      </c>
      <c r="G1064">
        <v>-52.99038462</v>
      </c>
      <c r="H1064">
        <v>-49.95192308</v>
      </c>
      <c r="I1064">
        <v>-52</v>
      </c>
      <c r="J1064">
        <v>-53</v>
      </c>
      <c r="K1064">
        <v>-50</v>
      </c>
      <c r="L1064">
        <v>-2.670208224</v>
      </c>
      <c r="M1064">
        <v>-2.7095410649999998</v>
      </c>
      <c r="N1064">
        <v>-2.554176344</v>
      </c>
      <c r="O1064">
        <v>-2.658900032</v>
      </c>
      <c r="P1064">
        <v>-2.710032725</v>
      </c>
      <c r="Q1064">
        <v>-2.556634646</v>
      </c>
      <c r="R1064">
        <v>-0.133510411</v>
      </c>
      <c r="S1064">
        <v>-0.13547705299999999</v>
      </c>
      <c r="T1064">
        <v>-0.127708817</v>
      </c>
      <c r="U1064">
        <v>-0.13294500200000001</v>
      </c>
      <c r="V1064">
        <v>-0.13550163600000001</v>
      </c>
      <c r="W1064">
        <v>-0.127831732</v>
      </c>
      <c r="X1064">
        <v>-1.1354410000000001E-3</v>
      </c>
      <c r="Y1064">
        <v>4.523277E-3</v>
      </c>
      <c r="Z1064">
        <v>0.69595838899999996</v>
      </c>
      <c r="AA1064">
        <v>-1.476074E-3</v>
      </c>
      <c r="AB1064">
        <v>4.2610579999999999E-3</v>
      </c>
      <c r="AC1064">
        <v>0.69522521100000001</v>
      </c>
    </row>
    <row r="1065" spans="1:29" x14ac:dyDescent="0.3">
      <c r="A1065">
        <v>10.63</v>
      </c>
      <c r="B1065">
        <v>28.3</v>
      </c>
      <c r="C1065">
        <v>-60</v>
      </c>
      <c r="D1065">
        <v>-60</v>
      </c>
      <c r="E1065">
        <v>-60</v>
      </c>
      <c r="F1065">
        <v>-52.93269231</v>
      </c>
      <c r="G1065">
        <v>-53.81730769</v>
      </c>
      <c r="H1065">
        <v>-50.67307692</v>
      </c>
      <c r="I1065">
        <v>-53</v>
      </c>
      <c r="J1065">
        <v>-53</v>
      </c>
      <c r="K1065">
        <v>-40</v>
      </c>
      <c r="L1065">
        <v>-2.706591102</v>
      </c>
      <c r="M1065">
        <v>-2.7518238689999999</v>
      </c>
      <c r="N1065">
        <v>-2.5910508820000002</v>
      </c>
      <c r="O1065">
        <v>-2.710032725</v>
      </c>
      <c r="P1065">
        <v>-2.710032725</v>
      </c>
      <c r="Q1065">
        <v>-2.045307717</v>
      </c>
      <c r="R1065">
        <v>-0.13532955499999999</v>
      </c>
      <c r="S1065">
        <v>-0.137591193</v>
      </c>
      <c r="T1065">
        <v>-0.12955254399999999</v>
      </c>
      <c r="U1065">
        <v>-0.13550163600000001</v>
      </c>
      <c r="V1065">
        <v>-0.13550163600000001</v>
      </c>
      <c r="W1065">
        <v>-0.102265386</v>
      </c>
      <c r="X1065">
        <v>-1.305758E-3</v>
      </c>
      <c r="Y1065">
        <v>4.6052200000000001E-3</v>
      </c>
      <c r="Z1065">
        <v>0.70609349600000004</v>
      </c>
      <c r="AA1065">
        <v>0</v>
      </c>
      <c r="AB1065">
        <v>2.21575E-2</v>
      </c>
      <c r="AC1065">
        <v>0.65485729500000001</v>
      </c>
    </row>
    <row r="1066" spans="1:29" x14ac:dyDescent="0.3">
      <c r="A1066">
        <v>10.64</v>
      </c>
      <c r="B1066">
        <v>28.3</v>
      </c>
      <c r="C1066">
        <v>-60</v>
      </c>
      <c r="D1066">
        <v>-60</v>
      </c>
      <c r="E1066">
        <v>-60</v>
      </c>
      <c r="F1066">
        <v>-53.60576923</v>
      </c>
      <c r="G1066">
        <v>-54.79807692</v>
      </c>
      <c r="H1066">
        <v>-50.89423077</v>
      </c>
      <c r="I1066">
        <v>-52</v>
      </c>
      <c r="J1066">
        <v>-43</v>
      </c>
      <c r="K1066">
        <v>-51</v>
      </c>
      <c r="L1066">
        <v>-2.7410073370000001</v>
      </c>
      <c r="M1066">
        <v>-2.8019732400000001</v>
      </c>
      <c r="N1066">
        <v>-2.6023590740000002</v>
      </c>
      <c r="O1066">
        <v>-2.658900032</v>
      </c>
      <c r="P1066">
        <v>-2.198705796</v>
      </c>
      <c r="Q1066">
        <v>-2.607767339</v>
      </c>
      <c r="R1066">
        <v>-0.13705036700000001</v>
      </c>
      <c r="S1066">
        <v>-0.14009866200000001</v>
      </c>
      <c r="T1066">
        <v>-0.13011795400000001</v>
      </c>
      <c r="U1066">
        <v>-0.13294500200000001</v>
      </c>
      <c r="V1066">
        <v>-0.10993529</v>
      </c>
      <c r="W1066">
        <v>-0.13038836700000001</v>
      </c>
      <c r="X1066">
        <v>-1.7599340000000001E-3</v>
      </c>
      <c r="Y1066">
        <v>5.6377069999999996E-3</v>
      </c>
      <c r="Z1066">
        <v>0.71450347800000003</v>
      </c>
      <c r="AA1066">
        <v>1.3284663E-2</v>
      </c>
      <c r="AB1066">
        <v>-5.9654809999999999E-3</v>
      </c>
      <c r="AC1066">
        <v>0.65485729500000001</v>
      </c>
    </row>
    <row r="1067" spans="1:29" x14ac:dyDescent="0.3">
      <c r="A1067">
        <v>10.65</v>
      </c>
      <c r="B1067">
        <v>28.3</v>
      </c>
      <c r="C1067">
        <v>-60</v>
      </c>
      <c r="D1067">
        <v>-60</v>
      </c>
      <c r="E1067">
        <v>-60</v>
      </c>
      <c r="F1067">
        <v>-54.34615385</v>
      </c>
      <c r="G1067">
        <v>-55.95192308</v>
      </c>
      <c r="H1067">
        <v>-51.15384615</v>
      </c>
      <c r="I1067">
        <v>-41</v>
      </c>
      <c r="J1067">
        <v>-55</v>
      </c>
      <c r="K1067">
        <v>-51</v>
      </c>
      <c r="L1067">
        <v>-2.778865197</v>
      </c>
      <c r="M1067">
        <v>-2.8609725020000001</v>
      </c>
      <c r="N1067">
        <v>-2.615633908</v>
      </c>
      <c r="O1067">
        <v>-2.09644041</v>
      </c>
      <c r="P1067">
        <v>-2.812298111</v>
      </c>
      <c r="Q1067">
        <v>-2.607767339</v>
      </c>
      <c r="R1067">
        <v>-0.13894326000000001</v>
      </c>
      <c r="S1067">
        <v>-0.14304862500000001</v>
      </c>
      <c r="T1067">
        <v>-0.130781695</v>
      </c>
      <c r="U1067">
        <v>-0.104822021</v>
      </c>
      <c r="V1067">
        <v>-0.14061490600000001</v>
      </c>
      <c r="W1067">
        <v>-0.13038836700000001</v>
      </c>
      <c r="X1067">
        <v>-2.3702340000000001E-3</v>
      </c>
      <c r="Y1067">
        <v>6.8094979999999998E-3</v>
      </c>
      <c r="Z1067">
        <v>0.72416417600000005</v>
      </c>
      <c r="AA1067">
        <v>-2.0665032E-2</v>
      </c>
      <c r="AB1067">
        <v>-5.1132690000000001E-3</v>
      </c>
      <c r="AC1067">
        <v>0.65934261900000002</v>
      </c>
    </row>
    <row r="1068" spans="1:29" x14ac:dyDescent="0.3">
      <c r="A1068">
        <v>10.66</v>
      </c>
      <c r="B1068">
        <v>28.3</v>
      </c>
      <c r="C1068">
        <v>-60</v>
      </c>
      <c r="D1068">
        <v>-60</v>
      </c>
      <c r="E1068">
        <v>-60</v>
      </c>
      <c r="F1068">
        <v>-55.33653846</v>
      </c>
      <c r="G1068">
        <v>-56.90384615</v>
      </c>
      <c r="H1068">
        <v>-51.31730769</v>
      </c>
      <c r="I1068">
        <v>-106</v>
      </c>
      <c r="J1068">
        <v>-114</v>
      </c>
      <c r="K1068">
        <v>-49</v>
      </c>
      <c r="L1068">
        <v>-2.8295062290000002</v>
      </c>
      <c r="M1068">
        <v>-2.909646892</v>
      </c>
      <c r="N1068">
        <v>-2.623992136</v>
      </c>
      <c r="O1068">
        <v>-5.4200654510000001</v>
      </c>
      <c r="P1068">
        <v>-5.8291269940000001</v>
      </c>
      <c r="Q1068">
        <v>-2.5055019540000001</v>
      </c>
      <c r="R1068">
        <v>-0.14147531099999999</v>
      </c>
      <c r="S1068">
        <v>-0.14548234500000001</v>
      </c>
      <c r="T1068">
        <v>-0.131199607</v>
      </c>
      <c r="U1068">
        <v>-0.27100327299999999</v>
      </c>
      <c r="V1068">
        <v>-0.29145634999999998</v>
      </c>
      <c r="W1068">
        <v>-0.125275098</v>
      </c>
      <c r="X1068">
        <v>-2.3134620000000001E-3</v>
      </c>
      <c r="Y1068">
        <v>8.1861469999999995E-3</v>
      </c>
      <c r="Z1068">
        <v>0.73360923300000003</v>
      </c>
      <c r="AA1068">
        <v>-1.1808590000000001E-2</v>
      </c>
      <c r="AB1068">
        <v>0.103969809</v>
      </c>
      <c r="AC1068">
        <v>1.2065521400000001</v>
      </c>
    </row>
    <row r="1069" spans="1:29" x14ac:dyDescent="0.3">
      <c r="A1069">
        <v>10.67</v>
      </c>
      <c r="B1069">
        <v>28.3</v>
      </c>
      <c r="C1069">
        <v>-60</v>
      </c>
      <c r="D1069">
        <v>-60</v>
      </c>
      <c r="E1069">
        <v>-60</v>
      </c>
      <c r="F1069">
        <v>-55.81730769</v>
      </c>
      <c r="G1069">
        <v>-57.10576923</v>
      </c>
      <c r="H1069">
        <v>-50.91346154</v>
      </c>
      <c r="I1069">
        <v>0</v>
      </c>
      <c r="J1069">
        <v>0</v>
      </c>
      <c r="K1069">
        <v>-51</v>
      </c>
      <c r="L1069">
        <v>-2.8540892539999998</v>
      </c>
      <c r="M1069">
        <v>-2.9199717629999999</v>
      </c>
      <c r="N1069">
        <v>-2.6033423949999999</v>
      </c>
      <c r="O1069">
        <v>0</v>
      </c>
      <c r="P1069">
        <v>0</v>
      </c>
      <c r="Q1069">
        <v>-2.607767339</v>
      </c>
      <c r="R1069">
        <v>-0.142704463</v>
      </c>
      <c r="S1069">
        <v>-0.14599858800000001</v>
      </c>
      <c r="T1069">
        <v>-0.13016712</v>
      </c>
      <c r="U1069">
        <v>0</v>
      </c>
      <c r="V1069">
        <v>0</v>
      </c>
      <c r="W1069">
        <v>-0.13038836700000001</v>
      </c>
      <c r="X1069">
        <v>-1.9018640000000001E-3</v>
      </c>
      <c r="Y1069">
        <v>9.4562699999999993E-3</v>
      </c>
      <c r="Z1069">
        <v>0.73485994799999999</v>
      </c>
      <c r="AA1069">
        <v>0</v>
      </c>
      <c r="AB1069">
        <v>-8.6925578000000003E-2</v>
      </c>
      <c r="AC1069">
        <v>0.22875152100000001</v>
      </c>
    </row>
    <row r="1070" spans="1:29" x14ac:dyDescent="0.3">
      <c r="A1070">
        <v>10.68</v>
      </c>
      <c r="B1070">
        <v>28.3</v>
      </c>
      <c r="C1070">
        <v>-60</v>
      </c>
      <c r="D1070">
        <v>-60</v>
      </c>
      <c r="E1070">
        <v>-60</v>
      </c>
      <c r="F1070">
        <v>-56.14423077</v>
      </c>
      <c r="G1070">
        <v>-57.125</v>
      </c>
      <c r="H1070">
        <v>-50.72115385</v>
      </c>
      <c r="I1070">
        <v>-107</v>
      </c>
      <c r="J1070">
        <v>-100</v>
      </c>
      <c r="K1070">
        <v>-90</v>
      </c>
      <c r="L1070">
        <v>-2.8708057120000001</v>
      </c>
      <c r="M1070">
        <v>-2.920955084</v>
      </c>
      <c r="N1070">
        <v>-2.5935091849999998</v>
      </c>
      <c r="O1070">
        <v>-5.4711981429999996</v>
      </c>
      <c r="P1070">
        <v>-5.1132692930000001</v>
      </c>
      <c r="Q1070">
        <v>-4.6019423640000001</v>
      </c>
      <c r="R1070">
        <v>-0.14354028599999999</v>
      </c>
      <c r="S1070">
        <v>-0.146047754</v>
      </c>
      <c r="T1070">
        <v>-0.12967545899999999</v>
      </c>
      <c r="U1070">
        <v>-0.27355990699999999</v>
      </c>
      <c r="V1070">
        <v>-0.25566346499999998</v>
      </c>
      <c r="W1070">
        <v>-0.23009711799999999</v>
      </c>
      <c r="X1070">
        <v>-1.4476879999999999E-3</v>
      </c>
      <c r="Y1070">
        <v>1.0079039999999999E-2</v>
      </c>
      <c r="Z1070">
        <v>0.73554999799999998</v>
      </c>
      <c r="AA1070">
        <v>1.0332516E-2</v>
      </c>
      <c r="AB1070">
        <v>2.3009712000000002E-2</v>
      </c>
      <c r="AC1070">
        <v>1.3321412109999999</v>
      </c>
    </row>
    <row r="1071" spans="1:29" x14ac:dyDescent="0.3">
      <c r="A1071">
        <v>10.69</v>
      </c>
      <c r="B1071">
        <v>28.3</v>
      </c>
      <c r="C1071">
        <v>-60</v>
      </c>
      <c r="D1071">
        <v>-60</v>
      </c>
      <c r="E1071">
        <v>-60</v>
      </c>
      <c r="F1071">
        <v>-56.30769231</v>
      </c>
      <c r="G1071">
        <v>-57.00961538</v>
      </c>
      <c r="H1071">
        <v>-50.69230769</v>
      </c>
      <c r="I1071">
        <v>0</v>
      </c>
      <c r="J1071">
        <v>0</v>
      </c>
      <c r="K1071">
        <v>0</v>
      </c>
      <c r="L1071">
        <v>-2.8791639400000002</v>
      </c>
      <c r="M1071">
        <v>-2.9150551569999998</v>
      </c>
      <c r="N1071">
        <v>-2.5920342029999999</v>
      </c>
      <c r="O1071">
        <v>0</v>
      </c>
      <c r="P1071">
        <v>0</v>
      </c>
      <c r="Q1071">
        <v>0</v>
      </c>
      <c r="R1071">
        <v>-0.14395819700000001</v>
      </c>
      <c r="S1071">
        <v>-0.14575275800000001</v>
      </c>
      <c r="T1071">
        <v>-0.12960171000000001</v>
      </c>
      <c r="U1071">
        <v>0</v>
      </c>
      <c r="V1071">
        <v>0</v>
      </c>
      <c r="W1071">
        <v>0</v>
      </c>
      <c r="X1071">
        <v>-1.0360899999999999E-3</v>
      </c>
      <c r="Y1071">
        <v>1.0169177999999999E-2</v>
      </c>
      <c r="Z1071">
        <v>0.73563625399999999</v>
      </c>
      <c r="AA1071">
        <v>0</v>
      </c>
      <c r="AB1071">
        <v>0</v>
      </c>
      <c r="AC1071">
        <v>0</v>
      </c>
    </row>
    <row r="1072" spans="1:29" x14ac:dyDescent="0.3">
      <c r="A1072">
        <v>10.7</v>
      </c>
      <c r="B1072">
        <v>28.3</v>
      </c>
      <c r="C1072">
        <v>-60</v>
      </c>
      <c r="D1072">
        <v>-60</v>
      </c>
      <c r="E1072">
        <v>-60</v>
      </c>
      <c r="F1072">
        <v>-56.40384615</v>
      </c>
      <c r="G1072">
        <v>-56.96153846</v>
      </c>
      <c r="H1072">
        <v>-50.61538462</v>
      </c>
      <c r="I1072">
        <v>-96</v>
      </c>
      <c r="J1072">
        <v>-115</v>
      </c>
      <c r="K1072">
        <v>-98</v>
      </c>
      <c r="L1072">
        <v>-2.8840805450000002</v>
      </c>
      <c r="M1072">
        <v>-2.9125968549999999</v>
      </c>
      <c r="N1072">
        <v>-2.5881009189999999</v>
      </c>
      <c r="O1072">
        <v>-4.9087385210000001</v>
      </c>
      <c r="P1072">
        <v>-5.8802596869999997</v>
      </c>
      <c r="Q1072">
        <v>-5.0110039070000001</v>
      </c>
      <c r="R1072">
        <v>-0.14420402700000001</v>
      </c>
      <c r="S1072">
        <v>-0.14562984300000001</v>
      </c>
      <c r="T1072">
        <v>-0.129405046</v>
      </c>
      <c r="U1072">
        <v>-0.245436926</v>
      </c>
      <c r="V1072">
        <v>-0.29401298399999998</v>
      </c>
      <c r="W1072">
        <v>-0.25055019499999998</v>
      </c>
      <c r="X1072">
        <v>-8.2319499999999998E-4</v>
      </c>
      <c r="Y1072">
        <v>1.0341259E-2</v>
      </c>
      <c r="Z1072">
        <v>0.73550687000000003</v>
      </c>
      <c r="AA1072">
        <v>-2.8045400000000002E-2</v>
      </c>
      <c r="AB1072">
        <v>1.2783173E-2</v>
      </c>
      <c r="AC1072">
        <v>1.385965098</v>
      </c>
    </row>
    <row r="1073" spans="1:29" x14ac:dyDescent="0.3">
      <c r="A1073">
        <v>10.71</v>
      </c>
      <c r="B1073">
        <v>28.3</v>
      </c>
      <c r="C1073">
        <v>-60</v>
      </c>
      <c r="D1073">
        <v>-60</v>
      </c>
      <c r="E1073">
        <v>-60</v>
      </c>
      <c r="F1073">
        <v>-56.10576923</v>
      </c>
      <c r="G1073">
        <v>-56.23076923</v>
      </c>
      <c r="H1073">
        <v>-50.55769231</v>
      </c>
      <c r="I1073">
        <v>-56</v>
      </c>
      <c r="J1073">
        <v>-55</v>
      </c>
      <c r="K1073">
        <v>-46</v>
      </c>
      <c r="L1073">
        <v>-2.8688390699999999</v>
      </c>
      <c r="M1073">
        <v>-2.8752306559999998</v>
      </c>
      <c r="N1073">
        <v>-2.5851509560000001</v>
      </c>
      <c r="O1073">
        <v>-2.8634308040000001</v>
      </c>
      <c r="P1073">
        <v>-2.812298111</v>
      </c>
      <c r="Q1073">
        <v>-2.3521038750000001</v>
      </c>
      <c r="R1073">
        <v>-0.14344195300000001</v>
      </c>
      <c r="S1073">
        <v>-0.143761533</v>
      </c>
      <c r="T1073">
        <v>-0.129257548</v>
      </c>
      <c r="U1073">
        <v>-0.14317154000000001</v>
      </c>
      <c r="V1073">
        <v>-0.14061490600000001</v>
      </c>
      <c r="W1073">
        <v>-0.117605194</v>
      </c>
      <c r="X1073">
        <v>-1.8450899999999999E-4</v>
      </c>
      <c r="Y1073">
        <v>9.5627969999999996E-3</v>
      </c>
      <c r="Z1073">
        <v>0.73063339299999996</v>
      </c>
      <c r="AA1073">
        <v>1.476074E-3</v>
      </c>
      <c r="AB1073">
        <v>1.6192018999999998E-2</v>
      </c>
      <c r="AC1073">
        <v>0.70419585900000004</v>
      </c>
    </row>
    <row r="1074" spans="1:29" x14ac:dyDescent="0.3">
      <c r="A1074">
        <v>10.72</v>
      </c>
      <c r="B1074">
        <v>28.3</v>
      </c>
      <c r="C1074">
        <v>-60</v>
      </c>
      <c r="D1074">
        <v>-60</v>
      </c>
      <c r="E1074">
        <v>-60</v>
      </c>
      <c r="F1074">
        <v>-55.72115385</v>
      </c>
      <c r="G1074">
        <v>-55.25</v>
      </c>
      <c r="H1074">
        <v>-50.5</v>
      </c>
      <c r="I1074">
        <v>-58</v>
      </c>
      <c r="J1074">
        <v>-55</v>
      </c>
      <c r="K1074">
        <v>-37</v>
      </c>
      <c r="L1074">
        <v>-2.8491726489999998</v>
      </c>
      <c r="M1074">
        <v>-2.8250812839999999</v>
      </c>
      <c r="N1074">
        <v>-2.5822009929999998</v>
      </c>
      <c r="O1074">
        <v>-2.9656961900000001</v>
      </c>
      <c r="P1074">
        <v>-2.812298111</v>
      </c>
      <c r="Q1074">
        <v>-1.891909638</v>
      </c>
      <c r="R1074">
        <v>-0.142458632</v>
      </c>
      <c r="S1074">
        <v>-0.14125406400000001</v>
      </c>
      <c r="T1074">
        <v>-0.12911005</v>
      </c>
      <c r="U1074">
        <v>-0.14828480899999999</v>
      </c>
      <c r="V1074">
        <v>-0.14061490600000001</v>
      </c>
      <c r="W1074">
        <v>-9.4595481999999995E-2</v>
      </c>
      <c r="X1074">
        <v>6.9545800000000004E-4</v>
      </c>
      <c r="Y1074">
        <v>8.4975320000000003E-3</v>
      </c>
      <c r="Z1074">
        <v>0.72425043200000006</v>
      </c>
      <c r="AA1074">
        <v>4.4282210000000004E-3</v>
      </c>
      <c r="AB1074">
        <v>3.3236250000000002E-2</v>
      </c>
      <c r="AC1074">
        <v>0.67279859099999995</v>
      </c>
    </row>
    <row r="1075" spans="1:29" x14ac:dyDescent="0.3">
      <c r="A1075">
        <v>10.73</v>
      </c>
      <c r="B1075">
        <v>28.3</v>
      </c>
      <c r="C1075">
        <v>-60</v>
      </c>
      <c r="D1075">
        <v>-60</v>
      </c>
      <c r="E1075">
        <v>-60</v>
      </c>
      <c r="F1075">
        <v>-55.58653846</v>
      </c>
      <c r="G1075">
        <v>-54.19230769</v>
      </c>
      <c r="H1075">
        <v>-50.06730769</v>
      </c>
      <c r="I1075">
        <v>-58</v>
      </c>
      <c r="J1075">
        <v>-55</v>
      </c>
      <c r="K1075">
        <v>-48</v>
      </c>
      <c r="L1075">
        <v>-2.842289402</v>
      </c>
      <c r="M1075">
        <v>-2.7709986280000001</v>
      </c>
      <c r="N1075">
        <v>-2.5600762700000002</v>
      </c>
      <c r="O1075">
        <v>-2.9656961900000001</v>
      </c>
      <c r="P1075">
        <v>-2.812298111</v>
      </c>
      <c r="Q1075">
        <v>-2.4543692610000001</v>
      </c>
      <c r="R1075">
        <v>-0.14211446999999999</v>
      </c>
      <c r="S1075">
        <v>-0.13854993099999999</v>
      </c>
      <c r="T1075">
        <v>-0.12800381399999999</v>
      </c>
      <c r="U1075">
        <v>-0.14828480899999999</v>
      </c>
      <c r="V1075">
        <v>-0.14061490600000001</v>
      </c>
      <c r="W1075">
        <v>-0.122718463</v>
      </c>
      <c r="X1075">
        <v>2.0579869999999998E-3</v>
      </c>
      <c r="Y1075">
        <v>8.2189250000000002E-3</v>
      </c>
      <c r="Z1075">
        <v>0.71696178099999996</v>
      </c>
      <c r="AA1075">
        <v>4.4282210000000004E-3</v>
      </c>
      <c r="AB1075">
        <v>1.4487596E-2</v>
      </c>
      <c r="AC1075">
        <v>0.72213715499999998</v>
      </c>
    </row>
    <row r="1076" spans="1:29" x14ac:dyDescent="0.3">
      <c r="A1076">
        <v>10.74</v>
      </c>
      <c r="B1076">
        <v>28.3</v>
      </c>
      <c r="C1076">
        <v>-60</v>
      </c>
      <c r="D1076">
        <v>-60</v>
      </c>
      <c r="E1076">
        <v>-60</v>
      </c>
      <c r="F1076">
        <v>-55.23076923</v>
      </c>
      <c r="G1076">
        <v>-53.08653846</v>
      </c>
      <c r="H1076">
        <v>-49.94230769</v>
      </c>
      <c r="I1076">
        <v>-57</v>
      </c>
      <c r="J1076">
        <v>-41</v>
      </c>
      <c r="K1076">
        <v>-46</v>
      </c>
      <c r="L1076">
        <v>-2.8240979629999998</v>
      </c>
      <c r="M1076">
        <v>-2.7144576699999998</v>
      </c>
      <c r="N1076">
        <v>-2.5536846830000002</v>
      </c>
      <c r="O1076">
        <v>-2.9145634970000001</v>
      </c>
      <c r="P1076">
        <v>-2.09644041</v>
      </c>
      <c r="Q1076">
        <v>-2.3521038750000001</v>
      </c>
      <c r="R1076">
        <v>-0.141204898</v>
      </c>
      <c r="S1076">
        <v>-0.13572288299999999</v>
      </c>
      <c r="T1076">
        <v>-0.12768423400000001</v>
      </c>
      <c r="U1076">
        <v>-0.14572817499999999</v>
      </c>
      <c r="V1076">
        <v>-0.104822021</v>
      </c>
      <c r="W1076">
        <v>-0.117605194</v>
      </c>
      <c r="X1076">
        <v>3.1650430000000002E-3</v>
      </c>
      <c r="Y1076">
        <v>7.1864379999999999E-3</v>
      </c>
      <c r="Z1076">
        <v>0.709845642</v>
      </c>
      <c r="AA1076">
        <v>2.3617178999999999E-2</v>
      </c>
      <c r="AB1076">
        <v>5.1132690000000001E-3</v>
      </c>
      <c r="AC1076">
        <v>0.64588664799999995</v>
      </c>
    </row>
    <row r="1077" spans="1:29" x14ac:dyDescent="0.3">
      <c r="A1077">
        <v>10.75</v>
      </c>
      <c r="B1077">
        <v>28.3</v>
      </c>
      <c r="C1077">
        <v>-60</v>
      </c>
      <c r="D1077">
        <v>-60</v>
      </c>
      <c r="E1077">
        <v>-60</v>
      </c>
      <c r="F1077">
        <v>-55.26923077</v>
      </c>
      <c r="G1077">
        <v>-52.94230769</v>
      </c>
      <c r="H1077">
        <v>-49.875</v>
      </c>
      <c r="I1077">
        <v>-45</v>
      </c>
      <c r="J1077">
        <v>-54</v>
      </c>
      <c r="K1077">
        <v>-48</v>
      </c>
      <c r="L1077">
        <v>-2.826064605</v>
      </c>
      <c r="M1077">
        <v>-2.7070827620000002</v>
      </c>
      <c r="N1077">
        <v>-2.5502430600000001</v>
      </c>
      <c r="O1077">
        <v>-2.3009711820000001</v>
      </c>
      <c r="P1077">
        <v>-2.761165418</v>
      </c>
      <c r="Q1077">
        <v>-2.4543692610000001</v>
      </c>
      <c r="R1077">
        <v>-0.14130323</v>
      </c>
      <c r="S1077">
        <v>-0.13535413800000001</v>
      </c>
      <c r="T1077">
        <v>-0.12751215299999999</v>
      </c>
      <c r="U1077">
        <v>-0.11504855899999999</v>
      </c>
      <c r="V1077">
        <v>-0.13805827100000001</v>
      </c>
      <c r="W1077">
        <v>-0.122718463</v>
      </c>
      <c r="X1077">
        <v>3.4347100000000001E-3</v>
      </c>
      <c r="Y1077">
        <v>7.2110209999999998E-3</v>
      </c>
      <c r="Z1077">
        <v>0.70906933599999999</v>
      </c>
      <c r="AA1077">
        <v>-1.3284663E-2</v>
      </c>
      <c r="AB1077">
        <v>2.5566349999999998E-3</v>
      </c>
      <c r="AC1077">
        <v>0.65934261900000002</v>
      </c>
    </row>
    <row r="1078" spans="1:29" x14ac:dyDescent="0.3">
      <c r="A1078">
        <v>10.76</v>
      </c>
      <c r="B1078">
        <v>28.3</v>
      </c>
      <c r="C1078">
        <v>-60</v>
      </c>
      <c r="D1078">
        <v>-60</v>
      </c>
      <c r="E1078">
        <v>-60</v>
      </c>
      <c r="F1078">
        <v>-54.88461538</v>
      </c>
      <c r="G1078">
        <v>-52.25961538</v>
      </c>
      <c r="H1078">
        <v>-49.30769231</v>
      </c>
      <c r="I1078">
        <v>-55</v>
      </c>
      <c r="J1078">
        <v>-51</v>
      </c>
      <c r="K1078">
        <v>-47</v>
      </c>
      <c r="L1078">
        <v>-2.8063981849999999</v>
      </c>
      <c r="M1078">
        <v>-2.6721748660000002</v>
      </c>
      <c r="N1078">
        <v>-2.5212350899999998</v>
      </c>
      <c r="O1078">
        <v>-2.812298111</v>
      </c>
      <c r="P1078">
        <v>-2.607767339</v>
      </c>
      <c r="Q1078">
        <v>-2.4032365680000001</v>
      </c>
      <c r="R1078">
        <v>-0.14031990899999999</v>
      </c>
      <c r="S1078">
        <v>-0.133608743</v>
      </c>
      <c r="T1078">
        <v>-0.126061754</v>
      </c>
      <c r="U1078">
        <v>-0.14061490600000001</v>
      </c>
      <c r="V1078">
        <v>-0.13038836700000001</v>
      </c>
      <c r="W1078">
        <v>-0.120161828</v>
      </c>
      <c r="X1078">
        <v>3.8746929999999998E-3</v>
      </c>
      <c r="Y1078">
        <v>7.268381E-3</v>
      </c>
      <c r="Z1078">
        <v>0.70173755599999998</v>
      </c>
      <c r="AA1078">
        <v>5.9042950000000004E-3</v>
      </c>
      <c r="AB1078">
        <v>1.0226539E-2</v>
      </c>
      <c r="AC1078">
        <v>0.68625456299999998</v>
      </c>
    </row>
    <row r="1079" spans="1:29" x14ac:dyDescent="0.3">
      <c r="A1079">
        <v>10.77</v>
      </c>
      <c r="B1079">
        <v>28.3</v>
      </c>
      <c r="C1079">
        <v>-60</v>
      </c>
      <c r="D1079">
        <v>-60</v>
      </c>
      <c r="E1079">
        <v>-60</v>
      </c>
      <c r="F1079">
        <v>-53.95192308</v>
      </c>
      <c r="G1079">
        <v>-51.5</v>
      </c>
      <c r="H1079">
        <v>-49.76923077</v>
      </c>
      <c r="I1079">
        <v>-54</v>
      </c>
      <c r="J1079">
        <v>-50</v>
      </c>
      <c r="K1079">
        <v>-50</v>
      </c>
      <c r="L1079">
        <v>-2.7587071160000001</v>
      </c>
      <c r="M1079">
        <v>-2.6333336859999998</v>
      </c>
      <c r="N1079">
        <v>-2.5448347939999998</v>
      </c>
      <c r="O1079">
        <v>-2.761165418</v>
      </c>
      <c r="P1079">
        <v>-2.556634646</v>
      </c>
      <c r="Q1079">
        <v>-2.556634646</v>
      </c>
      <c r="R1079">
        <v>-0.13793535600000001</v>
      </c>
      <c r="S1079">
        <v>-0.13166668400000001</v>
      </c>
      <c r="T1079">
        <v>-0.12724173999999999</v>
      </c>
      <c r="U1079">
        <v>-0.13805827100000001</v>
      </c>
      <c r="V1079">
        <v>-0.127831732</v>
      </c>
      <c r="W1079">
        <v>-0.127831732</v>
      </c>
      <c r="X1079">
        <v>3.6192189999999999E-3</v>
      </c>
      <c r="Y1079">
        <v>5.0395199999999996E-3</v>
      </c>
      <c r="Z1079">
        <v>0.69621715799999995</v>
      </c>
      <c r="AA1079">
        <v>5.9042950000000004E-3</v>
      </c>
      <c r="AB1079">
        <v>3.4088460000000001E-3</v>
      </c>
      <c r="AC1079">
        <v>0.690739887</v>
      </c>
    </row>
    <row r="1080" spans="1:29" x14ac:dyDescent="0.3">
      <c r="A1080">
        <v>10.78</v>
      </c>
      <c r="B1080">
        <v>28.3</v>
      </c>
      <c r="C1080">
        <v>-60</v>
      </c>
      <c r="D1080">
        <v>-60</v>
      </c>
      <c r="E1080">
        <v>-60</v>
      </c>
      <c r="F1080">
        <v>-53.27884615</v>
      </c>
      <c r="G1080">
        <v>-51.15384615</v>
      </c>
      <c r="H1080">
        <v>-50.66346154</v>
      </c>
      <c r="I1080">
        <v>-52</v>
      </c>
      <c r="J1080">
        <v>-49</v>
      </c>
      <c r="K1080">
        <v>-41</v>
      </c>
      <c r="L1080">
        <v>-2.7242908799999999</v>
      </c>
      <c r="M1080">
        <v>-2.615633908</v>
      </c>
      <c r="N1080">
        <v>-2.590559222</v>
      </c>
      <c r="O1080">
        <v>-2.658900032</v>
      </c>
      <c r="P1080">
        <v>-2.5055019540000001</v>
      </c>
      <c r="Q1080">
        <v>-2.09644041</v>
      </c>
      <c r="R1080">
        <v>-0.13621454399999999</v>
      </c>
      <c r="S1080">
        <v>-0.130781695</v>
      </c>
      <c r="T1080">
        <v>-0.129527961</v>
      </c>
      <c r="U1080">
        <v>-0.13294500200000001</v>
      </c>
      <c r="V1080">
        <v>-0.125275098</v>
      </c>
      <c r="W1080">
        <v>-0.104822021</v>
      </c>
      <c r="X1080">
        <v>3.1366570000000002E-3</v>
      </c>
      <c r="Y1080">
        <v>2.6467719999999999E-3</v>
      </c>
      <c r="Z1080">
        <v>0.69565649200000002</v>
      </c>
      <c r="AA1080">
        <v>4.4282210000000004E-3</v>
      </c>
      <c r="AB1080">
        <v>1.6192018999999998E-2</v>
      </c>
      <c r="AC1080">
        <v>0.63691600000000004</v>
      </c>
    </row>
    <row r="1081" spans="1:29" x14ac:dyDescent="0.3">
      <c r="A1081">
        <v>10.79</v>
      </c>
      <c r="B1081">
        <v>28.3</v>
      </c>
      <c r="C1081">
        <v>-60</v>
      </c>
      <c r="D1081">
        <v>-60</v>
      </c>
      <c r="E1081">
        <v>-60</v>
      </c>
      <c r="F1081">
        <v>-52.43269231</v>
      </c>
      <c r="G1081">
        <v>-50.64423077</v>
      </c>
      <c r="H1081">
        <v>-51.49038462</v>
      </c>
      <c r="I1081">
        <v>-52</v>
      </c>
      <c r="J1081">
        <v>-39</v>
      </c>
      <c r="K1081">
        <v>-53</v>
      </c>
      <c r="L1081">
        <v>-2.6810247550000001</v>
      </c>
      <c r="M1081">
        <v>-2.5895759009999999</v>
      </c>
      <c r="N1081">
        <v>-2.632842025</v>
      </c>
      <c r="O1081">
        <v>-2.658900032</v>
      </c>
      <c r="P1081">
        <v>-1.994175024</v>
      </c>
      <c r="Q1081">
        <v>-2.710032725</v>
      </c>
      <c r="R1081">
        <v>-0.13405123799999999</v>
      </c>
      <c r="S1081">
        <v>-0.12947879500000001</v>
      </c>
      <c r="T1081">
        <v>-0.13164210100000001</v>
      </c>
      <c r="U1081">
        <v>-0.13294500200000001</v>
      </c>
      <c r="V1081">
        <v>-9.9708750999999998E-2</v>
      </c>
      <c r="W1081">
        <v>-0.13550163600000001</v>
      </c>
      <c r="X1081">
        <v>2.6399010000000001E-3</v>
      </c>
      <c r="Y1081" s="1">
        <v>8.1899999999999999E-5</v>
      </c>
      <c r="Z1081">
        <v>0.69328444600000005</v>
      </c>
      <c r="AA1081">
        <v>1.9188957999999999E-2</v>
      </c>
      <c r="AB1081">
        <v>-1.2783173E-2</v>
      </c>
      <c r="AC1081">
        <v>0.64588664799999995</v>
      </c>
    </row>
    <row r="1082" spans="1:29" x14ac:dyDescent="0.3">
      <c r="A1082">
        <v>10.8</v>
      </c>
      <c r="B1082">
        <v>28.3</v>
      </c>
      <c r="C1082">
        <v>-60</v>
      </c>
      <c r="D1082">
        <v>-60</v>
      </c>
      <c r="E1082">
        <v>-60</v>
      </c>
      <c r="F1082">
        <v>-52.07692308</v>
      </c>
      <c r="G1082">
        <v>-50.96153846</v>
      </c>
      <c r="H1082">
        <v>-52.68269231</v>
      </c>
      <c r="I1082">
        <v>-40</v>
      </c>
      <c r="J1082">
        <v>-48</v>
      </c>
      <c r="K1082">
        <v>-52</v>
      </c>
      <c r="L1082">
        <v>-2.662833316</v>
      </c>
      <c r="M1082">
        <v>-2.6058006969999998</v>
      </c>
      <c r="N1082">
        <v>-2.693807928</v>
      </c>
      <c r="O1082">
        <v>-2.045307717</v>
      </c>
      <c r="P1082">
        <v>-2.4543692610000001</v>
      </c>
      <c r="Q1082">
        <v>-2.658900032</v>
      </c>
      <c r="R1082">
        <v>-0.13314166599999999</v>
      </c>
      <c r="S1082">
        <v>-0.130290035</v>
      </c>
      <c r="T1082">
        <v>-0.13469039599999999</v>
      </c>
      <c r="U1082">
        <v>-0.102265386</v>
      </c>
      <c r="V1082">
        <v>-0.122718463</v>
      </c>
      <c r="W1082">
        <v>-0.13294500200000001</v>
      </c>
      <c r="X1082">
        <v>1.64639E-3</v>
      </c>
      <c r="Y1082">
        <v>-1.9830310000000001E-3</v>
      </c>
      <c r="Z1082">
        <v>0.69845981899999998</v>
      </c>
      <c r="AA1082">
        <v>-1.1808590000000001E-2</v>
      </c>
      <c r="AB1082">
        <v>-1.3635385E-2</v>
      </c>
      <c r="AC1082">
        <v>0.62794535200000001</v>
      </c>
    </row>
    <row r="1083" spans="1:29" x14ac:dyDescent="0.3">
      <c r="A1083">
        <v>10.81</v>
      </c>
      <c r="B1083">
        <v>28.3</v>
      </c>
      <c r="C1083">
        <v>-60</v>
      </c>
      <c r="D1083">
        <v>-60</v>
      </c>
      <c r="E1083">
        <v>-60</v>
      </c>
      <c r="F1083">
        <v>-51.90384615</v>
      </c>
      <c r="G1083">
        <v>-51.23076923</v>
      </c>
      <c r="H1083">
        <v>-53.14423077</v>
      </c>
      <c r="I1083">
        <v>-97</v>
      </c>
      <c r="J1083">
        <v>-49</v>
      </c>
      <c r="K1083">
        <v>-56</v>
      </c>
      <c r="L1083">
        <v>-2.653983427</v>
      </c>
      <c r="M1083">
        <v>-2.6195671919999999</v>
      </c>
      <c r="N1083">
        <v>-2.7174076330000001</v>
      </c>
      <c r="O1083">
        <v>-4.9598712139999996</v>
      </c>
      <c r="P1083">
        <v>-2.5055019540000001</v>
      </c>
      <c r="Q1083">
        <v>-2.8634308040000001</v>
      </c>
      <c r="R1083">
        <v>-0.132699171</v>
      </c>
      <c r="S1083">
        <v>-0.13097835999999999</v>
      </c>
      <c r="T1083">
        <v>-0.13587038200000001</v>
      </c>
      <c r="U1083">
        <v>-0.247993561</v>
      </c>
      <c r="V1083">
        <v>-0.125275098</v>
      </c>
      <c r="W1083">
        <v>-0.14317154000000001</v>
      </c>
      <c r="X1083">
        <v>9.9351100000000009E-4</v>
      </c>
      <c r="Y1083">
        <v>-2.6877440000000002E-3</v>
      </c>
      <c r="Z1083">
        <v>0.70096124999999998</v>
      </c>
      <c r="AA1083">
        <v>7.0851538000000006E-2</v>
      </c>
      <c r="AB1083">
        <v>2.8975193E-2</v>
      </c>
      <c r="AC1083">
        <v>0.90603543600000003</v>
      </c>
    </row>
    <row r="1084" spans="1:29" x14ac:dyDescent="0.3">
      <c r="A1084">
        <v>10.82</v>
      </c>
      <c r="B1084">
        <v>28.3</v>
      </c>
      <c r="C1084">
        <v>-60</v>
      </c>
      <c r="D1084">
        <v>-60</v>
      </c>
      <c r="E1084">
        <v>-60</v>
      </c>
      <c r="F1084">
        <v>-51.30769231</v>
      </c>
      <c r="G1084">
        <v>-50.98076923</v>
      </c>
      <c r="H1084">
        <v>-52.92307692</v>
      </c>
      <c r="I1084">
        <v>0</v>
      </c>
      <c r="J1084">
        <v>-47</v>
      </c>
      <c r="K1084">
        <v>-55</v>
      </c>
      <c r="L1084">
        <v>-2.6235004759999998</v>
      </c>
      <c r="M1084">
        <v>-2.6067840179999999</v>
      </c>
      <c r="N1084">
        <v>-2.7060994410000001</v>
      </c>
      <c r="O1084">
        <v>0</v>
      </c>
      <c r="P1084">
        <v>-2.4032365680000001</v>
      </c>
      <c r="Q1084">
        <v>-2.812298111</v>
      </c>
      <c r="R1084">
        <v>-0.131175024</v>
      </c>
      <c r="S1084">
        <v>-0.13033920099999999</v>
      </c>
      <c r="T1084">
        <v>-0.135304972</v>
      </c>
      <c r="U1084">
        <v>0</v>
      </c>
      <c r="V1084">
        <v>-0.120161828</v>
      </c>
      <c r="W1084">
        <v>-0.14061490600000001</v>
      </c>
      <c r="X1084">
        <v>4.8256299999999998E-4</v>
      </c>
      <c r="Y1084">
        <v>-3.031906E-3</v>
      </c>
      <c r="Z1084">
        <v>0.69617402900000003</v>
      </c>
      <c r="AA1084">
        <v>-6.9375463999999998E-2</v>
      </c>
      <c r="AB1084">
        <v>-5.3689328000000001E-2</v>
      </c>
      <c r="AC1084">
        <v>0.45750304200000003</v>
      </c>
    </row>
    <row r="1085" spans="1:29" x14ac:dyDescent="0.3">
      <c r="A1085">
        <v>10.83</v>
      </c>
      <c r="B1085">
        <v>28.3</v>
      </c>
      <c r="C1085">
        <v>-60</v>
      </c>
      <c r="D1085">
        <v>-60</v>
      </c>
      <c r="E1085">
        <v>-60</v>
      </c>
      <c r="F1085">
        <v>-50.64423077</v>
      </c>
      <c r="G1085">
        <v>-50.67307692</v>
      </c>
      <c r="H1085">
        <v>-52.75</v>
      </c>
      <c r="I1085">
        <v>-94</v>
      </c>
      <c r="J1085">
        <v>-87</v>
      </c>
      <c r="K1085">
        <v>-43</v>
      </c>
      <c r="L1085">
        <v>-2.5895759009999999</v>
      </c>
      <c r="M1085">
        <v>-2.5910508820000002</v>
      </c>
      <c r="N1085">
        <v>-2.6972495520000002</v>
      </c>
      <c r="O1085">
        <v>-4.8064731350000001</v>
      </c>
      <c r="P1085">
        <v>-4.4485442849999997</v>
      </c>
      <c r="Q1085">
        <v>-2.198705796</v>
      </c>
      <c r="R1085">
        <v>-0.12947879500000001</v>
      </c>
      <c r="S1085">
        <v>-0.12955254399999999</v>
      </c>
      <c r="T1085">
        <v>-0.13486247800000001</v>
      </c>
      <c r="U1085">
        <v>-0.240323657</v>
      </c>
      <c r="V1085">
        <v>-0.22242721400000001</v>
      </c>
      <c r="W1085">
        <v>-0.10993529</v>
      </c>
      <c r="X1085" s="1">
        <v>-4.2599999999999999E-5</v>
      </c>
      <c r="Y1085">
        <v>-3.5645389999999998E-3</v>
      </c>
      <c r="Z1085">
        <v>0.69104178400000005</v>
      </c>
      <c r="AA1085">
        <v>1.0332516E-2</v>
      </c>
      <c r="AB1085">
        <v>8.0960096999999995E-2</v>
      </c>
      <c r="AC1085">
        <v>1.004712563</v>
      </c>
    </row>
    <row r="1086" spans="1:29" x14ac:dyDescent="0.3">
      <c r="A1086">
        <v>10.84</v>
      </c>
      <c r="B1086">
        <v>28.3</v>
      </c>
      <c r="C1086">
        <v>-60</v>
      </c>
      <c r="D1086">
        <v>-60</v>
      </c>
      <c r="E1086">
        <v>-60</v>
      </c>
      <c r="F1086">
        <v>-49.89423077</v>
      </c>
      <c r="G1086">
        <v>-50.39423077</v>
      </c>
      <c r="H1086">
        <v>-52.60576923</v>
      </c>
      <c r="I1086">
        <v>0</v>
      </c>
      <c r="J1086">
        <v>0</v>
      </c>
      <c r="K1086">
        <v>-54</v>
      </c>
      <c r="L1086">
        <v>-2.5512263810000002</v>
      </c>
      <c r="M1086">
        <v>-2.5767927269999999</v>
      </c>
      <c r="N1086">
        <v>-2.6898746440000001</v>
      </c>
      <c r="O1086">
        <v>0</v>
      </c>
      <c r="P1086">
        <v>0</v>
      </c>
      <c r="Q1086">
        <v>-2.761165418</v>
      </c>
      <c r="R1086">
        <v>-0.12756131900000001</v>
      </c>
      <c r="S1086">
        <v>-0.12883963600000001</v>
      </c>
      <c r="T1086">
        <v>-0.134493732</v>
      </c>
      <c r="U1086">
        <v>0</v>
      </c>
      <c r="V1086">
        <v>0</v>
      </c>
      <c r="W1086">
        <v>-0.13805827100000001</v>
      </c>
      <c r="X1086">
        <v>-7.3803699999999998E-4</v>
      </c>
      <c r="Y1086">
        <v>-4.1955029999999997E-3</v>
      </c>
      <c r="Z1086">
        <v>0.68578015400000003</v>
      </c>
      <c r="AA1086">
        <v>0</v>
      </c>
      <c r="AB1086">
        <v>-9.2038846999999993E-2</v>
      </c>
      <c r="AC1086">
        <v>0.242207493</v>
      </c>
    </row>
    <row r="1087" spans="1:29" x14ac:dyDescent="0.3">
      <c r="A1087">
        <v>10.85</v>
      </c>
      <c r="B1087">
        <v>28.3</v>
      </c>
      <c r="C1087">
        <v>-60</v>
      </c>
      <c r="D1087">
        <v>-60</v>
      </c>
      <c r="E1087">
        <v>-60</v>
      </c>
      <c r="F1087">
        <v>-49.18269231</v>
      </c>
      <c r="G1087">
        <v>-50.34615385</v>
      </c>
      <c r="H1087">
        <v>-52.21153846</v>
      </c>
      <c r="I1087">
        <v>-87</v>
      </c>
      <c r="J1087">
        <v>-99</v>
      </c>
      <c r="K1087">
        <v>-103</v>
      </c>
      <c r="L1087">
        <v>-2.5148435029999998</v>
      </c>
      <c r="M1087">
        <v>-2.574334425</v>
      </c>
      <c r="N1087">
        <v>-2.6697165639999998</v>
      </c>
      <c r="O1087">
        <v>-4.4485442849999997</v>
      </c>
      <c r="P1087">
        <v>-5.0621365999999997</v>
      </c>
      <c r="Q1087">
        <v>-5.2666673719999997</v>
      </c>
      <c r="R1087">
        <v>-0.12574217500000001</v>
      </c>
      <c r="S1087">
        <v>-0.12871672100000001</v>
      </c>
      <c r="T1087">
        <v>-0.133485828</v>
      </c>
      <c r="U1087">
        <v>-0.22242721400000001</v>
      </c>
      <c r="V1087">
        <v>-0.25310683</v>
      </c>
      <c r="W1087">
        <v>-0.26333336899999998</v>
      </c>
      <c r="X1087">
        <v>-1.7173550000000001E-3</v>
      </c>
      <c r="Y1087">
        <v>-4.1709199999999998E-3</v>
      </c>
      <c r="Z1087">
        <v>0.68060478000000002</v>
      </c>
      <c r="AA1087">
        <v>-1.7712884000000002E-2</v>
      </c>
      <c r="AB1087">
        <v>-1.7044231E-2</v>
      </c>
      <c r="AC1087">
        <v>1.2962586190000001</v>
      </c>
    </row>
    <row r="1088" spans="1:29" x14ac:dyDescent="0.3">
      <c r="A1088">
        <v>10.86</v>
      </c>
      <c r="B1088">
        <v>28.3</v>
      </c>
      <c r="C1088">
        <v>-60</v>
      </c>
      <c r="D1088">
        <v>-60</v>
      </c>
      <c r="E1088">
        <v>-60</v>
      </c>
      <c r="F1088">
        <v>-48.23076923</v>
      </c>
      <c r="G1088">
        <v>-50.35576923</v>
      </c>
      <c r="H1088">
        <v>-51.55769231</v>
      </c>
      <c r="I1088">
        <v>-46</v>
      </c>
      <c r="J1088">
        <v>-50</v>
      </c>
      <c r="K1088">
        <v>-48</v>
      </c>
      <c r="L1088">
        <v>-2.4661691129999999</v>
      </c>
      <c r="M1088">
        <v>-2.5748260850000002</v>
      </c>
      <c r="N1088">
        <v>-2.6362836490000001</v>
      </c>
      <c r="O1088">
        <v>-2.3521038750000001</v>
      </c>
      <c r="P1088">
        <v>-2.556634646</v>
      </c>
      <c r="Q1088">
        <v>-2.4543692610000001</v>
      </c>
      <c r="R1088">
        <v>-0.123308456</v>
      </c>
      <c r="S1088">
        <v>-0.128741304</v>
      </c>
      <c r="T1088">
        <v>-0.131814182</v>
      </c>
      <c r="U1088">
        <v>-0.117605194</v>
      </c>
      <c r="V1088">
        <v>-0.127831732</v>
      </c>
      <c r="W1088">
        <v>-0.122718463</v>
      </c>
      <c r="X1088">
        <v>-3.1366570000000002E-3</v>
      </c>
      <c r="Y1088">
        <v>-3.8595349999999999E-3</v>
      </c>
      <c r="Z1088">
        <v>0.673445513</v>
      </c>
      <c r="AA1088">
        <v>-5.9042950000000004E-3</v>
      </c>
      <c r="AB1088">
        <v>0</v>
      </c>
      <c r="AC1088">
        <v>0.64588664799999995</v>
      </c>
    </row>
    <row r="1089" spans="1:29" x14ac:dyDescent="0.3">
      <c r="A1089">
        <v>10.87</v>
      </c>
      <c r="B1089">
        <v>28.3</v>
      </c>
      <c r="C1089">
        <v>-60</v>
      </c>
      <c r="D1089">
        <v>-60</v>
      </c>
      <c r="E1089">
        <v>-60</v>
      </c>
      <c r="F1089">
        <v>-47.33653846</v>
      </c>
      <c r="G1089">
        <v>-50.32692308</v>
      </c>
      <c r="H1089">
        <v>-50.67307692</v>
      </c>
      <c r="I1089">
        <v>-49</v>
      </c>
      <c r="J1089">
        <v>-48</v>
      </c>
      <c r="K1089">
        <v>-39</v>
      </c>
      <c r="L1089">
        <v>-2.4204446860000002</v>
      </c>
      <c r="M1089">
        <v>-2.5733511039999999</v>
      </c>
      <c r="N1089">
        <v>-2.5910508820000002</v>
      </c>
      <c r="O1089">
        <v>-2.5055019540000001</v>
      </c>
      <c r="P1089">
        <v>-2.4543692610000001</v>
      </c>
      <c r="Q1089">
        <v>-1.994175024</v>
      </c>
      <c r="R1089">
        <v>-0.12102223400000001</v>
      </c>
      <c r="S1089">
        <v>-0.12866755499999999</v>
      </c>
      <c r="T1089">
        <v>-0.12955254399999999</v>
      </c>
      <c r="U1089">
        <v>-0.125275098</v>
      </c>
      <c r="V1089">
        <v>-0.122718463</v>
      </c>
      <c r="W1089">
        <v>-9.9708750999999998E-2</v>
      </c>
      <c r="X1089">
        <v>-4.4140280000000004E-3</v>
      </c>
      <c r="Y1089">
        <v>-3.1384329999999999E-3</v>
      </c>
      <c r="Z1089">
        <v>0.66533742699999998</v>
      </c>
      <c r="AA1089">
        <v>1.476074E-3</v>
      </c>
      <c r="AB1089">
        <v>1.6192018999999998E-2</v>
      </c>
      <c r="AC1089">
        <v>0.61000405599999996</v>
      </c>
    </row>
    <row r="1090" spans="1:29" x14ac:dyDescent="0.3">
      <c r="A1090">
        <v>10.88</v>
      </c>
      <c r="B1090">
        <v>28.3</v>
      </c>
      <c r="C1090">
        <v>-60</v>
      </c>
      <c r="D1090">
        <v>-60</v>
      </c>
      <c r="E1090">
        <v>-60</v>
      </c>
      <c r="F1090">
        <v>-46.43269231</v>
      </c>
      <c r="G1090">
        <v>-49.88461538</v>
      </c>
      <c r="H1090">
        <v>-49.73076923</v>
      </c>
      <c r="I1090">
        <v>-46</v>
      </c>
      <c r="J1090">
        <v>-50</v>
      </c>
      <c r="K1090">
        <v>-46</v>
      </c>
      <c r="L1090">
        <v>-2.3742285980000002</v>
      </c>
      <c r="M1090">
        <v>-2.5507347199999999</v>
      </c>
      <c r="N1090">
        <v>-2.542868152</v>
      </c>
      <c r="O1090">
        <v>-2.3521038750000001</v>
      </c>
      <c r="P1090">
        <v>-2.556634646</v>
      </c>
      <c r="Q1090">
        <v>-2.3521038750000001</v>
      </c>
      <c r="R1090">
        <v>-0.11871143000000001</v>
      </c>
      <c r="S1090">
        <v>-0.12753673600000001</v>
      </c>
      <c r="T1090">
        <v>-0.12714340800000001</v>
      </c>
      <c r="U1090">
        <v>-0.117605194</v>
      </c>
      <c r="V1090">
        <v>-0.127831732</v>
      </c>
      <c r="W1090">
        <v>-0.117605194</v>
      </c>
      <c r="X1090">
        <v>-5.0952929999999999E-3</v>
      </c>
      <c r="Y1090">
        <v>-2.6795500000000002E-3</v>
      </c>
      <c r="Z1090">
        <v>0.65507293600000005</v>
      </c>
      <c r="AA1090">
        <v>-5.9042950000000004E-3</v>
      </c>
      <c r="AB1090">
        <v>3.4088460000000001E-3</v>
      </c>
      <c r="AC1090">
        <v>0.63691600000000004</v>
      </c>
    </row>
    <row r="1091" spans="1:29" x14ac:dyDescent="0.3">
      <c r="A1091">
        <v>10.89</v>
      </c>
      <c r="B1091">
        <v>28.3</v>
      </c>
      <c r="C1091">
        <v>-60</v>
      </c>
      <c r="D1091">
        <v>-60</v>
      </c>
      <c r="E1091">
        <v>-60</v>
      </c>
      <c r="F1091">
        <v>-45.49038462</v>
      </c>
      <c r="G1091">
        <v>-49.48076923</v>
      </c>
      <c r="H1091">
        <v>-48.94230769</v>
      </c>
      <c r="I1091">
        <v>-46</v>
      </c>
      <c r="J1091">
        <v>-39</v>
      </c>
      <c r="K1091">
        <v>-47</v>
      </c>
      <c r="L1091">
        <v>-2.326045868</v>
      </c>
      <c r="M1091">
        <v>-2.5300849790000002</v>
      </c>
      <c r="N1091">
        <v>-2.5025519900000002</v>
      </c>
      <c r="O1091">
        <v>-2.3521038750000001</v>
      </c>
      <c r="P1091">
        <v>-1.994175024</v>
      </c>
      <c r="Q1091">
        <v>-2.4032365680000001</v>
      </c>
      <c r="R1091">
        <v>-0.116302293</v>
      </c>
      <c r="S1091">
        <v>-0.12650424900000001</v>
      </c>
      <c r="T1091">
        <v>-0.12512760000000001</v>
      </c>
      <c r="U1091">
        <v>-0.117605194</v>
      </c>
      <c r="V1091">
        <v>-9.9708750999999998E-2</v>
      </c>
      <c r="W1091">
        <v>-0.120161828</v>
      </c>
      <c r="X1091">
        <v>-5.8901020000000004E-3</v>
      </c>
      <c r="Y1091">
        <v>-2.4828860000000001E-3</v>
      </c>
      <c r="Z1091">
        <v>0.64549849400000003</v>
      </c>
      <c r="AA1091">
        <v>1.0332516E-2</v>
      </c>
      <c r="AB1091">
        <v>-7.669904E-3</v>
      </c>
      <c r="AC1091">
        <v>0.59206276000000002</v>
      </c>
    </row>
    <row r="1092" spans="1:29" x14ac:dyDescent="0.3">
      <c r="A1092">
        <v>10.9</v>
      </c>
      <c r="B1092">
        <v>28.3</v>
      </c>
      <c r="C1092">
        <v>-60</v>
      </c>
      <c r="D1092">
        <v>-60</v>
      </c>
      <c r="E1092">
        <v>-60</v>
      </c>
      <c r="F1092">
        <v>-45.03846154</v>
      </c>
      <c r="G1092">
        <v>-49.15384615</v>
      </c>
      <c r="H1092">
        <v>-47.68269231</v>
      </c>
      <c r="I1092">
        <v>-36</v>
      </c>
      <c r="J1092">
        <v>-47</v>
      </c>
      <c r="K1092">
        <v>-45</v>
      </c>
      <c r="L1092">
        <v>-2.3029378239999998</v>
      </c>
      <c r="M1092">
        <v>-2.5133685219999999</v>
      </c>
      <c r="N1092">
        <v>-2.4381444640000001</v>
      </c>
      <c r="O1092">
        <v>-1.840776945</v>
      </c>
      <c r="P1092">
        <v>-2.4032365680000001</v>
      </c>
      <c r="Q1092">
        <v>-2.3009711820000001</v>
      </c>
      <c r="R1092">
        <v>-0.115146891</v>
      </c>
      <c r="S1092">
        <v>-0.125668426</v>
      </c>
      <c r="T1092">
        <v>-0.121907223</v>
      </c>
      <c r="U1092">
        <v>-9.2038846999999993E-2</v>
      </c>
      <c r="V1092">
        <v>-0.120161828</v>
      </c>
      <c r="W1092">
        <v>-0.11504855899999999</v>
      </c>
      <c r="X1092">
        <v>-6.0746109999999997E-3</v>
      </c>
      <c r="Y1092">
        <v>-9.9971000000000001E-4</v>
      </c>
      <c r="Z1092">
        <v>0.63635533399999999</v>
      </c>
      <c r="AA1092">
        <v>-1.6236811E-2</v>
      </c>
      <c r="AB1092">
        <v>-5.9654809999999999E-3</v>
      </c>
      <c r="AC1092">
        <v>0.57412146399999997</v>
      </c>
    </row>
    <row r="1093" spans="1:29" x14ac:dyDescent="0.3">
      <c r="A1093">
        <v>10.91</v>
      </c>
      <c r="B1093">
        <v>28.3</v>
      </c>
      <c r="C1093">
        <v>-60</v>
      </c>
      <c r="D1093">
        <v>-60</v>
      </c>
      <c r="E1093">
        <v>-60</v>
      </c>
      <c r="F1093">
        <v>-44.36538462</v>
      </c>
      <c r="G1093">
        <v>-48.31730769</v>
      </c>
      <c r="H1093">
        <v>-45.97115385</v>
      </c>
      <c r="I1093">
        <v>-43</v>
      </c>
      <c r="J1093">
        <v>-48</v>
      </c>
      <c r="K1093">
        <v>-44</v>
      </c>
      <c r="L1093">
        <v>-2.268521588</v>
      </c>
      <c r="M1093">
        <v>-2.470594057</v>
      </c>
      <c r="N1093">
        <v>-2.3506288930000001</v>
      </c>
      <c r="O1093">
        <v>-2.198705796</v>
      </c>
      <c r="P1093">
        <v>-2.4543692610000001</v>
      </c>
      <c r="Q1093">
        <v>-2.2498384890000001</v>
      </c>
      <c r="R1093">
        <v>-0.113426079</v>
      </c>
      <c r="S1093">
        <v>-0.123529703</v>
      </c>
      <c r="T1093">
        <v>-0.117531445</v>
      </c>
      <c r="U1093">
        <v>-0.10993529</v>
      </c>
      <c r="V1093">
        <v>-0.122718463</v>
      </c>
      <c r="W1093">
        <v>-0.11249192399999999</v>
      </c>
      <c r="X1093">
        <v>-5.8333300000000003E-3</v>
      </c>
      <c r="Y1093">
        <v>6.3096400000000003E-4</v>
      </c>
      <c r="Z1093">
        <v>0.62190741599999999</v>
      </c>
      <c r="AA1093">
        <v>-7.3803690000000003E-3</v>
      </c>
      <c r="AB1093">
        <v>2.5566349999999998E-3</v>
      </c>
      <c r="AC1093">
        <v>0.60551873199999995</v>
      </c>
    </row>
    <row r="1094" spans="1:29" x14ac:dyDescent="0.3">
      <c r="A1094">
        <v>10.92</v>
      </c>
      <c r="B1094">
        <v>28.3</v>
      </c>
      <c r="C1094">
        <v>-60</v>
      </c>
      <c r="D1094">
        <v>-60</v>
      </c>
      <c r="E1094">
        <v>-60</v>
      </c>
      <c r="F1094">
        <v>-44.18269231</v>
      </c>
      <c r="G1094">
        <v>-48.24038462</v>
      </c>
      <c r="H1094">
        <v>-44.38461538</v>
      </c>
      <c r="I1094">
        <v>-45</v>
      </c>
      <c r="J1094">
        <v>-46</v>
      </c>
      <c r="K1094">
        <v>-44</v>
      </c>
      <c r="L1094">
        <v>-2.2591800389999999</v>
      </c>
      <c r="M1094">
        <v>-2.4666607730000001</v>
      </c>
      <c r="N1094">
        <v>-2.2695049090000001</v>
      </c>
      <c r="O1094">
        <v>-2.3009711820000001</v>
      </c>
      <c r="P1094">
        <v>-2.3521038750000001</v>
      </c>
      <c r="Q1094">
        <v>-2.2498384890000001</v>
      </c>
      <c r="R1094">
        <v>-0.112959002</v>
      </c>
      <c r="S1094">
        <v>-0.12333303900000001</v>
      </c>
      <c r="T1094">
        <v>-0.113475245</v>
      </c>
      <c r="U1094">
        <v>-0.11504855899999999</v>
      </c>
      <c r="V1094">
        <v>-0.117605194</v>
      </c>
      <c r="W1094">
        <v>-0.11249192399999999</v>
      </c>
      <c r="X1094">
        <v>-5.9894529999999996E-3</v>
      </c>
      <c r="Y1094">
        <v>3.11385E-3</v>
      </c>
      <c r="Z1094">
        <v>0.61362681799999996</v>
      </c>
      <c r="AA1094">
        <v>-1.476074E-3</v>
      </c>
      <c r="AB1094">
        <v>2.5566349999999998E-3</v>
      </c>
      <c r="AC1094">
        <v>0.60551873199999995</v>
      </c>
    </row>
    <row r="1095" spans="1:29" x14ac:dyDescent="0.3">
      <c r="A1095">
        <v>10.93</v>
      </c>
      <c r="B1095">
        <v>28.3</v>
      </c>
      <c r="C1095">
        <v>-60</v>
      </c>
      <c r="D1095">
        <v>-60</v>
      </c>
      <c r="E1095">
        <v>-60</v>
      </c>
      <c r="F1095">
        <v>-43.96153846</v>
      </c>
      <c r="G1095">
        <v>-48.05769231</v>
      </c>
      <c r="H1095">
        <v>-42.95192308</v>
      </c>
      <c r="I1095">
        <v>-43</v>
      </c>
      <c r="J1095">
        <v>-49</v>
      </c>
      <c r="K1095">
        <v>-33</v>
      </c>
      <c r="L1095">
        <v>-2.2478718469999999</v>
      </c>
      <c r="M1095">
        <v>-2.4573192239999999</v>
      </c>
      <c r="N1095">
        <v>-2.196247493</v>
      </c>
      <c r="O1095">
        <v>-2.198705796</v>
      </c>
      <c r="P1095">
        <v>-2.5055019540000001</v>
      </c>
      <c r="Q1095">
        <v>-1.6873788670000001</v>
      </c>
      <c r="R1095">
        <v>-0.112393592</v>
      </c>
      <c r="S1095">
        <v>-0.122865961</v>
      </c>
      <c r="T1095">
        <v>-0.109812375</v>
      </c>
      <c r="U1095">
        <v>-0.10993529</v>
      </c>
      <c r="V1095">
        <v>-0.125275098</v>
      </c>
      <c r="W1095">
        <v>-8.4368943000000002E-2</v>
      </c>
      <c r="X1095">
        <v>-6.0462249999999997E-3</v>
      </c>
      <c r="Y1095">
        <v>5.2116009999999997E-3</v>
      </c>
      <c r="Z1095">
        <v>0.60538934799999999</v>
      </c>
      <c r="AA1095">
        <v>-8.8564420000000008E-3</v>
      </c>
      <c r="AB1095">
        <v>2.21575E-2</v>
      </c>
      <c r="AC1095">
        <v>0.56066549300000001</v>
      </c>
    </row>
    <row r="1096" spans="1:29" x14ac:dyDescent="0.3">
      <c r="A1096">
        <v>10.94</v>
      </c>
      <c r="B1096">
        <v>28.3</v>
      </c>
      <c r="C1096">
        <v>-60</v>
      </c>
      <c r="D1096">
        <v>-60</v>
      </c>
      <c r="E1096">
        <v>-60</v>
      </c>
      <c r="F1096">
        <v>-43.80769231</v>
      </c>
      <c r="G1096">
        <v>-48.00961538</v>
      </c>
      <c r="H1096">
        <v>-42.25</v>
      </c>
      <c r="I1096">
        <v>-42</v>
      </c>
      <c r="J1096">
        <v>-39</v>
      </c>
      <c r="K1096">
        <v>-43</v>
      </c>
      <c r="L1096">
        <v>-2.240005279</v>
      </c>
      <c r="M1096">
        <v>-2.4548609209999999</v>
      </c>
      <c r="N1096">
        <v>-2.1603562759999999</v>
      </c>
      <c r="O1096">
        <v>-2.147573103</v>
      </c>
      <c r="P1096">
        <v>-1.994175024</v>
      </c>
      <c r="Q1096">
        <v>-2.198705796</v>
      </c>
      <c r="R1096">
        <v>-0.112000264</v>
      </c>
      <c r="S1096">
        <v>-0.12274304599999999</v>
      </c>
      <c r="T1096">
        <v>-0.108017814</v>
      </c>
      <c r="U1096">
        <v>-0.107378655</v>
      </c>
      <c r="V1096">
        <v>-9.9708750999999998E-2</v>
      </c>
      <c r="W1096">
        <v>-0.10993529</v>
      </c>
      <c r="X1096">
        <v>-6.2023479999999999E-3</v>
      </c>
      <c r="Y1096">
        <v>6.2358939999999996E-3</v>
      </c>
      <c r="Z1096">
        <v>0.60133530499999999</v>
      </c>
      <c r="AA1096">
        <v>4.4282210000000004E-3</v>
      </c>
      <c r="AB1096">
        <v>-4.2610579999999999E-3</v>
      </c>
      <c r="AC1096">
        <v>0.556180169</v>
      </c>
    </row>
    <row r="1097" spans="1:29" x14ac:dyDescent="0.3">
      <c r="A1097">
        <v>10.95</v>
      </c>
      <c r="B1097">
        <v>28.3</v>
      </c>
      <c r="C1097">
        <v>-60</v>
      </c>
      <c r="D1097">
        <v>-60</v>
      </c>
      <c r="E1097">
        <v>-60</v>
      </c>
      <c r="F1097">
        <v>-44.72115385</v>
      </c>
      <c r="G1097">
        <v>-49.18269231</v>
      </c>
      <c r="H1097">
        <v>-42.55769231</v>
      </c>
      <c r="I1097">
        <v>-34</v>
      </c>
      <c r="J1097">
        <v>-49</v>
      </c>
      <c r="K1097">
        <v>-42</v>
      </c>
      <c r="L1097">
        <v>-2.2867130269999998</v>
      </c>
      <c r="M1097">
        <v>-2.5148435029999998</v>
      </c>
      <c r="N1097">
        <v>-2.1760894130000001</v>
      </c>
      <c r="O1097">
        <v>-1.7385115600000001</v>
      </c>
      <c r="P1097">
        <v>-2.5055019540000001</v>
      </c>
      <c r="Q1097">
        <v>-2.147573103</v>
      </c>
      <c r="R1097">
        <v>-0.114335651</v>
      </c>
      <c r="S1097">
        <v>-0.12574217500000001</v>
      </c>
      <c r="T1097">
        <v>-0.108804471</v>
      </c>
      <c r="U1097">
        <v>-8.6925578000000003E-2</v>
      </c>
      <c r="V1097">
        <v>-0.125275098</v>
      </c>
      <c r="W1097">
        <v>-0.107378655</v>
      </c>
      <c r="X1097">
        <v>-6.5855599999999999E-3</v>
      </c>
      <c r="Y1097">
        <v>7.4896279999999999E-3</v>
      </c>
      <c r="Z1097">
        <v>0.61207420599999995</v>
      </c>
      <c r="AA1097">
        <v>-2.2141106000000001E-2</v>
      </c>
      <c r="AB1097">
        <v>-8.5221199999999998E-4</v>
      </c>
      <c r="AC1097">
        <v>0.56066549300000001</v>
      </c>
    </row>
    <row r="1098" spans="1:29" x14ac:dyDescent="0.3">
      <c r="A1098">
        <v>10.96</v>
      </c>
      <c r="B1098">
        <v>28.3</v>
      </c>
      <c r="C1098">
        <v>-60</v>
      </c>
      <c r="D1098">
        <v>-60</v>
      </c>
      <c r="E1098">
        <v>-60</v>
      </c>
      <c r="F1098">
        <v>-45.52884615</v>
      </c>
      <c r="G1098">
        <v>-49.91346154</v>
      </c>
      <c r="H1098">
        <v>-43.19230769</v>
      </c>
      <c r="I1098">
        <v>-43</v>
      </c>
      <c r="J1098">
        <v>-48</v>
      </c>
      <c r="K1098">
        <v>-44</v>
      </c>
      <c r="L1098">
        <v>-2.3280125100000002</v>
      </c>
      <c r="M1098">
        <v>-2.5522097019999999</v>
      </c>
      <c r="N1098">
        <v>-2.2085390060000001</v>
      </c>
      <c r="O1098">
        <v>-2.198705796</v>
      </c>
      <c r="P1098">
        <v>-2.4543692610000001</v>
      </c>
      <c r="Q1098">
        <v>-2.2498384890000001</v>
      </c>
      <c r="R1098">
        <v>-0.11640062499999999</v>
      </c>
      <c r="S1098">
        <v>-0.127610485</v>
      </c>
      <c r="T1098">
        <v>-0.11042695</v>
      </c>
      <c r="U1098">
        <v>-0.10993529</v>
      </c>
      <c r="V1098">
        <v>-0.122718463</v>
      </c>
      <c r="W1098">
        <v>-0.11249192399999999</v>
      </c>
      <c r="X1098">
        <v>-6.4720150000000002E-3</v>
      </c>
      <c r="Y1098">
        <v>7.7190699999999998E-3</v>
      </c>
      <c r="Z1098">
        <v>0.62182115900000001</v>
      </c>
      <c r="AA1098">
        <v>-7.3803690000000003E-3</v>
      </c>
      <c r="AB1098">
        <v>2.5566349999999998E-3</v>
      </c>
      <c r="AC1098">
        <v>0.60551873199999995</v>
      </c>
    </row>
    <row r="1099" spans="1:29" x14ac:dyDescent="0.3">
      <c r="A1099">
        <v>10.97</v>
      </c>
      <c r="B1099">
        <v>28.3</v>
      </c>
      <c r="C1099">
        <v>-60</v>
      </c>
      <c r="D1099">
        <v>-60</v>
      </c>
      <c r="E1099">
        <v>-60</v>
      </c>
      <c r="F1099">
        <v>-46.49038462</v>
      </c>
      <c r="G1099">
        <v>-50.60576923</v>
      </c>
      <c r="H1099">
        <v>-43.77884615</v>
      </c>
      <c r="I1099">
        <v>-43</v>
      </c>
      <c r="J1099">
        <v>-51</v>
      </c>
      <c r="K1099">
        <v>-41</v>
      </c>
      <c r="L1099">
        <v>-2.377178561</v>
      </c>
      <c r="M1099">
        <v>-2.5876092590000002</v>
      </c>
      <c r="N1099">
        <v>-2.2385302970000001</v>
      </c>
      <c r="O1099">
        <v>-2.198705796</v>
      </c>
      <c r="P1099">
        <v>-2.607767339</v>
      </c>
      <c r="Q1099">
        <v>-2.09644041</v>
      </c>
      <c r="R1099">
        <v>-0.118858928</v>
      </c>
      <c r="S1099">
        <v>-0.129380463</v>
      </c>
      <c r="T1099">
        <v>-0.111926515</v>
      </c>
      <c r="U1099">
        <v>-0.10993529</v>
      </c>
      <c r="V1099">
        <v>-0.13038836700000001</v>
      </c>
      <c r="W1099">
        <v>-0.104822021</v>
      </c>
      <c r="X1099">
        <v>-6.0746109999999997E-3</v>
      </c>
      <c r="Y1099">
        <v>8.1287870000000002E-3</v>
      </c>
      <c r="Z1099">
        <v>0.63187000999999998</v>
      </c>
      <c r="AA1099">
        <v>-1.1808590000000001E-2</v>
      </c>
      <c r="AB1099">
        <v>1.0226539E-2</v>
      </c>
      <c r="AC1099">
        <v>0.60551873199999995</v>
      </c>
    </row>
    <row r="1100" spans="1:29" x14ac:dyDescent="0.3">
      <c r="A1100">
        <v>10.98</v>
      </c>
      <c r="B1100">
        <v>28.3</v>
      </c>
      <c r="C1100">
        <v>-60</v>
      </c>
      <c r="D1100">
        <v>-60</v>
      </c>
      <c r="E1100">
        <v>-60</v>
      </c>
      <c r="F1100">
        <v>-47.41346154</v>
      </c>
      <c r="G1100">
        <v>-51.23076923</v>
      </c>
      <c r="H1100">
        <v>-44.5</v>
      </c>
      <c r="I1100">
        <v>-43</v>
      </c>
      <c r="J1100">
        <v>-47</v>
      </c>
      <c r="K1100">
        <v>-35</v>
      </c>
      <c r="L1100">
        <v>-2.4243779700000001</v>
      </c>
      <c r="M1100">
        <v>-2.6195671919999999</v>
      </c>
      <c r="N1100">
        <v>-2.2754048349999998</v>
      </c>
      <c r="O1100">
        <v>-2.198705796</v>
      </c>
      <c r="P1100">
        <v>-2.4032365680000001</v>
      </c>
      <c r="Q1100">
        <v>-1.7896442530000001</v>
      </c>
      <c r="R1100">
        <v>-0.12121889800000001</v>
      </c>
      <c r="S1100">
        <v>-0.13097835999999999</v>
      </c>
      <c r="T1100">
        <v>-0.11377024199999999</v>
      </c>
      <c r="U1100">
        <v>-0.10993529</v>
      </c>
      <c r="V1100">
        <v>-0.120161828</v>
      </c>
      <c r="W1100">
        <v>-8.9482213000000005E-2</v>
      </c>
      <c r="X1100">
        <v>-5.6346269999999997E-3</v>
      </c>
      <c r="Y1100">
        <v>8.2189250000000002E-3</v>
      </c>
      <c r="Z1100">
        <v>0.64204824500000002</v>
      </c>
      <c r="AA1100">
        <v>-5.9042950000000004E-3</v>
      </c>
      <c r="AB1100">
        <v>1.7044231E-2</v>
      </c>
      <c r="AC1100">
        <v>0.56066549300000001</v>
      </c>
    </row>
    <row r="1101" spans="1:29" x14ac:dyDescent="0.3">
      <c r="A1101">
        <v>10.99</v>
      </c>
      <c r="B1101">
        <v>28.3</v>
      </c>
      <c r="C1101">
        <v>-60</v>
      </c>
      <c r="D1101">
        <v>-60</v>
      </c>
      <c r="E1101">
        <v>-60</v>
      </c>
      <c r="F1101">
        <v>-47.82692308</v>
      </c>
      <c r="G1101">
        <v>-51.32692308</v>
      </c>
      <c r="H1101">
        <v>-45.02884615</v>
      </c>
      <c r="I1101">
        <v>-46</v>
      </c>
      <c r="J1101">
        <v>-41</v>
      </c>
      <c r="K1101">
        <v>-43</v>
      </c>
      <c r="L1101">
        <v>-2.4455193710000001</v>
      </c>
      <c r="M1101">
        <v>-2.6244837969999999</v>
      </c>
      <c r="N1101">
        <v>-2.3024461629999999</v>
      </c>
      <c r="O1101">
        <v>-2.3521038750000001</v>
      </c>
      <c r="P1101">
        <v>-2.09644041</v>
      </c>
      <c r="Q1101">
        <v>-2.198705796</v>
      </c>
      <c r="R1101">
        <v>-0.122275969</v>
      </c>
      <c r="S1101">
        <v>-0.13122418999999999</v>
      </c>
      <c r="T1101">
        <v>-0.11512230800000001</v>
      </c>
      <c r="U1101">
        <v>-0.117605194</v>
      </c>
      <c r="V1101">
        <v>-0.104822021</v>
      </c>
      <c r="W1101">
        <v>-0.10993529</v>
      </c>
      <c r="X1101">
        <v>-5.166258E-3</v>
      </c>
      <c r="Y1101">
        <v>7.7518470000000001E-3</v>
      </c>
      <c r="Z1101">
        <v>0.64670608200000002</v>
      </c>
      <c r="AA1101">
        <v>7.3803690000000003E-3</v>
      </c>
      <c r="AB1101">
        <v>8.5221199999999998E-4</v>
      </c>
      <c r="AC1101">
        <v>0.583092112</v>
      </c>
    </row>
    <row r="1102" spans="1:29" x14ac:dyDescent="0.3">
      <c r="A1102">
        <v>11</v>
      </c>
      <c r="B1102">
        <v>28.3</v>
      </c>
      <c r="C1102">
        <v>-60</v>
      </c>
      <c r="D1102">
        <v>-60</v>
      </c>
      <c r="E1102">
        <v>-60</v>
      </c>
      <c r="F1102">
        <v>-48.23076923</v>
      </c>
      <c r="G1102">
        <v>-51.54807692</v>
      </c>
      <c r="H1102">
        <v>-45.17307692</v>
      </c>
      <c r="I1102">
        <v>-83</v>
      </c>
      <c r="J1102">
        <v>-99</v>
      </c>
      <c r="K1102">
        <v>-45</v>
      </c>
      <c r="L1102">
        <v>-2.4661691129999999</v>
      </c>
      <c r="M1102">
        <v>-2.6357919879999998</v>
      </c>
      <c r="N1102">
        <v>-2.309821071</v>
      </c>
      <c r="O1102">
        <v>-4.2440135129999996</v>
      </c>
      <c r="P1102">
        <v>-5.0621365999999997</v>
      </c>
      <c r="Q1102">
        <v>-2.3009711820000001</v>
      </c>
      <c r="R1102">
        <v>-0.123308456</v>
      </c>
      <c r="S1102">
        <v>-0.13178959900000001</v>
      </c>
      <c r="T1102">
        <v>-0.115491054</v>
      </c>
      <c r="U1102">
        <v>-0.212200676</v>
      </c>
      <c r="V1102">
        <v>-0.25310683</v>
      </c>
      <c r="W1102">
        <v>-0.11504855899999999</v>
      </c>
      <c r="X1102">
        <v>-4.8965909999999996E-3</v>
      </c>
      <c r="Y1102">
        <v>8.0386490000000001E-3</v>
      </c>
      <c r="Z1102">
        <v>0.65015633100000003</v>
      </c>
      <c r="AA1102">
        <v>-2.3617178999999999E-2</v>
      </c>
      <c r="AB1102">
        <v>7.8403461999999993E-2</v>
      </c>
      <c r="AC1102">
        <v>1.018168535</v>
      </c>
    </row>
    <row r="1103" spans="1:29" x14ac:dyDescent="0.3">
      <c r="A1103">
        <v>11.01</v>
      </c>
      <c r="B1103">
        <v>28.3</v>
      </c>
      <c r="C1103">
        <v>-60</v>
      </c>
      <c r="D1103">
        <v>-60</v>
      </c>
      <c r="E1103">
        <v>-60</v>
      </c>
      <c r="F1103">
        <v>-48.78846154</v>
      </c>
      <c r="G1103">
        <v>-51.70192308</v>
      </c>
      <c r="H1103">
        <v>-45.27884615</v>
      </c>
      <c r="I1103">
        <v>0</v>
      </c>
      <c r="J1103">
        <v>0</v>
      </c>
      <c r="K1103">
        <v>-44</v>
      </c>
      <c r="L1103">
        <v>-2.4946854219999999</v>
      </c>
      <c r="M1103">
        <v>-2.6436585570000002</v>
      </c>
      <c r="N1103">
        <v>-2.3152293369999999</v>
      </c>
      <c r="O1103">
        <v>0</v>
      </c>
      <c r="P1103">
        <v>0</v>
      </c>
      <c r="Q1103">
        <v>-2.2498384890000001</v>
      </c>
      <c r="R1103">
        <v>-0.12473427099999999</v>
      </c>
      <c r="S1103">
        <v>-0.13218292800000001</v>
      </c>
      <c r="T1103">
        <v>-0.11576146700000001</v>
      </c>
      <c r="U1103">
        <v>0</v>
      </c>
      <c r="V1103">
        <v>0</v>
      </c>
      <c r="W1103">
        <v>-0.11249192399999999</v>
      </c>
      <c r="X1103">
        <v>-4.3004840000000003E-3</v>
      </c>
      <c r="Y1103">
        <v>8.4647549999999992E-3</v>
      </c>
      <c r="Z1103">
        <v>0.65382222099999998</v>
      </c>
      <c r="AA1103">
        <v>0</v>
      </c>
      <c r="AB1103">
        <v>-7.4994616E-2</v>
      </c>
      <c r="AC1103">
        <v>0.19735425300000001</v>
      </c>
    </row>
    <row r="1104" spans="1:29" x14ac:dyDescent="0.3">
      <c r="A1104">
        <v>11.02</v>
      </c>
      <c r="B1104">
        <v>28.3</v>
      </c>
      <c r="C1104">
        <v>-60</v>
      </c>
      <c r="D1104">
        <v>-60</v>
      </c>
      <c r="E1104">
        <v>-60</v>
      </c>
      <c r="F1104">
        <v>-49.39423077</v>
      </c>
      <c r="G1104">
        <v>-51.65384615</v>
      </c>
      <c r="H1104">
        <v>-45.375</v>
      </c>
      <c r="I1104">
        <v>-98</v>
      </c>
      <c r="J1104">
        <v>-102</v>
      </c>
      <c r="K1104">
        <v>-44</v>
      </c>
      <c r="L1104">
        <v>-2.5256600339999999</v>
      </c>
      <c r="M1104">
        <v>-2.6412002540000001</v>
      </c>
      <c r="N1104">
        <v>-2.3201459419999999</v>
      </c>
      <c r="O1104">
        <v>-5.0110039070000001</v>
      </c>
      <c r="P1104">
        <v>-5.2155346790000001</v>
      </c>
      <c r="Q1104">
        <v>-2.2498384890000001</v>
      </c>
      <c r="R1104">
        <v>-0.12628300200000001</v>
      </c>
      <c r="S1104">
        <v>-0.132060013</v>
      </c>
      <c r="T1104">
        <v>-0.116007297</v>
      </c>
      <c r="U1104">
        <v>-0.25055019499999998</v>
      </c>
      <c r="V1104">
        <v>-0.26077673400000001</v>
      </c>
      <c r="W1104">
        <v>-0.11249192399999999</v>
      </c>
      <c r="X1104">
        <v>-3.335359E-3</v>
      </c>
      <c r="Y1104">
        <v>8.77614E-3</v>
      </c>
      <c r="Z1104">
        <v>0.65675493200000001</v>
      </c>
      <c r="AA1104">
        <v>-5.9042950000000004E-3</v>
      </c>
      <c r="AB1104">
        <v>9.5447693E-2</v>
      </c>
      <c r="AC1104">
        <v>1.094419042</v>
      </c>
    </row>
    <row r="1105" spans="1:29" x14ac:dyDescent="0.3">
      <c r="A1105">
        <v>11.03</v>
      </c>
      <c r="B1105">
        <v>28.3</v>
      </c>
      <c r="C1105">
        <v>-60</v>
      </c>
      <c r="D1105">
        <v>-60</v>
      </c>
      <c r="E1105">
        <v>-60</v>
      </c>
      <c r="F1105">
        <v>-49.79807692</v>
      </c>
      <c r="G1105">
        <v>-51.46153846</v>
      </c>
      <c r="H1105">
        <v>-45.52884615</v>
      </c>
      <c r="I1105">
        <v>-51</v>
      </c>
      <c r="J1105">
        <v>-50</v>
      </c>
      <c r="K1105">
        <v>-80</v>
      </c>
      <c r="L1105">
        <v>-2.5463097760000002</v>
      </c>
      <c r="M1105">
        <v>-2.6313670440000001</v>
      </c>
      <c r="N1105">
        <v>-2.3280125100000002</v>
      </c>
      <c r="O1105">
        <v>-2.607767339</v>
      </c>
      <c r="P1105">
        <v>-2.556634646</v>
      </c>
      <c r="Q1105">
        <v>-4.0906154340000001</v>
      </c>
      <c r="R1105">
        <v>-0.127315489</v>
      </c>
      <c r="S1105">
        <v>-0.131568352</v>
      </c>
      <c r="T1105">
        <v>-0.11640062499999999</v>
      </c>
      <c r="U1105">
        <v>-0.13038836700000001</v>
      </c>
      <c r="V1105">
        <v>-0.127831732</v>
      </c>
      <c r="W1105">
        <v>-0.204530772</v>
      </c>
      <c r="X1105">
        <v>-2.4553919999999998E-3</v>
      </c>
      <c r="Y1105">
        <v>8.6941970000000007E-3</v>
      </c>
      <c r="Z1105">
        <v>0.658393801</v>
      </c>
      <c r="AA1105">
        <v>1.476074E-3</v>
      </c>
      <c r="AB1105">
        <v>-5.0280481000000002E-2</v>
      </c>
      <c r="AC1105">
        <v>0.81184363299999995</v>
      </c>
    </row>
    <row r="1106" spans="1:29" x14ac:dyDescent="0.3">
      <c r="A1106">
        <v>11.04</v>
      </c>
      <c r="B1106">
        <v>28.3</v>
      </c>
      <c r="C1106">
        <v>-60</v>
      </c>
      <c r="D1106">
        <v>-60</v>
      </c>
      <c r="E1106">
        <v>-60</v>
      </c>
      <c r="F1106">
        <v>-49.89423077</v>
      </c>
      <c r="G1106">
        <v>-51.22115385</v>
      </c>
      <c r="H1106">
        <v>-45.91346154</v>
      </c>
      <c r="I1106">
        <v>-51</v>
      </c>
      <c r="J1106">
        <v>-41</v>
      </c>
      <c r="K1106">
        <v>-44</v>
      </c>
      <c r="L1106">
        <v>-2.5512263810000002</v>
      </c>
      <c r="M1106">
        <v>-2.619075531</v>
      </c>
      <c r="N1106">
        <v>-2.3476789299999998</v>
      </c>
      <c r="O1106">
        <v>-2.607767339</v>
      </c>
      <c r="P1106">
        <v>-2.09644041</v>
      </c>
      <c r="Q1106">
        <v>-2.2498384890000001</v>
      </c>
      <c r="R1106">
        <v>-0.12756131900000001</v>
      </c>
      <c r="S1106">
        <v>-0.13095377699999999</v>
      </c>
      <c r="T1106">
        <v>-0.117383947</v>
      </c>
      <c r="U1106">
        <v>-0.13038836700000001</v>
      </c>
      <c r="V1106">
        <v>-0.104822021</v>
      </c>
      <c r="W1106">
        <v>-0.11249192399999999</v>
      </c>
      <c r="X1106">
        <v>-1.9586360000000001E-3</v>
      </c>
      <c r="Y1106">
        <v>7.9157340000000007E-3</v>
      </c>
      <c r="Z1106">
        <v>0.65947200399999995</v>
      </c>
      <c r="AA1106">
        <v>1.4760736999999999E-2</v>
      </c>
      <c r="AB1106">
        <v>3.4088460000000001E-3</v>
      </c>
      <c r="AC1106">
        <v>0.61000405599999996</v>
      </c>
    </row>
    <row r="1107" spans="1:29" x14ac:dyDescent="0.3">
      <c r="A1107">
        <v>11.05</v>
      </c>
      <c r="B1107">
        <v>28.3</v>
      </c>
      <c r="C1107">
        <v>-60</v>
      </c>
      <c r="D1107">
        <v>-60</v>
      </c>
      <c r="E1107">
        <v>-60</v>
      </c>
      <c r="F1107">
        <v>-49.375</v>
      </c>
      <c r="G1107">
        <v>-50.60576923</v>
      </c>
      <c r="H1107">
        <v>-46.35576923</v>
      </c>
      <c r="I1107">
        <v>-41</v>
      </c>
      <c r="J1107">
        <v>-50</v>
      </c>
      <c r="K1107">
        <v>-43</v>
      </c>
      <c r="L1107">
        <v>-2.5246767129999999</v>
      </c>
      <c r="M1107">
        <v>-2.5876092590000002</v>
      </c>
      <c r="N1107">
        <v>-2.3702953139999998</v>
      </c>
      <c r="O1107">
        <v>-2.09644041</v>
      </c>
      <c r="P1107">
        <v>-2.556634646</v>
      </c>
      <c r="Q1107">
        <v>-2.198705796</v>
      </c>
      <c r="R1107">
        <v>-0.12623383599999999</v>
      </c>
      <c r="S1107">
        <v>-0.129380463</v>
      </c>
      <c r="T1107">
        <v>-0.11851476599999999</v>
      </c>
      <c r="U1107">
        <v>-0.104822021</v>
      </c>
      <c r="V1107">
        <v>-0.127831732</v>
      </c>
      <c r="W1107">
        <v>-0.10993529</v>
      </c>
      <c r="X1107">
        <v>-1.816706E-3</v>
      </c>
      <c r="Y1107">
        <v>6.1949220000000003E-3</v>
      </c>
      <c r="Z1107">
        <v>0.65636677899999996</v>
      </c>
      <c r="AA1107">
        <v>-1.3284663E-2</v>
      </c>
      <c r="AB1107">
        <v>4.2610579999999999E-3</v>
      </c>
      <c r="AC1107">
        <v>0.60103340800000005</v>
      </c>
    </row>
    <row r="1108" spans="1:29" x14ac:dyDescent="0.3">
      <c r="A1108">
        <v>11.06</v>
      </c>
      <c r="B1108">
        <v>28.3</v>
      </c>
      <c r="C1108">
        <v>-60</v>
      </c>
      <c r="D1108">
        <v>-60</v>
      </c>
      <c r="E1108">
        <v>-60</v>
      </c>
      <c r="F1108">
        <v>-48.77884615</v>
      </c>
      <c r="G1108">
        <v>-50.05769231</v>
      </c>
      <c r="H1108">
        <v>-46.72115385</v>
      </c>
      <c r="I1108">
        <v>-49</v>
      </c>
      <c r="J1108">
        <v>-51</v>
      </c>
      <c r="K1108">
        <v>-43</v>
      </c>
      <c r="L1108">
        <v>-2.4941937620000001</v>
      </c>
      <c r="M1108">
        <v>-2.5595846099999999</v>
      </c>
      <c r="N1108">
        <v>-2.3889784129999998</v>
      </c>
      <c r="O1108">
        <v>-2.5055019540000001</v>
      </c>
      <c r="P1108">
        <v>-2.607767339</v>
      </c>
      <c r="Q1108">
        <v>-2.198705796</v>
      </c>
      <c r="R1108">
        <v>-0.124709688</v>
      </c>
      <c r="S1108">
        <v>-0.12797923</v>
      </c>
      <c r="T1108">
        <v>-0.119448921</v>
      </c>
      <c r="U1108">
        <v>-0.125275098</v>
      </c>
      <c r="V1108">
        <v>-0.13038836700000001</v>
      </c>
      <c r="W1108">
        <v>-0.10993529</v>
      </c>
      <c r="X1108">
        <v>-1.8876710000000001E-3</v>
      </c>
      <c r="Y1108">
        <v>4.5970259999999997E-3</v>
      </c>
      <c r="Z1108">
        <v>0.65287340199999999</v>
      </c>
      <c r="AA1108">
        <v>-2.952147E-3</v>
      </c>
      <c r="AB1108">
        <v>1.1930962E-2</v>
      </c>
      <c r="AC1108">
        <v>0.64140132400000005</v>
      </c>
    </row>
    <row r="1109" spans="1:29" x14ac:dyDescent="0.3">
      <c r="A1109">
        <v>11.07</v>
      </c>
      <c r="B1109">
        <v>28.3</v>
      </c>
      <c r="C1109">
        <v>-60</v>
      </c>
      <c r="D1109">
        <v>-60</v>
      </c>
      <c r="E1109">
        <v>-60</v>
      </c>
      <c r="F1109">
        <v>-48.09615385</v>
      </c>
      <c r="G1109">
        <v>-49.34615385</v>
      </c>
      <c r="H1109">
        <v>-47.03846154</v>
      </c>
      <c r="I1109">
        <v>-50</v>
      </c>
      <c r="J1109">
        <v>-48</v>
      </c>
      <c r="K1109">
        <v>-45</v>
      </c>
      <c r="L1109">
        <v>-2.4592858660000001</v>
      </c>
      <c r="M1109">
        <v>-2.523201732</v>
      </c>
      <c r="N1109">
        <v>-2.4052032099999998</v>
      </c>
      <c r="O1109">
        <v>-2.556634646</v>
      </c>
      <c r="P1109">
        <v>-2.4543692610000001</v>
      </c>
      <c r="Q1109">
        <v>-2.3009711820000001</v>
      </c>
      <c r="R1109">
        <v>-0.122964293</v>
      </c>
      <c r="S1109">
        <v>-0.126160087</v>
      </c>
      <c r="T1109">
        <v>-0.12026016</v>
      </c>
      <c r="U1109">
        <v>-0.127831732</v>
      </c>
      <c r="V1109">
        <v>-0.122718463</v>
      </c>
      <c r="W1109">
        <v>-0.11504855899999999</v>
      </c>
      <c r="X1109">
        <v>-1.845092E-3</v>
      </c>
      <c r="Y1109">
        <v>2.8680200000000002E-3</v>
      </c>
      <c r="Z1109">
        <v>0.64804305299999998</v>
      </c>
      <c r="AA1109">
        <v>2.952147E-3</v>
      </c>
      <c r="AB1109">
        <v>6.8176920000000002E-3</v>
      </c>
      <c r="AC1109">
        <v>0.64140132400000005</v>
      </c>
    </row>
    <row r="1110" spans="1:29" x14ac:dyDescent="0.3">
      <c r="A1110">
        <v>11.08</v>
      </c>
      <c r="B1110">
        <v>28.3</v>
      </c>
      <c r="C1110">
        <v>-60</v>
      </c>
      <c r="D1110">
        <v>-60</v>
      </c>
      <c r="E1110">
        <v>-60</v>
      </c>
      <c r="F1110">
        <v>-46.77884615</v>
      </c>
      <c r="G1110">
        <v>-47.93269231</v>
      </c>
      <c r="H1110">
        <v>-46.96153846</v>
      </c>
      <c r="I1110">
        <v>-48</v>
      </c>
      <c r="J1110">
        <v>-49</v>
      </c>
      <c r="K1110">
        <v>-35</v>
      </c>
      <c r="L1110">
        <v>-2.3919283760000001</v>
      </c>
      <c r="M1110">
        <v>-2.4509276369999999</v>
      </c>
      <c r="N1110">
        <v>-2.4012699259999999</v>
      </c>
      <c r="O1110">
        <v>-2.4543692610000001</v>
      </c>
      <c r="P1110">
        <v>-2.5055019540000001</v>
      </c>
      <c r="Q1110">
        <v>-1.7896442530000001</v>
      </c>
      <c r="R1110">
        <v>-0.119596419</v>
      </c>
      <c r="S1110">
        <v>-0.122546382</v>
      </c>
      <c r="T1110">
        <v>-0.12006349600000001</v>
      </c>
      <c r="U1110">
        <v>-0.122718463</v>
      </c>
      <c r="V1110">
        <v>-0.125275098</v>
      </c>
      <c r="W1110">
        <v>-8.9482213000000005E-2</v>
      </c>
      <c r="X1110">
        <v>-1.703162E-3</v>
      </c>
      <c r="Y1110">
        <v>6.7193600000000004E-4</v>
      </c>
      <c r="Z1110">
        <v>0.63544964400000004</v>
      </c>
      <c r="AA1110">
        <v>-1.476074E-3</v>
      </c>
      <c r="AB1110">
        <v>2.3009712000000002E-2</v>
      </c>
      <c r="AC1110">
        <v>0.59206276000000002</v>
      </c>
    </row>
    <row r="1111" spans="1:29" x14ac:dyDescent="0.3">
      <c r="A1111">
        <v>11.09</v>
      </c>
      <c r="B1111">
        <v>28.3</v>
      </c>
      <c r="C1111">
        <v>-60</v>
      </c>
      <c r="D1111">
        <v>-60</v>
      </c>
      <c r="E1111">
        <v>-60</v>
      </c>
      <c r="F1111">
        <v>-45.58653846</v>
      </c>
      <c r="G1111">
        <v>-46.99038462</v>
      </c>
      <c r="H1111">
        <v>-46.63461538</v>
      </c>
      <c r="I1111">
        <v>-49</v>
      </c>
      <c r="J1111">
        <v>-38</v>
      </c>
      <c r="K1111">
        <v>-46</v>
      </c>
      <c r="L1111">
        <v>-2.330962473</v>
      </c>
      <c r="M1111">
        <v>-2.4027449070000002</v>
      </c>
      <c r="N1111">
        <v>-2.384553468</v>
      </c>
      <c r="O1111">
        <v>-2.5055019540000001</v>
      </c>
      <c r="P1111">
        <v>-1.943042331</v>
      </c>
      <c r="Q1111">
        <v>-2.3521038750000001</v>
      </c>
      <c r="R1111">
        <v>-0.116548124</v>
      </c>
      <c r="S1111">
        <v>-0.120137245</v>
      </c>
      <c r="T1111">
        <v>-0.11922767300000001</v>
      </c>
      <c r="U1111">
        <v>-0.125275098</v>
      </c>
      <c r="V1111">
        <v>-9.7152116999999996E-2</v>
      </c>
      <c r="W1111">
        <v>-0.117605194</v>
      </c>
      <c r="X1111">
        <v>-2.0721799999999999E-3</v>
      </c>
      <c r="Y1111">
        <v>-5.8999300000000003E-4</v>
      </c>
      <c r="Z1111">
        <v>0.62440884600000002</v>
      </c>
      <c r="AA1111">
        <v>1.6236811E-2</v>
      </c>
      <c r="AB1111">
        <v>-4.2610579999999999E-3</v>
      </c>
      <c r="AC1111">
        <v>0.59654808400000003</v>
      </c>
    </row>
    <row r="1112" spans="1:29" x14ac:dyDescent="0.3">
      <c r="A1112">
        <v>11.1</v>
      </c>
      <c r="B1112">
        <v>28.3</v>
      </c>
      <c r="C1112">
        <v>-60</v>
      </c>
      <c r="D1112">
        <v>-60</v>
      </c>
      <c r="E1112">
        <v>-60</v>
      </c>
      <c r="F1112">
        <v>-44.28846154</v>
      </c>
      <c r="G1112">
        <v>-46.14423077</v>
      </c>
      <c r="H1112">
        <v>-46.34615385</v>
      </c>
      <c r="I1112">
        <v>-44</v>
      </c>
      <c r="J1112">
        <v>-46</v>
      </c>
      <c r="K1112">
        <v>-47</v>
      </c>
      <c r="L1112">
        <v>-2.2645883040000001</v>
      </c>
      <c r="M1112">
        <v>-2.3594787820000001</v>
      </c>
      <c r="N1112">
        <v>-2.369803653</v>
      </c>
      <c r="O1112">
        <v>-2.2498384890000001</v>
      </c>
      <c r="P1112">
        <v>-2.3521038750000001</v>
      </c>
      <c r="Q1112">
        <v>-2.4032365680000001</v>
      </c>
      <c r="R1112">
        <v>-0.113229415</v>
      </c>
      <c r="S1112">
        <v>-0.117973939</v>
      </c>
      <c r="T1112">
        <v>-0.118490183</v>
      </c>
      <c r="U1112">
        <v>-0.11249192399999999</v>
      </c>
      <c r="V1112">
        <v>-0.117605194</v>
      </c>
      <c r="W1112">
        <v>-0.120161828</v>
      </c>
      <c r="X1112">
        <v>-2.7392520000000002E-3</v>
      </c>
      <c r="Y1112">
        <v>-1.92567E-3</v>
      </c>
      <c r="Z1112">
        <v>0.61349743300000004</v>
      </c>
      <c r="AA1112">
        <v>-2.952147E-3</v>
      </c>
      <c r="AB1112">
        <v>-3.4088460000000001E-3</v>
      </c>
      <c r="AC1112">
        <v>0.61448937999999997</v>
      </c>
    </row>
    <row r="1113" spans="1:29" x14ac:dyDescent="0.3">
      <c r="A1113">
        <v>11.11</v>
      </c>
      <c r="B1113">
        <v>28.3</v>
      </c>
      <c r="C1113">
        <v>-60</v>
      </c>
      <c r="D1113">
        <v>-60</v>
      </c>
      <c r="E1113">
        <v>-60</v>
      </c>
      <c r="F1113">
        <v>-43.06730769</v>
      </c>
      <c r="G1113">
        <v>-45.43269231</v>
      </c>
      <c r="H1113">
        <v>-45.84615385</v>
      </c>
      <c r="I1113">
        <v>-35</v>
      </c>
      <c r="J1113">
        <v>-48</v>
      </c>
      <c r="K1113">
        <v>-47</v>
      </c>
      <c r="L1113">
        <v>-2.2021474200000002</v>
      </c>
      <c r="M1113">
        <v>-2.3230959050000002</v>
      </c>
      <c r="N1113">
        <v>-2.3442373070000002</v>
      </c>
      <c r="O1113">
        <v>-1.7896442530000001</v>
      </c>
      <c r="P1113">
        <v>-2.4543692610000001</v>
      </c>
      <c r="Q1113">
        <v>-2.4032365680000001</v>
      </c>
      <c r="R1113">
        <v>-0.110107371</v>
      </c>
      <c r="S1113">
        <v>-0.11615479500000001</v>
      </c>
      <c r="T1113">
        <v>-0.117211865</v>
      </c>
      <c r="U1113">
        <v>-8.9482213000000005E-2</v>
      </c>
      <c r="V1113">
        <v>-0.122718463</v>
      </c>
      <c r="W1113">
        <v>-0.120161828</v>
      </c>
      <c r="X1113">
        <v>-3.4914820000000002E-3</v>
      </c>
      <c r="Y1113">
        <v>-2.7205210000000001E-3</v>
      </c>
      <c r="Z1113">
        <v>0.60258601999999994</v>
      </c>
      <c r="AA1113">
        <v>-1.9188957999999999E-2</v>
      </c>
      <c r="AB1113">
        <v>-9.374327E-3</v>
      </c>
      <c r="AC1113">
        <v>0.583092112</v>
      </c>
    </row>
    <row r="1114" spans="1:29" x14ac:dyDescent="0.3">
      <c r="A1114">
        <v>11.12</v>
      </c>
      <c r="B1114">
        <v>28.3</v>
      </c>
      <c r="C1114">
        <v>-60</v>
      </c>
      <c r="D1114">
        <v>-60</v>
      </c>
      <c r="E1114">
        <v>-60</v>
      </c>
      <c r="F1114">
        <v>-42.42307692</v>
      </c>
      <c r="G1114">
        <v>-45.23076923</v>
      </c>
      <c r="H1114">
        <v>-45.43269231</v>
      </c>
      <c r="I1114">
        <v>-44</v>
      </c>
      <c r="J1114">
        <v>-44</v>
      </c>
      <c r="K1114">
        <v>-50</v>
      </c>
      <c r="L1114">
        <v>-2.1692061649999999</v>
      </c>
      <c r="M1114">
        <v>-2.3127710339999998</v>
      </c>
      <c r="N1114">
        <v>-2.3230959050000002</v>
      </c>
      <c r="O1114">
        <v>-2.2498384890000001</v>
      </c>
      <c r="P1114">
        <v>-2.2498384890000001</v>
      </c>
      <c r="Q1114">
        <v>-2.556634646</v>
      </c>
      <c r="R1114">
        <v>-0.10846030800000001</v>
      </c>
      <c r="S1114">
        <v>-0.11563855200000001</v>
      </c>
      <c r="T1114">
        <v>-0.11615479500000001</v>
      </c>
      <c r="U1114">
        <v>-0.11249192399999999</v>
      </c>
      <c r="V1114">
        <v>-0.11249192399999999</v>
      </c>
      <c r="W1114">
        <v>-0.127831732</v>
      </c>
      <c r="X1114">
        <v>-4.1443610000000001E-3</v>
      </c>
      <c r="Y1114">
        <v>-2.73691E-3</v>
      </c>
      <c r="Z1114">
        <v>0.59693623699999998</v>
      </c>
      <c r="AA1114">
        <v>0</v>
      </c>
      <c r="AB1114">
        <v>-1.0226539E-2</v>
      </c>
      <c r="AC1114">
        <v>0.61897470399999999</v>
      </c>
    </row>
    <row r="1115" spans="1:29" x14ac:dyDescent="0.3">
      <c r="A1115">
        <v>11.13</v>
      </c>
      <c r="B1115">
        <v>28.3</v>
      </c>
      <c r="C1115">
        <v>-60</v>
      </c>
      <c r="D1115">
        <v>-60</v>
      </c>
      <c r="E1115">
        <v>-60</v>
      </c>
      <c r="F1115">
        <v>-41.84615385</v>
      </c>
      <c r="G1115">
        <v>-44.88461538</v>
      </c>
      <c r="H1115">
        <v>-45.26923077</v>
      </c>
      <c r="I1115">
        <v>-41</v>
      </c>
      <c r="J1115">
        <v>-47</v>
      </c>
      <c r="K1115">
        <v>-39</v>
      </c>
      <c r="L1115">
        <v>-2.1397065350000002</v>
      </c>
      <c r="M1115">
        <v>-2.2950712559999999</v>
      </c>
      <c r="N1115">
        <v>-2.314737676</v>
      </c>
      <c r="O1115">
        <v>-2.09644041</v>
      </c>
      <c r="P1115">
        <v>-2.4032365680000001</v>
      </c>
      <c r="Q1115">
        <v>-1.994175024</v>
      </c>
      <c r="R1115">
        <v>-0.10698532700000001</v>
      </c>
      <c r="S1115">
        <v>-0.114753563</v>
      </c>
      <c r="T1115">
        <v>-0.115736884</v>
      </c>
      <c r="U1115">
        <v>-0.104822021</v>
      </c>
      <c r="V1115">
        <v>-0.120161828</v>
      </c>
      <c r="W1115">
        <v>-9.9708750999999998E-2</v>
      </c>
      <c r="X1115">
        <v>-4.4849929999999996E-3</v>
      </c>
      <c r="Y1115">
        <v>-3.244959E-3</v>
      </c>
      <c r="Z1115">
        <v>0.59206276000000002</v>
      </c>
      <c r="AA1115">
        <v>-8.8564420000000008E-3</v>
      </c>
      <c r="AB1115">
        <v>8.5221150000000002E-3</v>
      </c>
      <c r="AC1115">
        <v>0.56963614100000004</v>
      </c>
    </row>
    <row r="1116" spans="1:29" x14ac:dyDescent="0.3">
      <c r="A1116">
        <v>11.14</v>
      </c>
      <c r="B1116">
        <v>28.3</v>
      </c>
      <c r="C1116">
        <v>-60</v>
      </c>
      <c r="D1116">
        <v>-60</v>
      </c>
      <c r="E1116">
        <v>-60</v>
      </c>
      <c r="F1116">
        <v>-41.14423077</v>
      </c>
      <c r="G1116">
        <v>-44.55769231</v>
      </c>
      <c r="H1116">
        <v>-45.07692308</v>
      </c>
      <c r="I1116">
        <v>-41</v>
      </c>
      <c r="J1116">
        <v>-44</v>
      </c>
      <c r="K1116">
        <v>-50</v>
      </c>
      <c r="L1116">
        <v>-2.1038153180000001</v>
      </c>
      <c r="M1116">
        <v>-2.2783547980000001</v>
      </c>
      <c r="N1116">
        <v>-2.304904466</v>
      </c>
      <c r="O1116">
        <v>-2.09644041</v>
      </c>
      <c r="P1116">
        <v>-2.2498384890000001</v>
      </c>
      <c r="Q1116">
        <v>-2.556634646</v>
      </c>
      <c r="R1116">
        <v>-0.105190766</v>
      </c>
      <c r="S1116">
        <v>-0.11391774</v>
      </c>
      <c r="T1116">
        <v>-0.11524522299999999</v>
      </c>
      <c r="U1116">
        <v>-0.104822021</v>
      </c>
      <c r="V1116">
        <v>-0.11249192399999999</v>
      </c>
      <c r="W1116">
        <v>-0.127831732</v>
      </c>
      <c r="X1116">
        <v>-5.0385209999999998E-3</v>
      </c>
      <c r="Y1116">
        <v>-3.7939800000000002E-3</v>
      </c>
      <c r="Z1116">
        <v>0.58658549000000004</v>
      </c>
      <c r="AA1116">
        <v>-4.4282210000000004E-3</v>
      </c>
      <c r="AB1116">
        <v>-1.2783173E-2</v>
      </c>
      <c r="AC1116">
        <v>0.60551873199999995</v>
      </c>
    </row>
    <row r="1117" spans="1:29" x14ac:dyDescent="0.3">
      <c r="A1117">
        <v>11.15</v>
      </c>
      <c r="B1117">
        <v>28.3</v>
      </c>
      <c r="C1117">
        <v>-60</v>
      </c>
      <c r="D1117">
        <v>-60</v>
      </c>
      <c r="E1117">
        <v>-60</v>
      </c>
      <c r="F1117">
        <v>-40.38461538</v>
      </c>
      <c r="G1117">
        <v>-44.35576923</v>
      </c>
      <c r="H1117">
        <v>-44.875</v>
      </c>
      <c r="I1117">
        <v>-41</v>
      </c>
      <c r="J1117">
        <v>-37</v>
      </c>
      <c r="K1117">
        <v>-51</v>
      </c>
      <c r="L1117">
        <v>-2.0649741380000002</v>
      </c>
      <c r="M1117">
        <v>-2.2680299279999998</v>
      </c>
      <c r="N1117">
        <v>-2.2945795950000001</v>
      </c>
      <c r="O1117">
        <v>-2.09644041</v>
      </c>
      <c r="P1117">
        <v>-1.891909638</v>
      </c>
      <c r="Q1117">
        <v>-2.607767339</v>
      </c>
      <c r="R1117">
        <v>-0.103248707</v>
      </c>
      <c r="S1117">
        <v>-0.113401496</v>
      </c>
      <c r="T1117">
        <v>-0.11472897999999999</v>
      </c>
      <c r="U1117">
        <v>-0.104822021</v>
      </c>
      <c r="V1117">
        <v>-9.4595481999999995E-2</v>
      </c>
      <c r="W1117">
        <v>-0.13038836700000001</v>
      </c>
      <c r="X1117">
        <v>-5.8617160000000003E-3</v>
      </c>
      <c r="Y1117">
        <v>-4.2692520000000003E-3</v>
      </c>
      <c r="Z1117">
        <v>0.58136698799999997</v>
      </c>
      <c r="AA1117">
        <v>5.9042950000000004E-3</v>
      </c>
      <c r="AB1117">
        <v>-2.0453077E-2</v>
      </c>
      <c r="AC1117">
        <v>0.57860678799999998</v>
      </c>
    </row>
    <row r="1118" spans="1:29" x14ac:dyDescent="0.3">
      <c r="A1118">
        <v>11.16</v>
      </c>
      <c r="B1118">
        <v>28.3</v>
      </c>
      <c r="C1118">
        <v>-60</v>
      </c>
      <c r="D1118">
        <v>-60</v>
      </c>
      <c r="E1118">
        <v>-60</v>
      </c>
      <c r="F1118">
        <v>-40.18269231</v>
      </c>
      <c r="G1118">
        <v>-44.25961538</v>
      </c>
      <c r="H1118">
        <v>-44.59615385</v>
      </c>
      <c r="I1118">
        <v>-32</v>
      </c>
      <c r="J1118">
        <v>-46</v>
      </c>
      <c r="K1118">
        <v>-51</v>
      </c>
      <c r="L1118">
        <v>-2.0546492669999998</v>
      </c>
      <c r="M1118">
        <v>-2.2631133229999998</v>
      </c>
      <c r="N1118">
        <v>-2.2803214399999998</v>
      </c>
      <c r="O1118">
        <v>-1.6362461740000001</v>
      </c>
      <c r="P1118">
        <v>-2.3521038750000001</v>
      </c>
      <c r="Q1118">
        <v>-2.607767339</v>
      </c>
      <c r="R1118">
        <v>-0.102732463</v>
      </c>
      <c r="S1118">
        <v>-0.113155666</v>
      </c>
      <c r="T1118">
        <v>-0.114016072</v>
      </c>
      <c r="U1118">
        <v>-8.1812309E-2</v>
      </c>
      <c r="V1118">
        <v>-0.117605194</v>
      </c>
      <c r="W1118">
        <v>-0.13038836700000001</v>
      </c>
      <c r="X1118">
        <v>-6.0178389999999997E-3</v>
      </c>
      <c r="Y1118">
        <v>-4.0480050000000004E-3</v>
      </c>
      <c r="Z1118">
        <v>0.57877930099999997</v>
      </c>
      <c r="AA1118">
        <v>-2.0665032E-2</v>
      </c>
      <c r="AB1118">
        <v>-2.0453077E-2</v>
      </c>
      <c r="AC1118">
        <v>0.57860678799999998</v>
      </c>
    </row>
    <row r="1119" spans="1:29" x14ac:dyDescent="0.3">
      <c r="A1119">
        <v>11.17</v>
      </c>
      <c r="B1119">
        <v>28.3</v>
      </c>
      <c r="C1119">
        <v>-60</v>
      </c>
      <c r="D1119">
        <v>-60</v>
      </c>
      <c r="E1119">
        <v>-60</v>
      </c>
      <c r="F1119">
        <v>-40.24038462</v>
      </c>
      <c r="G1119">
        <v>-44.19230769</v>
      </c>
      <c r="H1119">
        <v>-44.03846154</v>
      </c>
      <c r="I1119">
        <v>-39</v>
      </c>
      <c r="J1119">
        <v>-45</v>
      </c>
      <c r="K1119">
        <v>-48</v>
      </c>
      <c r="L1119">
        <v>-2.0575992300000001</v>
      </c>
      <c r="M1119">
        <v>-2.2596716990000001</v>
      </c>
      <c r="N1119">
        <v>-2.2518051309999998</v>
      </c>
      <c r="O1119">
        <v>-1.994175024</v>
      </c>
      <c r="P1119">
        <v>-2.3009711820000001</v>
      </c>
      <c r="Q1119">
        <v>-2.4543692610000001</v>
      </c>
      <c r="R1119">
        <v>-0.10287996100000001</v>
      </c>
      <c r="S1119">
        <v>-0.112983585</v>
      </c>
      <c r="T1119">
        <v>-0.112590257</v>
      </c>
      <c r="U1119">
        <v>-9.9708750999999998E-2</v>
      </c>
      <c r="V1119">
        <v>-0.11504855899999999</v>
      </c>
      <c r="W1119">
        <v>-0.122718463</v>
      </c>
      <c r="X1119">
        <v>-5.8333300000000003E-3</v>
      </c>
      <c r="Y1119">
        <v>-3.105656E-3</v>
      </c>
      <c r="Z1119">
        <v>0.57623474200000002</v>
      </c>
      <c r="AA1119">
        <v>-8.8564420000000008E-3</v>
      </c>
      <c r="AB1119">
        <v>-1.0226539E-2</v>
      </c>
      <c r="AC1119">
        <v>0.59206276000000002</v>
      </c>
    </row>
    <row r="1120" spans="1:29" x14ac:dyDescent="0.3">
      <c r="A1120">
        <v>11.18</v>
      </c>
      <c r="B1120">
        <v>28.3</v>
      </c>
      <c r="C1120">
        <v>-60</v>
      </c>
      <c r="D1120">
        <v>-60</v>
      </c>
      <c r="E1120">
        <v>-60</v>
      </c>
      <c r="F1120">
        <v>-40.42307692</v>
      </c>
      <c r="G1120">
        <v>-44.43269231</v>
      </c>
      <c r="H1120">
        <v>-43.35576923</v>
      </c>
      <c r="I1120">
        <v>-41</v>
      </c>
      <c r="J1120">
        <v>-48</v>
      </c>
      <c r="K1120">
        <v>-43</v>
      </c>
      <c r="L1120">
        <v>-2.0669407799999999</v>
      </c>
      <c r="M1120">
        <v>-2.2719632120000002</v>
      </c>
      <c r="N1120">
        <v>-2.2168972349999998</v>
      </c>
      <c r="O1120">
        <v>-2.09644041</v>
      </c>
      <c r="P1120">
        <v>-2.4543692610000001</v>
      </c>
      <c r="Q1120">
        <v>-2.198705796</v>
      </c>
      <c r="R1120">
        <v>-0.103347039</v>
      </c>
      <c r="S1120">
        <v>-0.113598161</v>
      </c>
      <c r="T1120">
        <v>-0.110844862</v>
      </c>
      <c r="U1120">
        <v>-0.104822021</v>
      </c>
      <c r="V1120">
        <v>-0.122718463</v>
      </c>
      <c r="W1120">
        <v>-0.10993529</v>
      </c>
      <c r="X1120">
        <v>-5.9184880000000004E-3</v>
      </c>
      <c r="Y1120">
        <v>-1.5815079999999999E-3</v>
      </c>
      <c r="Z1120">
        <v>0.57507028299999996</v>
      </c>
      <c r="AA1120">
        <v>-1.0332516E-2</v>
      </c>
      <c r="AB1120">
        <v>2.5566349999999998E-3</v>
      </c>
      <c r="AC1120">
        <v>0.59206276000000002</v>
      </c>
    </row>
    <row r="1121" spans="1:29" x14ac:dyDescent="0.3">
      <c r="A1121">
        <v>11.19</v>
      </c>
      <c r="B1121">
        <v>28.3</v>
      </c>
      <c r="C1121">
        <v>-60</v>
      </c>
      <c r="D1121">
        <v>-60</v>
      </c>
      <c r="E1121">
        <v>-60</v>
      </c>
      <c r="F1121">
        <v>-41.05769231</v>
      </c>
      <c r="G1121">
        <v>-45.05769231</v>
      </c>
      <c r="H1121">
        <v>-43.16346154</v>
      </c>
      <c r="I1121">
        <v>-41</v>
      </c>
      <c r="J1121">
        <v>-46</v>
      </c>
      <c r="K1121">
        <v>-34</v>
      </c>
      <c r="L1121">
        <v>-2.0993903729999999</v>
      </c>
      <c r="M1121">
        <v>-2.3039211449999999</v>
      </c>
      <c r="N1121">
        <v>-2.2070640250000002</v>
      </c>
      <c r="O1121">
        <v>-2.09644041</v>
      </c>
      <c r="P1121">
        <v>-2.3521038750000001</v>
      </c>
      <c r="Q1121">
        <v>-1.7385115600000001</v>
      </c>
      <c r="R1121">
        <v>-0.104969519</v>
      </c>
      <c r="S1121">
        <v>-0.115196057</v>
      </c>
      <c r="T1121">
        <v>-0.110353201</v>
      </c>
      <c r="U1121">
        <v>-0.104822021</v>
      </c>
      <c r="V1121">
        <v>-0.117605194</v>
      </c>
      <c r="W1121">
        <v>-8.6925578000000003E-2</v>
      </c>
      <c r="X1121">
        <v>-5.9042950000000004E-3</v>
      </c>
      <c r="Y1121">
        <v>-1.8027599999999999E-4</v>
      </c>
      <c r="Z1121">
        <v>0.57985750400000002</v>
      </c>
      <c r="AA1121">
        <v>-7.3803690000000003E-3</v>
      </c>
      <c r="AB1121">
        <v>1.6192018999999998E-2</v>
      </c>
      <c r="AC1121">
        <v>0.54272419699999996</v>
      </c>
    </row>
    <row r="1122" spans="1:29" x14ac:dyDescent="0.3">
      <c r="A1122">
        <v>11.2</v>
      </c>
      <c r="B1122">
        <v>28.3</v>
      </c>
      <c r="C1122">
        <v>-60</v>
      </c>
      <c r="D1122">
        <v>-60</v>
      </c>
      <c r="E1122">
        <v>-60</v>
      </c>
      <c r="F1122">
        <v>-41.29807692</v>
      </c>
      <c r="G1122">
        <v>-45.83653846</v>
      </c>
      <c r="H1122">
        <v>-43.40384615</v>
      </c>
      <c r="I1122">
        <v>-42</v>
      </c>
      <c r="J1122">
        <v>-37</v>
      </c>
      <c r="K1122">
        <v>-41</v>
      </c>
      <c r="L1122">
        <v>-2.111681886</v>
      </c>
      <c r="M1122">
        <v>-2.3437456459999999</v>
      </c>
      <c r="N1122">
        <v>-2.2193555370000002</v>
      </c>
      <c r="O1122">
        <v>-2.147573103</v>
      </c>
      <c r="P1122">
        <v>-1.891909638</v>
      </c>
      <c r="Q1122">
        <v>-2.09644041</v>
      </c>
      <c r="R1122">
        <v>-0.105584094</v>
      </c>
      <c r="S1122">
        <v>-0.117187282</v>
      </c>
      <c r="T1122">
        <v>-0.110967777</v>
      </c>
      <c r="U1122">
        <v>-0.107378655</v>
      </c>
      <c r="V1122">
        <v>-9.4595481999999995E-2</v>
      </c>
      <c r="W1122">
        <v>-0.104822021</v>
      </c>
      <c r="X1122">
        <v>-6.699104E-3</v>
      </c>
      <c r="Y1122">
        <v>2.7860800000000001E-4</v>
      </c>
      <c r="Z1122">
        <v>0.58550728699999999</v>
      </c>
      <c r="AA1122">
        <v>7.3803690000000003E-3</v>
      </c>
      <c r="AB1122">
        <v>-2.5566349999999998E-3</v>
      </c>
      <c r="AC1122">
        <v>0.53823887299999995</v>
      </c>
    </row>
    <row r="1123" spans="1:29" x14ac:dyDescent="0.3">
      <c r="A1123">
        <v>11.21</v>
      </c>
      <c r="B1123">
        <v>28.3</v>
      </c>
      <c r="C1123">
        <v>-60</v>
      </c>
      <c r="D1123">
        <v>-60</v>
      </c>
      <c r="E1123">
        <v>-60</v>
      </c>
      <c r="F1123">
        <v>-41.60576923</v>
      </c>
      <c r="G1123">
        <v>-46.81730769</v>
      </c>
      <c r="H1123">
        <v>-43.68269231</v>
      </c>
      <c r="I1123">
        <v>-32</v>
      </c>
      <c r="J1123">
        <v>-45</v>
      </c>
      <c r="K1123">
        <v>-40</v>
      </c>
      <c r="L1123">
        <v>-2.1274150220000001</v>
      </c>
      <c r="M1123">
        <v>-2.3938950179999998</v>
      </c>
      <c r="N1123">
        <v>-2.233613692</v>
      </c>
      <c r="O1123">
        <v>-1.6362461740000001</v>
      </c>
      <c r="P1123">
        <v>-2.3009711820000001</v>
      </c>
      <c r="Q1123">
        <v>-2.045307717</v>
      </c>
      <c r="R1123">
        <v>-0.106370751</v>
      </c>
      <c r="S1123">
        <v>-0.119694751</v>
      </c>
      <c r="T1123">
        <v>-0.111680685</v>
      </c>
      <c r="U1123">
        <v>-8.1812309E-2</v>
      </c>
      <c r="V1123">
        <v>-0.11504855899999999</v>
      </c>
      <c r="W1123">
        <v>-0.102265386</v>
      </c>
      <c r="X1123">
        <v>-7.6926149999999999E-3</v>
      </c>
      <c r="Y1123">
        <v>9.0137799999999999E-4</v>
      </c>
      <c r="Z1123">
        <v>0.59253716899999997</v>
      </c>
      <c r="AA1123">
        <v>-1.9188957999999999E-2</v>
      </c>
      <c r="AB1123">
        <v>-2.5566349999999998E-3</v>
      </c>
      <c r="AC1123">
        <v>0.52478290100000002</v>
      </c>
    </row>
    <row r="1124" spans="1:29" x14ac:dyDescent="0.3">
      <c r="A1124">
        <v>11.22</v>
      </c>
      <c r="B1124">
        <v>28.3</v>
      </c>
      <c r="C1124">
        <v>-60</v>
      </c>
      <c r="D1124">
        <v>-60</v>
      </c>
      <c r="E1124">
        <v>-60</v>
      </c>
      <c r="F1124">
        <v>-42.13461538</v>
      </c>
      <c r="G1124">
        <v>-47.36538462</v>
      </c>
      <c r="H1124">
        <v>-43.97115385</v>
      </c>
      <c r="I1124">
        <v>-40</v>
      </c>
      <c r="J1124">
        <v>-46</v>
      </c>
      <c r="K1124">
        <v>-42</v>
      </c>
      <c r="L1124">
        <v>-2.1544563499999998</v>
      </c>
      <c r="M1124">
        <v>-2.4219196670000001</v>
      </c>
      <c r="N1124">
        <v>-2.2483635070000001</v>
      </c>
      <c r="O1124">
        <v>-2.045307717</v>
      </c>
      <c r="P1124">
        <v>-2.3521038750000001</v>
      </c>
      <c r="Q1124">
        <v>-2.147573103</v>
      </c>
      <c r="R1124">
        <v>-0.107722818</v>
      </c>
      <c r="S1124">
        <v>-0.121095983</v>
      </c>
      <c r="T1124">
        <v>-0.112418175</v>
      </c>
      <c r="U1124">
        <v>-0.102265386</v>
      </c>
      <c r="V1124">
        <v>-0.117605194</v>
      </c>
      <c r="W1124">
        <v>-0.107378655</v>
      </c>
      <c r="X1124">
        <v>-7.7210009999999999E-3</v>
      </c>
      <c r="Y1124">
        <v>1.327483E-3</v>
      </c>
      <c r="Z1124">
        <v>0.59866136199999997</v>
      </c>
      <c r="AA1124">
        <v>-8.8564420000000008E-3</v>
      </c>
      <c r="AB1124">
        <v>1.704423E-3</v>
      </c>
      <c r="AC1124">
        <v>0.57412146399999997</v>
      </c>
    </row>
    <row r="1125" spans="1:29" x14ac:dyDescent="0.3">
      <c r="A1125">
        <v>11.23</v>
      </c>
      <c r="B1125">
        <v>28.3</v>
      </c>
      <c r="C1125">
        <v>-60</v>
      </c>
      <c r="D1125">
        <v>-60</v>
      </c>
      <c r="E1125">
        <v>-60</v>
      </c>
      <c r="F1125">
        <v>-42.29807692</v>
      </c>
      <c r="G1125">
        <v>-47.38461538</v>
      </c>
      <c r="H1125">
        <v>-43.84615385</v>
      </c>
      <c r="I1125">
        <v>-39</v>
      </c>
      <c r="J1125">
        <v>-44</v>
      </c>
      <c r="K1125">
        <v>-41</v>
      </c>
      <c r="L1125">
        <v>-2.162814579</v>
      </c>
      <c r="M1125">
        <v>-2.4229029880000001</v>
      </c>
      <c r="N1125">
        <v>-2.2419719210000002</v>
      </c>
      <c r="O1125">
        <v>-1.994175024</v>
      </c>
      <c r="P1125">
        <v>-2.2498384890000001</v>
      </c>
      <c r="Q1125">
        <v>-2.09644041</v>
      </c>
      <c r="R1125">
        <v>-0.108140729</v>
      </c>
      <c r="S1125">
        <v>-0.12114514899999999</v>
      </c>
      <c r="T1125">
        <v>-0.11209859599999999</v>
      </c>
      <c r="U1125">
        <v>-9.9708750999999998E-2</v>
      </c>
      <c r="V1125">
        <v>-0.11249192399999999</v>
      </c>
      <c r="W1125">
        <v>-0.104822021</v>
      </c>
      <c r="X1125">
        <v>-7.5081059999999996E-3</v>
      </c>
      <c r="Y1125">
        <v>1.6962290000000001E-3</v>
      </c>
      <c r="Z1125">
        <v>0.59892013</v>
      </c>
      <c r="AA1125">
        <v>-7.3803690000000003E-3</v>
      </c>
      <c r="AB1125">
        <v>8.5221199999999998E-4</v>
      </c>
      <c r="AC1125">
        <v>0.556180169</v>
      </c>
    </row>
    <row r="1126" spans="1:29" x14ac:dyDescent="0.3">
      <c r="A1126">
        <v>11.24</v>
      </c>
      <c r="B1126">
        <v>28.3</v>
      </c>
      <c r="C1126">
        <v>-60</v>
      </c>
      <c r="D1126">
        <v>-60</v>
      </c>
      <c r="E1126">
        <v>-60</v>
      </c>
      <c r="F1126">
        <v>-42.42307692</v>
      </c>
      <c r="G1126">
        <v>-47.26923077</v>
      </c>
      <c r="H1126">
        <v>-43.57692308</v>
      </c>
      <c r="I1126">
        <v>-82</v>
      </c>
      <c r="J1126">
        <v>-45</v>
      </c>
      <c r="K1126">
        <v>-32</v>
      </c>
      <c r="L1126">
        <v>-2.1692061649999999</v>
      </c>
      <c r="M1126">
        <v>-2.417003062</v>
      </c>
      <c r="N1126">
        <v>-2.2282054269999998</v>
      </c>
      <c r="O1126">
        <v>-4.1928808200000001</v>
      </c>
      <c r="P1126">
        <v>-2.3009711820000001</v>
      </c>
      <c r="Q1126">
        <v>-1.6362461740000001</v>
      </c>
      <c r="R1126">
        <v>-0.10846030800000001</v>
      </c>
      <c r="S1126">
        <v>-0.120850153</v>
      </c>
      <c r="T1126">
        <v>-0.11141027100000001</v>
      </c>
      <c r="U1126">
        <v>-0.209644041</v>
      </c>
      <c r="V1126">
        <v>-0.11504855899999999</v>
      </c>
      <c r="W1126">
        <v>-8.1812309E-2</v>
      </c>
      <c r="X1126">
        <v>-7.1532799999999997E-3</v>
      </c>
      <c r="Y1126">
        <v>2.1633059999999998E-3</v>
      </c>
      <c r="Z1126">
        <v>0.59775567100000004</v>
      </c>
      <c r="AA1126">
        <v>5.4614727000000002E-2</v>
      </c>
      <c r="AB1126">
        <v>5.3689328000000001E-2</v>
      </c>
      <c r="AC1126">
        <v>0.71316650699999995</v>
      </c>
    </row>
    <row r="1127" spans="1:29" x14ac:dyDescent="0.3">
      <c r="A1127">
        <v>11.25</v>
      </c>
      <c r="B1127">
        <v>28.3</v>
      </c>
      <c r="C1127">
        <v>-60</v>
      </c>
      <c r="D1127">
        <v>-60</v>
      </c>
      <c r="E1127">
        <v>-60</v>
      </c>
      <c r="F1127">
        <v>-42.49038462</v>
      </c>
      <c r="G1127">
        <v>-47.125</v>
      </c>
      <c r="H1127">
        <v>-43.625</v>
      </c>
      <c r="I1127">
        <v>0</v>
      </c>
      <c r="J1127">
        <v>-35</v>
      </c>
      <c r="K1127">
        <v>-37</v>
      </c>
      <c r="L1127">
        <v>-2.172647789</v>
      </c>
      <c r="M1127">
        <v>-2.409628154</v>
      </c>
      <c r="N1127">
        <v>-2.2306637290000002</v>
      </c>
      <c r="O1127">
        <v>0</v>
      </c>
      <c r="P1127">
        <v>-1.7896442530000001</v>
      </c>
      <c r="Q1127">
        <v>-1.891909638</v>
      </c>
      <c r="R1127">
        <v>-0.108632389</v>
      </c>
      <c r="S1127">
        <v>-0.120481408</v>
      </c>
      <c r="T1127">
        <v>-0.11153318600000001</v>
      </c>
      <c r="U1127">
        <v>0</v>
      </c>
      <c r="V1127">
        <v>-8.9482213000000005E-2</v>
      </c>
      <c r="W1127">
        <v>-9.4595481999999995E-2</v>
      </c>
      <c r="X1127">
        <v>-6.8410340000000002E-3</v>
      </c>
      <c r="Y1127">
        <v>2.015808E-3</v>
      </c>
      <c r="Z1127">
        <v>0.59762628699999998</v>
      </c>
      <c r="AA1127">
        <v>-5.166258E-2</v>
      </c>
      <c r="AB1127">
        <v>-3.3236250000000002E-2</v>
      </c>
      <c r="AC1127">
        <v>0.32294332399999998</v>
      </c>
    </row>
    <row r="1128" spans="1:29" x14ac:dyDescent="0.3">
      <c r="A1128">
        <v>11.26</v>
      </c>
      <c r="B1128">
        <v>28.3</v>
      </c>
      <c r="C1128">
        <v>-60</v>
      </c>
      <c r="D1128">
        <v>-60</v>
      </c>
      <c r="E1128">
        <v>-60</v>
      </c>
      <c r="F1128">
        <v>-42.57692308</v>
      </c>
      <c r="G1128">
        <v>-47.16346154</v>
      </c>
      <c r="H1128">
        <v>-43.72115385</v>
      </c>
      <c r="I1128">
        <v>-73</v>
      </c>
      <c r="J1128">
        <v>-92</v>
      </c>
      <c r="K1128">
        <v>-40</v>
      </c>
      <c r="L1128">
        <v>-2.1770727339999998</v>
      </c>
      <c r="M1128">
        <v>-2.4115947960000002</v>
      </c>
      <c r="N1128">
        <v>-2.2355803339999998</v>
      </c>
      <c r="O1128">
        <v>-3.7326865840000001</v>
      </c>
      <c r="P1128">
        <v>-4.7042077500000001</v>
      </c>
      <c r="Q1128">
        <v>-2.045307717</v>
      </c>
      <c r="R1128">
        <v>-0.108853637</v>
      </c>
      <c r="S1128">
        <v>-0.12057974</v>
      </c>
      <c r="T1128">
        <v>-0.11177901699999999</v>
      </c>
      <c r="U1128">
        <v>-0.18663432899999999</v>
      </c>
      <c r="V1128">
        <v>-0.23521038699999999</v>
      </c>
      <c r="W1128">
        <v>-0.102265386</v>
      </c>
      <c r="X1128">
        <v>-6.7700690000000001E-3</v>
      </c>
      <c r="Y1128">
        <v>1.9584479999999998E-3</v>
      </c>
      <c r="Z1128">
        <v>0.59861823400000003</v>
      </c>
      <c r="AA1128">
        <v>-2.8045400000000002E-2</v>
      </c>
      <c r="AB1128">
        <v>7.2437981999999998E-2</v>
      </c>
      <c r="AC1128">
        <v>0.91949140799999995</v>
      </c>
    </row>
    <row r="1129" spans="1:29" x14ac:dyDescent="0.3">
      <c r="A1129">
        <v>11.27</v>
      </c>
      <c r="B1129">
        <v>28.3</v>
      </c>
      <c r="C1129">
        <v>-60</v>
      </c>
      <c r="D1129">
        <v>-60</v>
      </c>
      <c r="E1129">
        <v>-60</v>
      </c>
      <c r="F1129">
        <v>-42.88461538</v>
      </c>
      <c r="G1129">
        <v>-47.23076923</v>
      </c>
      <c r="H1129">
        <v>-43.75</v>
      </c>
      <c r="I1129">
        <v>-42</v>
      </c>
      <c r="J1129">
        <v>-45</v>
      </c>
      <c r="K1129">
        <v>-90</v>
      </c>
      <c r="L1129">
        <v>-2.1928058699999999</v>
      </c>
      <c r="M1129">
        <v>-2.4150364199999999</v>
      </c>
      <c r="N1129">
        <v>-2.2370553160000002</v>
      </c>
      <c r="O1129">
        <v>-2.147573103</v>
      </c>
      <c r="P1129">
        <v>-2.3009711820000001</v>
      </c>
      <c r="Q1129">
        <v>-4.6019423640000001</v>
      </c>
      <c r="R1129">
        <v>-0.109640293</v>
      </c>
      <c r="S1129">
        <v>-0.120751821</v>
      </c>
      <c r="T1129">
        <v>-0.11185276600000001</v>
      </c>
      <c r="U1129">
        <v>-0.107378655</v>
      </c>
      <c r="V1129">
        <v>-0.11504855899999999</v>
      </c>
      <c r="W1129">
        <v>-0.23009711799999999</v>
      </c>
      <c r="X1129">
        <v>-6.4152430000000002E-3</v>
      </c>
      <c r="Y1129">
        <v>2.2288609999999999E-3</v>
      </c>
      <c r="Z1129">
        <v>0.60042961500000003</v>
      </c>
      <c r="AA1129">
        <v>-4.4282210000000004E-3</v>
      </c>
      <c r="AB1129">
        <v>-7.9255673999999998E-2</v>
      </c>
      <c r="AC1129">
        <v>0.79390233799999999</v>
      </c>
    </row>
    <row r="1130" spans="1:29" x14ac:dyDescent="0.3">
      <c r="A1130">
        <v>11.28</v>
      </c>
      <c r="B1130">
        <v>28.3</v>
      </c>
      <c r="C1130">
        <v>-60</v>
      </c>
      <c r="D1130">
        <v>-60</v>
      </c>
      <c r="E1130">
        <v>-60</v>
      </c>
      <c r="F1130">
        <v>-43.25</v>
      </c>
      <c r="G1130">
        <v>-47.30769231</v>
      </c>
      <c r="H1130">
        <v>-43.66346154</v>
      </c>
      <c r="I1130">
        <v>-41</v>
      </c>
      <c r="J1130">
        <v>-47</v>
      </c>
      <c r="K1130">
        <v>-35</v>
      </c>
      <c r="L1130">
        <v>-2.2114889689999999</v>
      </c>
      <c r="M1130">
        <v>-2.4189697040000002</v>
      </c>
      <c r="N1130">
        <v>-2.2326303709999999</v>
      </c>
      <c r="O1130">
        <v>-2.09644041</v>
      </c>
      <c r="P1130">
        <v>-2.4032365680000001</v>
      </c>
      <c r="Q1130">
        <v>-1.7896442530000001</v>
      </c>
      <c r="R1130">
        <v>-0.11057444800000001</v>
      </c>
      <c r="S1130">
        <v>-0.12094848499999999</v>
      </c>
      <c r="T1130">
        <v>-0.111631519</v>
      </c>
      <c r="U1130">
        <v>-0.104822021</v>
      </c>
      <c r="V1130">
        <v>-0.120161828</v>
      </c>
      <c r="W1130">
        <v>-8.9482213000000005E-2</v>
      </c>
      <c r="X1130">
        <v>-5.9894529999999996E-3</v>
      </c>
      <c r="Y1130">
        <v>2.7532989999999999E-3</v>
      </c>
      <c r="Z1130">
        <v>0.60202535499999998</v>
      </c>
      <c r="AA1130">
        <v>-8.8564420000000008E-3</v>
      </c>
      <c r="AB1130">
        <v>1.5339808E-2</v>
      </c>
      <c r="AC1130">
        <v>0.55169484499999999</v>
      </c>
    </row>
    <row r="1131" spans="1:29" x14ac:dyDescent="0.3">
      <c r="A1131">
        <v>11.29</v>
      </c>
      <c r="B1131">
        <v>28.3</v>
      </c>
      <c r="C1131">
        <v>-60</v>
      </c>
      <c r="D1131">
        <v>-60</v>
      </c>
      <c r="E1131">
        <v>-60</v>
      </c>
      <c r="F1131">
        <v>-43.21153846</v>
      </c>
      <c r="G1131">
        <v>-47.40384615</v>
      </c>
      <c r="H1131">
        <v>-43.56730769</v>
      </c>
      <c r="I1131">
        <v>-42</v>
      </c>
      <c r="J1131">
        <v>-45</v>
      </c>
      <c r="K1131">
        <v>-43</v>
      </c>
      <c r="L1131">
        <v>-2.2095223270000002</v>
      </c>
      <c r="M1131">
        <v>-2.4238863089999998</v>
      </c>
      <c r="N1131">
        <v>-2.2277137659999999</v>
      </c>
      <c r="O1131">
        <v>-2.147573103</v>
      </c>
      <c r="P1131">
        <v>-2.3009711820000001</v>
      </c>
      <c r="Q1131">
        <v>-2.198705796</v>
      </c>
      <c r="R1131">
        <v>-0.110476116</v>
      </c>
      <c r="S1131">
        <v>-0.121194315</v>
      </c>
      <c r="T1131">
        <v>-0.111385688</v>
      </c>
      <c r="U1131">
        <v>-0.107378655</v>
      </c>
      <c r="V1131">
        <v>-0.11504855899999999</v>
      </c>
      <c r="W1131">
        <v>-0.10993529</v>
      </c>
      <c r="X1131">
        <v>-6.1881549999999999E-3</v>
      </c>
      <c r="Y1131">
        <v>2.9663519999999998E-3</v>
      </c>
      <c r="Z1131">
        <v>0.601852842</v>
      </c>
      <c r="AA1131">
        <v>-4.4282210000000004E-3</v>
      </c>
      <c r="AB1131">
        <v>8.5221199999999998E-4</v>
      </c>
      <c r="AC1131">
        <v>0.583092112</v>
      </c>
    </row>
    <row r="1132" spans="1:29" x14ac:dyDescent="0.3">
      <c r="A1132">
        <v>11.3</v>
      </c>
      <c r="B1132">
        <v>28.3</v>
      </c>
      <c r="C1132">
        <v>-60</v>
      </c>
      <c r="D1132">
        <v>-60</v>
      </c>
      <c r="E1132">
        <v>-60</v>
      </c>
      <c r="F1132">
        <v>-43.17307692</v>
      </c>
      <c r="G1132">
        <v>-47.56730769</v>
      </c>
      <c r="H1132">
        <v>-43.64423077</v>
      </c>
      <c r="I1132">
        <v>-40</v>
      </c>
      <c r="J1132">
        <v>-37</v>
      </c>
      <c r="K1132">
        <v>-45</v>
      </c>
      <c r="L1132">
        <v>-2.207555685</v>
      </c>
      <c r="M1132">
        <v>-2.432244538</v>
      </c>
      <c r="N1132">
        <v>-2.2316470499999999</v>
      </c>
      <c r="O1132">
        <v>-2.045307717</v>
      </c>
      <c r="P1132">
        <v>-1.891909638</v>
      </c>
      <c r="Q1132">
        <v>-2.3009711820000001</v>
      </c>
      <c r="R1132">
        <v>-0.11037778400000001</v>
      </c>
      <c r="S1132">
        <v>-0.121612227</v>
      </c>
      <c r="T1132">
        <v>-0.111582353</v>
      </c>
      <c r="U1132">
        <v>-0.102265386</v>
      </c>
      <c r="V1132">
        <v>-9.4595481999999995E-2</v>
      </c>
      <c r="W1132">
        <v>-0.11504855899999999</v>
      </c>
      <c r="X1132">
        <v>-6.4862080000000003E-3</v>
      </c>
      <c r="Y1132">
        <v>2.9417689999999999E-3</v>
      </c>
      <c r="Z1132">
        <v>0.60275853300000004</v>
      </c>
      <c r="AA1132">
        <v>4.4282210000000004E-3</v>
      </c>
      <c r="AB1132">
        <v>-1.107875E-2</v>
      </c>
      <c r="AC1132">
        <v>0.54720952099999998</v>
      </c>
    </row>
    <row r="1133" spans="1:29" x14ac:dyDescent="0.3">
      <c r="A1133">
        <v>11.31</v>
      </c>
      <c r="B1133">
        <v>28.3</v>
      </c>
      <c r="C1133">
        <v>-60</v>
      </c>
      <c r="D1133">
        <v>-60</v>
      </c>
      <c r="E1133">
        <v>-60</v>
      </c>
      <c r="F1133">
        <v>-43.20192308</v>
      </c>
      <c r="G1133">
        <v>-47.5</v>
      </c>
      <c r="H1133">
        <v>-43.76923077</v>
      </c>
      <c r="I1133">
        <v>-35</v>
      </c>
      <c r="J1133">
        <v>-47</v>
      </c>
      <c r="K1133">
        <v>-44</v>
      </c>
      <c r="L1133">
        <v>-2.2090306669999999</v>
      </c>
      <c r="M1133">
        <v>-2.4288029139999998</v>
      </c>
      <c r="N1133">
        <v>-2.2380386369999998</v>
      </c>
      <c r="O1133">
        <v>-1.7896442530000001</v>
      </c>
      <c r="P1133">
        <v>-2.4032365680000001</v>
      </c>
      <c r="Q1133">
        <v>-2.2498384890000001</v>
      </c>
      <c r="R1133">
        <v>-0.110451533</v>
      </c>
      <c r="S1133">
        <v>-0.121440146</v>
      </c>
      <c r="T1133">
        <v>-0.111901932</v>
      </c>
      <c r="U1133">
        <v>-8.9482213000000005E-2</v>
      </c>
      <c r="V1133">
        <v>-0.120161828</v>
      </c>
      <c r="W1133">
        <v>-0.11249192399999999</v>
      </c>
      <c r="X1133">
        <v>-6.3442780000000001E-3</v>
      </c>
      <c r="Y1133">
        <v>2.6959380000000002E-3</v>
      </c>
      <c r="Z1133">
        <v>0.60314668599999999</v>
      </c>
      <c r="AA1133">
        <v>-1.7712884000000002E-2</v>
      </c>
      <c r="AB1133">
        <v>-5.1132690000000001E-3</v>
      </c>
      <c r="AC1133">
        <v>0.56515081700000003</v>
      </c>
    </row>
    <row r="1134" spans="1:29" x14ac:dyDescent="0.3">
      <c r="A1134">
        <v>11.32</v>
      </c>
      <c r="B1134">
        <v>28.3</v>
      </c>
      <c r="C1134">
        <v>-60</v>
      </c>
      <c r="D1134">
        <v>-60</v>
      </c>
      <c r="E1134">
        <v>-60</v>
      </c>
      <c r="F1134">
        <v>-43.05769231</v>
      </c>
      <c r="G1134">
        <v>-46.96153846</v>
      </c>
      <c r="H1134">
        <v>-43.375</v>
      </c>
      <c r="I1134">
        <v>-44</v>
      </c>
      <c r="J1134">
        <v>-44</v>
      </c>
      <c r="K1134">
        <v>-42</v>
      </c>
      <c r="L1134">
        <v>-2.2016557589999999</v>
      </c>
      <c r="M1134">
        <v>-2.4012699259999999</v>
      </c>
      <c r="N1134">
        <v>-2.2178805559999999</v>
      </c>
      <c r="O1134">
        <v>-2.2498384890000001</v>
      </c>
      <c r="P1134">
        <v>-2.2498384890000001</v>
      </c>
      <c r="Q1134">
        <v>-2.147573103</v>
      </c>
      <c r="R1134">
        <v>-0.110082788</v>
      </c>
      <c r="S1134">
        <v>-0.12006349600000001</v>
      </c>
      <c r="T1134">
        <v>-0.11089402800000001</v>
      </c>
      <c r="U1134">
        <v>-0.11249192399999999</v>
      </c>
      <c r="V1134">
        <v>-0.11249192399999999</v>
      </c>
      <c r="W1134">
        <v>-0.107378655</v>
      </c>
      <c r="X1134">
        <v>-5.7623650000000002E-3</v>
      </c>
      <c r="Y1134">
        <v>2.7860760000000002E-3</v>
      </c>
      <c r="Z1134">
        <v>0.59831633699999998</v>
      </c>
      <c r="AA1134">
        <v>0</v>
      </c>
      <c r="AB1134">
        <v>3.4088460000000001E-3</v>
      </c>
      <c r="AC1134">
        <v>0.583092112</v>
      </c>
    </row>
    <row r="1135" spans="1:29" x14ac:dyDescent="0.3">
      <c r="A1135">
        <v>11.33</v>
      </c>
      <c r="B1135">
        <v>28.3</v>
      </c>
      <c r="C1135">
        <v>-60</v>
      </c>
      <c r="D1135">
        <v>-60</v>
      </c>
      <c r="E1135">
        <v>-60</v>
      </c>
      <c r="F1135">
        <v>-43.82692308</v>
      </c>
      <c r="G1135">
        <v>-46.30769231</v>
      </c>
      <c r="H1135">
        <v>-42.49038462</v>
      </c>
      <c r="I1135">
        <v>-43</v>
      </c>
      <c r="J1135">
        <v>-45</v>
      </c>
      <c r="K1135">
        <v>-42</v>
      </c>
      <c r="L1135">
        <v>-2.2409886000000001</v>
      </c>
      <c r="M1135">
        <v>-2.3678370110000002</v>
      </c>
      <c r="N1135">
        <v>-2.172647789</v>
      </c>
      <c r="O1135">
        <v>-2.198705796</v>
      </c>
      <c r="P1135">
        <v>-2.3009711820000001</v>
      </c>
      <c r="Q1135">
        <v>-2.147573103</v>
      </c>
      <c r="R1135">
        <v>-0.11204943000000001</v>
      </c>
      <c r="S1135">
        <v>-0.11839185100000001</v>
      </c>
      <c r="T1135">
        <v>-0.108632389</v>
      </c>
      <c r="U1135">
        <v>-0.10993529</v>
      </c>
      <c r="V1135">
        <v>-0.11504855899999999</v>
      </c>
      <c r="W1135">
        <v>-0.107378655</v>
      </c>
      <c r="X1135">
        <v>-3.661798E-3</v>
      </c>
      <c r="Y1135">
        <v>4.3921669999999998E-3</v>
      </c>
      <c r="Z1135">
        <v>0.59486608799999996</v>
      </c>
      <c r="AA1135">
        <v>-2.952147E-3</v>
      </c>
      <c r="AB1135">
        <v>3.4088460000000001E-3</v>
      </c>
      <c r="AC1135">
        <v>0.583092112</v>
      </c>
    </row>
    <row r="1136" spans="1:29" x14ac:dyDescent="0.3">
      <c r="A1136">
        <v>11.34</v>
      </c>
      <c r="B1136">
        <v>28.3</v>
      </c>
      <c r="C1136">
        <v>-60</v>
      </c>
      <c r="D1136">
        <v>-60</v>
      </c>
      <c r="E1136">
        <v>-60</v>
      </c>
      <c r="F1136">
        <v>-45</v>
      </c>
      <c r="G1136">
        <v>-46.02884615</v>
      </c>
      <c r="H1136">
        <v>-41.96153846</v>
      </c>
      <c r="I1136">
        <v>-44</v>
      </c>
      <c r="J1136">
        <v>-47</v>
      </c>
      <c r="K1136">
        <v>-33</v>
      </c>
      <c r="L1136">
        <v>-2.3009711820000001</v>
      </c>
      <c r="M1136">
        <v>-2.3535788559999999</v>
      </c>
      <c r="N1136">
        <v>-2.1456064609999999</v>
      </c>
      <c r="O1136">
        <v>-2.2498384890000001</v>
      </c>
      <c r="P1136">
        <v>-2.4032365680000001</v>
      </c>
      <c r="Q1136">
        <v>-1.6873788670000001</v>
      </c>
      <c r="R1136">
        <v>-0.11504855899999999</v>
      </c>
      <c r="S1136">
        <v>-0.11767894299999999</v>
      </c>
      <c r="T1136">
        <v>-0.107280323</v>
      </c>
      <c r="U1136">
        <v>-0.11249192399999999</v>
      </c>
      <c r="V1136">
        <v>-0.120161828</v>
      </c>
      <c r="W1136">
        <v>-8.4368943000000002E-2</v>
      </c>
      <c r="X1136">
        <v>-1.518653E-3</v>
      </c>
      <c r="Y1136">
        <v>6.0556189999999999E-3</v>
      </c>
      <c r="Z1136">
        <v>0.59650495599999998</v>
      </c>
      <c r="AA1136">
        <v>-4.4282210000000004E-3</v>
      </c>
      <c r="AB1136">
        <v>2.1305289000000002E-2</v>
      </c>
      <c r="AC1136">
        <v>0.556180169</v>
      </c>
    </row>
    <row r="1137" spans="1:29" x14ac:dyDescent="0.3">
      <c r="A1137">
        <v>11.35</v>
      </c>
      <c r="B1137">
        <v>28.3</v>
      </c>
      <c r="C1137">
        <v>-60</v>
      </c>
      <c r="D1137">
        <v>-60</v>
      </c>
      <c r="E1137">
        <v>-60</v>
      </c>
      <c r="F1137">
        <v>-46.08653846</v>
      </c>
      <c r="G1137">
        <v>-46.67307692</v>
      </c>
      <c r="H1137">
        <v>-41.44230769</v>
      </c>
      <c r="I1137">
        <v>-46</v>
      </c>
      <c r="J1137">
        <v>-38</v>
      </c>
      <c r="K1137">
        <v>-40</v>
      </c>
      <c r="L1137">
        <v>-2.3565288190000002</v>
      </c>
      <c r="M1137">
        <v>-2.3865201100000002</v>
      </c>
      <c r="N1137">
        <v>-2.119056794</v>
      </c>
      <c r="O1137">
        <v>-2.3521038750000001</v>
      </c>
      <c r="P1137">
        <v>-1.943042331</v>
      </c>
      <c r="Q1137">
        <v>-2.045307717</v>
      </c>
      <c r="R1137">
        <v>-0.117826441</v>
      </c>
      <c r="S1137">
        <v>-0.119326006</v>
      </c>
      <c r="T1137">
        <v>-0.10595284000000001</v>
      </c>
      <c r="U1137">
        <v>-0.117605194</v>
      </c>
      <c r="V1137">
        <v>-9.7152116999999996E-2</v>
      </c>
      <c r="W1137">
        <v>-0.102265386</v>
      </c>
      <c r="X1137">
        <v>-8.6577400000000004E-4</v>
      </c>
      <c r="Y1137">
        <v>8.4155889999999994E-3</v>
      </c>
      <c r="Z1137">
        <v>0.60193909899999998</v>
      </c>
      <c r="AA1137">
        <v>1.1808590000000001E-2</v>
      </c>
      <c r="AB1137">
        <v>3.4088460000000001E-3</v>
      </c>
      <c r="AC1137">
        <v>0.556180169</v>
      </c>
    </row>
    <row r="1138" spans="1:29" x14ac:dyDescent="0.3">
      <c r="A1138">
        <v>11.36</v>
      </c>
      <c r="B1138">
        <v>28.3</v>
      </c>
      <c r="C1138">
        <v>-60</v>
      </c>
      <c r="D1138">
        <v>-60</v>
      </c>
      <c r="E1138">
        <v>-60</v>
      </c>
      <c r="F1138">
        <v>-47.53846154</v>
      </c>
      <c r="G1138">
        <v>-47.94230769</v>
      </c>
      <c r="H1138">
        <v>-41.39423077</v>
      </c>
      <c r="I1138">
        <v>-36</v>
      </c>
      <c r="J1138">
        <v>-50</v>
      </c>
      <c r="K1138">
        <v>-40</v>
      </c>
      <c r="L1138">
        <v>-2.430769556</v>
      </c>
      <c r="M1138">
        <v>-2.4514192979999998</v>
      </c>
      <c r="N1138">
        <v>-2.116598491</v>
      </c>
      <c r="O1138">
        <v>-1.840776945</v>
      </c>
      <c r="P1138">
        <v>-2.556634646</v>
      </c>
      <c r="Q1138">
        <v>-2.045307717</v>
      </c>
      <c r="R1138">
        <v>-0.12153847800000001</v>
      </c>
      <c r="S1138">
        <v>-0.122570965</v>
      </c>
      <c r="T1138">
        <v>-0.10582992500000001</v>
      </c>
      <c r="U1138">
        <v>-9.2038846999999993E-2</v>
      </c>
      <c r="V1138">
        <v>-0.127831732</v>
      </c>
      <c r="W1138">
        <v>-0.102265386</v>
      </c>
      <c r="X1138">
        <v>-5.9610700000000002E-4</v>
      </c>
      <c r="Y1138">
        <v>1.0816531000000001E-2</v>
      </c>
      <c r="Z1138">
        <v>0.61392871400000004</v>
      </c>
      <c r="AA1138">
        <v>-2.0665032E-2</v>
      </c>
      <c r="AB1138">
        <v>5.1132690000000001E-3</v>
      </c>
      <c r="AC1138">
        <v>0.56515081700000003</v>
      </c>
    </row>
    <row r="1139" spans="1:29" x14ac:dyDescent="0.3">
      <c r="A1139">
        <v>11.37</v>
      </c>
      <c r="B1139">
        <v>28.3</v>
      </c>
      <c r="C1139">
        <v>-60</v>
      </c>
      <c r="D1139">
        <v>-60</v>
      </c>
      <c r="E1139">
        <v>-60</v>
      </c>
      <c r="F1139">
        <v>-48.625</v>
      </c>
      <c r="G1139">
        <v>-49.20192308</v>
      </c>
      <c r="H1139">
        <v>-41.71153846</v>
      </c>
      <c r="I1139">
        <v>-47</v>
      </c>
      <c r="J1139">
        <v>-47</v>
      </c>
      <c r="K1139">
        <v>-41</v>
      </c>
      <c r="L1139">
        <v>-2.4863271939999998</v>
      </c>
      <c r="M1139">
        <v>-2.5158268239999999</v>
      </c>
      <c r="N1139">
        <v>-2.132823288</v>
      </c>
      <c r="O1139">
        <v>-2.4032365680000001</v>
      </c>
      <c r="P1139">
        <v>-2.4032365680000001</v>
      </c>
      <c r="Q1139">
        <v>-2.09644041</v>
      </c>
      <c r="R1139">
        <v>-0.12431636</v>
      </c>
      <c r="S1139">
        <v>-0.125791341</v>
      </c>
      <c r="T1139">
        <v>-0.106641164</v>
      </c>
      <c r="U1139">
        <v>-0.120161828</v>
      </c>
      <c r="V1139">
        <v>-0.120161828</v>
      </c>
      <c r="W1139">
        <v>-0.104822021</v>
      </c>
      <c r="X1139">
        <v>-8.5158100000000002E-4</v>
      </c>
      <c r="Y1139">
        <v>1.2275124E-2</v>
      </c>
      <c r="Z1139">
        <v>0.62587520200000002</v>
      </c>
      <c r="AA1139">
        <v>0</v>
      </c>
      <c r="AB1139">
        <v>1.0226539E-2</v>
      </c>
      <c r="AC1139">
        <v>0.60551873199999995</v>
      </c>
    </row>
    <row r="1140" spans="1:29" x14ac:dyDescent="0.3">
      <c r="A1140">
        <v>11.38</v>
      </c>
      <c r="B1140">
        <v>28.3</v>
      </c>
      <c r="C1140">
        <v>-60</v>
      </c>
      <c r="D1140">
        <v>-60</v>
      </c>
      <c r="E1140">
        <v>-60</v>
      </c>
      <c r="F1140">
        <v>-49.19230769</v>
      </c>
      <c r="G1140">
        <v>-49.88461538</v>
      </c>
      <c r="H1140">
        <v>-41.67307692</v>
      </c>
      <c r="I1140">
        <v>-48</v>
      </c>
      <c r="J1140">
        <v>-50</v>
      </c>
      <c r="K1140">
        <v>-40</v>
      </c>
      <c r="L1140">
        <v>-2.5153351640000001</v>
      </c>
      <c r="M1140">
        <v>-2.5507347199999999</v>
      </c>
      <c r="N1140">
        <v>-2.1308566459999998</v>
      </c>
      <c r="O1140">
        <v>-2.4543692610000001</v>
      </c>
      <c r="P1140">
        <v>-2.556634646</v>
      </c>
      <c r="Q1140">
        <v>-2.045307717</v>
      </c>
      <c r="R1140">
        <v>-0.12576675800000001</v>
      </c>
      <c r="S1140">
        <v>-0.12753673600000001</v>
      </c>
      <c r="T1140">
        <v>-0.106542832</v>
      </c>
      <c r="U1140">
        <v>-0.122718463</v>
      </c>
      <c r="V1140">
        <v>-0.127831732</v>
      </c>
      <c r="W1140">
        <v>-0.102265386</v>
      </c>
      <c r="X1140">
        <v>-1.0218969999999999E-3</v>
      </c>
      <c r="Y1140">
        <v>1.3405943E-2</v>
      </c>
      <c r="Z1140">
        <v>0.63130934500000002</v>
      </c>
      <c r="AA1140">
        <v>-2.952147E-3</v>
      </c>
      <c r="AB1140">
        <v>1.5339808E-2</v>
      </c>
      <c r="AC1140">
        <v>0.61897470399999999</v>
      </c>
    </row>
    <row r="1141" spans="1:29" x14ac:dyDescent="0.3">
      <c r="A1141">
        <v>11.39</v>
      </c>
      <c r="B1141">
        <v>28.3</v>
      </c>
      <c r="C1141">
        <v>-60</v>
      </c>
      <c r="D1141">
        <v>-60</v>
      </c>
      <c r="E1141">
        <v>-60</v>
      </c>
      <c r="F1141">
        <v>-49.60576923</v>
      </c>
      <c r="G1141">
        <v>-49.96153846</v>
      </c>
      <c r="H1141">
        <v>-42.33653846</v>
      </c>
      <c r="I1141">
        <v>-50</v>
      </c>
      <c r="J1141">
        <v>-47</v>
      </c>
      <c r="K1141">
        <v>-33</v>
      </c>
      <c r="L1141">
        <v>-2.5364765660000002</v>
      </c>
      <c r="M1141">
        <v>-2.5546680039999998</v>
      </c>
      <c r="N1141">
        <v>-2.1647812210000001</v>
      </c>
      <c r="O1141">
        <v>-2.556634646</v>
      </c>
      <c r="P1141">
        <v>-2.4032365680000001</v>
      </c>
      <c r="Q1141">
        <v>-1.6873788670000001</v>
      </c>
      <c r="R1141">
        <v>-0.126823828</v>
      </c>
      <c r="S1141">
        <v>-0.1277334</v>
      </c>
      <c r="T1141">
        <v>-0.108239061</v>
      </c>
      <c r="U1141">
        <v>-0.127831732</v>
      </c>
      <c r="V1141">
        <v>-0.120161828</v>
      </c>
      <c r="W1141">
        <v>-8.4368943000000002E-2</v>
      </c>
      <c r="X1141">
        <v>-5.2514200000000003E-4</v>
      </c>
      <c r="Y1141">
        <v>1.2693035E-2</v>
      </c>
      <c r="Z1141">
        <v>0.63648471900000003</v>
      </c>
      <c r="AA1141">
        <v>4.4282210000000004E-3</v>
      </c>
      <c r="AB1141">
        <v>2.6418558000000002E-2</v>
      </c>
      <c r="AC1141">
        <v>0.583092112</v>
      </c>
    </row>
    <row r="1142" spans="1:29" x14ac:dyDescent="0.3">
      <c r="A1142">
        <v>11.4</v>
      </c>
      <c r="B1142">
        <v>28.3</v>
      </c>
      <c r="C1142">
        <v>-60</v>
      </c>
      <c r="D1142">
        <v>-60</v>
      </c>
      <c r="E1142">
        <v>-60</v>
      </c>
      <c r="F1142">
        <v>-49.86538462</v>
      </c>
      <c r="G1142">
        <v>-49.99038462</v>
      </c>
      <c r="H1142">
        <v>-43.34615385</v>
      </c>
      <c r="I1142">
        <v>-50</v>
      </c>
      <c r="J1142">
        <v>-39</v>
      </c>
      <c r="K1142">
        <v>-40</v>
      </c>
      <c r="L1142">
        <v>-2.5497513989999998</v>
      </c>
      <c r="M1142">
        <v>-2.5561429859999998</v>
      </c>
      <c r="N1142">
        <v>-2.2164055739999999</v>
      </c>
      <c r="O1142">
        <v>-2.556634646</v>
      </c>
      <c r="P1142">
        <v>-1.994175024</v>
      </c>
      <c r="Q1142">
        <v>-2.045307717</v>
      </c>
      <c r="R1142">
        <v>-0.12748756999999999</v>
      </c>
      <c r="S1142">
        <v>-0.12780714900000001</v>
      </c>
      <c r="T1142">
        <v>-0.11082027899999999</v>
      </c>
      <c r="U1142">
        <v>-0.127831732</v>
      </c>
      <c r="V1142">
        <v>-9.9708750999999998E-2</v>
      </c>
      <c r="W1142">
        <v>-0.102265386</v>
      </c>
      <c r="X1142">
        <v>-1.8450899999999999E-4</v>
      </c>
      <c r="Y1142">
        <v>1.1218054E-2</v>
      </c>
      <c r="Z1142">
        <v>0.64230701400000001</v>
      </c>
      <c r="AA1142">
        <v>1.6236811E-2</v>
      </c>
      <c r="AB1142">
        <v>7.669904E-3</v>
      </c>
      <c r="AC1142">
        <v>0.57860678799999998</v>
      </c>
    </row>
    <row r="1143" spans="1:29" x14ac:dyDescent="0.3">
      <c r="A1143">
        <v>11.41</v>
      </c>
      <c r="B1143">
        <v>28.3</v>
      </c>
      <c r="C1143">
        <v>-60</v>
      </c>
      <c r="D1143">
        <v>-60</v>
      </c>
      <c r="E1143">
        <v>-60</v>
      </c>
      <c r="F1143">
        <v>-50.08653846</v>
      </c>
      <c r="G1143">
        <v>-50.09615385</v>
      </c>
      <c r="H1143">
        <v>-44.51923077</v>
      </c>
      <c r="I1143">
        <v>-90</v>
      </c>
      <c r="J1143">
        <v>-49</v>
      </c>
      <c r="K1143">
        <v>-42</v>
      </c>
      <c r="L1143">
        <v>-2.5610595909999998</v>
      </c>
      <c r="M1143">
        <v>-2.5615512520000001</v>
      </c>
      <c r="N1143">
        <v>-2.2763881559999999</v>
      </c>
      <c r="O1143">
        <v>-4.6019423640000001</v>
      </c>
      <c r="P1143">
        <v>-2.5055019540000001</v>
      </c>
      <c r="Q1143">
        <v>-2.147573103</v>
      </c>
      <c r="R1143">
        <v>-0.12805298000000001</v>
      </c>
      <c r="S1143">
        <v>-0.12807756300000001</v>
      </c>
      <c r="T1143">
        <v>-0.113819408</v>
      </c>
      <c r="U1143">
        <v>-0.23009711799999999</v>
      </c>
      <c r="V1143">
        <v>-0.125275098</v>
      </c>
      <c r="W1143">
        <v>-0.107378655</v>
      </c>
      <c r="X1143" s="1">
        <v>-1.42E-5</v>
      </c>
      <c r="Y1143">
        <v>9.4972419999999995E-3</v>
      </c>
      <c r="Z1143">
        <v>0.64903500000000003</v>
      </c>
      <c r="AA1143">
        <v>6.0519021999999999E-2</v>
      </c>
      <c r="AB1143">
        <v>4.6871635000000002E-2</v>
      </c>
      <c r="AC1143">
        <v>0.81184363299999995</v>
      </c>
    </row>
    <row r="1144" spans="1:29" x14ac:dyDescent="0.3">
      <c r="A1144">
        <v>11.42</v>
      </c>
      <c r="B1144">
        <v>28.3</v>
      </c>
      <c r="C1144">
        <v>-60</v>
      </c>
      <c r="D1144">
        <v>-60</v>
      </c>
      <c r="E1144">
        <v>-60</v>
      </c>
      <c r="F1144">
        <v>-50.40384615</v>
      </c>
      <c r="G1144">
        <v>-50.06730769</v>
      </c>
      <c r="H1144">
        <v>-45.68269231</v>
      </c>
      <c r="I1144">
        <v>-48</v>
      </c>
      <c r="J1144">
        <v>-99</v>
      </c>
      <c r="K1144">
        <v>-85</v>
      </c>
      <c r="L1144">
        <v>-2.5772843879999998</v>
      </c>
      <c r="M1144">
        <v>-2.5600762700000002</v>
      </c>
      <c r="N1144">
        <v>-2.3358790780000001</v>
      </c>
      <c r="O1144">
        <v>-2.4543692610000001</v>
      </c>
      <c r="P1144">
        <v>-5.0621365999999997</v>
      </c>
      <c r="Q1144">
        <v>-4.3462788989999996</v>
      </c>
      <c r="R1144">
        <v>-0.128864219</v>
      </c>
      <c r="S1144">
        <v>-0.12800381399999999</v>
      </c>
      <c r="T1144">
        <v>-0.11679395400000001</v>
      </c>
      <c r="U1144">
        <v>-0.122718463</v>
      </c>
      <c r="V1144">
        <v>-0.25310683</v>
      </c>
      <c r="W1144">
        <v>-0.21731394500000001</v>
      </c>
      <c r="X1144">
        <v>4.96756E-4</v>
      </c>
      <c r="Y1144">
        <v>7.760042E-3</v>
      </c>
      <c r="Z1144">
        <v>0.655547345</v>
      </c>
      <c r="AA1144">
        <v>-7.5279759000000002E-2</v>
      </c>
      <c r="AB1144">
        <v>-1.9600866000000002E-2</v>
      </c>
      <c r="AC1144">
        <v>1.040595154</v>
      </c>
    </row>
    <row r="1145" spans="1:29" x14ac:dyDescent="0.3">
      <c r="A1145">
        <v>11.43</v>
      </c>
      <c r="B1145">
        <v>28.3</v>
      </c>
      <c r="C1145">
        <v>-60</v>
      </c>
      <c r="D1145">
        <v>-60</v>
      </c>
      <c r="E1145">
        <v>-60</v>
      </c>
      <c r="F1145">
        <v>-50.58653846</v>
      </c>
      <c r="G1145">
        <v>-49.85576923</v>
      </c>
      <c r="H1145">
        <v>-46.375</v>
      </c>
      <c r="I1145">
        <v>-50</v>
      </c>
      <c r="J1145">
        <v>-49</v>
      </c>
      <c r="K1145">
        <v>0</v>
      </c>
      <c r="L1145">
        <v>-2.5866259380000001</v>
      </c>
      <c r="M1145">
        <v>-2.549259739</v>
      </c>
      <c r="N1145">
        <v>-2.3712786349999999</v>
      </c>
      <c r="O1145">
        <v>-2.556634646</v>
      </c>
      <c r="P1145">
        <v>-2.5055019540000001</v>
      </c>
      <c r="Q1145">
        <v>0</v>
      </c>
      <c r="R1145">
        <v>-0.12933129700000001</v>
      </c>
      <c r="S1145">
        <v>-0.127462987</v>
      </c>
      <c r="T1145">
        <v>-0.118563932</v>
      </c>
      <c r="U1145">
        <v>-0.127831732</v>
      </c>
      <c r="V1145">
        <v>-0.125275098</v>
      </c>
      <c r="W1145">
        <v>0</v>
      </c>
      <c r="X1145">
        <v>1.078669E-3</v>
      </c>
      <c r="Y1145">
        <v>6.555473E-3</v>
      </c>
      <c r="Z1145">
        <v>0.65852318499999996</v>
      </c>
      <c r="AA1145">
        <v>1.476074E-3</v>
      </c>
      <c r="AB1145">
        <v>8.4368943000000002E-2</v>
      </c>
      <c r="AC1145">
        <v>0.44404706999999999</v>
      </c>
    </row>
    <row r="1146" spans="1:29" x14ac:dyDescent="0.3">
      <c r="A1146">
        <v>11.44</v>
      </c>
      <c r="B1146">
        <v>28.3</v>
      </c>
      <c r="C1146">
        <v>-60</v>
      </c>
      <c r="D1146">
        <v>-60</v>
      </c>
      <c r="E1146">
        <v>-60</v>
      </c>
      <c r="F1146">
        <v>-50.54807692</v>
      </c>
      <c r="G1146">
        <v>-49.49038462</v>
      </c>
      <c r="H1146">
        <v>-47.05769231</v>
      </c>
      <c r="I1146">
        <v>-48</v>
      </c>
      <c r="J1146">
        <v>-49</v>
      </c>
      <c r="K1146">
        <v>-81</v>
      </c>
      <c r="L1146">
        <v>-2.5846592949999998</v>
      </c>
      <c r="M1146">
        <v>-2.53057664</v>
      </c>
      <c r="N1146">
        <v>-2.4061865309999999</v>
      </c>
      <c r="O1146">
        <v>-2.4543692610000001</v>
      </c>
      <c r="P1146">
        <v>-2.5055019540000001</v>
      </c>
      <c r="Q1146">
        <v>-4.1417481269999996</v>
      </c>
      <c r="R1146">
        <v>-0.12923296500000001</v>
      </c>
      <c r="S1146">
        <v>-0.12652883200000001</v>
      </c>
      <c r="T1146">
        <v>-0.12030932699999999</v>
      </c>
      <c r="U1146">
        <v>-0.122718463</v>
      </c>
      <c r="V1146">
        <v>-0.125275098</v>
      </c>
      <c r="W1146">
        <v>-0.207087406</v>
      </c>
      <c r="X1146">
        <v>1.5612320000000001E-3</v>
      </c>
      <c r="Y1146">
        <v>5.0477150000000004E-3</v>
      </c>
      <c r="Z1146">
        <v>0.659773901</v>
      </c>
      <c r="AA1146">
        <v>-1.476074E-3</v>
      </c>
      <c r="AB1146">
        <v>-5.5393750999999998E-2</v>
      </c>
      <c r="AC1146">
        <v>0.798387662</v>
      </c>
    </row>
    <row r="1147" spans="1:29" x14ac:dyDescent="0.3">
      <c r="A1147">
        <v>11.45</v>
      </c>
      <c r="B1147">
        <v>28.3</v>
      </c>
      <c r="C1147">
        <v>-60</v>
      </c>
      <c r="D1147">
        <v>-60</v>
      </c>
      <c r="E1147">
        <v>-60</v>
      </c>
      <c r="F1147">
        <v>-50.25961538</v>
      </c>
      <c r="G1147">
        <v>-49.11538462</v>
      </c>
      <c r="H1147">
        <v>-47.85576923</v>
      </c>
      <c r="I1147">
        <v>-50</v>
      </c>
      <c r="J1147">
        <v>-37</v>
      </c>
      <c r="K1147">
        <v>0</v>
      </c>
      <c r="L1147">
        <v>-2.5699094800000002</v>
      </c>
      <c r="M1147">
        <v>-2.5114018800000002</v>
      </c>
      <c r="N1147">
        <v>-2.446994353</v>
      </c>
      <c r="O1147">
        <v>-2.556634646</v>
      </c>
      <c r="P1147">
        <v>-1.891909638</v>
      </c>
      <c r="Q1147">
        <v>0</v>
      </c>
      <c r="R1147">
        <v>-0.128495474</v>
      </c>
      <c r="S1147">
        <v>-0.12557009399999999</v>
      </c>
      <c r="T1147">
        <v>-0.122349718</v>
      </c>
      <c r="U1147">
        <v>-0.127831732</v>
      </c>
      <c r="V1147">
        <v>-9.4595481999999995E-2</v>
      </c>
      <c r="W1147">
        <v>0</v>
      </c>
      <c r="X1147">
        <v>1.688969E-3</v>
      </c>
      <c r="Y1147">
        <v>3.122044E-3</v>
      </c>
      <c r="Z1147">
        <v>0.66037769400000002</v>
      </c>
      <c r="AA1147">
        <v>1.9188957999999999E-2</v>
      </c>
      <c r="AB1147">
        <v>7.4142404999999995E-2</v>
      </c>
      <c r="AC1147">
        <v>0.39022318299999997</v>
      </c>
    </row>
    <row r="1148" spans="1:29" x14ac:dyDescent="0.3">
      <c r="A1148">
        <v>11.46</v>
      </c>
      <c r="B1148">
        <v>28.3</v>
      </c>
      <c r="C1148">
        <v>-60</v>
      </c>
      <c r="D1148">
        <v>-60</v>
      </c>
      <c r="E1148">
        <v>-60</v>
      </c>
      <c r="F1148">
        <v>-49.34615385</v>
      </c>
      <c r="G1148">
        <v>-48.91346154</v>
      </c>
      <c r="H1148">
        <v>-48.57692308</v>
      </c>
      <c r="I1148">
        <v>-38</v>
      </c>
      <c r="J1148">
        <v>-48</v>
      </c>
      <c r="K1148">
        <v>-96</v>
      </c>
      <c r="L1148">
        <v>-2.523201732</v>
      </c>
      <c r="M1148">
        <v>-2.5010770089999999</v>
      </c>
      <c r="N1148">
        <v>-2.4838688910000002</v>
      </c>
      <c r="O1148">
        <v>-1.943042331</v>
      </c>
      <c r="P1148">
        <v>-2.4543692610000001</v>
      </c>
      <c r="Q1148">
        <v>-4.9087385210000001</v>
      </c>
      <c r="R1148">
        <v>-0.126160087</v>
      </c>
      <c r="S1148">
        <v>-0.12505384999999999</v>
      </c>
      <c r="T1148">
        <v>-0.124193445</v>
      </c>
      <c r="U1148">
        <v>-9.7152116999999996E-2</v>
      </c>
      <c r="V1148">
        <v>-0.122718463</v>
      </c>
      <c r="W1148">
        <v>-0.245436926</v>
      </c>
      <c r="X1148">
        <v>6.3868599999999996E-4</v>
      </c>
      <c r="Y1148">
        <v>9.4234899999999999E-4</v>
      </c>
      <c r="Z1148">
        <v>0.65860944099999996</v>
      </c>
      <c r="AA1148">
        <v>-1.4760736999999999E-2</v>
      </c>
      <c r="AB1148">
        <v>-9.0334423999999997E-2</v>
      </c>
      <c r="AC1148">
        <v>0.81632895699999997</v>
      </c>
    </row>
    <row r="1149" spans="1:29" x14ac:dyDescent="0.3">
      <c r="A1149">
        <v>11.47</v>
      </c>
      <c r="B1149">
        <v>28.3</v>
      </c>
      <c r="C1149">
        <v>-60</v>
      </c>
      <c r="D1149">
        <v>-60</v>
      </c>
      <c r="E1149">
        <v>-60</v>
      </c>
      <c r="F1149">
        <v>-48.06730769</v>
      </c>
      <c r="G1149">
        <v>-48.21153846</v>
      </c>
      <c r="H1149">
        <v>-48.69230769</v>
      </c>
      <c r="I1149">
        <v>-49</v>
      </c>
      <c r="J1149">
        <v>-47</v>
      </c>
      <c r="K1149">
        <v>-49</v>
      </c>
      <c r="L1149">
        <v>-2.4578108840000001</v>
      </c>
      <c r="M1149">
        <v>-2.4651857920000002</v>
      </c>
      <c r="N1149">
        <v>-2.4897688169999999</v>
      </c>
      <c r="O1149">
        <v>-2.5055019540000001</v>
      </c>
      <c r="P1149">
        <v>-2.4032365680000001</v>
      </c>
      <c r="Q1149">
        <v>-2.5055019540000001</v>
      </c>
      <c r="R1149">
        <v>-0.122890544</v>
      </c>
      <c r="S1149">
        <v>-0.12325928999999999</v>
      </c>
      <c r="T1149">
        <v>-0.12448844100000001</v>
      </c>
      <c r="U1149">
        <v>-0.125275098</v>
      </c>
      <c r="V1149">
        <v>-0.120161828</v>
      </c>
      <c r="W1149">
        <v>-0.125275098</v>
      </c>
      <c r="X1149">
        <v>-2.12895E-4</v>
      </c>
      <c r="Y1149">
        <v>-9.4234899999999999E-4</v>
      </c>
      <c r="Z1149">
        <v>0.65024258700000004</v>
      </c>
      <c r="AA1149">
        <v>2.952147E-3</v>
      </c>
      <c r="AB1149">
        <v>-1.704423E-3</v>
      </c>
      <c r="AC1149">
        <v>0.65037197099999999</v>
      </c>
    </row>
    <row r="1150" spans="1:29" x14ac:dyDescent="0.3">
      <c r="A1150">
        <v>11.48</v>
      </c>
      <c r="B1150">
        <v>28.3</v>
      </c>
      <c r="C1150">
        <v>-60</v>
      </c>
      <c r="D1150">
        <v>-60</v>
      </c>
      <c r="E1150">
        <v>-60</v>
      </c>
      <c r="F1150">
        <v>-46.81730769</v>
      </c>
      <c r="G1150">
        <v>-46.92307692</v>
      </c>
      <c r="H1150">
        <v>-48.625</v>
      </c>
      <c r="I1150">
        <v>-48</v>
      </c>
      <c r="J1150">
        <v>-47</v>
      </c>
      <c r="K1150">
        <v>-52</v>
      </c>
      <c r="L1150">
        <v>-2.3938950179999998</v>
      </c>
      <c r="M1150">
        <v>-2.3993032840000001</v>
      </c>
      <c r="N1150">
        <v>-2.4863271939999998</v>
      </c>
      <c r="O1150">
        <v>-2.4543692610000001</v>
      </c>
      <c r="P1150">
        <v>-2.4032365680000001</v>
      </c>
      <c r="Q1150">
        <v>-2.658900032</v>
      </c>
      <c r="R1150">
        <v>-0.119694751</v>
      </c>
      <c r="S1150">
        <v>-0.119965164</v>
      </c>
      <c r="T1150">
        <v>-0.12431636</v>
      </c>
      <c r="U1150">
        <v>-0.122718463</v>
      </c>
      <c r="V1150">
        <v>-0.120161828</v>
      </c>
      <c r="W1150">
        <v>-0.13294500200000001</v>
      </c>
      <c r="X1150">
        <v>-1.5612300000000001E-4</v>
      </c>
      <c r="Y1150">
        <v>-2.9909350000000001E-3</v>
      </c>
      <c r="Z1150">
        <v>0.63855486800000005</v>
      </c>
      <c r="AA1150">
        <v>1.476074E-3</v>
      </c>
      <c r="AB1150">
        <v>-7.669904E-3</v>
      </c>
      <c r="AC1150">
        <v>0.65934261900000002</v>
      </c>
    </row>
    <row r="1151" spans="1:29" x14ac:dyDescent="0.3">
      <c r="A1151">
        <v>11.49</v>
      </c>
      <c r="B1151">
        <v>28.3</v>
      </c>
      <c r="C1151">
        <v>-60</v>
      </c>
      <c r="D1151">
        <v>-60</v>
      </c>
      <c r="E1151">
        <v>-60</v>
      </c>
      <c r="F1151">
        <v>-45.44230769</v>
      </c>
      <c r="G1151">
        <v>-45.53846154</v>
      </c>
      <c r="H1151">
        <v>-48.45192308</v>
      </c>
      <c r="I1151">
        <v>-49</v>
      </c>
      <c r="J1151">
        <v>-44</v>
      </c>
      <c r="K1151">
        <v>-40</v>
      </c>
      <c r="L1151">
        <v>-2.323587565</v>
      </c>
      <c r="M1151">
        <v>-2.32850417</v>
      </c>
      <c r="N1151">
        <v>-2.4774773049999999</v>
      </c>
      <c r="O1151">
        <v>-2.5055019540000001</v>
      </c>
      <c r="P1151">
        <v>-2.2498384890000001</v>
      </c>
      <c r="Q1151">
        <v>-2.045307717</v>
      </c>
      <c r="R1151">
        <v>-0.116179378</v>
      </c>
      <c r="S1151">
        <v>-0.116425209</v>
      </c>
      <c r="T1151">
        <v>-0.123873865</v>
      </c>
      <c r="U1151">
        <v>-0.125275098</v>
      </c>
      <c r="V1151">
        <v>-0.11249192399999999</v>
      </c>
      <c r="W1151">
        <v>-0.102265386</v>
      </c>
      <c r="X1151">
        <v>-1.4192999999999999E-4</v>
      </c>
      <c r="Y1151">
        <v>-5.0477150000000004E-3</v>
      </c>
      <c r="Z1151">
        <v>0.62540079299999995</v>
      </c>
      <c r="AA1151">
        <v>7.3803690000000003E-3</v>
      </c>
      <c r="AB1151">
        <v>1.107875E-2</v>
      </c>
      <c r="AC1151">
        <v>0.59654808400000003</v>
      </c>
    </row>
    <row r="1152" spans="1:29" x14ac:dyDescent="0.3">
      <c r="A1152">
        <v>11.5</v>
      </c>
      <c r="B1152">
        <v>28.3</v>
      </c>
      <c r="C1152">
        <v>-60</v>
      </c>
      <c r="D1152">
        <v>-60</v>
      </c>
      <c r="E1152">
        <v>-60</v>
      </c>
      <c r="F1152">
        <v>-44.75</v>
      </c>
      <c r="G1152">
        <v>-44.19230769</v>
      </c>
      <c r="H1152">
        <v>-48.375</v>
      </c>
      <c r="I1152">
        <v>-45</v>
      </c>
      <c r="J1152">
        <v>-35</v>
      </c>
      <c r="K1152">
        <v>-52</v>
      </c>
      <c r="L1152">
        <v>-2.2881880090000002</v>
      </c>
      <c r="M1152">
        <v>-2.2596716990000001</v>
      </c>
      <c r="N1152">
        <v>-2.4735440199999998</v>
      </c>
      <c r="O1152">
        <v>-2.3009711820000001</v>
      </c>
      <c r="P1152">
        <v>-1.7896442530000001</v>
      </c>
      <c r="Q1152">
        <v>-2.658900032</v>
      </c>
      <c r="R1152">
        <v>-0.11440939999999999</v>
      </c>
      <c r="S1152">
        <v>-0.112983585</v>
      </c>
      <c r="T1152">
        <v>-0.123677201</v>
      </c>
      <c r="U1152">
        <v>-0.11504855899999999</v>
      </c>
      <c r="V1152">
        <v>-8.9482213000000005E-2</v>
      </c>
      <c r="W1152">
        <v>-0.13294500200000001</v>
      </c>
      <c r="X1152">
        <v>8.2319499999999998E-4</v>
      </c>
      <c r="Y1152">
        <v>-6.653806E-3</v>
      </c>
      <c r="Z1152">
        <v>0.61591260800000003</v>
      </c>
      <c r="AA1152">
        <v>1.4760736999999999E-2</v>
      </c>
      <c r="AB1152">
        <v>-2.0453077E-2</v>
      </c>
      <c r="AC1152">
        <v>0.59206276000000002</v>
      </c>
    </row>
    <row r="1153" spans="1:29" x14ac:dyDescent="0.3">
      <c r="A1153">
        <v>11.51</v>
      </c>
      <c r="B1153">
        <v>28.3</v>
      </c>
      <c r="C1153">
        <v>-60</v>
      </c>
      <c r="D1153">
        <v>-60</v>
      </c>
      <c r="E1153">
        <v>-60</v>
      </c>
      <c r="F1153">
        <v>-44.50961538</v>
      </c>
      <c r="G1153">
        <v>-43.53846154</v>
      </c>
      <c r="H1153">
        <v>-48.58653846</v>
      </c>
      <c r="I1153">
        <v>-36</v>
      </c>
      <c r="J1153">
        <v>-46</v>
      </c>
      <c r="K1153">
        <v>-50</v>
      </c>
      <c r="L1153">
        <v>-2.2758964960000001</v>
      </c>
      <c r="M1153">
        <v>-2.226238784</v>
      </c>
      <c r="N1153">
        <v>-2.4843605520000001</v>
      </c>
      <c r="O1153">
        <v>-1.840776945</v>
      </c>
      <c r="P1153">
        <v>-2.3521038750000001</v>
      </c>
      <c r="Q1153">
        <v>-2.556634646</v>
      </c>
      <c r="R1153">
        <v>-0.113794825</v>
      </c>
      <c r="S1153">
        <v>-0.111311939</v>
      </c>
      <c r="T1153">
        <v>-0.12421802799999999</v>
      </c>
      <c r="U1153">
        <v>-9.2038846999999993E-2</v>
      </c>
      <c r="V1153">
        <v>-0.117605194</v>
      </c>
      <c r="W1153">
        <v>-0.127831732</v>
      </c>
      <c r="X1153">
        <v>1.4334949999999999E-3</v>
      </c>
      <c r="Y1153">
        <v>-7.77643E-3</v>
      </c>
      <c r="Z1153">
        <v>0.61285051199999996</v>
      </c>
      <c r="AA1153">
        <v>-1.4760736999999999E-2</v>
      </c>
      <c r="AB1153">
        <v>-1.5339808E-2</v>
      </c>
      <c r="AC1153">
        <v>0.59206276000000002</v>
      </c>
    </row>
    <row r="1154" spans="1:29" x14ac:dyDescent="0.3">
      <c r="A1154">
        <v>11.52</v>
      </c>
      <c r="B1154">
        <v>28.3</v>
      </c>
      <c r="C1154">
        <v>-60</v>
      </c>
      <c r="D1154">
        <v>-60</v>
      </c>
      <c r="E1154">
        <v>-60</v>
      </c>
      <c r="F1154">
        <v>-44.375</v>
      </c>
      <c r="G1154">
        <v>-43.5</v>
      </c>
      <c r="H1154">
        <v>-48.14423077</v>
      </c>
      <c r="I1154">
        <v>-46</v>
      </c>
      <c r="J1154">
        <v>-44</v>
      </c>
      <c r="K1154">
        <v>-50</v>
      </c>
      <c r="L1154">
        <v>-2.2690132489999999</v>
      </c>
      <c r="M1154">
        <v>-2.2242721419999998</v>
      </c>
      <c r="N1154">
        <v>-2.4617441680000001</v>
      </c>
      <c r="O1154">
        <v>-2.3521038750000001</v>
      </c>
      <c r="P1154">
        <v>-2.2498384890000001</v>
      </c>
      <c r="Q1154">
        <v>-2.556634646</v>
      </c>
      <c r="R1154">
        <v>-0.11345066199999999</v>
      </c>
      <c r="S1154">
        <v>-0.11121360700000001</v>
      </c>
      <c r="T1154">
        <v>-0.123087208</v>
      </c>
      <c r="U1154">
        <v>-0.117605194</v>
      </c>
      <c r="V1154">
        <v>-0.11249192399999999</v>
      </c>
      <c r="W1154">
        <v>-0.127831732</v>
      </c>
      <c r="X1154">
        <v>1.291564E-3</v>
      </c>
      <c r="Y1154">
        <v>-7.1700490000000004E-3</v>
      </c>
      <c r="Z1154">
        <v>0.61009031199999997</v>
      </c>
      <c r="AA1154">
        <v>2.952147E-3</v>
      </c>
      <c r="AB1154">
        <v>-8.5221150000000002E-3</v>
      </c>
      <c r="AC1154">
        <v>0.62794535200000001</v>
      </c>
    </row>
    <row r="1155" spans="1:29" x14ac:dyDescent="0.3">
      <c r="A1155">
        <v>11.53</v>
      </c>
      <c r="B1155">
        <v>28.3</v>
      </c>
      <c r="C1155">
        <v>-60</v>
      </c>
      <c r="D1155">
        <v>-60</v>
      </c>
      <c r="E1155">
        <v>-60</v>
      </c>
      <c r="F1155">
        <v>-44.69230769</v>
      </c>
      <c r="G1155">
        <v>-43.875</v>
      </c>
      <c r="H1155">
        <v>-47.96153846</v>
      </c>
      <c r="I1155">
        <v>-43</v>
      </c>
      <c r="J1155">
        <v>-44</v>
      </c>
      <c r="K1155">
        <v>-47</v>
      </c>
      <c r="L1155">
        <v>-2.2852380459999999</v>
      </c>
      <c r="M1155">
        <v>-2.2434469020000001</v>
      </c>
      <c r="N1155">
        <v>-2.4524026189999999</v>
      </c>
      <c r="O1155">
        <v>-2.198705796</v>
      </c>
      <c r="P1155">
        <v>-2.2498384890000001</v>
      </c>
      <c r="Q1155">
        <v>-2.4032365680000001</v>
      </c>
      <c r="R1155">
        <v>-0.114261902</v>
      </c>
      <c r="S1155">
        <v>-0.11217234500000001</v>
      </c>
      <c r="T1155">
        <v>-0.12262013099999999</v>
      </c>
      <c r="U1155">
        <v>-0.10993529</v>
      </c>
      <c r="V1155">
        <v>-0.11249192399999999</v>
      </c>
      <c r="W1155">
        <v>-0.120161828</v>
      </c>
      <c r="X1155">
        <v>1.2064059999999999E-3</v>
      </c>
      <c r="Y1155">
        <v>-6.268671E-3</v>
      </c>
      <c r="Z1155">
        <v>0.61237610200000003</v>
      </c>
      <c r="AA1155">
        <v>-1.476074E-3</v>
      </c>
      <c r="AB1155">
        <v>-5.9654809999999999E-3</v>
      </c>
      <c r="AC1155">
        <v>0.60103340800000005</v>
      </c>
    </row>
    <row r="1156" spans="1:29" x14ac:dyDescent="0.3">
      <c r="A1156">
        <v>11.54</v>
      </c>
      <c r="B1156">
        <v>28.3</v>
      </c>
      <c r="C1156">
        <v>-60</v>
      </c>
      <c r="D1156">
        <v>-60</v>
      </c>
      <c r="E1156">
        <v>-60</v>
      </c>
      <c r="F1156">
        <v>-44.66346154</v>
      </c>
      <c r="G1156">
        <v>-44.59615385</v>
      </c>
      <c r="H1156">
        <v>-47.67307692</v>
      </c>
      <c r="I1156">
        <v>-43</v>
      </c>
      <c r="J1156">
        <v>-44</v>
      </c>
      <c r="K1156">
        <v>-38</v>
      </c>
      <c r="L1156">
        <v>-2.283763064</v>
      </c>
      <c r="M1156">
        <v>-2.2803214399999998</v>
      </c>
      <c r="N1156">
        <v>-2.4376528030000002</v>
      </c>
      <c r="O1156">
        <v>-2.198705796</v>
      </c>
      <c r="P1156">
        <v>-2.2498384890000001</v>
      </c>
      <c r="Q1156">
        <v>-1.943042331</v>
      </c>
      <c r="R1156">
        <v>-0.114188153</v>
      </c>
      <c r="S1156">
        <v>-0.114016072</v>
      </c>
      <c r="T1156">
        <v>-0.12188264</v>
      </c>
      <c r="U1156">
        <v>-0.10993529</v>
      </c>
      <c r="V1156">
        <v>-0.11249192399999999</v>
      </c>
      <c r="W1156">
        <v>-9.7152116999999996E-2</v>
      </c>
      <c r="X1156" s="1">
        <v>9.9400000000000004E-5</v>
      </c>
      <c r="Y1156">
        <v>-5.1870179999999998E-3</v>
      </c>
      <c r="Z1156">
        <v>0.61418748300000003</v>
      </c>
      <c r="AA1156">
        <v>-1.476074E-3</v>
      </c>
      <c r="AB1156">
        <v>9.374327E-3</v>
      </c>
      <c r="AC1156">
        <v>0.56066549300000001</v>
      </c>
    </row>
    <row r="1157" spans="1:29" x14ac:dyDescent="0.3">
      <c r="A1157">
        <v>11.55</v>
      </c>
      <c r="B1157">
        <v>28.3</v>
      </c>
      <c r="C1157">
        <v>-60</v>
      </c>
      <c r="D1157">
        <v>-60</v>
      </c>
      <c r="E1157">
        <v>-60</v>
      </c>
      <c r="F1157">
        <v>-44.61538462</v>
      </c>
      <c r="G1157">
        <v>-45.43269231</v>
      </c>
      <c r="H1157">
        <v>-47.50961538</v>
      </c>
      <c r="I1157">
        <v>-43</v>
      </c>
      <c r="J1157">
        <v>-36</v>
      </c>
      <c r="K1157">
        <v>-47</v>
      </c>
      <c r="L1157">
        <v>-2.2813047609999999</v>
      </c>
      <c r="M1157">
        <v>-2.3230959050000002</v>
      </c>
      <c r="N1157">
        <v>-2.4292945750000001</v>
      </c>
      <c r="O1157">
        <v>-2.198705796</v>
      </c>
      <c r="P1157">
        <v>-1.840776945</v>
      </c>
      <c r="Q1157">
        <v>-2.4032365680000001</v>
      </c>
      <c r="R1157">
        <v>-0.114065238</v>
      </c>
      <c r="S1157">
        <v>-0.11615479500000001</v>
      </c>
      <c r="T1157">
        <v>-0.12146472899999999</v>
      </c>
      <c r="U1157">
        <v>-0.10993529</v>
      </c>
      <c r="V1157">
        <v>-9.2038846999999993E-2</v>
      </c>
      <c r="W1157">
        <v>-0.120161828</v>
      </c>
      <c r="X1157">
        <v>-1.2064059999999999E-3</v>
      </c>
      <c r="Y1157">
        <v>-4.236475E-3</v>
      </c>
      <c r="Z1157">
        <v>0.61699081099999997</v>
      </c>
      <c r="AA1157">
        <v>1.0332516E-2</v>
      </c>
      <c r="AB1157">
        <v>-1.2783173E-2</v>
      </c>
      <c r="AC1157">
        <v>0.56515081700000003</v>
      </c>
    </row>
    <row r="1158" spans="1:29" x14ac:dyDescent="0.3">
      <c r="A1158">
        <v>11.56</v>
      </c>
      <c r="B1158">
        <v>28.3</v>
      </c>
      <c r="C1158">
        <v>-60</v>
      </c>
      <c r="D1158">
        <v>-60</v>
      </c>
      <c r="E1158">
        <v>-60</v>
      </c>
      <c r="F1158">
        <v>-44.65384615</v>
      </c>
      <c r="G1158">
        <v>-46.44230769</v>
      </c>
      <c r="H1158">
        <v>-48.20192308</v>
      </c>
      <c r="I1158">
        <v>-42</v>
      </c>
      <c r="J1158">
        <v>-44</v>
      </c>
      <c r="K1158">
        <v>-46</v>
      </c>
      <c r="L1158">
        <v>-2.2832714040000002</v>
      </c>
      <c r="M1158">
        <v>-2.374720258</v>
      </c>
      <c r="N1158">
        <v>-2.4646941309999999</v>
      </c>
      <c r="O1158">
        <v>-2.147573103</v>
      </c>
      <c r="P1158">
        <v>-2.2498384890000001</v>
      </c>
      <c r="Q1158">
        <v>-2.3521038750000001</v>
      </c>
      <c r="R1158">
        <v>-0.11416357000000001</v>
      </c>
      <c r="S1158">
        <v>-0.118736013</v>
      </c>
      <c r="T1158">
        <v>-0.123234707</v>
      </c>
      <c r="U1158">
        <v>-0.107378655</v>
      </c>
      <c r="V1158">
        <v>-0.11249192399999999</v>
      </c>
      <c r="W1158">
        <v>-0.117605194</v>
      </c>
      <c r="X1158">
        <v>-2.6399010000000001E-3</v>
      </c>
      <c r="Y1158">
        <v>-4.523277E-3</v>
      </c>
      <c r="Z1158">
        <v>0.62479699899999996</v>
      </c>
      <c r="AA1158">
        <v>-2.952147E-3</v>
      </c>
      <c r="AB1158">
        <v>-5.1132690000000001E-3</v>
      </c>
      <c r="AC1158">
        <v>0.59206276000000002</v>
      </c>
    </row>
    <row r="1159" spans="1:29" x14ac:dyDescent="0.3">
      <c r="A1159">
        <v>11.57</v>
      </c>
      <c r="B1159">
        <v>28.3</v>
      </c>
      <c r="C1159">
        <v>-60</v>
      </c>
      <c r="D1159">
        <v>-60</v>
      </c>
      <c r="E1159">
        <v>-60</v>
      </c>
      <c r="F1159">
        <v>-44.54807692</v>
      </c>
      <c r="G1159">
        <v>-47.06730769</v>
      </c>
      <c r="H1159">
        <v>-48.35576923</v>
      </c>
      <c r="I1159">
        <v>-32</v>
      </c>
      <c r="J1159">
        <v>-46</v>
      </c>
      <c r="K1159">
        <v>-48</v>
      </c>
      <c r="L1159">
        <v>-2.2778631379999998</v>
      </c>
      <c r="M1159">
        <v>-2.4066781910000001</v>
      </c>
      <c r="N1159">
        <v>-2.4725606990000002</v>
      </c>
      <c r="O1159">
        <v>-1.6362461740000001</v>
      </c>
      <c r="P1159">
        <v>-2.3521038750000001</v>
      </c>
      <c r="Q1159">
        <v>-2.4543692610000001</v>
      </c>
      <c r="R1159">
        <v>-0.11389315699999999</v>
      </c>
      <c r="S1159">
        <v>-0.12033391</v>
      </c>
      <c r="T1159">
        <v>-0.123628035</v>
      </c>
      <c r="U1159">
        <v>-8.1812309E-2</v>
      </c>
      <c r="V1159">
        <v>-0.117605194</v>
      </c>
      <c r="W1159">
        <v>-0.122718463</v>
      </c>
      <c r="X1159">
        <v>-3.71857E-3</v>
      </c>
      <c r="Y1159">
        <v>-4.343001E-3</v>
      </c>
      <c r="Z1159">
        <v>0.62781596699999997</v>
      </c>
      <c r="AA1159">
        <v>-2.0665032E-2</v>
      </c>
      <c r="AB1159">
        <v>-1.5339808E-2</v>
      </c>
      <c r="AC1159">
        <v>0.56515081700000003</v>
      </c>
    </row>
    <row r="1160" spans="1:29" x14ac:dyDescent="0.3">
      <c r="A1160">
        <v>11.58</v>
      </c>
      <c r="B1160">
        <v>28.3</v>
      </c>
      <c r="C1160">
        <v>-60</v>
      </c>
      <c r="D1160">
        <v>-60</v>
      </c>
      <c r="E1160">
        <v>-60</v>
      </c>
      <c r="F1160">
        <v>-44.57692308</v>
      </c>
      <c r="G1160">
        <v>-47.27884615</v>
      </c>
      <c r="H1160">
        <v>-48.44230769</v>
      </c>
      <c r="I1160">
        <v>-83</v>
      </c>
      <c r="J1160">
        <v>-44</v>
      </c>
      <c r="K1160">
        <v>-46</v>
      </c>
      <c r="L1160">
        <v>-2.2793381190000002</v>
      </c>
      <c r="M1160">
        <v>-2.4174947219999998</v>
      </c>
      <c r="N1160">
        <v>-2.476985644</v>
      </c>
      <c r="O1160">
        <v>-4.2440135129999996</v>
      </c>
      <c r="P1160">
        <v>-2.2498384890000001</v>
      </c>
      <c r="Q1160">
        <v>-2.3521038750000001</v>
      </c>
      <c r="R1160">
        <v>-0.11396690600000001</v>
      </c>
      <c r="S1160">
        <v>-0.120874736</v>
      </c>
      <c r="T1160">
        <v>-0.123849282</v>
      </c>
      <c r="U1160">
        <v>-0.212200676</v>
      </c>
      <c r="V1160">
        <v>-0.11249192399999999</v>
      </c>
      <c r="W1160">
        <v>-0.117605194</v>
      </c>
      <c r="X1160">
        <v>-3.9882379999999999E-3</v>
      </c>
      <c r="Y1160">
        <v>-4.2856409999999998E-3</v>
      </c>
      <c r="Z1160">
        <v>0.62928232299999998</v>
      </c>
      <c r="AA1160">
        <v>5.7566873999999997E-2</v>
      </c>
      <c r="AB1160">
        <v>2.9827403999999998E-2</v>
      </c>
      <c r="AC1160">
        <v>0.77596104200000005</v>
      </c>
    </row>
    <row r="1161" spans="1:29" x14ac:dyDescent="0.3">
      <c r="A1161">
        <v>11.59</v>
      </c>
      <c r="B1161">
        <v>28.3</v>
      </c>
      <c r="C1161">
        <v>-60</v>
      </c>
      <c r="D1161">
        <v>-60</v>
      </c>
      <c r="E1161">
        <v>-60</v>
      </c>
      <c r="F1161">
        <v>-44.68269231</v>
      </c>
      <c r="G1161">
        <v>-47.40384615</v>
      </c>
      <c r="H1161">
        <v>-48.58653846</v>
      </c>
      <c r="I1161">
        <v>0</v>
      </c>
      <c r="J1161">
        <v>-45</v>
      </c>
      <c r="K1161">
        <v>-38</v>
      </c>
      <c r="L1161">
        <v>-2.284746385</v>
      </c>
      <c r="M1161">
        <v>-2.4238863089999998</v>
      </c>
      <c r="N1161">
        <v>-2.4843605520000001</v>
      </c>
      <c r="O1161">
        <v>0</v>
      </c>
      <c r="P1161">
        <v>-2.3009711820000001</v>
      </c>
      <c r="Q1161">
        <v>-1.943042331</v>
      </c>
      <c r="R1161">
        <v>-0.114237319</v>
      </c>
      <c r="S1161">
        <v>-0.121194315</v>
      </c>
      <c r="T1161">
        <v>-0.12421802799999999</v>
      </c>
      <c r="U1161">
        <v>0</v>
      </c>
      <c r="V1161">
        <v>-0.11504855899999999</v>
      </c>
      <c r="W1161">
        <v>-9.7152116999999996E-2</v>
      </c>
      <c r="X1161">
        <v>-4.0166239999999999E-3</v>
      </c>
      <c r="Y1161">
        <v>-4.3348070000000004E-3</v>
      </c>
      <c r="Z1161">
        <v>0.63096432000000002</v>
      </c>
      <c r="AA1161">
        <v>-6.6423316999999996E-2</v>
      </c>
      <c r="AB1161">
        <v>-2.6418558000000002E-2</v>
      </c>
      <c r="AC1161">
        <v>0.37228188699999998</v>
      </c>
    </row>
    <row r="1162" spans="1:29" x14ac:dyDescent="0.3">
      <c r="A1162">
        <v>11.6</v>
      </c>
      <c r="B1162">
        <v>28.3</v>
      </c>
      <c r="C1162">
        <v>-60</v>
      </c>
      <c r="D1162">
        <v>-60</v>
      </c>
      <c r="E1162">
        <v>-60</v>
      </c>
      <c r="F1162">
        <v>-44.82692308</v>
      </c>
      <c r="G1162">
        <v>-47.53846154</v>
      </c>
      <c r="H1162">
        <v>-48.50961538</v>
      </c>
      <c r="I1162">
        <v>-85</v>
      </c>
      <c r="J1162">
        <v>-46</v>
      </c>
      <c r="K1162">
        <v>-47</v>
      </c>
      <c r="L1162">
        <v>-2.2921212930000001</v>
      </c>
      <c r="M1162">
        <v>-2.430769556</v>
      </c>
      <c r="N1162">
        <v>-2.4804272680000001</v>
      </c>
      <c r="O1162">
        <v>-4.3462788989999996</v>
      </c>
      <c r="P1162">
        <v>-2.3521038750000001</v>
      </c>
      <c r="Q1162">
        <v>-2.4032365680000001</v>
      </c>
      <c r="R1162">
        <v>-0.11460606499999999</v>
      </c>
      <c r="S1162">
        <v>-0.12153847800000001</v>
      </c>
      <c r="T1162">
        <v>-0.124021363</v>
      </c>
      <c r="U1162">
        <v>-0.21731394500000001</v>
      </c>
      <c r="V1162">
        <v>-0.117605194</v>
      </c>
      <c r="W1162">
        <v>-0.120161828</v>
      </c>
      <c r="X1162">
        <v>-4.0024309999999999E-3</v>
      </c>
      <c r="Y1162">
        <v>-3.9660609999999999E-3</v>
      </c>
      <c r="Z1162">
        <v>0.63187000999999998</v>
      </c>
      <c r="AA1162">
        <v>5.7566873999999997E-2</v>
      </c>
      <c r="AB1162">
        <v>3.1531826999999998E-2</v>
      </c>
      <c r="AC1162">
        <v>0.798387662</v>
      </c>
    </row>
    <row r="1163" spans="1:29" x14ac:dyDescent="0.3">
      <c r="A1163">
        <v>11.61</v>
      </c>
      <c r="B1163">
        <v>28.3</v>
      </c>
      <c r="C1163">
        <v>-60</v>
      </c>
      <c r="D1163">
        <v>-60</v>
      </c>
      <c r="E1163">
        <v>-60</v>
      </c>
      <c r="F1163">
        <v>-45.01923077</v>
      </c>
      <c r="G1163">
        <v>-47.88461538</v>
      </c>
      <c r="H1163">
        <v>-48.46153846</v>
      </c>
      <c r="I1163">
        <v>-35</v>
      </c>
      <c r="J1163">
        <v>-83</v>
      </c>
      <c r="K1163">
        <v>-94</v>
      </c>
      <c r="L1163">
        <v>-2.3019545030000002</v>
      </c>
      <c r="M1163">
        <v>-2.448469335</v>
      </c>
      <c r="N1163">
        <v>-2.4779689650000001</v>
      </c>
      <c r="O1163">
        <v>-1.7896442530000001</v>
      </c>
      <c r="P1163">
        <v>-4.2440135129999996</v>
      </c>
      <c r="Q1163">
        <v>-4.8064731350000001</v>
      </c>
      <c r="R1163">
        <v>-0.115097725</v>
      </c>
      <c r="S1163">
        <v>-0.12242346699999999</v>
      </c>
      <c r="T1163">
        <v>-0.12389844799999999</v>
      </c>
      <c r="U1163">
        <v>-8.9482213000000005E-2</v>
      </c>
      <c r="V1163">
        <v>-0.212200676</v>
      </c>
      <c r="W1163">
        <v>-0.240323657</v>
      </c>
      <c r="X1163">
        <v>-4.2295190000000002E-3</v>
      </c>
      <c r="Y1163">
        <v>-3.425235E-3</v>
      </c>
      <c r="Z1163">
        <v>0.63406954400000004</v>
      </c>
      <c r="AA1163">
        <v>-7.0851538000000006E-2</v>
      </c>
      <c r="AB1163">
        <v>-5.9654807999999997E-2</v>
      </c>
      <c r="AC1163">
        <v>0.95088867600000004</v>
      </c>
    </row>
    <row r="1164" spans="1:29" x14ac:dyDescent="0.3">
      <c r="A1164">
        <v>11.62</v>
      </c>
      <c r="B1164">
        <v>28.3</v>
      </c>
      <c r="C1164">
        <v>-60</v>
      </c>
      <c r="D1164">
        <v>-60</v>
      </c>
      <c r="E1164">
        <v>-60</v>
      </c>
      <c r="F1164">
        <v>-45.51923077</v>
      </c>
      <c r="G1164">
        <v>-48.33653846</v>
      </c>
      <c r="H1164">
        <v>-48.32692308</v>
      </c>
      <c r="I1164">
        <v>-43</v>
      </c>
      <c r="J1164">
        <v>-48</v>
      </c>
      <c r="K1164">
        <v>0</v>
      </c>
      <c r="L1164">
        <v>-2.3275208489999999</v>
      </c>
      <c r="M1164">
        <v>-2.4715773780000001</v>
      </c>
      <c r="N1164">
        <v>-2.4710857179999999</v>
      </c>
      <c r="O1164">
        <v>-2.198705796</v>
      </c>
      <c r="P1164">
        <v>-2.4543692610000001</v>
      </c>
      <c r="Q1164">
        <v>0</v>
      </c>
      <c r="R1164">
        <v>-0.116376042</v>
      </c>
      <c r="S1164">
        <v>-0.12357886899999999</v>
      </c>
      <c r="T1164">
        <v>-0.123554286</v>
      </c>
      <c r="U1164">
        <v>-0.10993529</v>
      </c>
      <c r="V1164">
        <v>-0.122718463</v>
      </c>
      <c r="W1164">
        <v>0</v>
      </c>
      <c r="X1164">
        <v>-4.1585540000000001E-3</v>
      </c>
      <c r="Y1164">
        <v>-2.3845530000000002E-3</v>
      </c>
      <c r="Z1164">
        <v>0.63773543399999999</v>
      </c>
      <c r="AA1164">
        <v>-7.3803690000000003E-3</v>
      </c>
      <c r="AB1164">
        <v>7.7551251000000002E-2</v>
      </c>
      <c r="AC1164">
        <v>0.40816447900000002</v>
      </c>
    </row>
    <row r="1165" spans="1:29" x14ac:dyDescent="0.3">
      <c r="A1165">
        <v>11.63</v>
      </c>
      <c r="B1165">
        <v>28.3</v>
      </c>
      <c r="C1165">
        <v>-60</v>
      </c>
      <c r="D1165">
        <v>-60</v>
      </c>
      <c r="E1165">
        <v>-60</v>
      </c>
      <c r="F1165">
        <v>-45.90384615</v>
      </c>
      <c r="G1165">
        <v>-48.69230769</v>
      </c>
      <c r="H1165">
        <v>-48.08653846</v>
      </c>
      <c r="I1165">
        <v>-44</v>
      </c>
      <c r="J1165">
        <v>-47</v>
      </c>
      <c r="K1165">
        <v>-93</v>
      </c>
      <c r="L1165">
        <v>-2.34718727</v>
      </c>
      <c r="M1165">
        <v>-2.4897688169999999</v>
      </c>
      <c r="N1165">
        <v>-2.4587942049999998</v>
      </c>
      <c r="O1165">
        <v>-2.2498384890000001</v>
      </c>
      <c r="P1165">
        <v>-2.4032365680000001</v>
      </c>
      <c r="Q1165">
        <v>-4.7553404419999996</v>
      </c>
      <c r="R1165">
        <v>-0.11735936299999999</v>
      </c>
      <c r="S1165">
        <v>-0.12448844100000001</v>
      </c>
      <c r="T1165">
        <v>-0.12293970999999999</v>
      </c>
      <c r="U1165">
        <v>-0.11249192399999999</v>
      </c>
      <c r="V1165">
        <v>-0.120161828</v>
      </c>
      <c r="W1165">
        <v>-0.23776702199999999</v>
      </c>
      <c r="X1165">
        <v>-4.115975E-3</v>
      </c>
      <c r="Y1165">
        <v>-1.3438720000000001E-3</v>
      </c>
      <c r="Z1165">
        <v>0.639978096</v>
      </c>
      <c r="AA1165">
        <v>-4.4282210000000004E-3</v>
      </c>
      <c r="AB1165">
        <v>-8.0960096999999995E-2</v>
      </c>
      <c r="AC1165">
        <v>0.82529960499999999</v>
      </c>
    </row>
    <row r="1166" spans="1:29" x14ac:dyDescent="0.3">
      <c r="A1166">
        <v>11.64</v>
      </c>
      <c r="B1166">
        <v>28.3</v>
      </c>
      <c r="C1166">
        <v>-60</v>
      </c>
      <c r="D1166">
        <v>-60</v>
      </c>
      <c r="E1166">
        <v>-60</v>
      </c>
      <c r="F1166">
        <v>-46.28846154</v>
      </c>
      <c r="G1166">
        <v>-48.875</v>
      </c>
      <c r="H1166">
        <v>-47.84615385</v>
      </c>
      <c r="I1166">
        <v>-44</v>
      </c>
      <c r="J1166">
        <v>-48</v>
      </c>
      <c r="K1166">
        <v>-38</v>
      </c>
      <c r="L1166">
        <v>-2.3668536900000001</v>
      </c>
      <c r="M1166">
        <v>-2.4991103670000001</v>
      </c>
      <c r="N1166">
        <v>-2.4465026920000001</v>
      </c>
      <c r="O1166">
        <v>-2.2498384890000001</v>
      </c>
      <c r="P1166">
        <v>-2.4543692610000001</v>
      </c>
      <c r="Q1166">
        <v>-1.943042331</v>
      </c>
      <c r="R1166">
        <v>-0.118342685</v>
      </c>
      <c r="S1166">
        <v>-0.124955518</v>
      </c>
      <c r="T1166">
        <v>-0.122325135</v>
      </c>
      <c r="U1166">
        <v>-0.11249192399999999</v>
      </c>
      <c r="V1166">
        <v>-0.122718463</v>
      </c>
      <c r="W1166">
        <v>-9.7152116999999996E-2</v>
      </c>
      <c r="X1166">
        <v>-3.8179210000000002E-3</v>
      </c>
      <c r="Y1166">
        <v>-4.5068899999999999E-4</v>
      </c>
      <c r="Z1166">
        <v>0.641444452</v>
      </c>
      <c r="AA1166">
        <v>-5.9042950000000004E-3</v>
      </c>
      <c r="AB1166">
        <v>1.3635385E-2</v>
      </c>
      <c r="AC1166">
        <v>0.583092112</v>
      </c>
    </row>
    <row r="1167" spans="1:29" x14ac:dyDescent="0.3">
      <c r="A1167">
        <v>11.65</v>
      </c>
      <c r="B1167">
        <v>28.3</v>
      </c>
      <c r="C1167">
        <v>-60</v>
      </c>
      <c r="D1167">
        <v>-60</v>
      </c>
      <c r="E1167">
        <v>-60</v>
      </c>
      <c r="F1167">
        <v>-46.64423077</v>
      </c>
      <c r="G1167">
        <v>-48.95192308</v>
      </c>
      <c r="H1167">
        <v>-47.75961538</v>
      </c>
      <c r="I1167">
        <v>-46</v>
      </c>
      <c r="J1167">
        <v>-37</v>
      </c>
      <c r="K1167">
        <v>-46</v>
      </c>
      <c r="L1167">
        <v>-2.3850451289999999</v>
      </c>
      <c r="M1167">
        <v>-2.503043651</v>
      </c>
      <c r="N1167">
        <v>-2.442077748</v>
      </c>
      <c r="O1167">
        <v>-2.3521038750000001</v>
      </c>
      <c r="P1167">
        <v>-1.891909638</v>
      </c>
      <c r="Q1167">
        <v>-2.3521038750000001</v>
      </c>
      <c r="R1167">
        <v>-0.119252256</v>
      </c>
      <c r="S1167">
        <v>-0.125152183</v>
      </c>
      <c r="T1167">
        <v>-0.12210388699999999</v>
      </c>
      <c r="U1167">
        <v>-0.117605194</v>
      </c>
      <c r="V1167">
        <v>-9.4595481999999995E-2</v>
      </c>
      <c r="W1167">
        <v>-0.117605194</v>
      </c>
      <c r="X1167">
        <v>-3.4063240000000001E-3</v>
      </c>
      <c r="Y1167" s="1">
        <v>6.5599999999999995E-5</v>
      </c>
      <c r="Z1167">
        <v>0.64299706400000001</v>
      </c>
      <c r="AA1167">
        <v>1.3284663E-2</v>
      </c>
      <c r="AB1167">
        <v>-7.669904E-3</v>
      </c>
      <c r="AC1167">
        <v>0.57860678799999998</v>
      </c>
    </row>
    <row r="1168" spans="1:29" x14ac:dyDescent="0.3">
      <c r="A1168">
        <v>11.66</v>
      </c>
      <c r="B1168">
        <v>28.3</v>
      </c>
      <c r="C1168">
        <v>-60</v>
      </c>
      <c r="D1168">
        <v>-60</v>
      </c>
      <c r="E1168">
        <v>-60</v>
      </c>
      <c r="F1168">
        <v>-46.60576923</v>
      </c>
      <c r="G1168">
        <v>-48.63461538</v>
      </c>
      <c r="H1168">
        <v>-47.28846154</v>
      </c>
      <c r="I1168">
        <v>-38</v>
      </c>
      <c r="J1168">
        <v>-48</v>
      </c>
      <c r="K1168">
        <v>-46</v>
      </c>
      <c r="L1168">
        <v>-2.3830784870000001</v>
      </c>
      <c r="M1168">
        <v>-2.486818854</v>
      </c>
      <c r="N1168">
        <v>-2.4179863830000001</v>
      </c>
      <c r="O1168">
        <v>-1.943042331</v>
      </c>
      <c r="P1168">
        <v>-2.4543692610000001</v>
      </c>
      <c r="Q1168">
        <v>-2.3521038750000001</v>
      </c>
      <c r="R1168">
        <v>-0.11915392399999999</v>
      </c>
      <c r="S1168">
        <v>-0.124340943</v>
      </c>
      <c r="T1168">
        <v>-0.12089931900000001</v>
      </c>
      <c r="U1168">
        <v>-9.7152116999999996E-2</v>
      </c>
      <c r="V1168">
        <v>-0.122718463</v>
      </c>
      <c r="W1168">
        <v>-0.117605194</v>
      </c>
      <c r="X1168">
        <v>-2.9947260000000001E-3</v>
      </c>
      <c r="Y1168">
        <v>5.6541000000000002E-4</v>
      </c>
      <c r="Z1168">
        <v>0.639288046</v>
      </c>
      <c r="AA1168">
        <v>-1.4760736999999999E-2</v>
      </c>
      <c r="AB1168">
        <v>-5.1132690000000001E-3</v>
      </c>
      <c r="AC1168">
        <v>0.59206276000000002</v>
      </c>
    </row>
    <row r="1169" spans="1:29" x14ac:dyDescent="0.3">
      <c r="A1169">
        <v>11.67</v>
      </c>
      <c r="B1169">
        <v>28.3</v>
      </c>
      <c r="C1169">
        <v>-60</v>
      </c>
      <c r="D1169">
        <v>-60</v>
      </c>
      <c r="E1169">
        <v>-60</v>
      </c>
      <c r="F1169">
        <v>-47.39423077</v>
      </c>
      <c r="G1169">
        <v>-47.98076923</v>
      </c>
      <c r="H1169">
        <v>-46.69230769</v>
      </c>
      <c r="I1169">
        <v>-49</v>
      </c>
      <c r="J1169">
        <v>-47</v>
      </c>
      <c r="K1169">
        <v>-46</v>
      </c>
      <c r="L1169">
        <v>-2.423394649</v>
      </c>
      <c r="M1169">
        <v>-2.45338594</v>
      </c>
      <c r="N1169">
        <v>-2.3875034309999998</v>
      </c>
      <c r="O1169">
        <v>-2.5055019540000001</v>
      </c>
      <c r="P1169">
        <v>-2.4032365680000001</v>
      </c>
      <c r="Q1169">
        <v>-2.3521038750000001</v>
      </c>
      <c r="R1169">
        <v>-0.121169732</v>
      </c>
      <c r="S1169">
        <v>-0.122669297</v>
      </c>
      <c r="T1169">
        <v>-0.119375172</v>
      </c>
      <c r="U1169">
        <v>-0.125275098</v>
      </c>
      <c r="V1169">
        <v>-0.120161828</v>
      </c>
      <c r="W1169">
        <v>-0.117605194</v>
      </c>
      <c r="X1169">
        <v>-8.6577400000000004E-4</v>
      </c>
      <c r="Y1169">
        <v>1.6962290000000001E-3</v>
      </c>
      <c r="Z1169">
        <v>0.63721789600000001</v>
      </c>
      <c r="AA1169">
        <v>2.952147E-3</v>
      </c>
      <c r="AB1169">
        <v>3.4088460000000001E-3</v>
      </c>
      <c r="AC1169">
        <v>0.63691600000000004</v>
      </c>
    </row>
    <row r="1170" spans="1:29" x14ac:dyDescent="0.3">
      <c r="A1170">
        <v>11.68</v>
      </c>
      <c r="B1170">
        <v>28.3</v>
      </c>
      <c r="C1170">
        <v>-60</v>
      </c>
      <c r="D1170">
        <v>-60</v>
      </c>
      <c r="E1170">
        <v>-60</v>
      </c>
      <c r="F1170">
        <v>-48.21153846</v>
      </c>
      <c r="G1170">
        <v>-47.23076923</v>
      </c>
      <c r="H1170">
        <v>-45.86538462</v>
      </c>
      <c r="I1170">
        <v>-48</v>
      </c>
      <c r="J1170">
        <v>-48</v>
      </c>
      <c r="K1170">
        <v>-45</v>
      </c>
      <c r="L1170">
        <v>-2.4651857920000002</v>
      </c>
      <c r="M1170">
        <v>-2.4150364199999999</v>
      </c>
      <c r="N1170">
        <v>-2.3452206279999999</v>
      </c>
      <c r="O1170">
        <v>-2.4543692610000001</v>
      </c>
      <c r="P1170">
        <v>-2.4543692610000001</v>
      </c>
      <c r="Q1170">
        <v>-2.3009711820000001</v>
      </c>
      <c r="R1170">
        <v>-0.12325928999999999</v>
      </c>
      <c r="S1170">
        <v>-0.120751821</v>
      </c>
      <c r="T1170">
        <v>-0.117261031</v>
      </c>
      <c r="U1170">
        <v>-0.122718463</v>
      </c>
      <c r="V1170">
        <v>-0.122718463</v>
      </c>
      <c r="W1170">
        <v>-0.11504855899999999</v>
      </c>
      <c r="X1170">
        <v>1.4476879999999999E-3</v>
      </c>
      <c r="Y1170">
        <v>3.1630159999999998E-3</v>
      </c>
      <c r="Z1170">
        <v>0.63381077500000005</v>
      </c>
      <c r="AA1170">
        <v>0</v>
      </c>
      <c r="AB1170">
        <v>5.1132690000000001E-3</v>
      </c>
      <c r="AC1170">
        <v>0.63243067600000002</v>
      </c>
    </row>
    <row r="1171" spans="1:29" x14ac:dyDescent="0.3">
      <c r="A1171">
        <v>11.69</v>
      </c>
      <c r="B1171">
        <v>28.3</v>
      </c>
      <c r="C1171">
        <v>-60</v>
      </c>
      <c r="D1171">
        <v>-60</v>
      </c>
      <c r="E1171">
        <v>-60</v>
      </c>
      <c r="F1171">
        <v>-48.89423077</v>
      </c>
      <c r="G1171">
        <v>-46.26923077</v>
      </c>
      <c r="H1171">
        <v>-44.54807692</v>
      </c>
      <c r="I1171">
        <v>-50</v>
      </c>
      <c r="J1171">
        <v>-49</v>
      </c>
      <c r="K1171">
        <v>-35</v>
      </c>
      <c r="L1171">
        <v>-2.5000936880000002</v>
      </c>
      <c r="M1171">
        <v>-2.365870369</v>
      </c>
      <c r="N1171">
        <v>-2.2778631379999998</v>
      </c>
      <c r="O1171">
        <v>-2.556634646</v>
      </c>
      <c r="P1171">
        <v>-2.5055019540000001</v>
      </c>
      <c r="Q1171">
        <v>-1.7896442530000001</v>
      </c>
      <c r="R1171">
        <v>-0.125004684</v>
      </c>
      <c r="S1171">
        <v>-0.118293518</v>
      </c>
      <c r="T1171">
        <v>-0.11389315699999999</v>
      </c>
      <c r="U1171">
        <v>-0.127831732</v>
      </c>
      <c r="V1171">
        <v>-0.125275098</v>
      </c>
      <c r="W1171">
        <v>-8.9482213000000005E-2</v>
      </c>
      <c r="X1171">
        <v>3.8746929999999998E-3</v>
      </c>
      <c r="Y1171">
        <v>5.1706299999999998E-3</v>
      </c>
      <c r="Z1171">
        <v>0.62665150800000002</v>
      </c>
      <c r="AA1171">
        <v>1.476074E-3</v>
      </c>
      <c r="AB1171">
        <v>2.4714135000000002E-2</v>
      </c>
      <c r="AC1171">
        <v>0.60103340800000005</v>
      </c>
    </row>
    <row r="1172" spans="1:29" x14ac:dyDescent="0.3">
      <c r="A1172">
        <v>11.7</v>
      </c>
      <c r="B1172">
        <v>28.3</v>
      </c>
      <c r="C1172">
        <v>-60</v>
      </c>
      <c r="D1172">
        <v>-60</v>
      </c>
      <c r="E1172">
        <v>-60</v>
      </c>
      <c r="F1172">
        <v>-49.65384615</v>
      </c>
      <c r="G1172">
        <v>-45.625</v>
      </c>
      <c r="H1172">
        <v>-43.75961538</v>
      </c>
      <c r="I1172">
        <v>-51</v>
      </c>
      <c r="J1172">
        <v>-49</v>
      </c>
      <c r="K1172">
        <v>-45</v>
      </c>
      <c r="L1172">
        <v>-2.5389348680000001</v>
      </c>
      <c r="M1172">
        <v>-2.3329291150000002</v>
      </c>
      <c r="N1172">
        <v>-2.237546976</v>
      </c>
      <c r="O1172">
        <v>-2.607767339</v>
      </c>
      <c r="P1172">
        <v>-2.5055019540000001</v>
      </c>
      <c r="Q1172">
        <v>-2.3009711820000001</v>
      </c>
      <c r="R1172">
        <v>-0.126946743</v>
      </c>
      <c r="S1172">
        <v>-0.116646456</v>
      </c>
      <c r="T1172">
        <v>-0.111877349</v>
      </c>
      <c r="U1172">
        <v>-0.13038836700000001</v>
      </c>
      <c r="V1172">
        <v>-0.125275098</v>
      </c>
      <c r="W1172">
        <v>-0.11504855899999999</v>
      </c>
      <c r="X1172">
        <v>5.9468740000000004E-3</v>
      </c>
      <c r="Y1172">
        <v>6.6128339999999997E-3</v>
      </c>
      <c r="Z1172">
        <v>0.62363254000000001</v>
      </c>
      <c r="AA1172">
        <v>2.952147E-3</v>
      </c>
      <c r="AB1172">
        <v>8.5221150000000002E-3</v>
      </c>
      <c r="AC1172">
        <v>0.65037197099999999</v>
      </c>
    </row>
    <row r="1173" spans="1:29" x14ac:dyDescent="0.3">
      <c r="A1173">
        <v>11.71</v>
      </c>
      <c r="B1173">
        <v>28.3</v>
      </c>
      <c r="C1173">
        <v>-60</v>
      </c>
      <c r="D1173">
        <v>-60</v>
      </c>
      <c r="E1173">
        <v>-60</v>
      </c>
      <c r="F1173">
        <v>-49.76923077</v>
      </c>
      <c r="G1173">
        <v>-45.75</v>
      </c>
      <c r="H1173">
        <v>-43.08653846</v>
      </c>
      <c r="I1173">
        <v>-53</v>
      </c>
      <c r="J1173">
        <v>-38</v>
      </c>
      <c r="K1173">
        <v>-45</v>
      </c>
      <c r="L1173">
        <v>-2.5448347939999998</v>
      </c>
      <c r="M1173">
        <v>-2.3393207020000002</v>
      </c>
      <c r="N1173">
        <v>-2.2031307409999998</v>
      </c>
      <c r="O1173">
        <v>-2.710032725</v>
      </c>
      <c r="P1173">
        <v>-1.943042331</v>
      </c>
      <c r="Q1173">
        <v>-2.3009711820000001</v>
      </c>
      <c r="R1173">
        <v>-0.12724173999999999</v>
      </c>
      <c r="S1173">
        <v>-0.116966035</v>
      </c>
      <c r="T1173">
        <v>-0.110156537</v>
      </c>
      <c r="U1173">
        <v>-0.13550163600000001</v>
      </c>
      <c r="V1173">
        <v>-9.7152116999999996E-2</v>
      </c>
      <c r="W1173">
        <v>-0.11504855899999999</v>
      </c>
      <c r="X1173">
        <v>5.9326810000000004E-3</v>
      </c>
      <c r="Y1173">
        <v>7.9649000000000005E-3</v>
      </c>
      <c r="Z1173">
        <v>0.62169177499999995</v>
      </c>
      <c r="AA1173">
        <v>2.2141106000000001E-2</v>
      </c>
      <c r="AB1173">
        <v>8.5221199999999998E-4</v>
      </c>
      <c r="AC1173">
        <v>0.61000405599999996</v>
      </c>
    </row>
    <row r="1174" spans="1:29" x14ac:dyDescent="0.3">
      <c r="A1174">
        <v>11.72</v>
      </c>
      <c r="B1174">
        <v>28.3</v>
      </c>
      <c r="C1174">
        <v>-60</v>
      </c>
      <c r="D1174">
        <v>-60</v>
      </c>
      <c r="E1174">
        <v>-60</v>
      </c>
      <c r="F1174">
        <v>-50.23076923</v>
      </c>
      <c r="G1174">
        <v>-46.23076923</v>
      </c>
      <c r="H1174">
        <v>-42.84615385</v>
      </c>
      <c r="I1174">
        <v>-41</v>
      </c>
      <c r="J1174">
        <v>-48</v>
      </c>
      <c r="K1174">
        <v>-45</v>
      </c>
      <c r="L1174">
        <v>-2.5684344989999999</v>
      </c>
      <c r="M1174">
        <v>-2.3639037269999998</v>
      </c>
      <c r="N1174">
        <v>-2.1908392280000002</v>
      </c>
      <c r="O1174">
        <v>-2.09644041</v>
      </c>
      <c r="P1174">
        <v>-2.4543692610000001</v>
      </c>
      <c r="Q1174">
        <v>-2.3009711820000001</v>
      </c>
      <c r="R1174">
        <v>-0.12842172499999999</v>
      </c>
      <c r="S1174">
        <v>-0.11819518599999999</v>
      </c>
      <c r="T1174">
        <v>-0.10954196099999999</v>
      </c>
      <c r="U1174">
        <v>-0.104822021</v>
      </c>
      <c r="V1174">
        <v>-0.122718463</v>
      </c>
      <c r="W1174">
        <v>-0.11504855899999999</v>
      </c>
      <c r="X1174">
        <v>5.9042950000000004E-3</v>
      </c>
      <c r="Y1174">
        <v>9.1776630000000008E-3</v>
      </c>
      <c r="Z1174">
        <v>0.62484012700000002</v>
      </c>
      <c r="AA1174">
        <v>-1.0332516E-2</v>
      </c>
      <c r="AB1174">
        <v>-8.5221199999999998E-4</v>
      </c>
      <c r="AC1174">
        <v>0.60103340800000005</v>
      </c>
    </row>
    <row r="1175" spans="1:29" x14ac:dyDescent="0.3">
      <c r="A1175">
        <v>11.73</v>
      </c>
      <c r="B1175">
        <v>28.3</v>
      </c>
      <c r="C1175">
        <v>-60</v>
      </c>
      <c r="D1175">
        <v>-60</v>
      </c>
      <c r="E1175">
        <v>-60</v>
      </c>
      <c r="F1175">
        <v>-50.65384615</v>
      </c>
      <c r="G1175">
        <v>-46.70192308</v>
      </c>
      <c r="H1175">
        <v>-42.92307692</v>
      </c>
      <c r="I1175">
        <v>-54</v>
      </c>
      <c r="J1175">
        <v>-49</v>
      </c>
      <c r="K1175">
        <v>-43</v>
      </c>
      <c r="L1175">
        <v>-2.5900675610000001</v>
      </c>
      <c r="M1175">
        <v>-2.3879950920000002</v>
      </c>
      <c r="N1175">
        <v>-2.1947725120000001</v>
      </c>
      <c r="O1175">
        <v>-2.761165418</v>
      </c>
      <c r="P1175">
        <v>-2.5055019540000001</v>
      </c>
      <c r="Q1175">
        <v>-2.198705796</v>
      </c>
      <c r="R1175">
        <v>-0.129503378</v>
      </c>
      <c r="S1175">
        <v>-0.119399755</v>
      </c>
      <c r="T1175">
        <v>-0.10973862600000001</v>
      </c>
      <c r="U1175">
        <v>-0.13805827100000001</v>
      </c>
      <c r="V1175">
        <v>-0.125275098</v>
      </c>
      <c r="W1175">
        <v>-0.10993529</v>
      </c>
      <c r="X1175">
        <v>5.8333300000000003E-3</v>
      </c>
      <c r="Y1175">
        <v>9.8086270000000003E-3</v>
      </c>
      <c r="Z1175">
        <v>0.62919606699999997</v>
      </c>
      <c r="AA1175">
        <v>7.3803690000000003E-3</v>
      </c>
      <c r="AB1175">
        <v>1.4487596E-2</v>
      </c>
      <c r="AC1175">
        <v>0.65485729500000001</v>
      </c>
    </row>
    <row r="1176" spans="1:29" x14ac:dyDescent="0.3">
      <c r="A1176">
        <v>11.74</v>
      </c>
      <c r="B1176">
        <v>28.3</v>
      </c>
      <c r="C1176">
        <v>-60</v>
      </c>
      <c r="D1176">
        <v>-60</v>
      </c>
      <c r="E1176">
        <v>-60</v>
      </c>
      <c r="F1176">
        <v>-50.95192308</v>
      </c>
      <c r="G1176">
        <v>-47.07692308</v>
      </c>
      <c r="H1176">
        <v>-43.07692308</v>
      </c>
      <c r="I1176">
        <v>-52</v>
      </c>
      <c r="J1176">
        <v>-47</v>
      </c>
      <c r="K1176">
        <v>-44</v>
      </c>
      <c r="L1176">
        <v>-2.605309037</v>
      </c>
      <c r="M1176">
        <v>-2.407169852</v>
      </c>
      <c r="N1176">
        <v>-2.20263908</v>
      </c>
      <c r="O1176">
        <v>-2.658900032</v>
      </c>
      <c r="P1176">
        <v>-2.4032365680000001</v>
      </c>
      <c r="Q1176">
        <v>-2.2498384890000001</v>
      </c>
      <c r="R1176">
        <v>-0.130265452</v>
      </c>
      <c r="S1176">
        <v>-0.120358493</v>
      </c>
      <c r="T1176">
        <v>-0.110131954</v>
      </c>
      <c r="U1176">
        <v>-0.13294500200000001</v>
      </c>
      <c r="V1176">
        <v>-0.120161828</v>
      </c>
      <c r="W1176">
        <v>-0.11249192399999999</v>
      </c>
      <c r="X1176">
        <v>5.7197860000000001E-3</v>
      </c>
      <c r="Y1176">
        <v>1.0120011999999999E-2</v>
      </c>
      <c r="Z1176">
        <v>0.63290508499999998</v>
      </c>
      <c r="AA1176">
        <v>7.3803690000000003E-3</v>
      </c>
      <c r="AB1176">
        <v>9.374327E-3</v>
      </c>
      <c r="AC1176">
        <v>0.64140132400000005</v>
      </c>
    </row>
    <row r="1177" spans="1:29" x14ac:dyDescent="0.3">
      <c r="A1177">
        <v>11.75</v>
      </c>
      <c r="B1177">
        <v>28.3</v>
      </c>
      <c r="C1177">
        <v>-60</v>
      </c>
      <c r="D1177">
        <v>-60</v>
      </c>
      <c r="E1177">
        <v>-60</v>
      </c>
      <c r="F1177">
        <v>-50.96153846</v>
      </c>
      <c r="G1177">
        <v>-46.91346154</v>
      </c>
      <c r="H1177">
        <v>-43.81730769</v>
      </c>
      <c r="I1177">
        <v>-101</v>
      </c>
      <c r="J1177">
        <v>-46</v>
      </c>
      <c r="K1177">
        <v>-33</v>
      </c>
      <c r="L1177">
        <v>-2.6058006969999998</v>
      </c>
      <c r="M1177">
        <v>-2.3988116229999998</v>
      </c>
      <c r="N1177">
        <v>-2.2404969389999998</v>
      </c>
      <c r="O1177">
        <v>-5.1644019859999997</v>
      </c>
      <c r="P1177">
        <v>-2.3521038750000001</v>
      </c>
      <c r="Q1177">
        <v>-1.6873788670000001</v>
      </c>
      <c r="R1177">
        <v>-0.130290035</v>
      </c>
      <c r="S1177">
        <v>-0.119940581</v>
      </c>
      <c r="T1177">
        <v>-0.112024847</v>
      </c>
      <c r="U1177">
        <v>-0.25822009899999998</v>
      </c>
      <c r="V1177">
        <v>-0.117605194</v>
      </c>
      <c r="W1177">
        <v>-8.4368943000000002E-2</v>
      </c>
      <c r="X1177">
        <v>5.9752599999999996E-3</v>
      </c>
      <c r="Y1177">
        <v>8.7269740000000002E-3</v>
      </c>
      <c r="Z1177">
        <v>0.63553590000000004</v>
      </c>
      <c r="AA1177">
        <v>8.1184054000000005E-2</v>
      </c>
      <c r="AB1177">
        <v>6.9029135000000005E-2</v>
      </c>
      <c r="AC1177">
        <v>0.80735830900000005</v>
      </c>
    </row>
    <row r="1178" spans="1:29" x14ac:dyDescent="0.3">
      <c r="A1178">
        <v>11.76</v>
      </c>
      <c r="B1178">
        <v>28.3</v>
      </c>
      <c r="C1178">
        <v>-60</v>
      </c>
      <c r="D1178">
        <v>-60</v>
      </c>
      <c r="E1178">
        <v>-60</v>
      </c>
      <c r="F1178">
        <v>-50.34615385</v>
      </c>
      <c r="G1178">
        <v>-46.5</v>
      </c>
      <c r="H1178">
        <v>-44.25</v>
      </c>
      <c r="I1178">
        <v>0</v>
      </c>
      <c r="J1178">
        <v>-36</v>
      </c>
      <c r="K1178">
        <v>-42</v>
      </c>
      <c r="L1178">
        <v>-2.574334425</v>
      </c>
      <c r="M1178">
        <v>-2.3776702209999998</v>
      </c>
      <c r="N1178">
        <v>-2.2626216619999999</v>
      </c>
      <c r="O1178">
        <v>0</v>
      </c>
      <c r="P1178">
        <v>-1.840776945</v>
      </c>
      <c r="Q1178">
        <v>-2.147573103</v>
      </c>
      <c r="R1178">
        <v>-0.12871672100000001</v>
      </c>
      <c r="S1178">
        <v>-0.118883511</v>
      </c>
      <c r="T1178">
        <v>-0.11313108299999999</v>
      </c>
      <c r="U1178">
        <v>0</v>
      </c>
      <c r="V1178">
        <v>-9.2038846999999993E-2</v>
      </c>
      <c r="W1178">
        <v>-0.107378655</v>
      </c>
      <c r="X1178">
        <v>5.6772070000000001E-3</v>
      </c>
      <c r="Y1178">
        <v>7.1126890000000002E-3</v>
      </c>
      <c r="Z1178">
        <v>0.63286195700000003</v>
      </c>
      <c r="AA1178">
        <v>-5.3138653000000001E-2</v>
      </c>
      <c r="AB1178">
        <v>-4.0906154E-2</v>
      </c>
      <c r="AC1178">
        <v>0.34985526700000003</v>
      </c>
    </row>
    <row r="1179" spans="1:29" x14ac:dyDescent="0.3">
      <c r="A1179">
        <v>11.77</v>
      </c>
      <c r="B1179">
        <v>28.3</v>
      </c>
      <c r="C1179">
        <v>-60</v>
      </c>
      <c r="D1179">
        <v>-60</v>
      </c>
      <c r="E1179">
        <v>-60</v>
      </c>
      <c r="F1179">
        <v>-49.75</v>
      </c>
      <c r="G1179">
        <v>-46.26923077</v>
      </c>
      <c r="H1179">
        <v>-44.77884615</v>
      </c>
      <c r="I1179">
        <v>-84</v>
      </c>
      <c r="J1179">
        <v>-43</v>
      </c>
      <c r="K1179">
        <v>-41</v>
      </c>
      <c r="L1179">
        <v>-2.5438514730000001</v>
      </c>
      <c r="M1179">
        <v>-2.365870369</v>
      </c>
      <c r="N1179">
        <v>-2.2896629900000001</v>
      </c>
      <c r="O1179">
        <v>-4.2951462060000001</v>
      </c>
      <c r="P1179">
        <v>-2.198705796</v>
      </c>
      <c r="Q1179">
        <v>-2.09644041</v>
      </c>
      <c r="R1179">
        <v>-0.127192574</v>
      </c>
      <c r="S1179">
        <v>-0.118293518</v>
      </c>
      <c r="T1179">
        <v>-0.11448315000000001</v>
      </c>
      <c r="U1179">
        <v>-0.21475731000000001</v>
      </c>
      <c r="V1179">
        <v>-0.10993529</v>
      </c>
      <c r="W1179">
        <v>-0.104822021</v>
      </c>
      <c r="X1179">
        <v>5.1378719999999999E-3</v>
      </c>
      <c r="Y1179">
        <v>5.5065979999999997E-3</v>
      </c>
      <c r="Z1179">
        <v>0.63152498499999998</v>
      </c>
      <c r="AA1179">
        <v>6.0519021999999999E-2</v>
      </c>
      <c r="AB1179">
        <v>3.8349519999999998E-2</v>
      </c>
      <c r="AC1179">
        <v>0.75353442199999998</v>
      </c>
    </row>
    <row r="1180" spans="1:29" x14ac:dyDescent="0.3">
      <c r="A1180">
        <v>11.78</v>
      </c>
      <c r="B1180">
        <v>28.3</v>
      </c>
      <c r="C1180">
        <v>-60</v>
      </c>
      <c r="D1180">
        <v>-60</v>
      </c>
      <c r="E1180">
        <v>-60</v>
      </c>
      <c r="F1180">
        <v>-49.26923077</v>
      </c>
      <c r="G1180">
        <v>-45.96153846</v>
      </c>
      <c r="H1180">
        <v>-45.27884615</v>
      </c>
      <c r="I1180">
        <v>0</v>
      </c>
      <c r="J1180">
        <v>-42</v>
      </c>
      <c r="K1180">
        <v>-44</v>
      </c>
      <c r="L1180">
        <v>-2.519268448</v>
      </c>
      <c r="M1180">
        <v>-2.3501372329999999</v>
      </c>
      <c r="N1180">
        <v>-2.3152293369999999</v>
      </c>
      <c r="O1180">
        <v>0</v>
      </c>
      <c r="P1180">
        <v>-2.147573103</v>
      </c>
      <c r="Q1180">
        <v>-2.2498384890000001</v>
      </c>
      <c r="R1180">
        <v>-0.12596342199999999</v>
      </c>
      <c r="S1180">
        <v>-0.117506862</v>
      </c>
      <c r="T1180">
        <v>-0.11576146700000001</v>
      </c>
      <c r="U1180">
        <v>0</v>
      </c>
      <c r="V1180">
        <v>-0.107378655</v>
      </c>
      <c r="W1180">
        <v>-0.11249192399999999</v>
      </c>
      <c r="X1180">
        <v>4.8823979999999996E-3</v>
      </c>
      <c r="Y1180">
        <v>3.9824500000000002E-3</v>
      </c>
      <c r="Z1180">
        <v>0.63023114199999997</v>
      </c>
      <c r="AA1180">
        <v>-6.1995095E-2</v>
      </c>
      <c r="AB1180">
        <v>-3.9201730999999997E-2</v>
      </c>
      <c r="AC1180">
        <v>0.38573785900000002</v>
      </c>
    </row>
    <row r="1181" spans="1:29" x14ac:dyDescent="0.3">
      <c r="A1181">
        <v>11.79</v>
      </c>
      <c r="B1181">
        <v>28.3</v>
      </c>
      <c r="C1181">
        <v>-60</v>
      </c>
      <c r="D1181">
        <v>-60</v>
      </c>
      <c r="E1181">
        <v>-60</v>
      </c>
      <c r="F1181">
        <v>-48.74038462</v>
      </c>
      <c r="G1181">
        <v>-45.63461538</v>
      </c>
      <c r="H1181">
        <v>-45.28846154</v>
      </c>
      <c r="I1181">
        <v>-92</v>
      </c>
      <c r="J1181">
        <v>-85</v>
      </c>
      <c r="K1181">
        <v>-43</v>
      </c>
      <c r="L1181">
        <v>-2.4922271199999999</v>
      </c>
      <c r="M1181">
        <v>-2.333420775</v>
      </c>
      <c r="N1181">
        <v>-2.3157209970000001</v>
      </c>
      <c r="O1181">
        <v>-4.7042077500000001</v>
      </c>
      <c r="P1181">
        <v>-4.3462788989999996</v>
      </c>
      <c r="Q1181">
        <v>-2.198705796</v>
      </c>
      <c r="R1181">
        <v>-0.12461135600000001</v>
      </c>
      <c r="S1181">
        <v>-0.116671039</v>
      </c>
      <c r="T1181">
        <v>-0.11578605</v>
      </c>
      <c r="U1181">
        <v>-0.23521038699999999</v>
      </c>
      <c r="V1181">
        <v>-0.21731394500000001</v>
      </c>
      <c r="W1181">
        <v>-0.10993529</v>
      </c>
      <c r="X1181">
        <v>4.5843439999999997E-3</v>
      </c>
      <c r="Y1181">
        <v>3.236765E-3</v>
      </c>
      <c r="Z1181">
        <v>0.62643586799999995</v>
      </c>
      <c r="AA1181">
        <v>1.0332516E-2</v>
      </c>
      <c r="AB1181">
        <v>7.7551251000000002E-2</v>
      </c>
      <c r="AC1181">
        <v>0.98677126699999995</v>
      </c>
    </row>
    <row r="1182" spans="1:29" x14ac:dyDescent="0.3">
      <c r="A1182">
        <v>11.8</v>
      </c>
      <c r="B1182">
        <v>28.3</v>
      </c>
      <c r="C1182">
        <v>-60</v>
      </c>
      <c r="D1182">
        <v>-60</v>
      </c>
      <c r="E1182">
        <v>-60</v>
      </c>
      <c r="F1182">
        <v>-47.625</v>
      </c>
      <c r="G1182">
        <v>-45.29807692</v>
      </c>
      <c r="H1182">
        <v>-45.49038462</v>
      </c>
      <c r="I1182">
        <v>-45</v>
      </c>
      <c r="J1182">
        <v>-34</v>
      </c>
      <c r="K1182">
        <v>-76</v>
      </c>
      <c r="L1182">
        <v>-2.4351945009999998</v>
      </c>
      <c r="M1182">
        <v>-2.316212658</v>
      </c>
      <c r="N1182">
        <v>-2.326045868</v>
      </c>
      <c r="O1182">
        <v>-2.3009711820000001</v>
      </c>
      <c r="P1182">
        <v>-1.7385115600000001</v>
      </c>
      <c r="Q1182">
        <v>-3.8860846630000001</v>
      </c>
      <c r="R1182">
        <v>-0.121759725</v>
      </c>
      <c r="S1182">
        <v>-0.115810633</v>
      </c>
      <c r="T1182">
        <v>-0.116302293</v>
      </c>
      <c r="U1182">
        <v>-0.11504855899999999</v>
      </c>
      <c r="V1182">
        <v>-8.6925578000000003E-2</v>
      </c>
      <c r="W1182">
        <v>-0.19430423299999999</v>
      </c>
      <c r="X1182">
        <v>3.4347100000000001E-3</v>
      </c>
      <c r="Y1182">
        <v>1.655257E-3</v>
      </c>
      <c r="Z1182">
        <v>0.62082921300000005</v>
      </c>
      <c r="AA1182">
        <v>1.6236811E-2</v>
      </c>
      <c r="AB1182">
        <v>-6.2211442999999998E-2</v>
      </c>
      <c r="AC1182">
        <v>0.69522521100000001</v>
      </c>
    </row>
    <row r="1183" spans="1:29" x14ac:dyDescent="0.3">
      <c r="A1183">
        <v>11.81</v>
      </c>
      <c r="B1183">
        <v>28.3</v>
      </c>
      <c r="C1183">
        <v>-60</v>
      </c>
      <c r="D1183">
        <v>-60</v>
      </c>
      <c r="E1183">
        <v>-60</v>
      </c>
      <c r="F1183">
        <v>-46.42307692</v>
      </c>
      <c r="G1183">
        <v>-45.01923077</v>
      </c>
      <c r="H1183">
        <v>-45.89423077</v>
      </c>
      <c r="I1183">
        <v>-44</v>
      </c>
      <c r="J1183">
        <v>-44</v>
      </c>
      <c r="K1183">
        <v>0</v>
      </c>
      <c r="L1183">
        <v>-2.3737369369999999</v>
      </c>
      <c r="M1183">
        <v>-2.3019545030000002</v>
      </c>
      <c r="N1183">
        <v>-2.3466956090000002</v>
      </c>
      <c r="O1183">
        <v>-2.2498384890000001</v>
      </c>
      <c r="P1183">
        <v>-2.2498384890000001</v>
      </c>
      <c r="Q1183">
        <v>0</v>
      </c>
      <c r="R1183">
        <v>-0.118686847</v>
      </c>
      <c r="S1183">
        <v>-0.115097725</v>
      </c>
      <c r="T1183">
        <v>-0.11733478</v>
      </c>
      <c r="U1183">
        <v>-0.11249192399999999</v>
      </c>
      <c r="V1183">
        <v>-0.11249192399999999</v>
      </c>
      <c r="W1183">
        <v>0</v>
      </c>
      <c r="X1183">
        <v>2.0721799999999999E-3</v>
      </c>
      <c r="Y1183">
        <v>-2.9499600000000001E-4</v>
      </c>
      <c r="Z1183">
        <v>0.61599886400000003</v>
      </c>
      <c r="AA1183">
        <v>0</v>
      </c>
      <c r="AB1183">
        <v>7.4994616E-2</v>
      </c>
      <c r="AC1183">
        <v>0.39470850699999999</v>
      </c>
    </row>
    <row r="1184" spans="1:29" x14ac:dyDescent="0.3">
      <c r="A1184">
        <v>11.82</v>
      </c>
      <c r="B1184">
        <v>28.3</v>
      </c>
      <c r="C1184">
        <v>-60</v>
      </c>
      <c r="D1184">
        <v>-60</v>
      </c>
      <c r="E1184">
        <v>-60</v>
      </c>
      <c r="F1184">
        <v>-45.29807692</v>
      </c>
      <c r="G1184">
        <v>-45.02884615</v>
      </c>
      <c r="H1184">
        <v>-46.22115385</v>
      </c>
      <c r="I1184">
        <v>-35</v>
      </c>
      <c r="J1184">
        <v>-43</v>
      </c>
      <c r="K1184">
        <v>-89</v>
      </c>
      <c r="L1184">
        <v>-2.316212658</v>
      </c>
      <c r="M1184">
        <v>-2.3024461629999999</v>
      </c>
      <c r="N1184">
        <v>-2.363412066</v>
      </c>
      <c r="O1184">
        <v>-1.7896442530000001</v>
      </c>
      <c r="P1184">
        <v>-2.198705796</v>
      </c>
      <c r="Q1184">
        <v>-4.5508096709999997</v>
      </c>
      <c r="R1184">
        <v>-0.115810633</v>
      </c>
      <c r="S1184">
        <v>-0.11512230800000001</v>
      </c>
      <c r="T1184">
        <v>-0.118170603</v>
      </c>
      <c r="U1184">
        <v>-8.9482213000000005E-2</v>
      </c>
      <c r="V1184">
        <v>-0.10993529</v>
      </c>
      <c r="W1184">
        <v>-0.22754048399999999</v>
      </c>
      <c r="X1184">
        <v>3.9740400000000002E-4</v>
      </c>
      <c r="Y1184">
        <v>-1.8027550000000001E-3</v>
      </c>
      <c r="Z1184">
        <v>0.61246235900000001</v>
      </c>
      <c r="AA1184">
        <v>-1.1808590000000001E-2</v>
      </c>
      <c r="AB1184">
        <v>-8.5221155000000007E-2</v>
      </c>
      <c r="AC1184">
        <v>0.74904909799999997</v>
      </c>
    </row>
    <row r="1185" spans="1:29" x14ac:dyDescent="0.3">
      <c r="A1185">
        <v>11.83</v>
      </c>
      <c r="B1185">
        <v>28.3</v>
      </c>
      <c r="C1185">
        <v>-60</v>
      </c>
      <c r="D1185">
        <v>-60</v>
      </c>
      <c r="E1185">
        <v>-60</v>
      </c>
      <c r="F1185">
        <v>-44.44230769</v>
      </c>
      <c r="G1185">
        <v>-45.16346154</v>
      </c>
      <c r="H1185">
        <v>-46.49038462</v>
      </c>
      <c r="I1185">
        <v>-44</v>
      </c>
      <c r="J1185">
        <v>-41</v>
      </c>
      <c r="K1185">
        <v>-47</v>
      </c>
      <c r="L1185">
        <v>-2.272454872</v>
      </c>
      <c r="M1185">
        <v>-2.3093294100000001</v>
      </c>
      <c r="N1185">
        <v>-2.377178561</v>
      </c>
      <c r="O1185">
        <v>-2.2498384890000001</v>
      </c>
      <c r="P1185">
        <v>-2.09644041</v>
      </c>
      <c r="Q1185">
        <v>-2.4032365680000001</v>
      </c>
      <c r="R1185">
        <v>-0.113622744</v>
      </c>
      <c r="S1185">
        <v>-0.115466471</v>
      </c>
      <c r="T1185">
        <v>-0.118858928</v>
      </c>
      <c r="U1185">
        <v>-0.11249192399999999</v>
      </c>
      <c r="V1185">
        <v>-0.104822021</v>
      </c>
      <c r="W1185">
        <v>-0.120161828</v>
      </c>
      <c r="X1185">
        <v>-1.064476E-3</v>
      </c>
      <c r="Y1185">
        <v>-2.8762140000000002E-3</v>
      </c>
      <c r="Z1185">
        <v>0.61043533699999997</v>
      </c>
      <c r="AA1185">
        <v>4.4282210000000004E-3</v>
      </c>
      <c r="AB1185">
        <v>-7.669904E-3</v>
      </c>
      <c r="AC1185">
        <v>0.59206276000000002</v>
      </c>
    </row>
    <row r="1186" spans="1:29" x14ac:dyDescent="0.3">
      <c r="A1186">
        <v>11.84</v>
      </c>
      <c r="B1186">
        <v>28.3</v>
      </c>
      <c r="C1186">
        <v>-60</v>
      </c>
      <c r="D1186">
        <v>-60</v>
      </c>
      <c r="E1186">
        <v>-60</v>
      </c>
      <c r="F1186">
        <v>-44.16346154</v>
      </c>
      <c r="G1186">
        <v>-44.88461538</v>
      </c>
      <c r="H1186">
        <v>-46.66346154</v>
      </c>
      <c r="I1186">
        <v>-45</v>
      </c>
      <c r="J1186">
        <v>-44</v>
      </c>
      <c r="K1186">
        <v>-38</v>
      </c>
      <c r="L1186">
        <v>-2.2581967180000002</v>
      </c>
      <c r="M1186">
        <v>-2.2950712559999999</v>
      </c>
      <c r="N1186">
        <v>-2.38602845</v>
      </c>
      <c r="O1186">
        <v>-2.3009711820000001</v>
      </c>
      <c r="P1186">
        <v>-2.2498384890000001</v>
      </c>
      <c r="Q1186">
        <v>-1.943042331</v>
      </c>
      <c r="R1186">
        <v>-0.112909836</v>
      </c>
      <c r="S1186">
        <v>-0.114753563</v>
      </c>
      <c r="T1186">
        <v>-0.119301422</v>
      </c>
      <c r="U1186">
        <v>-0.11504855899999999</v>
      </c>
      <c r="V1186">
        <v>-0.11249192399999999</v>
      </c>
      <c r="W1186">
        <v>-9.7152116999999996E-2</v>
      </c>
      <c r="X1186">
        <v>-1.064476E-3</v>
      </c>
      <c r="Y1186">
        <v>-3.6464819999999999E-3</v>
      </c>
      <c r="Z1186">
        <v>0.60871021299999994</v>
      </c>
      <c r="AA1186">
        <v>1.476074E-3</v>
      </c>
      <c r="AB1186">
        <v>1.107875E-2</v>
      </c>
      <c r="AC1186">
        <v>0.56963614100000004</v>
      </c>
    </row>
    <row r="1187" spans="1:29" x14ac:dyDescent="0.3">
      <c r="A1187">
        <v>11.85</v>
      </c>
      <c r="B1187">
        <v>28.3</v>
      </c>
      <c r="C1187">
        <v>-60</v>
      </c>
      <c r="D1187">
        <v>-60</v>
      </c>
      <c r="E1187">
        <v>-60</v>
      </c>
      <c r="F1187">
        <v>-43.46153846</v>
      </c>
      <c r="G1187">
        <v>-44.27884615</v>
      </c>
      <c r="H1187">
        <v>-46.43269231</v>
      </c>
      <c r="I1187">
        <v>-43</v>
      </c>
      <c r="J1187">
        <v>-44</v>
      </c>
      <c r="K1187">
        <v>-47</v>
      </c>
      <c r="L1187">
        <v>-2.2223055</v>
      </c>
      <c r="M1187">
        <v>-2.2640966439999999</v>
      </c>
      <c r="N1187">
        <v>-2.3742285980000002</v>
      </c>
      <c r="O1187">
        <v>-2.198705796</v>
      </c>
      <c r="P1187">
        <v>-2.2498384890000001</v>
      </c>
      <c r="Q1187">
        <v>-2.4032365680000001</v>
      </c>
      <c r="R1187">
        <v>-0.111115275</v>
      </c>
      <c r="S1187">
        <v>-0.11320483200000001</v>
      </c>
      <c r="T1187">
        <v>-0.11871143000000001</v>
      </c>
      <c r="U1187">
        <v>-0.10993529</v>
      </c>
      <c r="V1187">
        <v>-0.11249192399999999</v>
      </c>
      <c r="W1187">
        <v>-0.120161828</v>
      </c>
      <c r="X1187">
        <v>-1.2064059999999999E-3</v>
      </c>
      <c r="Y1187">
        <v>-4.3675839999999999E-3</v>
      </c>
      <c r="Z1187">
        <v>0.60180971400000005</v>
      </c>
      <c r="AA1187">
        <v>-1.476074E-3</v>
      </c>
      <c r="AB1187">
        <v>-5.9654809999999999E-3</v>
      </c>
      <c r="AC1187">
        <v>0.60103340800000005</v>
      </c>
    </row>
    <row r="1188" spans="1:29" x14ac:dyDescent="0.3">
      <c r="A1188">
        <v>11.86</v>
      </c>
      <c r="B1188">
        <v>28.3</v>
      </c>
      <c r="C1188">
        <v>-60</v>
      </c>
      <c r="D1188">
        <v>-60</v>
      </c>
      <c r="E1188">
        <v>-60</v>
      </c>
      <c r="F1188">
        <v>-42.75</v>
      </c>
      <c r="G1188">
        <v>-43.69230769</v>
      </c>
      <c r="H1188">
        <v>-46.41346154</v>
      </c>
      <c r="I1188">
        <v>-45</v>
      </c>
      <c r="J1188">
        <v>-35</v>
      </c>
      <c r="K1188">
        <v>-47</v>
      </c>
      <c r="L1188">
        <v>-2.1859226230000002</v>
      </c>
      <c r="M1188">
        <v>-2.2341053529999999</v>
      </c>
      <c r="N1188">
        <v>-2.3732452770000001</v>
      </c>
      <c r="O1188">
        <v>-2.3009711820000001</v>
      </c>
      <c r="P1188">
        <v>-1.7896442530000001</v>
      </c>
      <c r="Q1188">
        <v>-2.4032365680000001</v>
      </c>
      <c r="R1188">
        <v>-0.109296131</v>
      </c>
      <c r="S1188">
        <v>-0.111705268</v>
      </c>
      <c r="T1188">
        <v>-0.118662264</v>
      </c>
      <c r="U1188">
        <v>-0.11504855899999999</v>
      </c>
      <c r="V1188">
        <v>-8.9482213000000005E-2</v>
      </c>
      <c r="W1188">
        <v>-0.120161828</v>
      </c>
      <c r="X1188">
        <v>-1.3909160000000001E-3</v>
      </c>
      <c r="Y1188">
        <v>-5.4410429999999996E-3</v>
      </c>
      <c r="Z1188">
        <v>0.59590116199999998</v>
      </c>
      <c r="AA1188">
        <v>1.4760736999999999E-2</v>
      </c>
      <c r="AB1188">
        <v>-1.1930962E-2</v>
      </c>
      <c r="AC1188">
        <v>0.56963614100000004</v>
      </c>
    </row>
    <row r="1189" spans="1:29" x14ac:dyDescent="0.3">
      <c r="A1189">
        <v>11.87</v>
      </c>
      <c r="B1189">
        <v>28.3</v>
      </c>
      <c r="C1189">
        <v>-60</v>
      </c>
      <c r="D1189">
        <v>-60</v>
      </c>
      <c r="E1189">
        <v>-60</v>
      </c>
      <c r="F1189">
        <v>-42.11538462</v>
      </c>
      <c r="G1189">
        <v>-43.19230769</v>
      </c>
      <c r="H1189">
        <v>-46.375</v>
      </c>
      <c r="I1189">
        <v>-34</v>
      </c>
      <c r="J1189">
        <v>-45</v>
      </c>
      <c r="K1189">
        <v>-45</v>
      </c>
      <c r="L1189">
        <v>-2.1534730290000001</v>
      </c>
      <c r="M1189">
        <v>-2.2085390060000001</v>
      </c>
      <c r="N1189">
        <v>-2.3712786349999999</v>
      </c>
      <c r="O1189">
        <v>-1.7385115600000001</v>
      </c>
      <c r="P1189">
        <v>-2.3009711820000001</v>
      </c>
      <c r="Q1189">
        <v>-2.3009711820000001</v>
      </c>
      <c r="R1189">
        <v>-0.107673651</v>
      </c>
      <c r="S1189">
        <v>-0.11042695</v>
      </c>
      <c r="T1189">
        <v>-0.118563932</v>
      </c>
      <c r="U1189">
        <v>-8.6925578000000003E-2</v>
      </c>
      <c r="V1189">
        <v>-0.11504855899999999</v>
      </c>
      <c r="W1189">
        <v>-0.11504855899999999</v>
      </c>
      <c r="X1189">
        <v>-1.5896180000000001E-3</v>
      </c>
      <c r="Y1189">
        <v>-6.342421E-3</v>
      </c>
      <c r="Z1189">
        <v>0.59063953199999997</v>
      </c>
      <c r="AA1189">
        <v>-1.6236811E-2</v>
      </c>
      <c r="AB1189">
        <v>-9.374327E-3</v>
      </c>
      <c r="AC1189">
        <v>0.556180169</v>
      </c>
    </row>
    <row r="1190" spans="1:29" x14ac:dyDescent="0.3">
      <c r="A1190">
        <v>11.88</v>
      </c>
      <c r="B1190">
        <v>28.3</v>
      </c>
      <c r="C1190">
        <v>-60</v>
      </c>
      <c r="D1190">
        <v>-60</v>
      </c>
      <c r="E1190">
        <v>-60</v>
      </c>
      <c r="F1190">
        <v>-41.73076923</v>
      </c>
      <c r="G1190">
        <v>-43.17307692</v>
      </c>
      <c r="H1190">
        <v>-45.80769231</v>
      </c>
      <c r="I1190">
        <v>-43</v>
      </c>
      <c r="J1190">
        <v>-45</v>
      </c>
      <c r="K1190">
        <v>-47</v>
      </c>
      <c r="L1190">
        <v>-2.1338066090000001</v>
      </c>
      <c r="M1190">
        <v>-2.207555685</v>
      </c>
      <c r="N1190">
        <v>-2.342270665</v>
      </c>
      <c r="O1190">
        <v>-2.198705796</v>
      </c>
      <c r="P1190">
        <v>-2.3009711820000001</v>
      </c>
      <c r="Q1190">
        <v>-2.4032365680000001</v>
      </c>
      <c r="R1190">
        <v>-0.10669033</v>
      </c>
      <c r="S1190">
        <v>-0.11037778400000001</v>
      </c>
      <c r="T1190">
        <v>-0.11711353300000001</v>
      </c>
      <c r="U1190">
        <v>-0.10993529</v>
      </c>
      <c r="V1190">
        <v>-0.11504855899999999</v>
      </c>
      <c r="W1190">
        <v>-0.120161828</v>
      </c>
      <c r="X1190">
        <v>-2.1289519999999999E-3</v>
      </c>
      <c r="Y1190">
        <v>-5.7196510000000001E-3</v>
      </c>
      <c r="Z1190">
        <v>0.58628359299999999</v>
      </c>
      <c r="AA1190">
        <v>-2.952147E-3</v>
      </c>
      <c r="AB1190">
        <v>-5.1132690000000001E-3</v>
      </c>
      <c r="AC1190">
        <v>0.60551873199999995</v>
      </c>
    </row>
    <row r="1191" spans="1:29" x14ac:dyDescent="0.3">
      <c r="A1191">
        <v>11.89</v>
      </c>
      <c r="B1191">
        <v>28.3</v>
      </c>
      <c r="C1191">
        <v>-60</v>
      </c>
      <c r="D1191">
        <v>-60</v>
      </c>
      <c r="E1191">
        <v>-60</v>
      </c>
      <c r="F1191">
        <v>-41.90384615</v>
      </c>
      <c r="G1191">
        <v>-43.42307692</v>
      </c>
      <c r="H1191">
        <v>-45.58653846</v>
      </c>
      <c r="I1191">
        <v>-43</v>
      </c>
      <c r="J1191">
        <v>-45</v>
      </c>
      <c r="K1191">
        <v>-44</v>
      </c>
      <c r="L1191">
        <v>-2.142656498</v>
      </c>
      <c r="M1191">
        <v>-2.2203388579999999</v>
      </c>
      <c r="N1191">
        <v>-2.330962473</v>
      </c>
      <c r="O1191">
        <v>-2.198705796</v>
      </c>
      <c r="P1191">
        <v>-2.3009711820000001</v>
      </c>
      <c r="Q1191">
        <v>-2.2498384890000001</v>
      </c>
      <c r="R1191">
        <v>-0.107132825</v>
      </c>
      <c r="S1191">
        <v>-0.11101694300000001</v>
      </c>
      <c r="T1191">
        <v>-0.116548124</v>
      </c>
      <c r="U1191">
        <v>-0.10993529</v>
      </c>
      <c r="V1191">
        <v>-0.11504855899999999</v>
      </c>
      <c r="W1191">
        <v>-0.11249192399999999</v>
      </c>
      <c r="X1191">
        <v>-2.242497E-3</v>
      </c>
      <c r="Y1191">
        <v>-4.9821600000000002E-3</v>
      </c>
      <c r="Z1191">
        <v>0.58718928299999995</v>
      </c>
      <c r="AA1191">
        <v>-2.952147E-3</v>
      </c>
      <c r="AB1191">
        <v>0</v>
      </c>
      <c r="AC1191">
        <v>0.59206276000000002</v>
      </c>
    </row>
    <row r="1192" spans="1:29" x14ac:dyDescent="0.3">
      <c r="A1192">
        <v>11.9</v>
      </c>
      <c r="B1192">
        <v>28.3</v>
      </c>
      <c r="C1192">
        <v>-60</v>
      </c>
      <c r="D1192">
        <v>-60</v>
      </c>
      <c r="E1192">
        <v>-60</v>
      </c>
      <c r="F1192">
        <v>-41.98076923</v>
      </c>
      <c r="G1192">
        <v>-43.625</v>
      </c>
      <c r="H1192">
        <v>-45.25961538</v>
      </c>
      <c r="I1192">
        <v>-42</v>
      </c>
      <c r="J1192">
        <v>-46</v>
      </c>
      <c r="K1192">
        <v>-37</v>
      </c>
      <c r="L1192">
        <v>-2.1465897819999999</v>
      </c>
      <c r="M1192">
        <v>-2.2306637290000002</v>
      </c>
      <c r="N1192">
        <v>-2.3142460159999998</v>
      </c>
      <c r="O1192">
        <v>-2.147573103</v>
      </c>
      <c r="P1192">
        <v>-2.3521038750000001</v>
      </c>
      <c r="Q1192">
        <v>-1.891909638</v>
      </c>
      <c r="R1192">
        <v>-0.107329489</v>
      </c>
      <c r="S1192">
        <v>-0.11153318600000001</v>
      </c>
      <c r="T1192">
        <v>-0.115712301</v>
      </c>
      <c r="U1192">
        <v>-0.107378655</v>
      </c>
      <c r="V1192">
        <v>-0.117605194</v>
      </c>
      <c r="W1192">
        <v>-9.4595481999999995E-2</v>
      </c>
      <c r="X1192">
        <v>-2.4270060000000002E-3</v>
      </c>
      <c r="Y1192">
        <v>-4.1873090000000002E-3</v>
      </c>
      <c r="Z1192">
        <v>0.58697364299999999</v>
      </c>
      <c r="AA1192">
        <v>-5.9042950000000004E-3</v>
      </c>
      <c r="AB1192">
        <v>1.1930962E-2</v>
      </c>
      <c r="AC1192">
        <v>0.56066549300000001</v>
      </c>
    </row>
    <row r="1193" spans="1:29" x14ac:dyDescent="0.3">
      <c r="A1193">
        <v>11.91</v>
      </c>
      <c r="B1193">
        <v>28.3</v>
      </c>
      <c r="C1193">
        <v>-60</v>
      </c>
      <c r="D1193">
        <v>-60</v>
      </c>
      <c r="E1193">
        <v>-60</v>
      </c>
      <c r="F1193">
        <v>-41.875</v>
      </c>
      <c r="G1193">
        <v>-43.92307692</v>
      </c>
      <c r="H1193">
        <v>-44.95192308</v>
      </c>
      <c r="I1193">
        <v>-43</v>
      </c>
      <c r="J1193">
        <v>-36</v>
      </c>
      <c r="K1193">
        <v>-47</v>
      </c>
      <c r="L1193">
        <v>-2.1411815160000001</v>
      </c>
      <c r="M1193">
        <v>-2.2459052050000001</v>
      </c>
      <c r="N1193">
        <v>-2.298512879</v>
      </c>
      <c r="O1193">
        <v>-2.198705796</v>
      </c>
      <c r="P1193">
        <v>-1.840776945</v>
      </c>
      <c r="Q1193">
        <v>-2.4032365680000001</v>
      </c>
      <c r="R1193">
        <v>-0.107059076</v>
      </c>
      <c r="S1193">
        <v>-0.11229525999999999</v>
      </c>
      <c r="T1193">
        <v>-0.11492564399999999</v>
      </c>
      <c r="U1193">
        <v>-0.10993529</v>
      </c>
      <c r="V1193">
        <v>-9.2038846999999993E-2</v>
      </c>
      <c r="W1193">
        <v>-0.120161828</v>
      </c>
      <c r="X1193">
        <v>-3.0231120000000001E-3</v>
      </c>
      <c r="Y1193">
        <v>-3.4989840000000001E-3</v>
      </c>
      <c r="Z1193">
        <v>0.58645610500000001</v>
      </c>
      <c r="AA1193">
        <v>1.0332516E-2</v>
      </c>
      <c r="AB1193">
        <v>-1.2783173E-2</v>
      </c>
      <c r="AC1193">
        <v>0.56515081700000003</v>
      </c>
    </row>
    <row r="1194" spans="1:29" x14ac:dyDescent="0.3">
      <c r="A1194">
        <v>11.92</v>
      </c>
      <c r="B1194">
        <v>28.3</v>
      </c>
      <c r="C1194">
        <v>-60</v>
      </c>
      <c r="D1194">
        <v>-60</v>
      </c>
      <c r="E1194">
        <v>-60</v>
      </c>
      <c r="F1194">
        <v>-42.20192308</v>
      </c>
      <c r="G1194">
        <v>-44.76923077</v>
      </c>
      <c r="H1194">
        <v>-45.46153846</v>
      </c>
      <c r="I1194">
        <v>-33</v>
      </c>
      <c r="J1194">
        <v>-45</v>
      </c>
      <c r="K1194">
        <v>-45</v>
      </c>
      <c r="L1194">
        <v>-2.1578979739999999</v>
      </c>
      <c r="M1194">
        <v>-2.2891713299999998</v>
      </c>
      <c r="N1194">
        <v>-2.3245708860000001</v>
      </c>
      <c r="O1194">
        <v>-1.6873788670000001</v>
      </c>
      <c r="P1194">
        <v>-2.3009711820000001</v>
      </c>
      <c r="Q1194">
        <v>-2.3009711820000001</v>
      </c>
      <c r="R1194">
        <v>-0.107894899</v>
      </c>
      <c r="S1194">
        <v>-0.114458566</v>
      </c>
      <c r="T1194">
        <v>-0.116228544</v>
      </c>
      <c r="U1194">
        <v>-8.4368943000000002E-2</v>
      </c>
      <c r="V1194">
        <v>-0.11504855899999999</v>
      </c>
      <c r="W1194">
        <v>-0.11504855899999999</v>
      </c>
      <c r="X1194">
        <v>-3.7895350000000001E-3</v>
      </c>
      <c r="Y1194">
        <v>-3.3678739999999999E-3</v>
      </c>
      <c r="Z1194">
        <v>0.59400352499999998</v>
      </c>
      <c r="AA1194">
        <v>-1.7712884000000002E-2</v>
      </c>
      <c r="AB1194">
        <v>-1.0226539E-2</v>
      </c>
      <c r="AC1194">
        <v>0.55169484499999999</v>
      </c>
    </row>
    <row r="1195" spans="1:29" x14ac:dyDescent="0.3">
      <c r="A1195">
        <v>11.93</v>
      </c>
      <c r="B1195">
        <v>28.3</v>
      </c>
      <c r="C1195">
        <v>-60</v>
      </c>
      <c r="D1195">
        <v>-60</v>
      </c>
      <c r="E1195">
        <v>-60</v>
      </c>
      <c r="F1195">
        <v>-43.125</v>
      </c>
      <c r="G1195">
        <v>-45.64423077</v>
      </c>
      <c r="H1195">
        <v>-45.76923077</v>
      </c>
      <c r="I1195">
        <v>-45</v>
      </c>
      <c r="J1195">
        <v>-48</v>
      </c>
      <c r="K1195">
        <v>-48</v>
      </c>
      <c r="L1195">
        <v>-2.205097383</v>
      </c>
      <c r="M1195">
        <v>-2.3339124359999999</v>
      </c>
      <c r="N1195">
        <v>-2.3403040229999998</v>
      </c>
      <c r="O1195">
        <v>-2.3009711820000001</v>
      </c>
      <c r="P1195">
        <v>-2.4543692610000001</v>
      </c>
      <c r="Q1195">
        <v>-2.4543692610000001</v>
      </c>
      <c r="R1195">
        <v>-0.11025486900000001</v>
      </c>
      <c r="S1195">
        <v>-0.116695622</v>
      </c>
      <c r="T1195">
        <v>-0.117015201</v>
      </c>
      <c r="U1195">
        <v>-0.11504855899999999</v>
      </c>
      <c r="V1195">
        <v>-0.122718463</v>
      </c>
      <c r="W1195">
        <v>-0.122718463</v>
      </c>
      <c r="X1195">
        <v>-3.71857E-3</v>
      </c>
      <c r="Y1195">
        <v>-2.3599699999999999E-3</v>
      </c>
      <c r="Z1195">
        <v>0.60344858300000004</v>
      </c>
      <c r="AA1195">
        <v>-4.4282210000000004E-3</v>
      </c>
      <c r="AB1195">
        <v>-2.5566349999999998E-3</v>
      </c>
      <c r="AC1195">
        <v>0.63243067600000002</v>
      </c>
    </row>
    <row r="1196" spans="1:29" x14ac:dyDescent="0.3">
      <c r="A1196">
        <v>11.94</v>
      </c>
      <c r="B1196">
        <v>28.3</v>
      </c>
      <c r="C1196">
        <v>-60</v>
      </c>
      <c r="D1196">
        <v>-60</v>
      </c>
      <c r="E1196">
        <v>-60</v>
      </c>
      <c r="F1196">
        <v>-44.11538462</v>
      </c>
      <c r="G1196">
        <v>-46.38461538</v>
      </c>
      <c r="H1196">
        <v>-45.93269231</v>
      </c>
      <c r="I1196">
        <v>-44</v>
      </c>
      <c r="J1196">
        <v>-44</v>
      </c>
      <c r="K1196">
        <v>-48</v>
      </c>
      <c r="L1196">
        <v>-2.2557384150000002</v>
      </c>
      <c r="M1196">
        <v>-2.3717702950000001</v>
      </c>
      <c r="N1196">
        <v>-2.3486622509999999</v>
      </c>
      <c r="O1196">
        <v>-2.2498384890000001</v>
      </c>
      <c r="P1196">
        <v>-2.2498384890000001</v>
      </c>
      <c r="Q1196">
        <v>-2.4543692610000001</v>
      </c>
      <c r="R1196">
        <v>-0.112786921</v>
      </c>
      <c r="S1196">
        <v>-0.11858851500000001</v>
      </c>
      <c r="T1196">
        <v>-0.11743311300000001</v>
      </c>
      <c r="U1196">
        <v>-0.11249192399999999</v>
      </c>
      <c r="V1196">
        <v>-0.11249192399999999</v>
      </c>
      <c r="W1196">
        <v>-0.122718463</v>
      </c>
      <c r="X1196">
        <v>-3.349552E-3</v>
      </c>
      <c r="Y1196">
        <v>-1.1635969999999999E-3</v>
      </c>
      <c r="Z1196">
        <v>0.61194482100000003</v>
      </c>
      <c r="AA1196">
        <v>0</v>
      </c>
      <c r="AB1196">
        <v>-6.8176920000000002E-3</v>
      </c>
      <c r="AC1196">
        <v>0.61000405599999996</v>
      </c>
    </row>
    <row r="1197" spans="1:29" x14ac:dyDescent="0.3">
      <c r="A1197">
        <v>11.95</v>
      </c>
      <c r="B1197">
        <v>28.3</v>
      </c>
      <c r="C1197">
        <v>-60</v>
      </c>
      <c r="D1197">
        <v>-60</v>
      </c>
      <c r="E1197">
        <v>-60</v>
      </c>
      <c r="F1197">
        <v>-45.18269231</v>
      </c>
      <c r="G1197">
        <v>-46.91346154</v>
      </c>
      <c r="H1197">
        <v>-46.14423077</v>
      </c>
      <c r="I1197">
        <v>-44</v>
      </c>
      <c r="J1197">
        <v>-49</v>
      </c>
      <c r="K1197">
        <v>-38</v>
      </c>
      <c r="L1197">
        <v>-2.3103127309999998</v>
      </c>
      <c r="M1197">
        <v>-2.3988116229999998</v>
      </c>
      <c r="N1197">
        <v>-2.3594787820000001</v>
      </c>
      <c r="O1197">
        <v>-2.2498384890000001</v>
      </c>
      <c r="P1197">
        <v>-2.5055019540000001</v>
      </c>
      <c r="Q1197">
        <v>-1.943042331</v>
      </c>
      <c r="R1197">
        <v>-0.115515637</v>
      </c>
      <c r="S1197">
        <v>-0.119940581</v>
      </c>
      <c r="T1197">
        <v>-0.117973939</v>
      </c>
      <c r="U1197">
        <v>-0.11249192399999999</v>
      </c>
      <c r="V1197">
        <v>-0.125275098</v>
      </c>
      <c r="W1197">
        <v>-9.7152116999999996E-2</v>
      </c>
      <c r="X1197">
        <v>-2.5547429999999999E-3</v>
      </c>
      <c r="Y1197">
        <v>-1.6388700000000001E-4</v>
      </c>
      <c r="Z1197">
        <v>0.62005290700000004</v>
      </c>
      <c r="AA1197">
        <v>-7.3803690000000003E-3</v>
      </c>
      <c r="AB1197">
        <v>1.4487596E-2</v>
      </c>
      <c r="AC1197">
        <v>0.58757743600000001</v>
      </c>
    </row>
    <row r="1198" spans="1:29" x14ac:dyDescent="0.3">
      <c r="A1198">
        <v>11.96</v>
      </c>
      <c r="B1198">
        <v>28.3</v>
      </c>
      <c r="C1198">
        <v>-60</v>
      </c>
      <c r="D1198">
        <v>-60</v>
      </c>
      <c r="E1198">
        <v>-60</v>
      </c>
      <c r="F1198">
        <v>-45.82692308</v>
      </c>
      <c r="G1198">
        <v>-46.99038462</v>
      </c>
      <c r="H1198">
        <v>-46.03846154</v>
      </c>
      <c r="I1198">
        <v>-45</v>
      </c>
      <c r="J1198">
        <v>-39</v>
      </c>
      <c r="K1198">
        <v>-48</v>
      </c>
      <c r="L1198">
        <v>-2.3432539860000001</v>
      </c>
      <c r="M1198">
        <v>-2.4027449070000002</v>
      </c>
      <c r="N1198">
        <v>-2.3540705169999998</v>
      </c>
      <c r="O1198">
        <v>-2.3009711820000001</v>
      </c>
      <c r="P1198">
        <v>-1.994175024</v>
      </c>
      <c r="Q1198">
        <v>-2.4543692610000001</v>
      </c>
      <c r="R1198">
        <v>-0.117162699</v>
      </c>
      <c r="S1198">
        <v>-0.120137245</v>
      </c>
      <c r="T1198">
        <v>-0.117703526</v>
      </c>
      <c r="U1198">
        <v>-0.11504855899999999</v>
      </c>
      <c r="V1198">
        <v>-9.9708750999999998E-2</v>
      </c>
      <c r="W1198">
        <v>-0.122718463</v>
      </c>
      <c r="X1198">
        <v>-1.7173550000000001E-3</v>
      </c>
      <c r="Y1198">
        <v>6.3096400000000003E-4</v>
      </c>
      <c r="Z1198">
        <v>0.62281310599999995</v>
      </c>
      <c r="AA1198">
        <v>8.8564420000000008E-3</v>
      </c>
      <c r="AB1198">
        <v>-1.0226539E-2</v>
      </c>
      <c r="AC1198">
        <v>0.59206276000000002</v>
      </c>
    </row>
    <row r="1199" spans="1:29" x14ac:dyDescent="0.3">
      <c r="A1199">
        <v>11.97</v>
      </c>
      <c r="B1199">
        <v>28.3</v>
      </c>
      <c r="C1199">
        <v>-60</v>
      </c>
      <c r="D1199">
        <v>-60</v>
      </c>
      <c r="E1199">
        <v>-60</v>
      </c>
      <c r="F1199">
        <v>-46.10576923</v>
      </c>
      <c r="G1199">
        <v>-47.63461538</v>
      </c>
      <c r="H1199">
        <v>-45.98076923</v>
      </c>
      <c r="I1199">
        <v>-43</v>
      </c>
      <c r="J1199">
        <v>-48</v>
      </c>
      <c r="K1199">
        <v>-47</v>
      </c>
      <c r="L1199">
        <v>-2.3575121399999999</v>
      </c>
      <c r="M1199">
        <v>-2.435686161</v>
      </c>
      <c r="N1199">
        <v>-2.351120554</v>
      </c>
      <c r="O1199">
        <v>-2.198705796</v>
      </c>
      <c r="P1199">
        <v>-2.4543692610000001</v>
      </c>
      <c r="Q1199">
        <v>-2.4032365680000001</v>
      </c>
      <c r="R1199">
        <v>-0.11787560699999999</v>
      </c>
      <c r="S1199">
        <v>-0.12178430799999999</v>
      </c>
      <c r="T1199">
        <v>-0.11755602800000001</v>
      </c>
      <c r="U1199">
        <v>-0.10993529</v>
      </c>
      <c r="V1199">
        <v>-0.122718463</v>
      </c>
      <c r="W1199">
        <v>-0.120161828</v>
      </c>
      <c r="X1199">
        <v>-2.25669E-3</v>
      </c>
      <c r="Y1199">
        <v>1.515953E-3</v>
      </c>
      <c r="Z1199">
        <v>0.62669463599999997</v>
      </c>
      <c r="AA1199">
        <v>-7.3803690000000003E-3</v>
      </c>
      <c r="AB1199">
        <v>-2.5566349999999998E-3</v>
      </c>
      <c r="AC1199">
        <v>0.61897470399999999</v>
      </c>
    </row>
    <row r="1200" spans="1:29" x14ac:dyDescent="0.3">
      <c r="A1200">
        <v>11.98</v>
      </c>
      <c r="B1200">
        <v>28.3</v>
      </c>
      <c r="C1200">
        <v>-60</v>
      </c>
      <c r="D1200">
        <v>-60</v>
      </c>
      <c r="E1200">
        <v>-60</v>
      </c>
      <c r="F1200">
        <v>-46.625</v>
      </c>
      <c r="G1200">
        <v>-48.28846154</v>
      </c>
      <c r="H1200">
        <v>-45.82692308</v>
      </c>
      <c r="I1200">
        <v>-35</v>
      </c>
      <c r="J1200">
        <v>-49</v>
      </c>
      <c r="K1200">
        <v>-47</v>
      </c>
      <c r="L1200">
        <v>-2.3840618079999998</v>
      </c>
      <c r="M1200">
        <v>-2.4691190760000001</v>
      </c>
      <c r="N1200">
        <v>-2.3432539860000001</v>
      </c>
      <c r="O1200">
        <v>-1.7896442530000001</v>
      </c>
      <c r="P1200">
        <v>-2.5055019540000001</v>
      </c>
      <c r="Q1200">
        <v>-2.4032365680000001</v>
      </c>
      <c r="R1200">
        <v>-0.11920309</v>
      </c>
      <c r="S1200">
        <v>-0.12345595400000001</v>
      </c>
      <c r="T1200">
        <v>-0.117162699</v>
      </c>
      <c r="U1200">
        <v>-8.9482213000000005E-2</v>
      </c>
      <c r="V1200">
        <v>-0.125275098</v>
      </c>
      <c r="W1200">
        <v>-0.120161828</v>
      </c>
      <c r="X1200">
        <v>-2.4553919999999998E-3</v>
      </c>
      <c r="Y1200">
        <v>2.7778820000000002E-3</v>
      </c>
      <c r="Z1200">
        <v>0.63126621699999996</v>
      </c>
      <c r="AA1200">
        <v>-2.0665032E-2</v>
      </c>
      <c r="AB1200">
        <v>-8.5221150000000002E-3</v>
      </c>
      <c r="AC1200">
        <v>0.58757743600000001</v>
      </c>
    </row>
    <row r="1201" spans="1:29" x14ac:dyDescent="0.3">
      <c r="A1201">
        <v>11.99</v>
      </c>
      <c r="B1201">
        <v>28.3</v>
      </c>
      <c r="C1201">
        <v>-60</v>
      </c>
      <c r="D1201">
        <v>-60</v>
      </c>
      <c r="E1201">
        <v>-60</v>
      </c>
      <c r="F1201">
        <v>-47.18269231</v>
      </c>
      <c r="G1201">
        <v>-48.95192308</v>
      </c>
      <c r="H1201">
        <v>-45.45192308</v>
      </c>
      <c r="I1201">
        <v>-43</v>
      </c>
      <c r="J1201">
        <v>-46</v>
      </c>
      <c r="K1201">
        <v>-46</v>
      </c>
      <c r="L1201">
        <v>-2.4125781169999998</v>
      </c>
      <c r="M1201">
        <v>-2.503043651</v>
      </c>
      <c r="N1201">
        <v>-2.3240792259999998</v>
      </c>
      <c r="O1201">
        <v>-2.198705796</v>
      </c>
      <c r="P1201">
        <v>-2.3521038750000001</v>
      </c>
      <c r="Q1201">
        <v>-2.3521038750000001</v>
      </c>
      <c r="R1201">
        <v>-0.12062890599999999</v>
      </c>
      <c r="S1201">
        <v>-0.125152183</v>
      </c>
      <c r="T1201">
        <v>-0.11620396099999999</v>
      </c>
      <c r="U1201">
        <v>-0.10993529</v>
      </c>
      <c r="V1201">
        <v>-0.117605194</v>
      </c>
      <c r="W1201">
        <v>-0.117605194</v>
      </c>
      <c r="X1201">
        <v>-2.611515E-3</v>
      </c>
      <c r="Y1201">
        <v>4.4577219999999999E-3</v>
      </c>
      <c r="Z1201">
        <v>0.63506149099999998</v>
      </c>
      <c r="AA1201">
        <v>-4.4282210000000004E-3</v>
      </c>
      <c r="AB1201">
        <v>-2.5566349999999998E-3</v>
      </c>
      <c r="AC1201">
        <v>0.60551873199999995</v>
      </c>
    </row>
    <row r="1202" spans="1:29" x14ac:dyDescent="0.3">
      <c r="A1202">
        <v>12</v>
      </c>
      <c r="B1202">
        <v>28.3</v>
      </c>
      <c r="C1202">
        <v>-60</v>
      </c>
      <c r="D1202">
        <v>-60</v>
      </c>
      <c r="E1202">
        <v>-60</v>
      </c>
      <c r="F1202">
        <v>-47.68269231</v>
      </c>
      <c r="G1202">
        <v>-49.52884615</v>
      </c>
      <c r="H1202">
        <v>-45.07692308</v>
      </c>
      <c r="I1202">
        <v>-91</v>
      </c>
      <c r="J1202">
        <v>-95</v>
      </c>
      <c r="K1202">
        <v>-81</v>
      </c>
      <c r="L1202">
        <v>-2.4381444640000001</v>
      </c>
      <c r="M1202">
        <v>-2.5325432819999998</v>
      </c>
      <c r="N1202">
        <v>-2.304904466</v>
      </c>
      <c r="O1202">
        <v>-4.6530750569999997</v>
      </c>
      <c r="P1202">
        <v>-4.8576058279999996</v>
      </c>
      <c r="Q1202">
        <v>-4.1417481269999996</v>
      </c>
      <c r="R1202">
        <v>-0.121907223</v>
      </c>
      <c r="S1202">
        <v>-0.12662716399999999</v>
      </c>
      <c r="T1202">
        <v>-0.11524522299999999</v>
      </c>
      <c r="U1202">
        <v>-0.23265375299999999</v>
      </c>
      <c r="V1202">
        <v>-0.242880291</v>
      </c>
      <c r="W1202">
        <v>-0.207087406</v>
      </c>
      <c r="X1202">
        <v>-2.7250590000000002E-3</v>
      </c>
      <c r="Y1202">
        <v>6.0146469999999997E-3</v>
      </c>
      <c r="Z1202">
        <v>0.63820984300000005</v>
      </c>
      <c r="AA1202">
        <v>-5.9042950000000004E-3</v>
      </c>
      <c r="AB1202">
        <v>2.0453077E-2</v>
      </c>
      <c r="AC1202">
        <v>1.1975814920000001</v>
      </c>
    </row>
    <row r="1203" spans="1:29" x14ac:dyDescent="0.3">
      <c r="A1203">
        <v>12.01</v>
      </c>
      <c r="B1203">
        <v>28.3</v>
      </c>
      <c r="C1203">
        <v>-60</v>
      </c>
      <c r="D1203">
        <v>-60</v>
      </c>
      <c r="E1203">
        <v>-60</v>
      </c>
      <c r="F1203">
        <v>-48.10576923</v>
      </c>
      <c r="G1203">
        <v>-49.61538462</v>
      </c>
      <c r="H1203">
        <v>-45.22115385</v>
      </c>
      <c r="I1203">
        <v>-47</v>
      </c>
      <c r="J1203">
        <v>0</v>
      </c>
      <c r="K1203">
        <v>0</v>
      </c>
      <c r="L1203">
        <v>-2.4597775259999999</v>
      </c>
      <c r="M1203">
        <v>-2.5369682259999999</v>
      </c>
      <c r="N1203">
        <v>-2.3122793740000001</v>
      </c>
      <c r="O1203">
        <v>-2.4032365680000001</v>
      </c>
      <c r="P1203">
        <v>0</v>
      </c>
      <c r="Q1203">
        <v>0</v>
      </c>
      <c r="R1203">
        <v>-0.122988876</v>
      </c>
      <c r="S1203">
        <v>-0.12684841099999999</v>
      </c>
      <c r="T1203">
        <v>-0.115613969</v>
      </c>
      <c r="U1203">
        <v>-0.120161828</v>
      </c>
      <c r="V1203">
        <v>0</v>
      </c>
      <c r="W1203">
        <v>0</v>
      </c>
      <c r="X1203">
        <v>-2.228304E-3</v>
      </c>
      <c r="Y1203">
        <v>6.2031170000000002E-3</v>
      </c>
      <c r="Z1203">
        <v>0.64114255499999995</v>
      </c>
      <c r="AA1203">
        <v>6.9375463999999998E-2</v>
      </c>
      <c r="AB1203">
        <v>4.0053943000000002E-2</v>
      </c>
      <c r="AC1203">
        <v>0.21081022499999999</v>
      </c>
    </row>
    <row r="1204" spans="1:29" x14ac:dyDescent="0.3">
      <c r="A1204">
        <v>12.02</v>
      </c>
      <c r="B1204">
        <v>28.3</v>
      </c>
      <c r="C1204">
        <v>-60</v>
      </c>
      <c r="D1204">
        <v>-60</v>
      </c>
      <c r="E1204">
        <v>-60</v>
      </c>
      <c r="F1204">
        <v>-48.47115385</v>
      </c>
      <c r="G1204">
        <v>-49.86538462</v>
      </c>
      <c r="H1204">
        <v>-45.38461538</v>
      </c>
      <c r="I1204">
        <v>-36</v>
      </c>
      <c r="J1204">
        <v>-85</v>
      </c>
      <c r="K1204">
        <v>-85</v>
      </c>
      <c r="L1204">
        <v>-2.4784606259999999</v>
      </c>
      <c r="M1204">
        <v>-2.5497513989999998</v>
      </c>
      <c r="N1204">
        <v>-2.3206376020000001</v>
      </c>
      <c r="O1204">
        <v>-1.840776945</v>
      </c>
      <c r="P1204">
        <v>-4.3462788989999996</v>
      </c>
      <c r="Q1204">
        <v>-4.3462788989999996</v>
      </c>
      <c r="R1204">
        <v>-0.123923031</v>
      </c>
      <c r="S1204">
        <v>-0.12748756999999999</v>
      </c>
      <c r="T1204">
        <v>-0.11603188</v>
      </c>
      <c r="U1204">
        <v>-9.2038846999999993E-2</v>
      </c>
      <c r="V1204">
        <v>-0.21731394500000001</v>
      </c>
      <c r="W1204">
        <v>-0.21731394500000001</v>
      </c>
      <c r="X1204">
        <v>-2.0579869999999998E-3</v>
      </c>
      <c r="Y1204">
        <v>6.448947E-3</v>
      </c>
      <c r="Z1204">
        <v>0.64463593200000002</v>
      </c>
      <c r="AA1204">
        <v>-7.2327611E-2</v>
      </c>
      <c r="AB1204">
        <v>-4.1758365999999998E-2</v>
      </c>
      <c r="AC1204">
        <v>0.92397673199999997</v>
      </c>
    </row>
    <row r="1205" spans="1:29" x14ac:dyDescent="0.3">
      <c r="A1205">
        <v>12.03</v>
      </c>
      <c r="B1205">
        <v>28.3</v>
      </c>
      <c r="C1205">
        <v>-60</v>
      </c>
      <c r="D1205">
        <v>-60</v>
      </c>
      <c r="E1205">
        <v>-60</v>
      </c>
      <c r="F1205">
        <v>-49.06730769</v>
      </c>
      <c r="G1205">
        <v>-50.08653846</v>
      </c>
      <c r="H1205">
        <v>-45.59615385</v>
      </c>
      <c r="I1205">
        <v>-47</v>
      </c>
      <c r="J1205">
        <v>0</v>
      </c>
      <c r="K1205">
        <v>0</v>
      </c>
      <c r="L1205">
        <v>-2.5089435770000001</v>
      </c>
      <c r="M1205">
        <v>-2.5610595909999998</v>
      </c>
      <c r="N1205">
        <v>-2.3314541329999998</v>
      </c>
      <c r="O1205">
        <v>-2.4032365680000001</v>
      </c>
      <c r="P1205">
        <v>0</v>
      </c>
      <c r="Q1205">
        <v>0</v>
      </c>
      <c r="R1205">
        <v>-0.12544717899999999</v>
      </c>
      <c r="S1205">
        <v>-0.12805298000000001</v>
      </c>
      <c r="T1205">
        <v>-0.116572707</v>
      </c>
      <c r="U1205">
        <v>-0.120161828</v>
      </c>
      <c r="V1205">
        <v>0</v>
      </c>
      <c r="W1205">
        <v>0</v>
      </c>
      <c r="X1205">
        <v>-1.50446E-3</v>
      </c>
      <c r="Y1205">
        <v>6.7849149999999999E-3</v>
      </c>
      <c r="Z1205">
        <v>0.64925063999999999</v>
      </c>
      <c r="AA1205">
        <v>6.9375463999999998E-2</v>
      </c>
      <c r="AB1205">
        <v>4.0053943000000002E-2</v>
      </c>
      <c r="AC1205">
        <v>0.21081022499999999</v>
      </c>
    </row>
    <row r="1206" spans="1:29" x14ac:dyDescent="0.3">
      <c r="A1206">
        <v>12.04</v>
      </c>
      <c r="B1206">
        <v>28.3</v>
      </c>
      <c r="C1206">
        <v>-60</v>
      </c>
      <c r="D1206">
        <v>-60</v>
      </c>
      <c r="E1206">
        <v>-60</v>
      </c>
      <c r="F1206">
        <v>-49.84615385</v>
      </c>
      <c r="G1206">
        <v>-50.20192308</v>
      </c>
      <c r="H1206">
        <v>-45.75961538</v>
      </c>
      <c r="I1206">
        <v>-49</v>
      </c>
      <c r="J1206">
        <v>-96</v>
      </c>
      <c r="K1206">
        <v>-86</v>
      </c>
      <c r="L1206">
        <v>-2.5487680780000002</v>
      </c>
      <c r="M1206">
        <v>-2.5669595169999999</v>
      </c>
      <c r="N1206">
        <v>-2.339812362</v>
      </c>
      <c r="O1206">
        <v>-2.5055019540000001</v>
      </c>
      <c r="P1206">
        <v>-4.9087385210000001</v>
      </c>
      <c r="Q1206">
        <v>-4.3974115920000001</v>
      </c>
      <c r="R1206">
        <v>-0.12743840400000001</v>
      </c>
      <c r="S1206">
        <v>-0.128347976</v>
      </c>
      <c r="T1206">
        <v>-0.116990618</v>
      </c>
      <c r="U1206">
        <v>-0.125275098</v>
      </c>
      <c r="V1206">
        <v>-0.245436926</v>
      </c>
      <c r="W1206">
        <v>-0.21987058000000001</v>
      </c>
      <c r="X1206">
        <v>-5.2514200000000003E-4</v>
      </c>
      <c r="Y1206">
        <v>7.268381E-3</v>
      </c>
      <c r="Z1206">
        <v>0.65399473299999999</v>
      </c>
      <c r="AA1206">
        <v>-6.9375463999999998E-2</v>
      </c>
      <c r="AB1206">
        <v>-2.3009712000000002E-2</v>
      </c>
      <c r="AC1206">
        <v>1.03610983</v>
      </c>
    </row>
    <row r="1207" spans="1:29" x14ac:dyDescent="0.3">
      <c r="A1207">
        <v>12.05</v>
      </c>
      <c r="B1207">
        <v>28.3</v>
      </c>
      <c r="C1207">
        <v>-60</v>
      </c>
      <c r="D1207">
        <v>-60</v>
      </c>
      <c r="E1207">
        <v>-60</v>
      </c>
      <c r="F1207">
        <v>-50.06730769</v>
      </c>
      <c r="G1207">
        <v>-49.75</v>
      </c>
      <c r="H1207">
        <v>-45.125</v>
      </c>
      <c r="I1207">
        <v>-50</v>
      </c>
      <c r="J1207">
        <v>-49</v>
      </c>
      <c r="K1207">
        <v>0</v>
      </c>
      <c r="L1207">
        <v>-2.5600762700000002</v>
      </c>
      <c r="M1207">
        <v>-2.5438514730000001</v>
      </c>
      <c r="N1207">
        <v>-2.307362768</v>
      </c>
      <c r="O1207">
        <v>-2.556634646</v>
      </c>
      <c r="P1207">
        <v>-2.5055019540000001</v>
      </c>
      <c r="Q1207">
        <v>0</v>
      </c>
      <c r="R1207">
        <v>-0.12800381399999999</v>
      </c>
      <c r="S1207">
        <v>-0.127192574</v>
      </c>
      <c r="T1207">
        <v>-0.115368138</v>
      </c>
      <c r="U1207">
        <v>-0.127831732</v>
      </c>
      <c r="V1207">
        <v>-0.125275098</v>
      </c>
      <c r="W1207">
        <v>0</v>
      </c>
      <c r="X1207">
        <v>4.6837000000000002E-4</v>
      </c>
      <c r="Y1207">
        <v>8.1533700000000001E-3</v>
      </c>
      <c r="Z1207">
        <v>0.65011320299999997</v>
      </c>
      <c r="AA1207">
        <v>1.476074E-3</v>
      </c>
      <c r="AB1207">
        <v>8.4368943000000002E-2</v>
      </c>
      <c r="AC1207">
        <v>0.44404706999999999</v>
      </c>
    </row>
    <row r="1208" spans="1:29" x14ac:dyDescent="0.3">
      <c r="A1208">
        <v>12.06</v>
      </c>
      <c r="B1208">
        <v>28.3</v>
      </c>
      <c r="C1208">
        <v>-60</v>
      </c>
      <c r="D1208">
        <v>-60</v>
      </c>
      <c r="E1208">
        <v>-60</v>
      </c>
      <c r="F1208">
        <v>-49.68269231</v>
      </c>
      <c r="G1208">
        <v>-49.15384615</v>
      </c>
      <c r="H1208">
        <v>-44.74038462</v>
      </c>
      <c r="I1208">
        <v>-50</v>
      </c>
      <c r="J1208">
        <v>-40</v>
      </c>
      <c r="K1208">
        <v>-77</v>
      </c>
      <c r="L1208">
        <v>-2.5404098500000001</v>
      </c>
      <c r="M1208">
        <v>-2.5133685219999999</v>
      </c>
      <c r="N1208">
        <v>-2.2876963479999999</v>
      </c>
      <c r="O1208">
        <v>-2.556634646</v>
      </c>
      <c r="P1208">
        <v>-2.045307717</v>
      </c>
      <c r="Q1208">
        <v>-3.9372173560000001</v>
      </c>
      <c r="R1208">
        <v>-0.12702049200000001</v>
      </c>
      <c r="S1208">
        <v>-0.125668426</v>
      </c>
      <c r="T1208">
        <v>-0.114384817</v>
      </c>
      <c r="U1208">
        <v>-0.127831732</v>
      </c>
      <c r="V1208">
        <v>-0.102265386</v>
      </c>
      <c r="W1208">
        <v>-0.19686086799999999</v>
      </c>
      <c r="X1208">
        <v>7.8061600000000004E-4</v>
      </c>
      <c r="Y1208">
        <v>7.9730949999999995E-3</v>
      </c>
      <c r="Z1208">
        <v>0.64398900999999997</v>
      </c>
      <c r="AA1208">
        <v>1.4760736999999999E-2</v>
      </c>
      <c r="AB1208">
        <v>-5.4541539E-2</v>
      </c>
      <c r="AC1208">
        <v>0.74904909799999997</v>
      </c>
    </row>
    <row r="1209" spans="1:29" x14ac:dyDescent="0.3">
      <c r="A1209">
        <v>12.07</v>
      </c>
      <c r="B1209">
        <v>28.3</v>
      </c>
      <c r="C1209">
        <v>-60</v>
      </c>
      <c r="D1209">
        <v>-60</v>
      </c>
      <c r="E1209">
        <v>-60</v>
      </c>
      <c r="F1209">
        <v>-49.22115385</v>
      </c>
      <c r="G1209">
        <v>-48.70192308</v>
      </c>
      <c r="H1209">
        <v>-44.49038462</v>
      </c>
      <c r="I1209">
        <v>-41</v>
      </c>
      <c r="J1209">
        <v>-47</v>
      </c>
      <c r="K1209">
        <v>0</v>
      </c>
      <c r="L1209">
        <v>-2.516810145</v>
      </c>
      <c r="M1209">
        <v>-2.4902604780000002</v>
      </c>
      <c r="N1209">
        <v>-2.274913175</v>
      </c>
      <c r="O1209">
        <v>-2.09644041</v>
      </c>
      <c r="P1209">
        <v>-2.4032365680000001</v>
      </c>
      <c r="Q1209">
        <v>0</v>
      </c>
      <c r="R1209">
        <v>-0.12584050699999999</v>
      </c>
      <c r="S1209">
        <v>-0.124513024</v>
      </c>
      <c r="T1209">
        <v>-0.113745659</v>
      </c>
      <c r="U1209">
        <v>-0.104822021</v>
      </c>
      <c r="V1209">
        <v>-0.120161828</v>
      </c>
      <c r="W1209">
        <v>0</v>
      </c>
      <c r="X1209">
        <v>7.6642300000000002E-4</v>
      </c>
      <c r="Y1209">
        <v>7.6207380000000002E-3</v>
      </c>
      <c r="Z1209">
        <v>0.63877050899999999</v>
      </c>
      <c r="AA1209">
        <v>-8.8564420000000008E-3</v>
      </c>
      <c r="AB1209">
        <v>7.4994616E-2</v>
      </c>
      <c r="AC1209">
        <v>0.39470850699999999</v>
      </c>
    </row>
    <row r="1210" spans="1:29" x14ac:dyDescent="0.3">
      <c r="A1210">
        <v>12.08</v>
      </c>
      <c r="B1210">
        <v>28.3</v>
      </c>
      <c r="C1210">
        <v>-60</v>
      </c>
      <c r="D1210">
        <v>-60</v>
      </c>
      <c r="E1210">
        <v>-60</v>
      </c>
      <c r="F1210">
        <v>-48.67307692</v>
      </c>
      <c r="G1210">
        <v>-48.33653846</v>
      </c>
      <c r="H1210">
        <v>-44.26923077</v>
      </c>
      <c r="I1210">
        <v>-52</v>
      </c>
      <c r="J1210">
        <v>-51</v>
      </c>
      <c r="K1210">
        <v>-88</v>
      </c>
      <c r="L1210">
        <v>-2.4887854960000002</v>
      </c>
      <c r="M1210">
        <v>-2.4715773780000001</v>
      </c>
      <c r="N1210">
        <v>-2.263604983</v>
      </c>
      <c r="O1210">
        <v>-2.658900032</v>
      </c>
      <c r="P1210">
        <v>-2.607767339</v>
      </c>
      <c r="Q1210">
        <v>-4.4996769780000001</v>
      </c>
      <c r="R1210">
        <v>-0.124439275</v>
      </c>
      <c r="S1210">
        <v>-0.12357886899999999</v>
      </c>
      <c r="T1210">
        <v>-0.113180249</v>
      </c>
      <c r="U1210">
        <v>-0.13294500200000001</v>
      </c>
      <c r="V1210">
        <v>-0.13038836700000001</v>
      </c>
      <c r="W1210">
        <v>-0.22498384900000001</v>
      </c>
      <c r="X1210">
        <v>4.96756E-4</v>
      </c>
      <c r="Y1210">
        <v>7.2192150000000002E-3</v>
      </c>
      <c r="Z1210">
        <v>0.63368139099999998</v>
      </c>
      <c r="AA1210">
        <v>1.476074E-3</v>
      </c>
      <c r="AB1210">
        <v>-6.2211442999999998E-2</v>
      </c>
      <c r="AC1210">
        <v>0.85669687299999997</v>
      </c>
    </row>
    <row r="1211" spans="1:29" x14ac:dyDescent="0.3">
      <c r="A1211">
        <v>12.09</v>
      </c>
      <c r="B1211">
        <v>28.3</v>
      </c>
      <c r="C1211">
        <v>-60</v>
      </c>
      <c r="D1211">
        <v>-60</v>
      </c>
      <c r="E1211">
        <v>-60</v>
      </c>
      <c r="F1211">
        <v>-48.54807692</v>
      </c>
      <c r="G1211">
        <v>-48.25961538</v>
      </c>
      <c r="H1211">
        <v>-44.46153846</v>
      </c>
      <c r="I1211">
        <v>-52</v>
      </c>
      <c r="J1211">
        <v>-50</v>
      </c>
      <c r="K1211">
        <v>-46</v>
      </c>
      <c r="L1211">
        <v>-2.4823939099999999</v>
      </c>
      <c r="M1211">
        <v>-2.4676440940000002</v>
      </c>
      <c r="N1211">
        <v>-2.2734381930000001</v>
      </c>
      <c r="O1211">
        <v>-2.658900032</v>
      </c>
      <c r="P1211">
        <v>-2.556634646</v>
      </c>
      <c r="Q1211">
        <v>-2.3521038750000001</v>
      </c>
      <c r="R1211">
        <v>-0.124119695</v>
      </c>
      <c r="S1211">
        <v>-0.12338220499999999</v>
      </c>
      <c r="T1211">
        <v>-0.11367191</v>
      </c>
      <c r="U1211">
        <v>-0.13294500200000001</v>
      </c>
      <c r="V1211">
        <v>-0.127831732</v>
      </c>
      <c r="W1211">
        <v>-0.117605194</v>
      </c>
      <c r="X1211">
        <v>4.2579E-4</v>
      </c>
      <c r="Y1211">
        <v>6.7193599999999997E-3</v>
      </c>
      <c r="Z1211">
        <v>0.63363826300000003</v>
      </c>
      <c r="AA1211">
        <v>2.952147E-3</v>
      </c>
      <c r="AB1211">
        <v>8.5221150000000002E-3</v>
      </c>
      <c r="AC1211">
        <v>0.66382794300000003</v>
      </c>
    </row>
    <row r="1212" spans="1:29" x14ac:dyDescent="0.3">
      <c r="A1212">
        <v>12.1</v>
      </c>
      <c r="B1212">
        <v>28.3</v>
      </c>
      <c r="C1212">
        <v>-60</v>
      </c>
      <c r="D1212">
        <v>-60</v>
      </c>
      <c r="E1212">
        <v>-60</v>
      </c>
      <c r="F1212">
        <v>-48.76923077</v>
      </c>
      <c r="G1212">
        <v>-47.57692308</v>
      </c>
      <c r="H1212">
        <v>-44.63461538</v>
      </c>
      <c r="I1212">
        <v>-52</v>
      </c>
      <c r="J1212">
        <v>-50</v>
      </c>
      <c r="K1212">
        <v>-35</v>
      </c>
      <c r="L1212">
        <v>-2.4937021009999998</v>
      </c>
      <c r="M1212">
        <v>-2.4327361980000002</v>
      </c>
      <c r="N1212">
        <v>-2.282288082</v>
      </c>
      <c r="O1212">
        <v>-2.658900032</v>
      </c>
      <c r="P1212">
        <v>-2.556634646</v>
      </c>
      <c r="Q1212">
        <v>-1.7896442530000001</v>
      </c>
      <c r="R1212">
        <v>-0.124685105</v>
      </c>
      <c r="S1212">
        <v>-0.12163681</v>
      </c>
      <c r="T1212">
        <v>-0.114114404</v>
      </c>
      <c r="U1212">
        <v>-0.13294500200000001</v>
      </c>
      <c r="V1212">
        <v>-0.127831732</v>
      </c>
      <c r="W1212">
        <v>-8.9482213000000005E-2</v>
      </c>
      <c r="X1212">
        <v>1.7599340000000001E-3</v>
      </c>
      <c r="Y1212">
        <v>6.031036E-3</v>
      </c>
      <c r="Z1212">
        <v>0.63234441900000005</v>
      </c>
      <c r="AA1212">
        <v>2.952147E-3</v>
      </c>
      <c r="AB1212">
        <v>2.727077E-2</v>
      </c>
      <c r="AC1212">
        <v>0.61448937999999997</v>
      </c>
    </row>
    <row r="1213" spans="1:29" x14ac:dyDescent="0.3">
      <c r="A1213">
        <v>12.11</v>
      </c>
      <c r="B1213">
        <v>28.3</v>
      </c>
      <c r="C1213">
        <v>-60</v>
      </c>
      <c r="D1213">
        <v>-60</v>
      </c>
      <c r="E1213">
        <v>-60</v>
      </c>
      <c r="F1213">
        <v>-48.68269231</v>
      </c>
      <c r="G1213">
        <v>-46.79807692</v>
      </c>
      <c r="H1213">
        <v>-45</v>
      </c>
      <c r="I1213">
        <v>-52</v>
      </c>
      <c r="J1213">
        <v>-39</v>
      </c>
      <c r="K1213">
        <v>-45</v>
      </c>
      <c r="L1213">
        <v>-2.4892771570000001</v>
      </c>
      <c r="M1213">
        <v>-2.3929116970000002</v>
      </c>
      <c r="N1213">
        <v>-2.3009711820000001</v>
      </c>
      <c r="O1213">
        <v>-2.658900032</v>
      </c>
      <c r="P1213">
        <v>-1.994175024</v>
      </c>
      <c r="Q1213">
        <v>-2.3009711820000001</v>
      </c>
      <c r="R1213">
        <v>-0.124463858</v>
      </c>
      <c r="S1213">
        <v>-0.119645585</v>
      </c>
      <c r="T1213">
        <v>-0.11504855899999999</v>
      </c>
      <c r="U1213">
        <v>-0.13294500200000001</v>
      </c>
      <c r="V1213">
        <v>-9.9708750999999998E-2</v>
      </c>
      <c r="W1213">
        <v>-0.11504855899999999</v>
      </c>
      <c r="X1213">
        <v>2.7818309999999998E-3</v>
      </c>
      <c r="Y1213">
        <v>4.6707750000000003E-3</v>
      </c>
      <c r="Z1213">
        <v>0.63010175800000001</v>
      </c>
      <c r="AA1213">
        <v>1.9188957999999999E-2</v>
      </c>
      <c r="AB1213">
        <v>8.5221199999999998E-4</v>
      </c>
      <c r="AC1213">
        <v>0.61000405599999996</v>
      </c>
    </row>
    <row r="1214" spans="1:29" x14ac:dyDescent="0.3">
      <c r="A1214">
        <v>12.12</v>
      </c>
      <c r="B1214">
        <v>28.3</v>
      </c>
      <c r="C1214">
        <v>-60</v>
      </c>
      <c r="D1214">
        <v>-60</v>
      </c>
      <c r="E1214">
        <v>-60</v>
      </c>
      <c r="F1214">
        <v>-48.48076923</v>
      </c>
      <c r="G1214">
        <v>-45.98076923</v>
      </c>
      <c r="H1214">
        <v>-45.56730769</v>
      </c>
      <c r="I1214">
        <v>-50</v>
      </c>
      <c r="J1214">
        <v>-50</v>
      </c>
      <c r="K1214">
        <v>-45</v>
      </c>
      <c r="L1214">
        <v>-2.4789522860000002</v>
      </c>
      <c r="M1214">
        <v>-2.351120554</v>
      </c>
      <c r="N1214">
        <v>-2.3299791519999999</v>
      </c>
      <c r="O1214">
        <v>-2.556634646</v>
      </c>
      <c r="P1214">
        <v>-2.556634646</v>
      </c>
      <c r="Q1214">
        <v>-2.3009711820000001</v>
      </c>
      <c r="R1214">
        <v>-0.123947614</v>
      </c>
      <c r="S1214">
        <v>-0.11755602800000001</v>
      </c>
      <c r="T1214">
        <v>-0.116498958</v>
      </c>
      <c r="U1214">
        <v>-0.127831732</v>
      </c>
      <c r="V1214">
        <v>-0.127831732</v>
      </c>
      <c r="W1214">
        <v>-0.11504855899999999</v>
      </c>
      <c r="X1214">
        <v>3.690184E-3</v>
      </c>
      <c r="Y1214">
        <v>2.835242E-3</v>
      </c>
      <c r="Z1214">
        <v>0.62807473599999997</v>
      </c>
      <c r="AA1214">
        <v>0</v>
      </c>
      <c r="AB1214">
        <v>8.5221150000000002E-3</v>
      </c>
      <c r="AC1214">
        <v>0.65037197099999999</v>
      </c>
    </row>
    <row r="1215" spans="1:29" x14ac:dyDescent="0.3">
      <c r="A1215">
        <v>12.13</v>
      </c>
      <c r="B1215">
        <v>28.3</v>
      </c>
      <c r="C1215">
        <v>-60</v>
      </c>
      <c r="D1215">
        <v>-60</v>
      </c>
      <c r="E1215">
        <v>-60</v>
      </c>
      <c r="F1215">
        <v>-48.25</v>
      </c>
      <c r="G1215">
        <v>-45.21153846</v>
      </c>
      <c r="H1215">
        <v>-46.05769231</v>
      </c>
      <c r="I1215">
        <v>-41</v>
      </c>
      <c r="J1215">
        <v>-45</v>
      </c>
      <c r="K1215">
        <v>-47</v>
      </c>
      <c r="L1215">
        <v>-2.4671524339999999</v>
      </c>
      <c r="M1215">
        <v>-2.3117877130000002</v>
      </c>
      <c r="N1215">
        <v>-2.3550538379999999</v>
      </c>
      <c r="O1215">
        <v>-2.09644041</v>
      </c>
      <c r="P1215">
        <v>-2.3009711820000001</v>
      </c>
      <c r="Q1215">
        <v>-2.4032365680000001</v>
      </c>
      <c r="R1215">
        <v>-0.123357622</v>
      </c>
      <c r="S1215">
        <v>-0.115589386</v>
      </c>
      <c r="T1215">
        <v>-0.11775269200000001</v>
      </c>
      <c r="U1215">
        <v>-0.104822021</v>
      </c>
      <c r="V1215">
        <v>-0.11504855899999999</v>
      </c>
      <c r="W1215">
        <v>-0.120161828</v>
      </c>
      <c r="X1215">
        <v>4.4849929999999996E-3</v>
      </c>
      <c r="Y1215">
        <v>1.147208E-3</v>
      </c>
      <c r="Z1215">
        <v>0.62578894600000001</v>
      </c>
      <c r="AA1215">
        <v>-5.9042950000000004E-3</v>
      </c>
      <c r="AB1215">
        <v>-6.8176920000000002E-3</v>
      </c>
      <c r="AC1215">
        <v>0.59654808400000003</v>
      </c>
    </row>
    <row r="1216" spans="1:29" x14ac:dyDescent="0.3">
      <c r="A1216">
        <v>12.14</v>
      </c>
      <c r="B1216">
        <v>28.3</v>
      </c>
      <c r="C1216">
        <v>-60</v>
      </c>
      <c r="D1216">
        <v>-60</v>
      </c>
      <c r="E1216">
        <v>-60</v>
      </c>
      <c r="F1216">
        <v>-48</v>
      </c>
      <c r="G1216">
        <v>-44.84615385</v>
      </c>
      <c r="H1216">
        <v>-46.00961538</v>
      </c>
      <c r="I1216">
        <v>-50</v>
      </c>
      <c r="J1216">
        <v>-48</v>
      </c>
      <c r="K1216">
        <v>-46</v>
      </c>
      <c r="L1216">
        <v>-2.4543692610000001</v>
      </c>
      <c r="M1216">
        <v>-2.2931046140000002</v>
      </c>
      <c r="N1216">
        <v>-2.3525955349999998</v>
      </c>
      <c r="O1216">
        <v>-2.556634646</v>
      </c>
      <c r="P1216">
        <v>-2.4543692610000001</v>
      </c>
      <c r="Q1216">
        <v>-2.3521038750000001</v>
      </c>
      <c r="R1216">
        <v>-0.122718463</v>
      </c>
      <c r="S1216">
        <v>-0.114655231</v>
      </c>
      <c r="T1216">
        <v>-0.117629777</v>
      </c>
      <c r="U1216">
        <v>-0.127831732</v>
      </c>
      <c r="V1216">
        <v>-0.122718463</v>
      </c>
      <c r="W1216">
        <v>-0.117605194</v>
      </c>
      <c r="X1216">
        <v>4.6553089999999998E-3</v>
      </c>
      <c r="Y1216">
        <v>7.0471300000000004E-4</v>
      </c>
      <c r="Z1216">
        <v>0.62281310599999995</v>
      </c>
      <c r="AA1216">
        <v>2.952147E-3</v>
      </c>
      <c r="AB1216">
        <v>5.1132690000000001E-3</v>
      </c>
      <c r="AC1216">
        <v>0.64588664799999995</v>
      </c>
    </row>
    <row r="1217" spans="1:29" x14ac:dyDescent="0.3">
      <c r="A1217">
        <v>12.15</v>
      </c>
      <c r="B1217">
        <v>28.3</v>
      </c>
      <c r="C1217">
        <v>-60</v>
      </c>
      <c r="D1217">
        <v>-60</v>
      </c>
      <c r="E1217">
        <v>-60</v>
      </c>
      <c r="F1217">
        <v>-47.65384615</v>
      </c>
      <c r="G1217">
        <v>-44.29807692</v>
      </c>
      <c r="H1217">
        <v>-45.93269231</v>
      </c>
      <c r="I1217">
        <v>-51</v>
      </c>
      <c r="J1217">
        <v>-44</v>
      </c>
      <c r="K1217">
        <v>-39</v>
      </c>
      <c r="L1217">
        <v>-2.4366694820000001</v>
      </c>
      <c r="M1217">
        <v>-2.265079965</v>
      </c>
      <c r="N1217">
        <v>-2.3486622509999999</v>
      </c>
      <c r="O1217">
        <v>-2.607767339</v>
      </c>
      <c r="P1217">
        <v>-2.2498384890000001</v>
      </c>
      <c r="Q1217">
        <v>-1.994175024</v>
      </c>
      <c r="R1217">
        <v>-0.121833474</v>
      </c>
      <c r="S1217">
        <v>-0.11325399799999999</v>
      </c>
      <c r="T1217">
        <v>-0.11743311300000001</v>
      </c>
      <c r="U1217">
        <v>-0.13038836700000001</v>
      </c>
      <c r="V1217">
        <v>-0.11249192399999999</v>
      </c>
      <c r="W1217">
        <v>-9.9708750999999998E-2</v>
      </c>
      <c r="X1217">
        <v>4.9533629999999997E-3</v>
      </c>
      <c r="Y1217" s="1">
        <v>7.3700000000000002E-5</v>
      </c>
      <c r="Z1217">
        <v>0.61845716699999997</v>
      </c>
      <c r="AA1217">
        <v>1.0332516E-2</v>
      </c>
      <c r="AB1217">
        <v>1.4487596E-2</v>
      </c>
      <c r="AC1217">
        <v>0.60103340800000005</v>
      </c>
    </row>
    <row r="1218" spans="1:29" x14ac:dyDescent="0.3">
      <c r="A1218">
        <v>12.16</v>
      </c>
      <c r="B1218">
        <v>28.3</v>
      </c>
      <c r="C1218">
        <v>-60</v>
      </c>
      <c r="D1218">
        <v>-60</v>
      </c>
      <c r="E1218">
        <v>-60</v>
      </c>
      <c r="F1218">
        <v>-47.42307692</v>
      </c>
      <c r="G1218">
        <v>-44.21153846</v>
      </c>
      <c r="H1218">
        <v>-45.82692308</v>
      </c>
      <c r="I1218">
        <v>-47</v>
      </c>
      <c r="J1218">
        <v>-44</v>
      </c>
      <c r="K1218">
        <v>-46</v>
      </c>
      <c r="L1218">
        <v>-2.4248696299999999</v>
      </c>
      <c r="M1218">
        <v>-2.2606550200000002</v>
      </c>
      <c r="N1218">
        <v>-2.3432539860000001</v>
      </c>
      <c r="O1218">
        <v>-2.4032365680000001</v>
      </c>
      <c r="P1218">
        <v>-2.2498384890000001</v>
      </c>
      <c r="Q1218">
        <v>-2.3521038750000001</v>
      </c>
      <c r="R1218">
        <v>-0.121243482</v>
      </c>
      <c r="S1218">
        <v>-0.113032751</v>
      </c>
      <c r="T1218">
        <v>-0.117162699</v>
      </c>
      <c r="U1218">
        <v>-0.120161828</v>
      </c>
      <c r="V1218">
        <v>-0.11249192399999999</v>
      </c>
      <c r="W1218">
        <v>-0.117605194</v>
      </c>
      <c r="X1218">
        <v>4.7404669999999999E-3</v>
      </c>
      <c r="Y1218" s="1">
        <v>-1.6399999999999999E-5</v>
      </c>
      <c r="Z1218">
        <v>0.616559529</v>
      </c>
      <c r="AA1218">
        <v>4.4282210000000004E-3</v>
      </c>
      <c r="AB1218">
        <v>-8.5221199999999998E-4</v>
      </c>
      <c r="AC1218">
        <v>0.61448937999999997</v>
      </c>
    </row>
    <row r="1219" spans="1:29" x14ac:dyDescent="0.3">
      <c r="A1219">
        <v>12.17</v>
      </c>
      <c r="B1219">
        <v>28.3</v>
      </c>
      <c r="C1219">
        <v>-60</v>
      </c>
      <c r="D1219">
        <v>-60</v>
      </c>
      <c r="E1219">
        <v>-60</v>
      </c>
      <c r="F1219">
        <v>-47.04807692</v>
      </c>
      <c r="G1219">
        <v>-44.26923077</v>
      </c>
      <c r="H1219">
        <v>-45.79807692</v>
      </c>
      <c r="I1219">
        <v>-50</v>
      </c>
      <c r="J1219">
        <v>-36</v>
      </c>
      <c r="K1219">
        <v>-48</v>
      </c>
      <c r="L1219">
        <v>-2.40569487</v>
      </c>
      <c r="M1219">
        <v>-2.263604983</v>
      </c>
      <c r="N1219">
        <v>-2.3417790040000002</v>
      </c>
      <c r="O1219">
        <v>-2.556634646</v>
      </c>
      <c r="P1219">
        <v>-1.840776945</v>
      </c>
      <c r="Q1219">
        <v>-2.4543692610000001</v>
      </c>
      <c r="R1219">
        <v>-0.120284744</v>
      </c>
      <c r="S1219">
        <v>-0.113180249</v>
      </c>
      <c r="T1219">
        <v>-0.11708895</v>
      </c>
      <c r="U1219">
        <v>-0.127831732</v>
      </c>
      <c r="V1219">
        <v>-9.2038846999999993E-2</v>
      </c>
      <c r="W1219">
        <v>-0.122718463</v>
      </c>
      <c r="X1219">
        <v>4.101782E-3</v>
      </c>
      <c r="Y1219">
        <v>-2.37636E-4</v>
      </c>
      <c r="Z1219">
        <v>0.61500691699999999</v>
      </c>
      <c r="AA1219">
        <v>2.0665032E-2</v>
      </c>
      <c r="AB1219">
        <v>-8.5221150000000002E-3</v>
      </c>
      <c r="AC1219">
        <v>0.60103340800000005</v>
      </c>
    </row>
    <row r="1220" spans="1:29" x14ac:dyDescent="0.3">
      <c r="A1220">
        <v>12.18</v>
      </c>
      <c r="B1220">
        <v>28.3</v>
      </c>
      <c r="C1220">
        <v>-60</v>
      </c>
      <c r="D1220">
        <v>-60</v>
      </c>
      <c r="E1220">
        <v>-60</v>
      </c>
      <c r="F1220">
        <v>-46.76923077</v>
      </c>
      <c r="G1220">
        <v>-44.47115385</v>
      </c>
      <c r="H1220">
        <v>-46.64423077</v>
      </c>
      <c r="I1220">
        <v>-38</v>
      </c>
      <c r="J1220">
        <v>-44</v>
      </c>
      <c r="K1220">
        <v>-48</v>
      </c>
      <c r="L1220">
        <v>-2.3914367150000002</v>
      </c>
      <c r="M1220">
        <v>-2.2739298539999999</v>
      </c>
      <c r="N1220">
        <v>-2.3850451289999999</v>
      </c>
      <c r="O1220">
        <v>-1.943042331</v>
      </c>
      <c r="P1220">
        <v>-2.2498384890000001</v>
      </c>
      <c r="Q1220">
        <v>-2.4543692610000001</v>
      </c>
      <c r="R1220">
        <v>-0.119571836</v>
      </c>
      <c r="S1220">
        <v>-0.113696493</v>
      </c>
      <c r="T1220">
        <v>-0.119252256</v>
      </c>
      <c r="U1220">
        <v>-9.7152116999999996E-2</v>
      </c>
      <c r="V1220">
        <v>-0.11249192399999999</v>
      </c>
      <c r="W1220">
        <v>-0.122718463</v>
      </c>
      <c r="X1220">
        <v>3.3921310000000001E-3</v>
      </c>
      <c r="Y1220">
        <v>-1.7453950000000001E-3</v>
      </c>
      <c r="Z1220">
        <v>0.61845716699999997</v>
      </c>
      <c r="AA1220">
        <v>-8.8564420000000008E-3</v>
      </c>
      <c r="AB1220">
        <v>-1.1930962E-2</v>
      </c>
      <c r="AC1220">
        <v>0.583092112</v>
      </c>
    </row>
    <row r="1221" spans="1:29" x14ac:dyDescent="0.3">
      <c r="A1221">
        <v>12.19</v>
      </c>
      <c r="B1221">
        <v>28.3</v>
      </c>
      <c r="C1221">
        <v>-60</v>
      </c>
      <c r="D1221">
        <v>-60</v>
      </c>
      <c r="E1221">
        <v>-60</v>
      </c>
      <c r="F1221">
        <v>-47.11538462</v>
      </c>
      <c r="G1221">
        <v>-45.28846154</v>
      </c>
      <c r="H1221">
        <v>-47.76923077</v>
      </c>
      <c r="I1221">
        <v>-48</v>
      </c>
      <c r="J1221">
        <v>-42</v>
      </c>
      <c r="K1221">
        <v>-49</v>
      </c>
      <c r="L1221">
        <v>-2.4091364940000002</v>
      </c>
      <c r="M1221">
        <v>-2.3157209970000001</v>
      </c>
      <c r="N1221">
        <v>-2.4425694080000002</v>
      </c>
      <c r="O1221">
        <v>-2.4543692610000001</v>
      </c>
      <c r="P1221">
        <v>-2.147573103</v>
      </c>
      <c r="Q1221">
        <v>-2.5055019540000001</v>
      </c>
      <c r="R1221">
        <v>-0.120456825</v>
      </c>
      <c r="S1221">
        <v>-0.11578605</v>
      </c>
      <c r="T1221">
        <v>-0.12212847</v>
      </c>
      <c r="U1221">
        <v>-0.122718463</v>
      </c>
      <c r="V1221">
        <v>-0.107378655</v>
      </c>
      <c r="W1221">
        <v>-0.125275098</v>
      </c>
      <c r="X1221">
        <v>2.6966730000000001E-3</v>
      </c>
      <c r="Y1221">
        <v>-2.6713549999999998E-3</v>
      </c>
      <c r="Z1221">
        <v>0.62872165800000002</v>
      </c>
      <c r="AA1221">
        <v>8.8564420000000008E-3</v>
      </c>
      <c r="AB1221">
        <v>-6.8176920000000002E-3</v>
      </c>
      <c r="AC1221">
        <v>0.623460028</v>
      </c>
    </row>
    <row r="1222" spans="1:29" x14ac:dyDescent="0.3">
      <c r="A1222">
        <v>12.2</v>
      </c>
      <c r="B1222">
        <v>28.3</v>
      </c>
      <c r="C1222">
        <v>-60</v>
      </c>
      <c r="D1222">
        <v>-60</v>
      </c>
      <c r="E1222">
        <v>-60</v>
      </c>
      <c r="F1222">
        <v>-47.125</v>
      </c>
      <c r="G1222">
        <v>-45.71153846</v>
      </c>
      <c r="H1222">
        <v>-48.84615385</v>
      </c>
      <c r="I1222">
        <v>-46</v>
      </c>
      <c r="J1222">
        <v>-44</v>
      </c>
      <c r="K1222">
        <v>-49</v>
      </c>
      <c r="L1222">
        <v>-2.409628154</v>
      </c>
      <c r="M1222">
        <v>-2.3373540589999999</v>
      </c>
      <c r="N1222">
        <v>-2.4976353850000002</v>
      </c>
      <c r="O1222">
        <v>-2.3521038750000001</v>
      </c>
      <c r="P1222">
        <v>-2.2498384890000001</v>
      </c>
      <c r="Q1222">
        <v>-2.5055019540000001</v>
      </c>
      <c r="R1222">
        <v>-0.120481408</v>
      </c>
      <c r="S1222">
        <v>-0.116867703</v>
      </c>
      <c r="T1222">
        <v>-0.124881769</v>
      </c>
      <c r="U1222">
        <v>-0.117605194</v>
      </c>
      <c r="V1222">
        <v>-0.11249192399999999</v>
      </c>
      <c r="W1222">
        <v>-0.125275098</v>
      </c>
      <c r="X1222">
        <v>2.0863729999999999E-3</v>
      </c>
      <c r="Y1222">
        <v>-4.1381430000000004E-3</v>
      </c>
      <c r="Z1222">
        <v>0.63549277199999998</v>
      </c>
      <c r="AA1222">
        <v>2.952147E-3</v>
      </c>
      <c r="AB1222">
        <v>-6.8176920000000002E-3</v>
      </c>
      <c r="AC1222">
        <v>0.623460028</v>
      </c>
    </row>
    <row r="1223" spans="1:29" x14ac:dyDescent="0.3">
      <c r="A1223">
        <v>12.21</v>
      </c>
      <c r="B1223">
        <v>28.3</v>
      </c>
      <c r="C1223">
        <v>-60</v>
      </c>
      <c r="D1223">
        <v>-60</v>
      </c>
      <c r="E1223">
        <v>-60</v>
      </c>
      <c r="F1223">
        <v>-47.10576923</v>
      </c>
      <c r="G1223">
        <v>-46.24038462</v>
      </c>
      <c r="H1223">
        <v>-49.94230769</v>
      </c>
      <c r="I1223">
        <v>-45</v>
      </c>
      <c r="J1223">
        <v>-43</v>
      </c>
      <c r="K1223">
        <v>-39</v>
      </c>
      <c r="L1223">
        <v>-2.4086448329999999</v>
      </c>
      <c r="M1223">
        <v>-2.3643953870000001</v>
      </c>
      <c r="N1223">
        <v>-2.5536846830000002</v>
      </c>
      <c r="O1223">
        <v>-2.3009711820000001</v>
      </c>
      <c r="P1223">
        <v>-2.198705796</v>
      </c>
      <c r="Q1223">
        <v>-1.994175024</v>
      </c>
      <c r="R1223">
        <v>-0.12043224199999999</v>
      </c>
      <c r="S1223">
        <v>-0.118219769</v>
      </c>
      <c r="T1223">
        <v>-0.12768423400000001</v>
      </c>
      <c r="U1223">
        <v>-0.11504855899999999</v>
      </c>
      <c r="V1223">
        <v>-0.10993529</v>
      </c>
      <c r="W1223">
        <v>-9.9708750999999998E-2</v>
      </c>
      <c r="X1223">
        <v>1.277371E-3</v>
      </c>
      <c r="Y1223">
        <v>-5.5721520000000004E-3</v>
      </c>
      <c r="Z1223">
        <v>0.64269516699999996</v>
      </c>
      <c r="AA1223">
        <v>2.952147E-3</v>
      </c>
      <c r="AB1223">
        <v>8.5221150000000002E-3</v>
      </c>
      <c r="AC1223">
        <v>0.56963614100000004</v>
      </c>
    </row>
    <row r="1224" spans="1:29" x14ac:dyDescent="0.3">
      <c r="A1224">
        <v>12.22</v>
      </c>
      <c r="B1224">
        <v>28.3</v>
      </c>
      <c r="C1224">
        <v>-60</v>
      </c>
      <c r="D1224">
        <v>-60</v>
      </c>
      <c r="E1224">
        <v>-60</v>
      </c>
      <c r="F1224">
        <v>-47.00961538</v>
      </c>
      <c r="G1224">
        <v>-47.08653846</v>
      </c>
      <c r="H1224">
        <v>-50.51923077</v>
      </c>
      <c r="I1224">
        <v>-46</v>
      </c>
      <c r="J1224">
        <v>-35</v>
      </c>
      <c r="K1224">
        <v>-49</v>
      </c>
      <c r="L1224">
        <v>-2.4037282279999999</v>
      </c>
      <c r="M1224">
        <v>-2.4076615119999998</v>
      </c>
      <c r="N1224">
        <v>-2.5831843139999999</v>
      </c>
      <c r="O1224">
        <v>-2.3521038750000001</v>
      </c>
      <c r="P1224">
        <v>-1.7896442530000001</v>
      </c>
      <c r="Q1224">
        <v>-2.5055019540000001</v>
      </c>
      <c r="R1224">
        <v>-0.12018641100000001</v>
      </c>
      <c r="S1224">
        <v>-0.12038307600000001</v>
      </c>
      <c r="T1224">
        <v>-0.12915921599999999</v>
      </c>
      <c r="U1224">
        <v>-0.117605194</v>
      </c>
      <c r="V1224">
        <v>-8.9482213000000005E-2</v>
      </c>
      <c r="W1224">
        <v>-0.125275098</v>
      </c>
      <c r="X1224">
        <v>-1.13544E-4</v>
      </c>
      <c r="Y1224">
        <v>-5.9163150000000001E-3</v>
      </c>
      <c r="Z1224">
        <v>0.64864684699999997</v>
      </c>
      <c r="AA1224">
        <v>1.6236811E-2</v>
      </c>
      <c r="AB1224">
        <v>-1.4487596E-2</v>
      </c>
      <c r="AC1224">
        <v>0.583092112</v>
      </c>
    </row>
    <row r="1225" spans="1:29" x14ac:dyDescent="0.3">
      <c r="A1225">
        <v>12.23</v>
      </c>
      <c r="B1225">
        <v>28.3</v>
      </c>
      <c r="C1225">
        <v>-60</v>
      </c>
      <c r="D1225">
        <v>-60</v>
      </c>
      <c r="E1225">
        <v>-60</v>
      </c>
      <c r="F1225">
        <v>-46.51923077</v>
      </c>
      <c r="G1225">
        <v>-47.76923077</v>
      </c>
      <c r="H1225">
        <v>-50.52884615</v>
      </c>
      <c r="I1225">
        <v>-34</v>
      </c>
      <c r="J1225">
        <v>-43</v>
      </c>
      <c r="K1225">
        <v>-49</v>
      </c>
      <c r="L1225">
        <v>-2.3786535419999999</v>
      </c>
      <c r="M1225">
        <v>-2.4425694080000002</v>
      </c>
      <c r="N1225">
        <v>-2.5836759740000002</v>
      </c>
      <c r="O1225">
        <v>-1.7385115600000001</v>
      </c>
      <c r="P1225">
        <v>-2.198705796</v>
      </c>
      <c r="Q1225">
        <v>-2.5055019540000001</v>
      </c>
      <c r="R1225">
        <v>-0.118932677</v>
      </c>
      <c r="S1225">
        <v>-0.12212847</v>
      </c>
      <c r="T1225">
        <v>-0.12918379899999999</v>
      </c>
      <c r="U1225">
        <v>-8.6925578000000003E-2</v>
      </c>
      <c r="V1225">
        <v>-0.10993529</v>
      </c>
      <c r="W1225">
        <v>-0.125275098</v>
      </c>
      <c r="X1225">
        <v>-1.845092E-3</v>
      </c>
      <c r="Y1225">
        <v>-5.7688169999999999E-3</v>
      </c>
      <c r="Z1225">
        <v>0.64955253700000004</v>
      </c>
      <c r="AA1225">
        <v>-1.3284663E-2</v>
      </c>
      <c r="AB1225">
        <v>-1.7896443000000001E-2</v>
      </c>
      <c r="AC1225">
        <v>0.56515081700000003</v>
      </c>
    </row>
    <row r="1226" spans="1:29" x14ac:dyDescent="0.3">
      <c r="A1226">
        <v>12.24</v>
      </c>
      <c r="B1226">
        <v>28.3</v>
      </c>
      <c r="C1226">
        <v>-60</v>
      </c>
      <c r="D1226">
        <v>-60</v>
      </c>
      <c r="E1226">
        <v>-60</v>
      </c>
      <c r="F1226">
        <v>-46.23076923</v>
      </c>
      <c r="G1226">
        <v>-48.47115385</v>
      </c>
      <c r="H1226">
        <v>-50.36538462</v>
      </c>
      <c r="I1226">
        <v>-85</v>
      </c>
      <c r="J1226">
        <v>-93</v>
      </c>
      <c r="K1226">
        <v>-49</v>
      </c>
      <c r="L1226">
        <v>-2.3639037269999998</v>
      </c>
      <c r="M1226">
        <v>-2.4784606259999999</v>
      </c>
      <c r="N1226">
        <v>-2.5753177460000001</v>
      </c>
      <c r="O1226">
        <v>-4.3462788989999996</v>
      </c>
      <c r="P1226">
        <v>-4.7553404419999996</v>
      </c>
      <c r="Q1226">
        <v>-2.5055019540000001</v>
      </c>
      <c r="R1226">
        <v>-0.11819518599999999</v>
      </c>
      <c r="S1226">
        <v>-0.123923031</v>
      </c>
      <c r="T1226">
        <v>-0.128765887</v>
      </c>
      <c r="U1226">
        <v>-0.21731394500000001</v>
      </c>
      <c r="V1226">
        <v>-0.23776702199999999</v>
      </c>
      <c r="W1226">
        <v>-0.125275098</v>
      </c>
      <c r="X1226">
        <v>-3.3069729999999999E-3</v>
      </c>
      <c r="Y1226">
        <v>-5.137852E-3</v>
      </c>
      <c r="Z1226">
        <v>0.65067386800000004</v>
      </c>
      <c r="AA1226">
        <v>-1.1808590000000001E-2</v>
      </c>
      <c r="AB1226">
        <v>6.8176924E-2</v>
      </c>
      <c r="AC1226">
        <v>1.018168535</v>
      </c>
    </row>
    <row r="1227" spans="1:29" x14ac:dyDescent="0.3">
      <c r="A1227">
        <v>12.25</v>
      </c>
      <c r="B1227">
        <v>28.3</v>
      </c>
      <c r="C1227">
        <v>-60</v>
      </c>
      <c r="D1227">
        <v>-60</v>
      </c>
      <c r="E1227">
        <v>-60</v>
      </c>
      <c r="F1227">
        <v>-46.00961538</v>
      </c>
      <c r="G1227">
        <v>-49.07692308</v>
      </c>
      <c r="H1227">
        <v>-50.02884615</v>
      </c>
      <c r="I1227">
        <v>0</v>
      </c>
      <c r="J1227">
        <v>0</v>
      </c>
      <c r="K1227">
        <v>-49</v>
      </c>
      <c r="L1227">
        <v>-2.3525955349999998</v>
      </c>
      <c r="M1227">
        <v>-2.509435238</v>
      </c>
      <c r="N1227">
        <v>-2.558109628</v>
      </c>
      <c r="O1227">
        <v>0</v>
      </c>
      <c r="P1227">
        <v>0</v>
      </c>
      <c r="Q1227">
        <v>-2.5055019540000001</v>
      </c>
      <c r="R1227">
        <v>-0.117629777</v>
      </c>
      <c r="S1227">
        <v>-0.12547176199999999</v>
      </c>
      <c r="T1227">
        <v>-0.12790548099999999</v>
      </c>
      <c r="U1227">
        <v>0</v>
      </c>
      <c r="V1227">
        <v>0</v>
      </c>
      <c r="W1227">
        <v>-0.125275098</v>
      </c>
      <c r="X1227">
        <v>-4.5275719999999997E-3</v>
      </c>
      <c r="Y1227">
        <v>-4.236475E-3</v>
      </c>
      <c r="Z1227">
        <v>0.65088950899999998</v>
      </c>
      <c r="AA1227">
        <v>0</v>
      </c>
      <c r="AB1227">
        <v>-8.3516731999999996E-2</v>
      </c>
      <c r="AC1227">
        <v>0.21978087299999999</v>
      </c>
    </row>
    <row r="1228" spans="1:29" x14ac:dyDescent="0.3">
      <c r="A1228">
        <v>12.26</v>
      </c>
      <c r="B1228">
        <v>28.3</v>
      </c>
      <c r="C1228">
        <v>-60</v>
      </c>
      <c r="D1228">
        <v>-60</v>
      </c>
      <c r="E1228">
        <v>-60</v>
      </c>
      <c r="F1228">
        <v>-45.81730769</v>
      </c>
      <c r="G1228">
        <v>-49.57692308</v>
      </c>
      <c r="H1228">
        <v>-49.77884615</v>
      </c>
      <c r="I1228">
        <v>-88</v>
      </c>
      <c r="J1228">
        <v>-87</v>
      </c>
      <c r="K1228">
        <v>-88</v>
      </c>
      <c r="L1228">
        <v>-2.3427623249999998</v>
      </c>
      <c r="M1228">
        <v>-2.5350015840000002</v>
      </c>
      <c r="N1228">
        <v>-2.5453264550000001</v>
      </c>
      <c r="O1228">
        <v>-4.4996769780000001</v>
      </c>
      <c r="P1228">
        <v>-4.4485442849999997</v>
      </c>
      <c r="Q1228">
        <v>-4.4996769780000001</v>
      </c>
      <c r="R1228">
        <v>-0.117138116</v>
      </c>
      <c r="S1228">
        <v>-0.12675007899999999</v>
      </c>
      <c r="T1228">
        <v>-0.12726632299999999</v>
      </c>
      <c r="U1228">
        <v>-0.22498384900000001</v>
      </c>
      <c r="V1228">
        <v>-0.22242721400000001</v>
      </c>
      <c r="W1228">
        <v>-0.22498384900000001</v>
      </c>
      <c r="X1228">
        <v>-5.5494689999999996E-3</v>
      </c>
      <c r="Y1228">
        <v>-3.5481499999999999E-3</v>
      </c>
      <c r="Z1228">
        <v>0.65114827799999997</v>
      </c>
      <c r="AA1228">
        <v>1.476074E-3</v>
      </c>
      <c r="AB1228">
        <v>-8.5221199999999998E-4</v>
      </c>
      <c r="AC1228">
        <v>1.1796401969999999</v>
      </c>
    </row>
    <row r="1229" spans="1:29" x14ac:dyDescent="0.3">
      <c r="A1229">
        <v>12.27</v>
      </c>
      <c r="B1229">
        <v>28.3</v>
      </c>
      <c r="C1229">
        <v>-60</v>
      </c>
      <c r="D1229">
        <v>-60</v>
      </c>
      <c r="E1229">
        <v>-60</v>
      </c>
      <c r="F1229">
        <v>-45.64423077</v>
      </c>
      <c r="G1229">
        <v>-50.06730769</v>
      </c>
      <c r="H1229">
        <v>-49.65384615</v>
      </c>
      <c r="I1229">
        <v>-44</v>
      </c>
      <c r="J1229">
        <v>-48</v>
      </c>
      <c r="K1229">
        <v>-51</v>
      </c>
      <c r="L1229">
        <v>-2.3339124359999999</v>
      </c>
      <c r="M1229">
        <v>-2.5600762700000002</v>
      </c>
      <c r="N1229">
        <v>-2.5389348680000001</v>
      </c>
      <c r="O1229">
        <v>-2.2498384890000001</v>
      </c>
      <c r="P1229">
        <v>-2.4543692610000001</v>
      </c>
      <c r="Q1229">
        <v>-2.607767339</v>
      </c>
      <c r="R1229">
        <v>-0.116695622</v>
      </c>
      <c r="S1229">
        <v>-0.12800381399999999</v>
      </c>
      <c r="T1229">
        <v>-0.126946743</v>
      </c>
      <c r="U1229">
        <v>-0.11249192399999999</v>
      </c>
      <c r="V1229">
        <v>-0.122718463</v>
      </c>
      <c r="W1229">
        <v>-0.13038836700000001</v>
      </c>
      <c r="X1229">
        <v>-6.5287879999999998E-3</v>
      </c>
      <c r="Y1229">
        <v>-3.0646839999999998E-3</v>
      </c>
      <c r="Z1229">
        <v>0.65201083999999998</v>
      </c>
      <c r="AA1229">
        <v>-5.9042950000000004E-3</v>
      </c>
      <c r="AB1229">
        <v>-8.5221150000000002E-3</v>
      </c>
      <c r="AC1229">
        <v>0.64140132400000005</v>
      </c>
    </row>
    <row r="1230" spans="1:29" x14ac:dyDescent="0.3">
      <c r="A1230">
        <v>12.28</v>
      </c>
      <c r="B1230">
        <v>28.3</v>
      </c>
      <c r="C1230">
        <v>-60</v>
      </c>
      <c r="D1230">
        <v>-60</v>
      </c>
      <c r="E1230">
        <v>-60</v>
      </c>
      <c r="F1230">
        <v>-45.61538462</v>
      </c>
      <c r="G1230">
        <v>-50.73076923</v>
      </c>
      <c r="H1230">
        <v>-49.38461538</v>
      </c>
      <c r="I1230">
        <v>-37</v>
      </c>
      <c r="J1230">
        <v>-50</v>
      </c>
      <c r="K1230">
        <v>-47</v>
      </c>
      <c r="L1230">
        <v>-2.3324374539999999</v>
      </c>
      <c r="M1230">
        <v>-2.5940008450000001</v>
      </c>
      <c r="N1230">
        <v>-2.5251683740000002</v>
      </c>
      <c r="O1230">
        <v>-1.891909638</v>
      </c>
      <c r="P1230">
        <v>-2.556634646</v>
      </c>
      <c r="Q1230">
        <v>-2.4032365680000001</v>
      </c>
      <c r="R1230">
        <v>-0.116621873</v>
      </c>
      <c r="S1230">
        <v>-0.12970004199999999</v>
      </c>
      <c r="T1230">
        <v>-0.12625841900000001</v>
      </c>
      <c r="U1230">
        <v>-9.4595481999999995E-2</v>
      </c>
      <c r="V1230">
        <v>-0.127831732</v>
      </c>
      <c r="W1230">
        <v>-0.120161828</v>
      </c>
      <c r="X1230">
        <v>-7.5506849999999997E-3</v>
      </c>
      <c r="Y1230">
        <v>-2.0649739999999998E-3</v>
      </c>
      <c r="Z1230">
        <v>0.653649708</v>
      </c>
      <c r="AA1230">
        <v>-1.9188957999999999E-2</v>
      </c>
      <c r="AB1230">
        <v>-5.9654809999999999E-3</v>
      </c>
      <c r="AC1230">
        <v>0.60103340800000005</v>
      </c>
    </row>
    <row r="1231" spans="1:29" x14ac:dyDescent="0.3">
      <c r="A1231">
        <v>12.29</v>
      </c>
      <c r="B1231">
        <v>28.3</v>
      </c>
      <c r="C1231">
        <v>-60</v>
      </c>
      <c r="D1231">
        <v>-60</v>
      </c>
      <c r="E1231">
        <v>-60</v>
      </c>
      <c r="F1231">
        <v>-45.51923077</v>
      </c>
      <c r="G1231">
        <v>-50.95192308</v>
      </c>
      <c r="H1231">
        <v>-48.99038462</v>
      </c>
      <c r="I1231">
        <v>-41</v>
      </c>
      <c r="J1231">
        <v>-53</v>
      </c>
      <c r="K1231">
        <v>-48</v>
      </c>
      <c r="L1231">
        <v>-2.3275208489999999</v>
      </c>
      <c r="M1231">
        <v>-2.605309037</v>
      </c>
      <c r="N1231">
        <v>-2.5050102930000002</v>
      </c>
      <c r="O1231">
        <v>-2.09644041</v>
      </c>
      <c r="P1231">
        <v>-2.710032725</v>
      </c>
      <c r="Q1231">
        <v>-2.4543692610000001</v>
      </c>
      <c r="R1231">
        <v>-0.116376042</v>
      </c>
      <c r="S1231">
        <v>-0.130265452</v>
      </c>
      <c r="T1231">
        <v>-0.12525051500000001</v>
      </c>
      <c r="U1231">
        <v>-0.104822021</v>
      </c>
      <c r="V1231">
        <v>-0.13550163600000001</v>
      </c>
      <c r="W1231">
        <v>-0.122718463</v>
      </c>
      <c r="X1231">
        <v>-8.0190539999999994E-3</v>
      </c>
      <c r="Y1231">
        <v>-1.2865120000000001E-3</v>
      </c>
      <c r="Z1231">
        <v>0.65244212099999999</v>
      </c>
      <c r="AA1231">
        <v>-1.7712884000000002E-2</v>
      </c>
      <c r="AB1231">
        <v>-1.704423E-3</v>
      </c>
      <c r="AC1231">
        <v>0.63691600000000004</v>
      </c>
    </row>
    <row r="1232" spans="1:29" x14ac:dyDescent="0.3">
      <c r="A1232">
        <v>12.3</v>
      </c>
      <c r="B1232">
        <v>28.3</v>
      </c>
      <c r="C1232">
        <v>-60</v>
      </c>
      <c r="D1232">
        <v>-60</v>
      </c>
      <c r="E1232">
        <v>-60</v>
      </c>
      <c r="F1232">
        <v>-45.64423077</v>
      </c>
      <c r="G1232">
        <v>-51.05769231</v>
      </c>
      <c r="H1232">
        <v>-48.50961538</v>
      </c>
      <c r="I1232">
        <v>-45</v>
      </c>
      <c r="J1232">
        <v>-52</v>
      </c>
      <c r="K1232">
        <v>-37</v>
      </c>
      <c r="L1232">
        <v>-2.3339124359999999</v>
      </c>
      <c r="M1232">
        <v>-2.6107173019999999</v>
      </c>
      <c r="N1232">
        <v>-2.4804272680000001</v>
      </c>
      <c r="O1232">
        <v>-2.3009711820000001</v>
      </c>
      <c r="P1232">
        <v>-2.658900032</v>
      </c>
      <c r="Q1232">
        <v>-1.891909638</v>
      </c>
      <c r="R1232">
        <v>-0.116695622</v>
      </c>
      <c r="S1232">
        <v>-0.130535865</v>
      </c>
      <c r="T1232">
        <v>-0.124021363</v>
      </c>
      <c r="U1232">
        <v>-0.11504855899999999</v>
      </c>
      <c r="V1232">
        <v>-0.13294500200000001</v>
      </c>
      <c r="W1232">
        <v>-9.4595481999999995E-2</v>
      </c>
      <c r="X1232">
        <v>-7.9906679999999994E-3</v>
      </c>
      <c r="Y1232">
        <v>-2.70413E-4</v>
      </c>
      <c r="Z1232">
        <v>0.65132078999999998</v>
      </c>
      <c r="AA1232">
        <v>-1.0332516E-2</v>
      </c>
      <c r="AB1232">
        <v>1.9600866000000002E-2</v>
      </c>
      <c r="AC1232">
        <v>0.60103340800000005</v>
      </c>
    </row>
    <row r="1233" spans="1:29" x14ac:dyDescent="0.3">
      <c r="A1233">
        <v>12.31</v>
      </c>
      <c r="B1233">
        <v>28.3</v>
      </c>
      <c r="C1233">
        <v>-60</v>
      </c>
      <c r="D1233">
        <v>-60</v>
      </c>
      <c r="E1233">
        <v>-60</v>
      </c>
      <c r="F1233">
        <v>-45.76923077</v>
      </c>
      <c r="G1233">
        <v>-51.08653846</v>
      </c>
      <c r="H1233">
        <v>-47.57692308</v>
      </c>
      <c r="I1233">
        <v>-43</v>
      </c>
      <c r="J1233">
        <v>-53</v>
      </c>
      <c r="K1233">
        <v>-46</v>
      </c>
      <c r="L1233">
        <v>-2.3403040229999998</v>
      </c>
      <c r="M1233">
        <v>-2.6121922839999998</v>
      </c>
      <c r="N1233">
        <v>-2.4327361980000002</v>
      </c>
      <c r="O1233">
        <v>-2.198705796</v>
      </c>
      <c r="P1233">
        <v>-2.710032725</v>
      </c>
      <c r="Q1233">
        <v>-2.3521038750000001</v>
      </c>
      <c r="R1233">
        <v>-0.117015201</v>
      </c>
      <c r="S1233">
        <v>-0.13060961400000001</v>
      </c>
      <c r="T1233">
        <v>-0.12163681</v>
      </c>
      <c r="U1233">
        <v>-0.10993529</v>
      </c>
      <c r="V1233">
        <v>-0.13550163600000001</v>
      </c>
      <c r="W1233">
        <v>-0.117605194</v>
      </c>
      <c r="X1233">
        <v>-7.8487379999999992E-3</v>
      </c>
      <c r="Y1233">
        <v>1.450399E-3</v>
      </c>
      <c r="Z1233">
        <v>0.64782741300000002</v>
      </c>
      <c r="AA1233">
        <v>-1.4760736999999999E-2</v>
      </c>
      <c r="AB1233">
        <v>3.4088460000000001E-3</v>
      </c>
      <c r="AC1233">
        <v>0.63691600000000004</v>
      </c>
    </row>
    <row r="1234" spans="1:29" x14ac:dyDescent="0.3">
      <c r="A1234">
        <v>12.32</v>
      </c>
      <c r="B1234">
        <v>28.3</v>
      </c>
      <c r="C1234">
        <v>-60</v>
      </c>
      <c r="D1234">
        <v>-60</v>
      </c>
      <c r="E1234">
        <v>-60</v>
      </c>
      <c r="F1234">
        <v>-45.38461538</v>
      </c>
      <c r="G1234">
        <v>-50.55769231</v>
      </c>
      <c r="H1234">
        <v>-46.35576923</v>
      </c>
      <c r="I1234">
        <v>-44</v>
      </c>
      <c r="J1234">
        <v>-41</v>
      </c>
      <c r="K1234">
        <v>-46</v>
      </c>
      <c r="L1234">
        <v>-2.3206376020000001</v>
      </c>
      <c r="M1234">
        <v>-2.5851509560000001</v>
      </c>
      <c r="N1234">
        <v>-2.3702953139999998</v>
      </c>
      <c r="O1234">
        <v>-2.2498384890000001</v>
      </c>
      <c r="P1234">
        <v>-2.09644041</v>
      </c>
      <c r="Q1234">
        <v>-2.3521038750000001</v>
      </c>
      <c r="R1234">
        <v>-0.11603188</v>
      </c>
      <c r="S1234">
        <v>-0.129257548</v>
      </c>
      <c r="T1234">
        <v>-0.11851476599999999</v>
      </c>
      <c r="U1234">
        <v>-0.11249192399999999</v>
      </c>
      <c r="V1234">
        <v>-0.104822021</v>
      </c>
      <c r="W1234">
        <v>-0.117605194</v>
      </c>
      <c r="X1234">
        <v>-7.6358429999999998E-3</v>
      </c>
      <c r="Y1234">
        <v>2.7532989999999999E-3</v>
      </c>
      <c r="Z1234">
        <v>0.638252971</v>
      </c>
      <c r="AA1234">
        <v>4.4282210000000004E-3</v>
      </c>
      <c r="AB1234">
        <v>-5.9654809999999999E-3</v>
      </c>
      <c r="AC1234">
        <v>0.58757743600000001</v>
      </c>
    </row>
    <row r="1235" spans="1:29" x14ac:dyDescent="0.3">
      <c r="A1235">
        <v>12.33</v>
      </c>
      <c r="B1235">
        <v>28.3</v>
      </c>
      <c r="C1235">
        <v>-60</v>
      </c>
      <c r="D1235">
        <v>-60</v>
      </c>
      <c r="E1235">
        <v>-60</v>
      </c>
      <c r="F1235">
        <v>-45.47115385</v>
      </c>
      <c r="G1235">
        <v>-50.47115385</v>
      </c>
      <c r="H1235">
        <v>-45.17307692</v>
      </c>
      <c r="I1235">
        <v>-37</v>
      </c>
      <c r="J1235">
        <v>-50</v>
      </c>
      <c r="K1235">
        <v>-44</v>
      </c>
      <c r="L1235">
        <v>-2.3250625469999999</v>
      </c>
      <c r="M1235">
        <v>-2.5807260109999999</v>
      </c>
      <c r="N1235">
        <v>-2.309821071</v>
      </c>
      <c r="O1235">
        <v>-1.891909638</v>
      </c>
      <c r="P1235">
        <v>-2.556634646</v>
      </c>
      <c r="Q1235">
        <v>-2.2498384890000001</v>
      </c>
      <c r="R1235">
        <v>-0.116253127</v>
      </c>
      <c r="S1235">
        <v>-0.12903630099999999</v>
      </c>
      <c r="T1235">
        <v>-0.115491054</v>
      </c>
      <c r="U1235">
        <v>-9.4595481999999995E-2</v>
      </c>
      <c r="V1235">
        <v>-0.127831732</v>
      </c>
      <c r="W1235">
        <v>-0.11249192399999999</v>
      </c>
      <c r="X1235">
        <v>-7.3803690000000003E-3</v>
      </c>
      <c r="Y1235">
        <v>4.7691069999999999E-3</v>
      </c>
      <c r="Z1235">
        <v>0.63294821300000004</v>
      </c>
      <c r="AA1235">
        <v>-1.9188957999999999E-2</v>
      </c>
      <c r="AB1235">
        <v>-8.5221199999999998E-4</v>
      </c>
      <c r="AC1235">
        <v>0.58757743600000001</v>
      </c>
    </row>
    <row r="1236" spans="1:29" x14ac:dyDescent="0.3">
      <c r="A1236">
        <v>12.34</v>
      </c>
      <c r="B1236">
        <v>28.3</v>
      </c>
      <c r="C1236">
        <v>-60</v>
      </c>
      <c r="D1236">
        <v>-60</v>
      </c>
      <c r="E1236">
        <v>-60</v>
      </c>
      <c r="F1236">
        <v>-45.72115385</v>
      </c>
      <c r="G1236">
        <v>-50.35576923</v>
      </c>
      <c r="H1236">
        <v>-43.94230769</v>
      </c>
      <c r="I1236">
        <v>-46</v>
      </c>
      <c r="J1236">
        <v>-51</v>
      </c>
      <c r="K1236">
        <v>-44</v>
      </c>
      <c r="L1236">
        <v>-2.3378457199999998</v>
      </c>
      <c r="M1236">
        <v>-2.5748260850000002</v>
      </c>
      <c r="N1236">
        <v>-2.2468885260000002</v>
      </c>
      <c r="O1236">
        <v>-2.3521038750000001</v>
      </c>
      <c r="P1236">
        <v>-2.607767339</v>
      </c>
      <c r="Q1236">
        <v>-2.2498384890000001</v>
      </c>
      <c r="R1236">
        <v>-0.116892286</v>
      </c>
      <c r="S1236">
        <v>-0.128741304</v>
      </c>
      <c r="T1236">
        <v>-0.112344426</v>
      </c>
      <c r="U1236">
        <v>-0.117605194</v>
      </c>
      <c r="V1236">
        <v>-0.13038836700000001</v>
      </c>
      <c r="W1236">
        <v>-0.11249192399999999</v>
      </c>
      <c r="X1236">
        <v>-6.8410340000000002E-3</v>
      </c>
      <c r="Y1236">
        <v>6.9815789999999999E-3</v>
      </c>
      <c r="Z1236">
        <v>0.62803160800000002</v>
      </c>
      <c r="AA1236">
        <v>-7.3803690000000003E-3</v>
      </c>
      <c r="AB1236">
        <v>7.669904E-3</v>
      </c>
      <c r="AC1236">
        <v>0.63243067600000002</v>
      </c>
    </row>
    <row r="1237" spans="1:29" x14ac:dyDescent="0.3">
      <c r="A1237">
        <v>12.35</v>
      </c>
      <c r="B1237">
        <v>28.3</v>
      </c>
      <c r="C1237">
        <v>-60</v>
      </c>
      <c r="D1237">
        <v>-60</v>
      </c>
      <c r="E1237">
        <v>-60</v>
      </c>
      <c r="F1237">
        <v>-46.17307692</v>
      </c>
      <c r="G1237">
        <v>-49.96153846</v>
      </c>
      <c r="H1237">
        <v>-43.23076923</v>
      </c>
      <c r="I1237">
        <v>-47</v>
      </c>
      <c r="J1237">
        <v>-51</v>
      </c>
      <c r="K1237">
        <v>-44</v>
      </c>
      <c r="L1237">
        <v>-2.360953764</v>
      </c>
      <c r="M1237">
        <v>-2.5546680039999998</v>
      </c>
      <c r="N1237">
        <v>-2.2105056479999998</v>
      </c>
      <c r="O1237">
        <v>-2.4032365680000001</v>
      </c>
      <c r="P1237">
        <v>-2.607767339</v>
      </c>
      <c r="Q1237">
        <v>-2.2498384890000001</v>
      </c>
      <c r="R1237">
        <v>-0.118047688</v>
      </c>
      <c r="S1237">
        <v>-0.1277334</v>
      </c>
      <c r="T1237">
        <v>-0.110525282</v>
      </c>
      <c r="U1237">
        <v>-0.120161828</v>
      </c>
      <c r="V1237">
        <v>-0.13038836700000001</v>
      </c>
      <c r="W1237">
        <v>-0.11249192399999999</v>
      </c>
      <c r="X1237">
        <v>-5.5920479999999996E-3</v>
      </c>
      <c r="Y1237">
        <v>8.2435080000000001E-3</v>
      </c>
      <c r="Z1237">
        <v>0.62509889600000001</v>
      </c>
      <c r="AA1237">
        <v>-5.9042950000000004E-3</v>
      </c>
      <c r="AB1237">
        <v>8.5221150000000002E-3</v>
      </c>
      <c r="AC1237">
        <v>0.63691600000000004</v>
      </c>
    </row>
    <row r="1238" spans="1:29" x14ac:dyDescent="0.3">
      <c r="A1238">
        <v>12.36</v>
      </c>
      <c r="B1238">
        <v>28.3</v>
      </c>
      <c r="C1238">
        <v>-60</v>
      </c>
      <c r="D1238">
        <v>-60</v>
      </c>
      <c r="E1238">
        <v>-60</v>
      </c>
      <c r="F1238">
        <v>-47.04807692</v>
      </c>
      <c r="G1238">
        <v>-49.74038462</v>
      </c>
      <c r="H1238">
        <v>-43.09615385</v>
      </c>
      <c r="I1238">
        <v>-49</v>
      </c>
      <c r="J1238">
        <v>-53</v>
      </c>
      <c r="K1238">
        <v>-34</v>
      </c>
      <c r="L1238">
        <v>-2.40569487</v>
      </c>
      <c r="M1238">
        <v>-2.5433598129999999</v>
      </c>
      <c r="N1238">
        <v>-2.2036224010000001</v>
      </c>
      <c r="O1238">
        <v>-2.5055019540000001</v>
      </c>
      <c r="P1238">
        <v>-2.710032725</v>
      </c>
      <c r="Q1238">
        <v>-1.7385115600000001</v>
      </c>
      <c r="R1238">
        <v>-0.120284744</v>
      </c>
      <c r="S1238">
        <v>-0.12716799100000001</v>
      </c>
      <c r="T1238">
        <v>-0.11018111999999999</v>
      </c>
      <c r="U1238">
        <v>-0.125275098</v>
      </c>
      <c r="V1238">
        <v>-0.13550163600000001</v>
      </c>
      <c r="W1238">
        <v>-8.6925578000000003E-2</v>
      </c>
      <c r="X1238">
        <v>-3.9740449999999998E-3</v>
      </c>
      <c r="Y1238">
        <v>9.0301649999999997E-3</v>
      </c>
      <c r="Z1238">
        <v>0.62742781400000003</v>
      </c>
      <c r="AA1238">
        <v>-5.9042950000000004E-3</v>
      </c>
      <c r="AB1238">
        <v>2.8975193E-2</v>
      </c>
      <c r="AC1238">
        <v>0.61000405599999996</v>
      </c>
    </row>
    <row r="1239" spans="1:29" x14ac:dyDescent="0.3">
      <c r="A1239">
        <v>12.37</v>
      </c>
      <c r="B1239">
        <v>28.3</v>
      </c>
      <c r="C1239">
        <v>-60</v>
      </c>
      <c r="D1239">
        <v>-60</v>
      </c>
      <c r="E1239">
        <v>-60</v>
      </c>
      <c r="F1239">
        <v>-47.72115385</v>
      </c>
      <c r="G1239">
        <v>-49.53846154</v>
      </c>
      <c r="H1239">
        <v>-43.125</v>
      </c>
      <c r="I1239">
        <v>-50</v>
      </c>
      <c r="J1239">
        <v>-42</v>
      </c>
      <c r="K1239">
        <v>-43</v>
      </c>
      <c r="L1239">
        <v>-2.4401111059999998</v>
      </c>
      <c r="M1239">
        <v>-2.533034942</v>
      </c>
      <c r="N1239">
        <v>-2.205097383</v>
      </c>
      <c r="O1239">
        <v>-2.556634646</v>
      </c>
      <c r="P1239">
        <v>-2.147573103</v>
      </c>
      <c r="Q1239">
        <v>-2.198705796</v>
      </c>
      <c r="R1239">
        <v>-0.122005555</v>
      </c>
      <c r="S1239">
        <v>-0.12665174700000001</v>
      </c>
      <c r="T1239">
        <v>-0.11025486900000001</v>
      </c>
      <c r="U1239">
        <v>-0.127831732</v>
      </c>
      <c r="V1239">
        <v>-0.107378655</v>
      </c>
      <c r="W1239">
        <v>-0.10993529</v>
      </c>
      <c r="X1239">
        <v>-2.6824800000000001E-3</v>
      </c>
      <c r="Y1239">
        <v>9.3825209999999996E-3</v>
      </c>
      <c r="Z1239">
        <v>0.62967047600000003</v>
      </c>
      <c r="AA1239">
        <v>1.1808590000000001E-2</v>
      </c>
      <c r="AB1239">
        <v>5.1132690000000001E-3</v>
      </c>
      <c r="AC1239">
        <v>0.60551873199999995</v>
      </c>
    </row>
    <row r="1240" spans="1:29" x14ac:dyDescent="0.3">
      <c r="A1240">
        <v>12.38</v>
      </c>
      <c r="B1240">
        <v>28.3</v>
      </c>
      <c r="C1240">
        <v>-60</v>
      </c>
      <c r="D1240">
        <v>-60</v>
      </c>
      <c r="E1240">
        <v>-60</v>
      </c>
      <c r="F1240">
        <v>-48.34615385</v>
      </c>
      <c r="G1240">
        <v>-49.43269231</v>
      </c>
      <c r="H1240">
        <v>-43.28846154</v>
      </c>
      <c r="I1240">
        <v>-50</v>
      </c>
      <c r="J1240">
        <v>-53</v>
      </c>
      <c r="K1240">
        <v>-46</v>
      </c>
      <c r="L1240">
        <v>-2.472069039</v>
      </c>
      <c r="M1240">
        <v>-2.5276266760000001</v>
      </c>
      <c r="N1240">
        <v>-2.2134556110000001</v>
      </c>
      <c r="O1240">
        <v>-2.556634646</v>
      </c>
      <c r="P1240">
        <v>-2.710032725</v>
      </c>
      <c r="Q1240">
        <v>-2.3521038750000001</v>
      </c>
      <c r="R1240">
        <v>-0.123603452</v>
      </c>
      <c r="S1240">
        <v>-0.12638133400000001</v>
      </c>
      <c r="T1240">
        <v>-0.110672781</v>
      </c>
      <c r="U1240">
        <v>-0.127831732</v>
      </c>
      <c r="V1240">
        <v>-0.13550163600000001</v>
      </c>
      <c r="W1240">
        <v>-0.117605194</v>
      </c>
      <c r="X1240">
        <v>-1.6038109999999999E-3</v>
      </c>
      <c r="Y1240">
        <v>9.5464079999999993E-3</v>
      </c>
      <c r="Z1240">
        <v>0.63273257299999996</v>
      </c>
      <c r="AA1240">
        <v>-4.4282210000000004E-3</v>
      </c>
      <c r="AB1240">
        <v>9.374327E-3</v>
      </c>
      <c r="AC1240">
        <v>0.66831326700000004</v>
      </c>
    </row>
    <row r="1241" spans="1:29" x14ac:dyDescent="0.3">
      <c r="A1241">
        <v>12.39</v>
      </c>
      <c r="B1241">
        <v>28.3</v>
      </c>
      <c r="C1241">
        <v>-60</v>
      </c>
      <c r="D1241">
        <v>-60</v>
      </c>
      <c r="E1241">
        <v>-60</v>
      </c>
      <c r="F1241">
        <v>-48.98076923</v>
      </c>
      <c r="G1241">
        <v>-49.42307692</v>
      </c>
      <c r="H1241">
        <v>-43.29807692</v>
      </c>
      <c r="I1241">
        <v>-40</v>
      </c>
      <c r="J1241">
        <v>-50</v>
      </c>
      <c r="K1241">
        <v>-44</v>
      </c>
      <c r="L1241">
        <v>-2.504518633</v>
      </c>
      <c r="M1241">
        <v>-2.5271350159999999</v>
      </c>
      <c r="N1241">
        <v>-2.213947272</v>
      </c>
      <c r="O1241">
        <v>-2.045307717</v>
      </c>
      <c r="P1241">
        <v>-2.556634646</v>
      </c>
      <c r="Q1241">
        <v>-2.2498384890000001</v>
      </c>
      <c r="R1241">
        <v>-0.12522593200000001</v>
      </c>
      <c r="S1241">
        <v>-0.12635675099999999</v>
      </c>
      <c r="T1241">
        <v>-0.11069736400000001</v>
      </c>
      <c r="U1241">
        <v>-0.102265386</v>
      </c>
      <c r="V1241">
        <v>-0.127831732</v>
      </c>
      <c r="W1241">
        <v>-0.11249192399999999</v>
      </c>
      <c r="X1241">
        <v>-6.5287899999999998E-4</v>
      </c>
      <c r="Y1241">
        <v>1.0062652E-2</v>
      </c>
      <c r="Z1241">
        <v>0.63557902799999999</v>
      </c>
      <c r="AA1241">
        <v>-1.4760736999999999E-2</v>
      </c>
      <c r="AB1241">
        <v>1.704423E-3</v>
      </c>
      <c r="AC1241">
        <v>0.60103340800000005</v>
      </c>
    </row>
    <row r="1242" spans="1:29" x14ac:dyDescent="0.3">
      <c r="A1242">
        <v>12.4</v>
      </c>
      <c r="B1242">
        <v>28.3</v>
      </c>
      <c r="C1242">
        <v>-60</v>
      </c>
      <c r="D1242">
        <v>-60</v>
      </c>
      <c r="E1242">
        <v>-60</v>
      </c>
      <c r="F1242">
        <v>-49.68269231</v>
      </c>
      <c r="G1242">
        <v>-49.43269231</v>
      </c>
      <c r="H1242">
        <v>-43.17307692</v>
      </c>
      <c r="I1242">
        <v>-55</v>
      </c>
      <c r="J1242">
        <v>-53</v>
      </c>
      <c r="K1242">
        <v>-45</v>
      </c>
      <c r="L1242">
        <v>-2.5404098500000001</v>
      </c>
      <c r="M1242">
        <v>-2.5276266760000001</v>
      </c>
      <c r="N1242">
        <v>-2.207555685</v>
      </c>
      <c r="O1242">
        <v>-2.812298111</v>
      </c>
      <c r="P1242">
        <v>-2.710032725</v>
      </c>
      <c r="Q1242">
        <v>-2.3009711820000001</v>
      </c>
      <c r="R1242">
        <v>-0.12702049200000001</v>
      </c>
      <c r="S1242">
        <v>-0.12638133400000001</v>
      </c>
      <c r="T1242">
        <v>-0.11037778400000001</v>
      </c>
      <c r="U1242">
        <v>-0.14061490600000001</v>
      </c>
      <c r="V1242">
        <v>-0.13550163600000001</v>
      </c>
      <c r="W1242">
        <v>-0.11504855899999999</v>
      </c>
      <c r="X1242">
        <v>3.6901799999999998E-4</v>
      </c>
      <c r="Y1242">
        <v>1.0882085999999999E-2</v>
      </c>
      <c r="Z1242">
        <v>0.63820984300000005</v>
      </c>
      <c r="AA1242">
        <v>2.952147E-3</v>
      </c>
      <c r="AB1242">
        <v>1.5339808E-2</v>
      </c>
      <c r="AC1242">
        <v>0.68625456299999998</v>
      </c>
    </row>
    <row r="1243" spans="1:29" x14ac:dyDescent="0.3">
      <c r="A1243">
        <v>12.41</v>
      </c>
      <c r="B1243">
        <v>28.3</v>
      </c>
      <c r="C1243">
        <v>-60</v>
      </c>
      <c r="D1243">
        <v>-60</v>
      </c>
      <c r="E1243">
        <v>-60</v>
      </c>
      <c r="F1243">
        <v>-50.30769231</v>
      </c>
      <c r="G1243">
        <v>-49.23076923</v>
      </c>
      <c r="H1243">
        <v>-43.25961538</v>
      </c>
      <c r="I1243">
        <v>-55</v>
      </c>
      <c r="J1243">
        <v>-50</v>
      </c>
      <c r="K1243">
        <v>-36</v>
      </c>
      <c r="L1243">
        <v>-2.5723677829999998</v>
      </c>
      <c r="M1243">
        <v>-2.5173018059999999</v>
      </c>
      <c r="N1243">
        <v>-2.2119806299999998</v>
      </c>
      <c r="O1243">
        <v>-2.812298111</v>
      </c>
      <c r="P1243">
        <v>-2.556634646</v>
      </c>
      <c r="Q1243">
        <v>-1.840776945</v>
      </c>
      <c r="R1243">
        <v>-0.128618389</v>
      </c>
      <c r="S1243">
        <v>-0.12586509000000001</v>
      </c>
      <c r="T1243">
        <v>-0.110599031</v>
      </c>
      <c r="U1243">
        <v>-0.14061490600000001</v>
      </c>
      <c r="V1243">
        <v>-0.127831732</v>
      </c>
      <c r="W1243">
        <v>-9.2038846999999993E-2</v>
      </c>
      <c r="X1243">
        <v>1.5896180000000001E-3</v>
      </c>
      <c r="Y1243">
        <v>1.1095139E-2</v>
      </c>
      <c r="Z1243">
        <v>0.64049563300000001</v>
      </c>
      <c r="AA1243">
        <v>7.3803690000000003E-3</v>
      </c>
      <c r="AB1243">
        <v>2.8122980999999998E-2</v>
      </c>
      <c r="AC1243">
        <v>0.63243067600000002</v>
      </c>
    </row>
    <row r="1244" spans="1:29" x14ac:dyDescent="0.3">
      <c r="A1244">
        <v>12.42</v>
      </c>
      <c r="B1244">
        <v>28.3</v>
      </c>
      <c r="C1244">
        <v>-60</v>
      </c>
      <c r="D1244">
        <v>-60</v>
      </c>
      <c r="E1244">
        <v>-60</v>
      </c>
      <c r="F1244">
        <v>-50.65384615</v>
      </c>
      <c r="G1244">
        <v>-48.96153846</v>
      </c>
      <c r="H1244">
        <v>-43.58653846</v>
      </c>
      <c r="I1244">
        <v>-55</v>
      </c>
      <c r="J1244">
        <v>-52</v>
      </c>
      <c r="K1244">
        <v>-45</v>
      </c>
      <c r="L1244">
        <v>-2.5900675610000001</v>
      </c>
      <c r="M1244">
        <v>-2.5035353119999999</v>
      </c>
      <c r="N1244">
        <v>-2.228697087</v>
      </c>
      <c r="O1244">
        <v>-2.812298111</v>
      </c>
      <c r="P1244">
        <v>-2.658900032</v>
      </c>
      <c r="Q1244">
        <v>-2.3009711820000001</v>
      </c>
      <c r="R1244">
        <v>-0.129503378</v>
      </c>
      <c r="S1244">
        <v>-0.12517676599999999</v>
      </c>
      <c r="T1244">
        <v>-0.111434854</v>
      </c>
      <c r="U1244">
        <v>-0.14061490600000001</v>
      </c>
      <c r="V1244">
        <v>-0.13294500200000001</v>
      </c>
      <c r="W1244">
        <v>-0.11504855899999999</v>
      </c>
      <c r="X1244">
        <v>2.4979709999999999E-3</v>
      </c>
      <c r="Y1244">
        <v>1.0603478E-2</v>
      </c>
      <c r="Z1244">
        <v>0.64230701400000001</v>
      </c>
      <c r="AA1244">
        <v>4.4282210000000004E-3</v>
      </c>
      <c r="AB1244">
        <v>1.4487596E-2</v>
      </c>
      <c r="AC1244">
        <v>0.68176923899999997</v>
      </c>
    </row>
    <row r="1245" spans="1:29" x14ac:dyDescent="0.3">
      <c r="A1245">
        <v>12.43</v>
      </c>
      <c r="B1245">
        <v>28.3</v>
      </c>
      <c r="C1245">
        <v>-60</v>
      </c>
      <c r="D1245">
        <v>-60</v>
      </c>
      <c r="E1245">
        <v>-60</v>
      </c>
      <c r="F1245">
        <v>-50.83653846</v>
      </c>
      <c r="G1245">
        <v>-48.74038462</v>
      </c>
      <c r="H1245">
        <v>-44.125</v>
      </c>
      <c r="I1245">
        <v>-54</v>
      </c>
      <c r="J1245">
        <v>-40</v>
      </c>
      <c r="K1245">
        <v>-47</v>
      </c>
      <c r="L1245">
        <v>-2.5994091109999999</v>
      </c>
      <c r="M1245">
        <v>-2.4922271199999999</v>
      </c>
      <c r="N1245">
        <v>-2.256230076</v>
      </c>
      <c r="O1245">
        <v>-2.761165418</v>
      </c>
      <c r="P1245">
        <v>-2.045307717</v>
      </c>
      <c r="Q1245">
        <v>-2.4032365680000001</v>
      </c>
      <c r="R1245">
        <v>-0.12997045600000001</v>
      </c>
      <c r="S1245">
        <v>-0.12461135600000001</v>
      </c>
      <c r="T1245">
        <v>-0.11281150400000001</v>
      </c>
      <c r="U1245">
        <v>-0.13805827100000001</v>
      </c>
      <c r="V1245">
        <v>-0.102265386</v>
      </c>
      <c r="W1245">
        <v>-0.120161828</v>
      </c>
      <c r="X1245">
        <v>3.0940780000000001E-3</v>
      </c>
      <c r="Y1245">
        <v>9.6529349999999996E-3</v>
      </c>
      <c r="Z1245">
        <v>0.64454967600000002</v>
      </c>
      <c r="AA1245">
        <v>2.0665032E-2</v>
      </c>
      <c r="AB1245">
        <v>0</v>
      </c>
      <c r="AC1245">
        <v>0.63243067600000002</v>
      </c>
    </row>
    <row r="1246" spans="1:29" x14ac:dyDescent="0.3">
      <c r="A1246">
        <v>12.44</v>
      </c>
      <c r="B1246">
        <v>28.3</v>
      </c>
      <c r="C1246">
        <v>-60</v>
      </c>
      <c r="D1246">
        <v>-60</v>
      </c>
      <c r="E1246">
        <v>-60</v>
      </c>
      <c r="F1246">
        <v>-51.00961538</v>
      </c>
      <c r="G1246">
        <v>-48.56730769</v>
      </c>
      <c r="H1246">
        <v>-44.75</v>
      </c>
      <c r="I1246">
        <v>-41</v>
      </c>
      <c r="J1246">
        <v>-51</v>
      </c>
      <c r="K1246">
        <v>-46</v>
      </c>
      <c r="L1246">
        <v>-2.6082589999999999</v>
      </c>
      <c r="M1246">
        <v>-2.483377231</v>
      </c>
      <c r="N1246">
        <v>-2.2881880090000002</v>
      </c>
      <c r="O1246">
        <v>-2.09644041</v>
      </c>
      <c r="P1246">
        <v>-2.607767339</v>
      </c>
      <c r="Q1246">
        <v>-2.3521038750000001</v>
      </c>
      <c r="R1246">
        <v>-0.13041295</v>
      </c>
      <c r="S1246">
        <v>-0.124168862</v>
      </c>
      <c r="T1246">
        <v>-0.11440939999999999</v>
      </c>
      <c r="U1246">
        <v>-0.104822021</v>
      </c>
      <c r="V1246">
        <v>-0.13038836700000001</v>
      </c>
      <c r="W1246">
        <v>-0.117605194</v>
      </c>
      <c r="X1246">
        <v>3.6050259999999999E-3</v>
      </c>
      <c r="Y1246">
        <v>8.5876700000000004E-3</v>
      </c>
      <c r="Z1246">
        <v>0.64735300299999998</v>
      </c>
      <c r="AA1246">
        <v>-1.4760736999999999E-2</v>
      </c>
      <c r="AB1246">
        <v>0</v>
      </c>
      <c r="AC1246">
        <v>0.61897470399999999</v>
      </c>
    </row>
    <row r="1247" spans="1:29" x14ac:dyDescent="0.3">
      <c r="A1247">
        <v>12.45</v>
      </c>
      <c r="B1247">
        <v>28.3</v>
      </c>
      <c r="C1247">
        <v>-60</v>
      </c>
      <c r="D1247">
        <v>-60</v>
      </c>
      <c r="E1247">
        <v>-60</v>
      </c>
      <c r="F1247">
        <v>-51.25961538</v>
      </c>
      <c r="G1247">
        <v>-48.40384615</v>
      </c>
      <c r="H1247">
        <v>-45.25</v>
      </c>
      <c r="I1247">
        <v>-54</v>
      </c>
      <c r="J1247">
        <v>-50</v>
      </c>
      <c r="K1247">
        <v>-46</v>
      </c>
      <c r="L1247">
        <v>-2.6210421730000002</v>
      </c>
      <c r="M1247">
        <v>-2.4750190019999998</v>
      </c>
      <c r="N1247">
        <v>-2.3137543549999999</v>
      </c>
      <c r="O1247">
        <v>-2.761165418</v>
      </c>
      <c r="P1247">
        <v>-2.556634646</v>
      </c>
      <c r="Q1247">
        <v>-2.3521038750000001</v>
      </c>
      <c r="R1247">
        <v>-0.131052109</v>
      </c>
      <c r="S1247">
        <v>-0.12375095</v>
      </c>
      <c r="T1247">
        <v>-0.11568771799999999</v>
      </c>
      <c r="U1247">
        <v>-0.13805827100000001</v>
      </c>
      <c r="V1247">
        <v>-0.127831732</v>
      </c>
      <c r="W1247">
        <v>-0.117605194</v>
      </c>
      <c r="X1247">
        <v>4.2153260000000001E-3</v>
      </c>
      <c r="Y1247">
        <v>7.8092079999999998E-3</v>
      </c>
      <c r="Z1247">
        <v>0.64998381800000005</v>
      </c>
      <c r="AA1247">
        <v>5.9042950000000004E-3</v>
      </c>
      <c r="AB1247">
        <v>1.0226539E-2</v>
      </c>
      <c r="AC1247">
        <v>0.67279859099999995</v>
      </c>
    </row>
    <row r="1248" spans="1:29" x14ac:dyDescent="0.3">
      <c r="A1248">
        <v>12.46</v>
      </c>
      <c r="B1248">
        <v>28.3</v>
      </c>
      <c r="C1248">
        <v>-60</v>
      </c>
      <c r="D1248">
        <v>-60</v>
      </c>
      <c r="E1248">
        <v>-60</v>
      </c>
      <c r="F1248">
        <v>-51.86538462</v>
      </c>
      <c r="G1248">
        <v>-48.55769231</v>
      </c>
      <c r="H1248">
        <v>-46.33653846</v>
      </c>
      <c r="I1248">
        <v>-54</v>
      </c>
      <c r="J1248">
        <v>-50</v>
      </c>
      <c r="K1248">
        <v>-44</v>
      </c>
      <c r="L1248">
        <v>-2.6520167849999998</v>
      </c>
      <c r="M1248">
        <v>-2.4828855700000001</v>
      </c>
      <c r="N1248">
        <v>-2.3693119930000002</v>
      </c>
      <c r="O1248">
        <v>-2.761165418</v>
      </c>
      <c r="P1248">
        <v>-2.556634646</v>
      </c>
      <c r="Q1248">
        <v>-2.2498384890000001</v>
      </c>
      <c r="R1248">
        <v>-0.132600839</v>
      </c>
      <c r="S1248">
        <v>-0.124144279</v>
      </c>
      <c r="T1248">
        <v>-0.1184656</v>
      </c>
      <c r="U1248">
        <v>-0.13805827100000001</v>
      </c>
      <c r="V1248">
        <v>-0.127831732</v>
      </c>
      <c r="W1248">
        <v>-0.11249192399999999</v>
      </c>
      <c r="X1248">
        <v>4.8823979999999996E-3</v>
      </c>
      <c r="Y1248">
        <v>6.6046400000000002E-3</v>
      </c>
      <c r="Z1248">
        <v>0.65826441599999996</v>
      </c>
      <c r="AA1248">
        <v>5.9042950000000004E-3</v>
      </c>
      <c r="AB1248">
        <v>1.3635385E-2</v>
      </c>
      <c r="AC1248">
        <v>0.66382794300000003</v>
      </c>
    </row>
    <row r="1249" spans="1:29" x14ac:dyDescent="0.3">
      <c r="A1249">
        <v>12.47</v>
      </c>
      <c r="B1249">
        <v>28.3</v>
      </c>
      <c r="C1249">
        <v>-60</v>
      </c>
      <c r="D1249">
        <v>-60</v>
      </c>
      <c r="E1249">
        <v>-60</v>
      </c>
      <c r="F1249">
        <v>-52.74038462</v>
      </c>
      <c r="G1249">
        <v>-48.65384615</v>
      </c>
      <c r="H1249">
        <v>-47.60576923</v>
      </c>
      <c r="I1249">
        <v>-53</v>
      </c>
      <c r="J1249">
        <v>-48</v>
      </c>
      <c r="K1249">
        <v>-35</v>
      </c>
      <c r="L1249">
        <v>-2.6967578919999999</v>
      </c>
      <c r="M1249">
        <v>-2.4878021750000001</v>
      </c>
      <c r="N1249">
        <v>-2.4342111800000001</v>
      </c>
      <c r="O1249">
        <v>-2.710032725</v>
      </c>
      <c r="P1249">
        <v>-2.4543692610000001</v>
      </c>
      <c r="Q1249">
        <v>-1.7896442530000001</v>
      </c>
      <c r="R1249">
        <v>-0.13483789500000001</v>
      </c>
      <c r="S1249">
        <v>-0.124390109</v>
      </c>
      <c r="T1249">
        <v>-0.121710559</v>
      </c>
      <c r="U1249">
        <v>-0.13550163600000001</v>
      </c>
      <c r="V1249">
        <v>-0.122718463</v>
      </c>
      <c r="W1249">
        <v>-8.9482213000000005E-2</v>
      </c>
      <c r="X1249">
        <v>6.0320319999999997E-3</v>
      </c>
      <c r="Y1249">
        <v>5.2689620000000003E-3</v>
      </c>
      <c r="Z1249">
        <v>0.66831326700000004</v>
      </c>
      <c r="AA1249">
        <v>7.3803690000000003E-3</v>
      </c>
      <c r="AB1249">
        <v>2.6418558000000002E-2</v>
      </c>
      <c r="AC1249">
        <v>0.61000405599999996</v>
      </c>
    </row>
    <row r="1250" spans="1:29" x14ac:dyDescent="0.3">
      <c r="A1250">
        <v>12.48</v>
      </c>
      <c r="B1250">
        <v>28.3</v>
      </c>
      <c r="C1250">
        <v>-60</v>
      </c>
      <c r="D1250">
        <v>-60</v>
      </c>
      <c r="E1250">
        <v>-60</v>
      </c>
      <c r="F1250">
        <v>-52.94230769</v>
      </c>
      <c r="G1250">
        <v>-48.44230769</v>
      </c>
      <c r="H1250">
        <v>-48.5</v>
      </c>
      <c r="I1250">
        <v>-54</v>
      </c>
      <c r="J1250">
        <v>-42</v>
      </c>
      <c r="K1250">
        <v>-49</v>
      </c>
      <c r="L1250">
        <v>-2.7070827620000002</v>
      </c>
      <c r="M1250">
        <v>-2.476985644</v>
      </c>
      <c r="N1250">
        <v>-2.4799356069999998</v>
      </c>
      <c r="O1250">
        <v>-2.761165418</v>
      </c>
      <c r="P1250">
        <v>-2.147573103</v>
      </c>
      <c r="Q1250">
        <v>-2.5055019540000001</v>
      </c>
      <c r="R1250">
        <v>-0.13535413800000001</v>
      </c>
      <c r="S1250">
        <v>-0.123849282</v>
      </c>
      <c r="T1250">
        <v>-0.12399678</v>
      </c>
      <c r="U1250">
        <v>-0.13805827100000001</v>
      </c>
      <c r="V1250">
        <v>-0.107378655</v>
      </c>
      <c r="W1250">
        <v>-0.125275098</v>
      </c>
      <c r="X1250">
        <v>6.6423319999999999E-3</v>
      </c>
      <c r="Y1250">
        <v>3.73662E-3</v>
      </c>
      <c r="Z1250">
        <v>0.67228105400000004</v>
      </c>
      <c r="AA1250">
        <v>1.7712884000000002E-2</v>
      </c>
      <c r="AB1250">
        <v>-1.704423E-3</v>
      </c>
      <c r="AC1250">
        <v>0.65037197099999999</v>
      </c>
    </row>
    <row r="1251" spans="1:29" x14ac:dyDescent="0.3">
      <c r="A1251">
        <v>12.49</v>
      </c>
      <c r="B1251">
        <v>28.3</v>
      </c>
      <c r="C1251">
        <v>-60</v>
      </c>
      <c r="D1251">
        <v>-60</v>
      </c>
      <c r="E1251">
        <v>-60</v>
      </c>
      <c r="F1251">
        <v>-53.14423077</v>
      </c>
      <c r="G1251">
        <v>-48.5</v>
      </c>
      <c r="H1251">
        <v>-49.41346154</v>
      </c>
      <c r="I1251">
        <v>-42</v>
      </c>
      <c r="J1251">
        <v>-47</v>
      </c>
      <c r="K1251">
        <v>-51</v>
      </c>
      <c r="L1251">
        <v>-2.7174076330000001</v>
      </c>
      <c r="M1251">
        <v>-2.4799356069999998</v>
      </c>
      <c r="N1251">
        <v>-2.526643355</v>
      </c>
      <c r="O1251">
        <v>-2.147573103</v>
      </c>
      <c r="P1251">
        <v>-2.4032365680000001</v>
      </c>
      <c r="Q1251">
        <v>-2.607767339</v>
      </c>
      <c r="R1251">
        <v>-0.13587038200000001</v>
      </c>
      <c r="S1251">
        <v>-0.12399678</v>
      </c>
      <c r="T1251">
        <v>-0.12633216799999999</v>
      </c>
      <c r="U1251">
        <v>-0.107378655</v>
      </c>
      <c r="V1251">
        <v>-0.120161828</v>
      </c>
      <c r="W1251">
        <v>-0.13038836700000001</v>
      </c>
      <c r="X1251">
        <v>6.8552270000000002E-3</v>
      </c>
      <c r="Y1251">
        <v>2.4009420000000001E-3</v>
      </c>
      <c r="Z1251">
        <v>0.67754268399999995</v>
      </c>
      <c r="AA1251">
        <v>-7.3803690000000003E-3</v>
      </c>
      <c r="AB1251">
        <v>-1.107875E-2</v>
      </c>
      <c r="AC1251">
        <v>0.62794535200000001</v>
      </c>
    </row>
    <row r="1252" spans="1:29" x14ac:dyDescent="0.3">
      <c r="A1252">
        <v>12.5</v>
      </c>
      <c r="B1252">
        <v>28.3</v>
      </c>
      <c r="C1252">
        <v>-60</v>
      </c>
      <c r="D1252">
        <v>-60</v>
      </c>
      <c r="E1252">
        <v>-60</v>
      </c>
      <c r="F1252">
        <v>-53.56730769</v>
      </c>
      <c r="G1252">
        <v>-48.72115385</v>
      </c>
      <c r="H1252">
        <v>-50.19230769</v>
      </c>
      <c r="I1252">
        <v>-55</v>
      </c>
      <c r="J1252">
        <v>-50</v>
      </c>
      <c r="K1252">
        <v>-51</v>
      </c>
      <c r="L1252">
        <v>-2.7390406949999999</v>
      </c>
      <c r="M1252">
        <v>-2.4912437989999998</v>
      </c>
      <c r="N1252">
        <v>-2.5664678570000001</v>
      </c>
      <c r="O1252">
        <v>-2.812298111</v>
      </c>
      <c r="P1252">
        <v>-2.556634646</v>
      </c>
      <c r="Q1252">
        <v>-2.607767339</v>
      </c>
      <c r="R1252">
        <v>-0.136952035</v>
      </c>
      <c r="S1252">
        <v>-0.12456219</v>
      </c>
      <c r="T1252">
        <v>-0.12832339300000001</v>
      </c>
      <c r="U1252">
        <v>-0.14061490600000001</v>
      </c>
      <c r="V1252">
        <v>-0.127831732</v>
      </c>
      <c r="W1252">
        <v>-0.13038836700000001</v>
      </c>
      <c r="X1252">
        <v>7.1532799999999997E-3</v>
      </c>
      <c r="Y1252">
        <v>1.6224799999999999E-3</v>
      </c>
      <c r="Z1252">
        <v>0.68392564499999997</v>
      </c>
      <c r="AA1252">
        <v>7.3803690000000003E-3</v>
      </c>
      <c r="AB1252">
        <v>2.5566349999999998E-3</v>
      </c>
      <c r="AC1252">
        <v>0.69971053500000002</v>
      </c>
    </row>
    <row r="1253" spans="1:29" x14ac:dyDescent="0.3">
      <c r="A1253">
        <v>12.51</v>
      </c>
      <c r="B1253">
        <v>28.3</v>
      </c>
      <c r="C1253">
        <v>-60</v>
      </c>
      <c r="D1253">
        <v>-60</v>
      </c>
      <c r="E1253">
        <v>-60</v>
      </c>
      <c r="F1253">
        <v>-53.49038462</v>
      </c>
      <c r="G1253">
        <v>-49.55769231</v>
      </c>
      <c r="H1253">
        <v>-50.93269231</v>
      </c>
      <c r="I1253">
        <v>-52</v>
      </c>
      <c r="J1253">
        <v>-47</v>
      </c>
      <c r="K1253">
        <v>-51</v>
      </c>
      <c r="L1253">
        <v>-2.735107411</v>
      </c>
      <c r="M1253">
        <v>-2.5340182630000001</v>
      </c>
      <c r="N1253">
        <v>-2.604325716</v>
      </c>
      <c r="O1253">
        <v>-2.658900032</v>
      </c>
      <c r="P1253">
        <v>-2.4032365680000001</v>
      </c>
      <c r="Q1253">
        <v>-2.607767339</v>
      </c>
      <c r="R1253">
        <v>-0.13675537099999999</v>
      </c>
      <c r="S1253">
        <v>-0.126700913</v>
      </c>
      <c r="T1253">
        <v>-0.13021628599999999</v>
      </c>
      <c r="U1253">
        <v>-0.13294500200000001</v>
      </c>
      <c r="V1253">
        <v>-0.120161828</v>
      </c>
      <c r="W1253">
        <v>-0.13038836700000001</v>
      </c>
      <c r="X1253">
        <v>5.8049440000000002E-3</v>
      </c>
      <c r="Y1253">
        <v>1.007904E-3</v>
      </c>
      <c r="Z1253">
        <v>0.69065363099999999</v>
      </c>
      <c r="AA1253">
        <v>7.3803690000000003E-3</v>
      </c>
      <c r="AB1253">
        <v>-2.5566349999999998E-3</v>
      </c>
      <c r="AC1253">
        <v>0.67279859099999995</v>
      </c>
    </row>
    <row r="1254" spans="1:29" x14ac:dyDescent="0.3">
      <c r="A1254">
        <v>12.52</v>
      </c>
      <c r="B1254">
        <v>28.3</v>
      </c>
      <c r="C1254">
        <v>-60</v>
      </c>
      <c r="D1254">
        <v>-60</v>
      </c>
      <c r="E1254">
        <v>-60</v>
      </c>
      <c r="F1254">
        <v>-53.81730769</v>
      </c>
      <c r="G1254">
        <v>-50.96153846</v>
      </c>
      <c r="H1254">
        <v>-52.33653846</v>
      </c>
      <c r="I1254">
        <v>-51</v>
      </c>
      <c r="J1254">
        <v>-49</v>
      </c>
      <c r="K1254">
        <v>-44</v>
      </c>
      <c r="L1254">
        <v>-2.7518238689999999</v>
      </c>
      <c r="M1254">
        <v>-2.6058006969999998</v>
      </c>
      <c r="N1254">
        <v>-2.6761081500000001</v>
      </c>
      <c r="O1254">
        <v>-2.607767339</v>
      </c>
      <c r="P1254">
        <v>-2.5055019540000001</v>
      </c>
      <c r="Q1254">
        <v>-2.2498384890000001</v>
      </c>
      <c r="R1254">
        <v>-0.137591193</v>
      </c>
      <c r="S1254">
        <v>-0.130290035</v>
      </c>
      <c r="T1254">
        <v>-0.13380540799999999</v>
      </c>
      <c r="U1254">
        <v>-0.13038836700000001</v>
      </c>
      <c r="V1254">
        <v>-0.125275098</v>
      </c>
      <c r="W1254">
        <v>-0.11249192399999999</v>
      </c>
      <c r="X1254">
        <v>4.2153260000000001E-3</v>
      </c>
      <c r="Y1254" s="1">
        <v>9.0099999999999995E-5</v>
      </c>
      <c r="Z1254">
        <v>0.70471339600000005</v>
      </c>
      <c r="AA1254">
        <v>2.952147E-3</v>
      </c>
      <c r="AB1254">
        <v>1.0226539E-2</v>
      </c>
      <c r="AC1254">
        <v>0.64588664799999995</v>
      </c>
    </row>
    <row r="1255" spans="1:29" x14ac:dyDescent="0.3">
      <c r="A1255">
        <v>12.53</v>
      </c>
      <c r="B1255">
        <v>28.3</v>
      </c>
      <c r="C1255">
        <v>-60</v>
      </c>
      <c r="D1255">
        <v>-60</v>
      </c>
      <c r="E1255">
        <v>-60</v>
      </c>
      <c r="F1255">
        <v>-54.02884615</v>
      </c>
      <c r="G1255">
        <v>-52.49038462</v>
      </c>
      <c r="H1255">
        <v>-54.46153846</v>
      </c>
      <c r="I1255">
        <v>-52</v>
      </c>
      <c r="J1255">
        <v>-40</v>
      </c>
      <c r="K1255">
        <v>-54</v>
      </c>
      <c r="L1255">
        <v>-2.7626404</v>
      </c>
      <c r="M1255">
        <v>-2.683974718</v>
      </c>
      <c r="N1255">
        <v>-2.7847651230000001</v>
      </c>
      <c r="O1255">
        <v>-2.658900032</v>
      </c>
      <c r="P1255">
        <v>-2.045307717</v>
      </c>
      <c r="Q1255">
        <v>-2.761165418</v>
      </c>
      <c r="R1255">
        <v>-0.13813201999999999</v>
      </c>
      <c r="S1255">
        <v>-0.13419873600000001</v>
      </c>
      <c r="T1255">
        <v>-0.139238256</v>
      </c>
      <c r="U1255">
        <v>-0.13294500200000001</v>
      </c>
      <c r="V1255">
        <v>-0.102265386</v>
      </c>
      <c r="W1255">
        <v>-0.13805827100000001</v>
      </c>
      <c r="X1255">
        <v>2.270883E-3</v>
      </c>
      <c r="Y1255">
        <v>-2.0485849999999999E-3</v>
      </c>
      <c r="Z1255">
        <v>0.722050898</v>
      </c>
      <c r="AA1255">
        <v>1.7712884000000002E-2</v>
      </c>
      <c r="AB1255">
        <v>-1.3635385E-2</v>
      </c>
      <c r="AC1255">
        <v>0.65485729500000001</v>
      </c>
    </row>
    <row r="1256" spans="1:29" x14ac:dyDescent="0.3">
      <c r="A1256">
        <v>12.54</v>
      </c>
      <c r="B1256">
        <v>28.3</v>
      </c>
      <c r="C1256">
        <v>-60</v>
      </c>
      <c r="D1256">
        <v>-60</v>
      </c>
      <c r="E1256">
        <v>-60</v>
      </c>
      <c r="F1256">
        <v>-53.73076923</v>
      </c>
      <c r="G1256">
        <v>-53.77884615</v>
      </c>
      <c r="H1256">
        <v>-55.88461538</v>
      </c>
      <c r="I1256">
        <v>-93</v>
      </c>
      <c r="J1256">
        <v>-98</v>
      </c>
      <c r="K1256">
        <v>-113</v>
      </c>
      <c r="L1256">
        <v>-2.7473989240000001</v>
      </c>
      <c r="M1256">
        <v>-2.749857226</v>
      </c>
      <c r="N1256">
        <v>-2.8575308779999999</v>
      </c>
      <c r="O1256">
        <v>-4.7553404419999996</v>
      </c>
      <c r="P1256">
        <v>-5.0110039070000001</v>
      </c>
      <c r="Q1256">
        <v>-5.7779943009999997</v>
      </c>
      <c r="R1256">
        <v>-0.13736994599999999</v>
      </c>
      <c r="S1256">
        <v>-0.13749286099999999</v>
      </c>
      <c r="T1256">
        <v>-0.14287654399999999</v>
      </c>
      <c r="U1256">
        <v>-0.23776702199999999</v>
      </c>
      <c r="V1256">
        <v>-0.25055019499999998</v>
      </c>
      <c r="W1256">
        <v>-0.288899715</v>
      </c>
      <c r="X1256" s="1">
        <v>-7.1000000000000005E-5</v>
      </c>
      <c r="Y1256">
        <v>-3.630093E-3</v>
      </c>
      <c r="Z1256">
        <v>0.73287605499999997</v>
      </c>
      <c r="AA1256">
        <v>-7.3803690000000003E-3</v>
      </c>
      <c r="AB1256">
        <v>-2.9827403999999998E-2</v>
      </c>
      <c r="AC1256">
        <v>1.3635384779999999</v>
      </c>
    </row>
    <row r="1257" spans="1:29" x14ac:dyDescent="0.3">
      <c r="A1257">
        <v>12.55</v>
      </c>
      <c r="B1257">
        <v>28.3</v>
      </c>
      <c r="C1257">
        <v>-60</v>
      </c>
      <c r="D1257">
        <v>-60</v>
      </c>
      <c r="E1257">
        <v>-60</v>
      </c>
      <c r="F1257">
        <v>-53.63461538</v>
      </c>
      <c r="G1257">
        <v>-54.54807692</v>
      </c>
      <c r="H1257">
        <v>-56.97115385</v>
      </c>
      <c r="I1257">
        <v>-52</v>
      </c>
      <c r="J1257">
        <v>0</v>
      </c>
      <c r="K1257">
        <v>0</v>
      </c>
      <c r="L1257">
        <v>-2.7424823190000001</v>
      </c>
      <c r="M1257">
        <v>-2.7891900669999998</v>
      </c>
      <c r="N1257">
        <v>-2.9130885150000001</v>
      </c>
      <c r="O1257">
        <v>-2.658900032</v>
      </c>
      <c r="P1257">
        <v>0</v>
      </c>
      <c r="Q1257">
        <v>0</v>
      </c>
      <c r="R1257">
        <v>-0.13712411599999999</v>
      </c>
      <c r="S1257">
        <v>-0.13945950300000001</v>
      </c>
      <c r="T1257">
        <v>-0.145654426</v>
      </c>
      <c r="U1257">
        <v>-0.13294500200000001</v>
      </c>
      <c r="V1257">
        <v>0</v>
      </c>
      <c r="W1257">
        <v>0</v>
      </c>
      <c r="X1257">
        <v>-1.348337E-3</v>
      </c>
      <c r="Y1257">
        <v>-4.9084109999999997E-3</v>
      </c>
      <c r="Z1257">
        <v>0.74076850000000005</v>
      </c>
      <c r="AA1257">
        <v>7.6755831999999996E-2</v>
      </c>
      <c r="AB1257">
        <v>4.4315001E-2</v>
      </c>
      <c r="AC1257">
        <v>0.233236845</v>
      </c>
    </row>
    <row r="1258" spans="1:29" x14ac:dyDescent="0.3">
      <c r="A1258">
        <v>12.56</v>
      </c>
      <c r="B1258">
        <v>28.3</v>
      </c>
      <c r="C1258">
        <v>-60</v>
      </c>
      <c r="D1258">
        <v>-60</v>
      </c>
      <c r="E1258">
        <v>-60</v>
      </c>
      <c r="F1258">
        <v>-53.54807692</v>
      </c>
      <c r="G1258">
        <v>-55.16346154</v>
      </c>
      <c r="H1258">
        <v>-57.73076923</v>
      </c>
      <c r="I1258">
        <v>0</v>
      </c>
      <c r="J1258">
        <v>-53</v>
      </c>
      <c r="K1258">
        <v>-58</v>
      </c>
      <c r="L1258">
        <v>-2.7380573739999998</v>
      </c>
      <c r="M1258">
        <v>-2.8206563400000002</v>
      </c>
      <c r="N1258">
        <v>-2.9519296960000001</v>
      </c>
      <c r="O1258">
        <v>0</v>
      </c>
      <c r="P1258">
        <v>-2.710032725</v>
      </c>
      <c r="Q1258">
        <v>-2.9656961900000001</v>
      </c>
      <c r="R1258">
        <v>-0.13690286900000001</v>
      </c>
      <c r="S1258">
        <v>-0.141032817</v>
      </c>
      <c r="T1258">
        <v>-0.147596485</v>
      </c>
      <c r="U1258">
        <v>0</v>
      </c>
      <c r="V1258">
        <v>-0.13550163600000001</v>
      </c>
      <c r="W1258">
        <v>-0.14828480899999999</v>
      </c>
      <c r="X1258">
        <v>-2.3844270000000002E-3</v>
      </c>
      <c r="Y1258">
        <v>-5.7524280000000004E-3</v>
      </c>
      <c r="Z1258">
        <v>0.74654766800000005</v>
      </c>
      <c r="AA1258">
        <v>-7.8231906000000004E-2</v>
      </c>
      <c r="AB1258">
        <v>-5.3689328000000001E-2</v>
      </c>
      <c r="AC1258">
        <v>0.497870957</v>
      </c>
    </row>
    <row r="1259" spans="1:29" x14ac:dyDescent="0.3">
      <c r="A1259">
        <v>12.57</v>
      </c>
      <c r="B1259">
        <v>28.3</v>
      </c>
      <c r="C1259">
        <v>-60</v>
      </c>
      <c r="D1259">
        <v>-60</v>
      </c>
      <c r="E1259">
        <v>-60</v>
      </c>
      <c r="F1259">
        <v>-53.42307692</v>
      </c>
      <c r="G1259">
        <v>-55.68269231</v>
      </c>
      <c r="H1259">
        <v>-57.70192308</v>
      </c>
      <c r="I1259">
        <v>-103</v>
      </c>
      <c r="J1259">
        <v>-52</v>
      </c>
      <c r="K1259">
        <v>-46</v>
      </c>
      <c r="L1259">
        <v>-2.7316657879999999</v>
      </c>
      <c r="M1259">
        <v>-2.847206007</v>
      </c>
      <c r="N1259">
        <v>-2.9504547140000001</v>
      </c>
      <c r="O1259">
        <v>-5.2666673719999997</v>
      </c>
      <c r="P1259">
        <v>-2.658900032</v>
      </c>
      <c r="Q1259">
        <v>-2.3521038750000001</v>
      </c>
      <c r="R1259">
        <v>-0.136583289</v>
      </c>
      <c r="S1259">
        <v>-0.1423603</v>
      </c>
      <c r="T1259">
        <v>-0.14752273599999999</v>
      </c>
      <c r="U1259">
        <v>-0.26333336899999998</v>
      </c>
      <c r="V1259">
        <v>-0.13294500200000001</v>
      </c>
      <c r="W1259">
        <v>-0.117605194</v>
      </c>
      <c r="X1259">
        <v>-3.335359E-3</v>
      </c>
      <c r="Y1259">
        <v>-5.3672939999999999E-3</v>
      </c>
      <c r="Z1259">
        <v>0.74818653599999996</v>
      </c>
      <c r="AA1259">
        <v>7.5279759000000002E-2</v>
      </c>
      <c r="AB1259">
        <v>5.3689328000000001E-2</v>
      </c>
      <c r="AC1259">
        <v>0.90155011200000001</v>
      </c>
    </row>
    <row r="1260" spans="1:29" x14ac:dyDescent="0.3">
      <c r="A1260">
        <v>12.58</v>
      </c>
      <c r="B1260">
        <v>28.3</v>
      </c>
      <c r="C1260">
        <v>-60</v>
      </c>
      <c r="D1260">
        <v>-60</v>
      </c>
      <c r="E1260">
        <v>-60</v>
      </c>
      <c r="F1260">
        <v>-53.28846154</v>
      </c>
      <c r="G1260">
        <v>-56.15384615</v>
      </c>
      <c r="H1260">
        <v>-57.65384615</v>
      </c>
      <c r="I1260">
        <v>-50</v>
      </c>
      <c r="J1260">
        <v>-101</v>
      </c>
      <c r="K1260">
        <v>-118</v>
      </c>
      <c r="L1260">
        <v>-2.7247825410000002</v>
      </c>
      <c r="M1260">
        <v>-2.8712973719999999</v>
      </c>
      <c r="N1260">
        <v>-2.9479964120000002</v>
      </c>
      <c r="O1260">
        <v>-2.556634646</v>
      </c>
      <c r="P1260">
        <v>-5.1644019859999997</v>
      </c>
      <c r="Q1260">
        <v>-6.0336577660000001</v>
      </c>
      <c r="R1260">
        <v>-0.13623912699999999</v>
      </c>
      <c r="S1260">
        <v>-0.14356486900000001</v>
      </c>
      <c r="T1260">
        <v>-0.14739982099999999</v>
      </c>
      <c r="U1260">
        <v>-0.127831732</v>
      </c>
      <c r="V1260">
        <v>-0.25822009899999998</v>
      </c>
      <c r="W1260">
        <v>-0.30168288799999998</v>
      </c>
      <c r="X1260">
        <v>-4.2295190000000002E-3</v>
      </c>
      <c r="Y1260">
        <v>-4.9985489999999997E-3</v>
      </c>
      <c r="Z1260">
        <v>0.74948037899999997</v>
      </c>
      <c r="AA1260">
        <v>-7.5279759000000002E-2</v>
      </c>
      <c r="AB1260">
        <v>-7.2437981999999998E-2</v>
      </c>
      <c r="AC1260">
        <v>1.2065521400000001</v>
      </c>
    </row>
    <row r="1261" spans="1:29" x14ac:dyDescent="0.3">
      <c r="A1261">
        <v>12.59</v>
      </c>
      <c r="B1261">
        <v>28.3</v>
      </c>
      <c r="C1261">
        <v>-60</v>
      </c>
      <c r="D1261">
        <v>-60</v>
      </c>
      <c r="E1261">
        <v>-60</v>
      </c>
      <c r="F1261">
        <v>-52.75</v>
      </c>
      <c r="G1261">
        <v>-56.27884615</v>
      </c>
      <c r="H1261">
        <v>-56.875</v>
      </c>
      <c r="I1261">
        <v>-41</v>
      </c>
      <c r="J1261">
        <v>-59</v>
      </c>
      <c r="K1261">
        <v>0</v>
      </c>
      <c r="L1261">
        <v>-2.6972495520000002</v>
      </c>
      <c r="M1261">
        <v>-2.8776889589999999</v>
      </c>
      <c r="N1261">
        <v>-2.9081719100000001</v>
      </c>
      <c r="O1261">
        <v>-2.09644041</v>
      </c>
      <c r="P1261">
        <v>-3.0168288830000001</v>
      </c>
      <c r="Q1261">
        <v>0</v>
      </c>
      <c r="R1261">
        <v>-0.13486247800000001</v>
      </c>
      <c r="S1261">
        <v>-0.143884448</v>
      </c>
      <c r="T1261">
        <v>-0.145408596</v>
      </c>
      <c r="U1261">
        <v>-0.104822021</v>
      </c>
      <c r="V1261">
        <v>-0.15084144399999999</v>
      </c>
      <c r="W1261">
        <v>0</v>
      </c>
      <c r="X1261">
        <v>-5.208837E-3</v>
      </c>
      <c r="Y1261">
        <v>-4.0234219999999996E-3</v>
      </c>
      <c r="Z1261">
        <v>0.74413249299999995</v>
      </c>
      <c r="AA1261">
        <v>-2.6569327E-2</v>
      </c>
      <c r="AB1261">
        <v>8.5221155000000007E-2</v>
      </c>
      <c r="AC1261">
        <v>0.448532394</v>
      </c>
    </row>
    <row r="1262" spans="1:29" x14ac:dyDescent="0.3">
      <c r="A1262">
        <v>12.6</v>
      </c>
      <c r="B1262">
        <v>28.3</v>
      </c>
      <c r="C1262">
        <v>-60</v>
      </c>
      <c r="D1262">
        <v>-60</v>
      </c>
      <c r="E1262">
        <v>-60</v>
      </c>
      <c r="F1262">
        <v>-52</v>
      </c>
      <c r="G1262">
        <v>-56.35576923</v>
      </c>
      <c r="H1262">
        <v>-55.77884615</v>
      </c>
      <c r="I1262">
        <v>-51</v>
      </c>
      <c r="J1262">
        <v>-59</v>
      </c>
      <c r="K1262">
        <v>-114</v>
      </c>
      <c r="L1262">
        <v>-2.658900032</v>
      </c>
      <c r="M1262">
        <v>-2.8816222429999998</v>
      </c>
      <c r="N1262">
        <v>-2.8521226120000001</v>
      </c>
      <c r="O1262">
        <v>-2.607767339</v>
      </c>
      <c r="P1262">
        <v>-3.0168288830000001</v>
      </c>
      <c r="Q1262">
        <v>-5.8291269940000001</v>
      </c>
      <c r="R1262">
        <v>-0.13294500200000001</v>
      </c>
      <c r="S1262">
        <v>-0.14408111200000001</v>
      </c>
      <c r="T1262">
        <v>-0.142606131</v>
      </c>
      <c r="U1262">
        <v>-0.13038836700000001</v>
      </c>
      <c r="V1262">
        <v>-0.15084144399999999</v>
      </c>
      <c r="W1262">
        <v>-0.29145634999999998</v>
      </c>
      <c r="X1262">
        <v>-6.4294360000000002E-3</v>
      </c>
      <c r="Y1262">
        <v>-2.728716E-3</v>
      </c>
      <c r="Z1262">
        <v>0.73619692000000003</v>
      </c>
      <c r="AA1262">
        <v>-1.1808590000000001E-2</v>
      </c>
      <c r="AB1262">
        <v>-0.100560963</v>
      </c>
      <c r="AC1262">
        <v>1.004712563</v>
      </c>
    </row>
    <row r="1263" spans="1:29" x14ac:dyDescent="0.3">
      <c r="A1263">
        <v>12.61</v>
      </c>
      <c r="B1263">
        <v>28.3</v>
      </c>
      <c r="C1263">
        <v>-60</v>
      </c>
      <c r="D1263">
        <v>-60</v>
      </c>
      <c r="E1263">
        <v>-60</v>
      </c>
      <c r="F1263">
        <v>-51.90384615</v>
      </c>
      <c r="G1263">
        <v>-56.67307692</v>
      </c>
      <c r="H1263">
        <v>-54.95192308</v>
      </c>
      <c r="I1263">
        <v>-52</v>
      </c>
      <c r="J1263">
        <v>-58</v>
      </c>
      <c r="K1263">
        <v>-56</v>
      </c>
      <c r="L1263">
        <v>-2.653983427</v>
      </c>
      <c r="M1263">
        <v>-2.8978470399999998</v>
      </c>
      <c r="N1263">
        <v>-2.8098398090000001</v>
      </c>
      <c r="O1263">
        <v>-2.658900032</v>
      </c>
      <c r="P1263">
        <v>-2.9656961900000001</v>
      </c>
      <c r="Q1263">
        <v>-2.8634308040000001</v>
      </c>
      <c r="R1263">
        <v>-0.132699171</v>
      </c>
      <c r="S1263">
        <v>-0.144892352</v>
      </c>
      <c r="T1263">
        <v>-0.14049199000000001</v>
      </c>
      <c r="U1263">
        <v>-0.13294500200000001</v>
      </c>
      <c r="V1263">
        <v>-0.14828480899999999</v>
      </c>
      <c r="W1263">
        <v>-0.14317154000000001</v>
      </c>
      <c r="X1263">
        <v>-7.0397360000000004E-3</v>
      </c>
      <c r="Y1263">
        <v>-1.1308189999999999E-3</v>
      </c>
      <c r="Z1263">
        <v>0.73347984899999996</v>
      </c>
      <c r="AA1263">
        <v>-8.8564420000000008E-3</v>
      </c>
      <c r="AB1263">
        <v>-1.704423E-3</v>
      </c>
      <c r="AC1263">
        <v>0.74456377399999996</v>
      </c>
    </row>
    <row r="1264" spans="1:29" x14ac:dyDescent="0.3">
      <c r="A1264">
        <v>12.62</v>
      </c>
      <c r="B1264">
        <v>28.3</v>
      </c>
      <c r="C1264">
        <v>-60</v>
      </c>
      <c r="D1264">
        <v>-60</v>
      </c>
      <c r="E1264">
        <v>-60</v>
      </c>
      <c r="F1264">
        <v>-51.75</v>
      </c>
      <c r="G1264">
        <v>-56.77884615</v>
      </c>
      <c r="H1264">
        <v>-54.02884615</v>
      </c>
      <c r="I1264">
        <v>-49</v>
      </c>
      <c r="J1264">
        <v>-58</v>
      </c>
      <c r="K1264">
        <v>-43</v>
      </c>
      <c r="L1264">
        <v>-2.6461168590000002</v>
      </c>
      <c r="M1264">
        <v>-2.9032553050000001</v>
      </c>
      <c r="N1264">
        <v>-2.7626404</v>
      </c>
      <c r="O1264">
        <v>-2.5055019540000001</v>
      </c>
      <c r="P1264">
        <v>-2.9656961900000001</v>
      </c>
      <c r="Q1264">
        <v>-2.198705796</v>
      </c>
      <c r="R1264">
        <v>-0.13230584300000001</v>
      </c>
      <c r="S1264">
        <v>-0.145162765</v>
      </c>
      <c r="T1264">
        <v>-0.13813201999999999</v>
      </c>
      <c r="U1264">
        <v>-0.125275098</v>
      </c>
      <c r="V1264">
        <v>-0.14828480899999999</v>
      </c>
      <c r="W1264">
        <v>-0.10993529</v>
      </c>
      <c r="X1264">
        <v>-7.4229480000000004E-3</v>
      </c>
      <c r="Y1264">
        <v>4.0152299999999998E-4</v>
      </c>
      <c r="Z1264">
        <v>0.72912390900000001</v>
      </c>
      <c r="AA1264">
        <v>-1.3284663E-2</v>
      </c>
      <c r="AB1264">
        <v>1.7896443000000001E-2</v>
      </c>
      <c r="AC1264">
        <v>0.67279859099999995</v>
      </c>
    </row>
    <row r="1265" spans="1:29" x14ac:dyDescent="0.3">
      <c r="A1265">
        <v>12.63</v>
      </c>
      <c r="B1265">
        <v>28.3</v>
      </c>
      <c r="C1265">
        <v>-60</v>
      </c>
      <c r="D1265">
        <v>-60</v>
      </c>
      <c r="E1265">
        <v>-60</v>
      </c>
      <c r="F1265">
        <v>-51.45192308</v>
      </c>
      <c r="G1265">
        <v>-56.68269231</v>
      </c>
      <c r="H1265">
        <v>-53.20192308</v>
      </c>
      <c r="I1265">
        <v>-52</v>
      </c>
      <c r="J1265">
        <v>-45</v>
      </c>
      <c r="K1265">
        <v>-52</v>
      </c>
      <c r="L1265">
        <v>-2.6308753829999998</v>
      </c>
      <c r="M1265">
        <v>-2.8983387</v>
      </c>
      <c r="N1265">
        <v>-2.7203575959999999</v>
      </c>
      <c r="O1265">
        <v>-2.658900032</v>
      </c>
      <c r="P1265">
        <v>-2.3009711820000001</v>
      </c>
      <c r="Q1265">
        <v>-2.658900032</v>
      </c>
      <c r="R1265">
        <v>-0.131543769</v>
      </c>
      <c r="S1265">
        <v>-0.144916935</v>
      </c>
      <c r="T1265">
        <v>-0.13601788000000001</v>
      </c>
      <c r="U1265">
        <v>-0.13294500200000001</v>
      </c>
      <c r="V1265">
        <v>-0.11504855899999999</v>
      </c>
      <c r="W1265">
        <v>-0.13294500200000001</v>
      </c>
      <c r="X1265">
        <v>-7.7210009999999999E-3</v>
      </c>
      <c r="Y1265">
        <v>1.4749819999999999E-3</v>
      </c>
      <c r="Z1265">
        <v>0.72364663900000004</v>
      </c>
      <c r="AA1265">
        <v>1.0332516E-2</v>
      </c>
      <c r="AB1265">
        <v>-5.9654809999999999E-3</v>
      </c>
      <c r="AC1265">
        <v>0.66831326700000004</v>
      </c>
    </row>
    <row r="1266" spans="1:29" x14ac:dyDescent="0.3">
      <c r="A1266">
        <v>12.64</v>
      </c>
      <c r="B1266">
        <v>28.3</v>
      </c>
      <c r="C1266">
        <v>-60</v>
      </c>
      <c r="D1266">
        <v>-60</v>
      </c>
      <c r="E1266">
        <v>-60</v>
      </c>
      <c r="F1266">
        <v>-51.69230769</v>
      </c>
      <c r="G1266">
        <v>-56.02884615</v>
      </c>
      <c r="H1266">
        <v>-52.34615385</v>
      </c>
      <c r="I1266">
        <v>-41</v>
      </c>
      <c r="J1266">
        <v>-56</v>
      </c>
      <c r="K1266">
        <v>-51</v>
      </c>
      <c r="L1266">
        <v>-2.6431668959999999</v>
      </c>
      <c r="M1266">
        <v>-2.864905786</v>
      </c>
      <c r="N1266">
        <v>-2.676599811</v>
      </c>
      <c r="O1266">
        <v>-2.09644041</v>
      </c>
      <c r="P1266">
        <v>-2.8634308040000001</v>
      </c>
      <c r="Q1266">
        <v>-2.607767339</v>
      </c>
      <c r="R1266">
        <v>-0.13215834500000001</v>
      </c>
      <c r="S1266">
        <v>-0.143245289</v>
      </c>
      <c r="T1266">
        <v>-0.13382999100000001</v>
      </c>
      <c r="U1266">
        <v>-0.104822021</v>
      </c>
      <c r="V1266">
        <v>-0.14317154000000001</v>
      </c>
      <c r="W1266">
        <v>-0.13038836700000001</v>
      </c>
      <c r="X1266">
        <v>-6.4010500000000001E-3</v>
      </c>
      <c r="Y1266">
        <v>2.5812180000000001E-3</v>
      </c>
      <c r="Z1266">
        <v>0.71795372700000004</v>
      </c>
      <c r="AA1266">
        <v>-2.2141106000000001E-2</v>
      </c>
      <c r="AB1266">
        <v>-4.2610579999999999E-3</v>
      </c>
      <c r="AC1266">
        <v>0.66382794300000003</v>
      </c>
    </row>
    <row r="1267" spans="1:29" x14ac:dyDescent="0.3">
      <c r="A1267">
        <v>12.65</v>
      </c>
      <c r="B1267">
        <v>28.3</v>
      </c>
      <c r="C1267">
        <v>-60</v>
      </c>
      <c r="D1267">
        <v>-60</v>
      </c>
      <c r="E1267">
        <v>-60</v>
      </c>
      <c r="F1267">
        <v>-51.53846154</v>
      </c>
      <c r="G1267">
        <v>-54.82692308</v>
      </c>
      <c r="H1267">
        <v>-50.88461538</v>
      </c>
      <c r="I1267">
        <v>-54</v>
      </c>
      <c r="J1267">
        <v>-57</v>
      </c>
      <c r="K1267">
        <v>-48</v>
      </c>
      <c r="L1267">
        <v>-2.635300328</v>
      </c>
      <c r="M1267">
        <v>-2.8034482220000001</v>
      </c>
      <c r="N1267">
        <v>-2.6018674129999999</v>
      </c>
      <c r="O1267">
        <v>-2.761165418</v>
      </c>
      <c r="P1267">
        <v>-2.9145634970000001</v>
      </c>
      <c r="Q1267">
        <v>-2.4543692610000001</v>
      </c>
      <c r="R1267">
        <v>-0.13176501600000001</v>
      </c>
      <c r="S1267">
        <v>-0.140172411</v>
      </c>
      <c r="T1267">
        <v>-0.13009337100000001</v>
      </c>
      <c r="U1267">
        <v>-0.13805827100000001</v>
      </c>
      <c r="V1267">
        <v>-0.14572817499999999</v>
      </c>
      <c r="W1267">
        <v>-0.122718463</v>
      </c>
      <c r="X1267">
        <v>-4.8540120000000004E-3</v>
      </c>
      <c r="Y1267">
        <v>3.9168950000000001E-3</v>
      </c>
      <c r="Z1267">
        <v>0.70531719000000004</v>
      </c>
      <c r="AA1267">
        <v>-4.4282210000000004E-3</v>
      </c>
      <c r="AB1267">
        <v>1.2783173E-2</v>
      </c>
      <c r="AC1267">
        <v>0.71316650699999995</v>
      </c>
    </row>
    <row r="1268" spans="1:29" x14ac:dyDescent="0.3">
      <c r="A1268">
        <v>12.66</v>
      </c>
      <c r="B1268">
        <v>28.3</v>
      </c>
      <c r="C1268">
        <v>-60</v>
      </c>
      <c r="D1268">
        <v>-60</v>
      </c>
      <c r="E1268">
        <v>-60</v>
      </c>
      <c r="F1268">
        <v>-51.89423077</v>
      </c>
      <c r="G1268">
        <v>-53.38461538</v>
      </c>
      <c r="H1268">
        <v>-48.80769231</v>
      </c>
      <c r="I1268">
        <v>-53</v>
      </c>
      <c r="J1268">
        <v>-54</v>
      </c>
      <c r="K1268">
        <v>-47</v>
      </c>
      <c r="L1268">
        <v>-2.6534917669999998</v>
      </c>
      <c r="M1268">
        <v>-2.7296991460000002</v>
      </c>
      <c r="N1268">
        <v>-2.495668743</v>
      </c>
      <c r="O1268">
        <v>-2.710032725</v>
      </c>
      <c r="P1268">
        <v>-2.761165418</v>
      </c>
      <c r="Q1268">
        <v>-2.4032365680000001</v>
      </c>
      <c r="R1268">
        <v>-0.13267458800000001</v>
      </c>
      <c r="S1268">
        <v>-0.13648495699999999</v>
      </c>
      <c r="T1268">
        <v>-0.124783437</v>
      </c>
      <c r="U1268">
        <v>-0.13550163600000001</v>
      </c>
      <c r="V1268">
        <v>-0.13805827100000001</v>
      </c>
      <c r="W1268">
        <v>-0.120161828</v>
      </c>
      <c r="X1268">
        <v>-2.1999179999999999E-3</v>
      </c>
      <c r="Y1268">
        <v>6.5308900000000001E-3</v>
      </c>
      <c r="Z1268">
        <v>0.69112804000000005</v>
      </c>
      <c r="AA1268">
        <v>-1.476074E-3</v>
      </c>
      <c r="AB1268">
        <v>1.107875E-2</v>
      </c>
      <c r="AC1268">
        <v>0.690739887</v>
      </c>
    </row>
    <row r="1269" spans="1:29" x14ac:dyDescent="0.3">
      <c r="A1269">
        <v>12.67</v>
      </c>
      <c r="B1269">
        <v>28.3</v>
      </c>
      <c r="C1269">
        <v>-60</v>
      </c>
      <c r="D1269">
        <v>-60</v>
      </c>
      <c r="E1269">
        <v>-60</v>
      </c>
      <c r="F1269">
        <v>-52.73076923</v>
      </c>
      <c r="G1269">
        <v>-52.19230769</v>
      </c>
      <c r="H1269">
        <v>-47.39423077</v>
      </c>
      <c r="I1269">
        <v>-54</v>
      </c>
      <c r="J1269">
        <v>-54</v>
      </c>
      <c r="K1269">
        <v>-37</v>
      </c>
      <c r="L1269">
        <v>-2.6962662310000001</v>
      </c>
      <c r="M1269">
        <v>-2.6687332430000001</v>
      </c>
      <c r="N1269">
        <v>-2.423394649</v>
      </c>
      <c r="O1269">
        <v>-2.761165418</v>
      </c>
      <c r="P1269">
        <v>-2.761165418</v>
      </c>
      <c r="Q1269">
        <v>-1.891909638</v>
      </c>
      <c r="R1269">
        <v>-0.13481331199999999</v>
      </c>
      <c r="S1269">
        <v>-0.13343666200000001</v>
      </c>
      <c r="T1269">
        <v>-0.121169732</v>
      </c>
      <c r="U1269">
        <v>-0.13805827100000001</v>
      </c>
      <c r="V1269">
        <v>-0.13805827100000001</v>
      </c>
      <c r="W1269">
        <v>-9.4595481999999995E-2</v>
      </c>
      <c r="X1269">
        <v>7.9480900000000005E-4</v>
      </c>
      <c r="Y1269">
        <v>8.6368360000000002E-3</v>
      </c>
      <c r="Z1269">
        <v>0.68319246700000003</v>
      </c>
      <c r="AA1269">
        <v>0</v>
      </c>
      <c r="AB1269">
        <v>2.8975193E-2</v>
      </c>
      <c r="AC1269">
        <v>0.65037197099999999</v>
      </c>
    </row>
    <row r="1270" spans="1:29" x14ac:dyDescent="0.3">
      <c r="A1270">
        <v>12.68</v>
      </c>
      <c r="B1270">
        <v>28.3</v>
      </c>
      <c r="C1270">
        <v>-60</v>
      </c>
      <c r="D1270">
        <v>-60</v>
      </c>
      <c r="E1270">
        <v>-60</v>
      </c>
      <c r="F1270">
        <v>-52.93269231</v>
      </c>
      <c r="G1270">
        <v>-51.53846154</v>
      </c>
      <c r="H1270">
        <v>-46.34615385</v>
      </c>
      <c r="I1270">
        <v>-55</v>
      </c>
      <c r="J1270">
        <v>-43</v>
      </c>
      <c r="K1270">
        <v>-44</v>
      </c>
      <c r="L1270">
        <v>-2.706591102</v>
      </c>
      <c r="M1270">
        <v>-2.635300328</v>
      </c>
      <c r="N1270">
        <v>-2.369803653</v>
      </c>
      <c r="O1270">
        <v>-2.812298111</v>
      </c>
      <c r="P1270">
        <v>-2.198705796</v>
      </c>
      <c r="Q1270">
        <v>-2.2498384890000001</v>
      </c>
      <c r="R1270">
        <v>-0.13532955499999999</v>
      </c>
      <c r="S1270">
        <v>-0.13176501600000001</v>
      </c>
      <c r="T1270">
        <v>-0.118490183</v>
      </c>
      <c r="U1270">
        <v>-0.14061490600000001</v>
      </c>
      <c r="V1270">
        <v>-0.10993529</v>
      </c>
      <c r="W1270">
        <v>-0.11249192399999999</v>
      </c>
      <c r="X1270">
        <v>2.0579869999999998E-3</v>
      </c>
      <c r="Y1270">
        <v>1.0038069E-2</v>
      </c>
      <c r="Z1270">
        <v>0.67646448100000001</v>
      </c>
      <c r="AA1270">
        <v>1.7712884000000002E-2</v>
      </c>
      <c r="AB1270">
        <v>8.5221150000000002E-3</v>
      </c>
      <c r="AC1270">
        <v>0.63691600000000004</v>
      </c>
    </row>
    <row r="1271" spans="1:29" x14ac:dyDescent="0.3">
      <c r="A1271">
        <v>12.69</v>
      </c>
      <c r="B1271">
        <v>28.3</v>
      </c>
      <c r="C1271">
        <v>-60</v>
      </c>
      <c r="D1271">
        <v>-60</v>
      </c>
      <c r="E1271">
        <v>-60</v>
      </c>
      <c r="F1271">
        <v>-53.11538462</v>
      </c>
      <c r="G1271">
        <v>-51.02884615</v>
      </c>
      <c r="H1271">
        <v>-45.55769231</v>
      </c>
      <c r="I1271">
        <v>-57</v>
      </c>
      <c r="J1271">
        <v>-52</v>
      </c>
      <c r="K1271">
        <v>-46</v>
      </c>
      <c r="L1271">
        <v>-2.7159326510000001</v>
      </c>
      <c r="M1271">
        <v>-2.609242321</v>
      </c>
      <c r="N1271">
        <v>-2.3294874910000001</v>
      </c>
      <c r="O1271">
        <v>-2.9145634970000001</v>
      </c>
      <c r="P1271">
        <v>-2.658900032</v>
      </c>
      <c r="Q1271">
        <v>-2.3521038750000001</v>
      </c>
      <c r="R1271">
        <v>-0.135796633</v>
      </c>
      <c r="S1271">
        <v>-0.13046211599999999</v>
      </c>
      <c r="T1271">
        <v>-0.116474375</v>
      </c>
      <c r="U1271">
        <v>-0.14572817499999999</v>
      </c>
      <c r="V1271">
        <v>-0.13294500200000001</v>
      </c>
      <c r="W1271">
        <v>-0.117605194</v>
      </c>
      <c r="X1271">
        <v>3.0798850000000001E-3</v>
      </c>
      <c r="Y1271">
        <v>1.1103333E-2</v>
      </c>
      <c r="Z1271">
        <v>0.67146161999999998</v>
      </c>
      <c r="AA1271">
        <v>7.3803690000000003E-3</v>
      </c>
      <c r="AB1271">
        <v>1.4487596E-2</v>
      </c>
      <c r="AC1271">
        <v>0.69522521100000001</v>
      </c>
    </row>
    <row r="1272" spans="1:29" x14ac:dyDescent="0.3">
      <c r="A1272">
        <v>12.7</v>
      </c>
      <c r="B1272">
        <v>28.3</v>
      </c>
      <c r="C1272">
        <v>-60</v>
      </c>
      <c r="D1272">
        <v>-60</v>
      </c>
      <c r="E1272">
        <v>-60</v>
      </c>
      <c r="F1272">
        <v>-53.46153846</v>
      </c>
      <c r="G1272">
        <v>-51.03846154</v>
      </c>
      <c r="H1272">
        <v>-45.90384615</v>
      </c>
      <c r="I1272">
        <v>-44</v>
      </c>
      <c r="J1272">
        <v>-53</v>
      </c>
      <c r="K1272">
        <v>-45</v>
      </c>
      <c r="L1272">
        <v>-2.7336324300000001</v>
      </c>
      <c r="M1272">
        <v>-2.6097339810000002</v>
      </c>
      <c r="N1272">
        <v>-2.34718727</v>
      </c>
      <c r="O1272">
        <v>-2.2498384890000001</v>
      </c>
      <c r="P1272">
        <v>-2.710032725</v>
      </c>
      <c r="Q1272">
        <v>-2.3009711820000001</v>
      </c>
      <c r="R1272">
        <v>-0.136681621</v>
      </c>
      <c r="S1272">
        <v>-0.13048669900000001</v>
      </c>
      <c r="T1272">
        <v>-0.11735936299999999</v>
      </c>
      <c r="U1272">
        <v>-0.11249192399999999</v>
      </c>
      <c r="V1272">
        <v>-0.13550163600000001</v>
      </c>
      <c r="W1272">
        <v>-0.11504855899999999</v>
      </c>
      <c r="X1272">
        <v>3.5766399999999999E-3</v>
      </c>
      <c r="Y1272">
        <v>1.0816531000000001E-2</v>
      </c>
      <c r="Z1272">
        <v>0.67460997199999995</v>
      </c>
      <c r="AA1272">
        <v>-1.3284663E-2</v>
      </c>
      <c r="AB1272">
        <v>5.9654809999999999E-3</v>
      </c>
      <c r="AC1272">
        <v>0.63691600000000004</v>
      </c>
    </row>
    <row r="1273" spans="1:29" x14ac:dyDescent="0.3">
      <c r="A1273">
        <v>12.71</v>
      </c>
      <c r="B1273">
        <v>28.3</v>
      </c>
      <c r="C1273">
        <v>-60</v>
      </c>
      <c r="D1273">
        <v>-60</v>
      </c>
      <c r="E1273">
        <v>-60</v>
      </c>
      <c r="F1273">
        <v>-53.84615385</v>
      </c>
      <c r="G1273">
        <v>-51.09615385</v>
      </c>
      <c r="H1273">
        <v>-46.25</v>
      </c>
      <c r="I1273">
        <v>-56</v>
      </c>
      <c r="J1273">
        <v>-49</v>
      </c>
      <c r="K1273">
        <v>-46</v>
      </c>
      <c r="L1273">
        <v>-2.7532988500000002</v>
      </c>
      <c r="M1273">
        <v>-2.612683944</v>
      </c>
      <c r="N1273">
        <v>-2.3648870479999999</v>
      </c>
      <c r="O1273">
        <v>-2.8634308040000001</v>
      </c>
      <c r="P1273">
        <v>-2.5055019540000001</v>
      </c>
      <c r="Q1273">
        <v>-2.3521038750000001</v>
      </c>
      <c r="R1273">
        <v>-0.13766494300000001</v>
      </c>
      <c r="S1273">
        <v>-0.13063419700000001</v>
      </c>
      <c r="T1273">
        <v>-0.118244352</v>
      </c>
      <c r="U1273">
        <v>-0.14317154000000001</v>
      </c>
      <c r="V1273">
        <v>-0.125275098</v>
      </c>
      <c r="W1273">
        <v>-0.117605194</v>
      </c>
      <c r="X1273">
        <v>4.0592029999999999E-3</v>
      </c>
      <c r="Y1273">
        <v>1.0603478E-2</v>
      </c>
      <c r="Z1273">
        <v>0.67814647699999997</v>
      </c>
      <c r="AA1273">
        <v>1.0332516E-2</v>
      </c>
      <c r="AB1273">
        <v>1.107875E-2</v>
      </c>
      <c r="AC1273">
        <v>0.67728391499999996</v>
      </c>
    </row>
    <row r="1274" spans="1:29" x14ac:dyDescent="0.3">
      <c r="A1274">
        <v>12.72</v>
      </c>
      <c r="B1274">
        <v>28.3</v>
      </c>
      <c r="C1274">
        <v>-60</v>
      </c>
      <c r="D1274">
        <v>-60</v>
      </c>
      <c r="E1274">
        <v>-60</v>
      </c>
      <c r="F1274">
        <v>-54.56730769</v>
      </c>
      <c r="G1274">
        <v>-51.11538462</v>
      </c>
      <c r="H1274">
        <v>-46.74038462</v>
      </c>
      <c r="I1274">
        <v>-55</v>
      </c>
      <c r="J1274">
        <v>-52</v>
      </c>
      <c r="K1274">
        <v>-37</v>
      </c>
      <c r="L1274">
        <v>-2.7901733879999999</v>
      </c>
      <c r="M1274">
        <v>-2.6136672660000002</v>
      </c>
      <c r="N1274">
        <v>-2.3899617339999999</v>
      </c>
      <c r="O1274">
        <v>-2.812298111</v>
      </c>
      <c r="P1274">
        <v>-2.658900032</v>
      </c>
      <c r="Q1274">
        <v>-1.891909638</v>
      </c>
      <c r="R1274">
        <v>-0.139508669</v>
      </c>
      <c r="S1274">
        <v>-0.130683363</v>
      </c>
      <c r="T1274">
        <v>-0.119498087</v>
      </c>
      <c r="U1274">
        <v>-0.14061490600000001</v>
      </c>
      <c r="V1274">
        <v>-0.13294500200000001</v>
      </c>
      <c r="W1274">
        <v>-9.4595481999999995E-2</v>
      </c>
      <c r="X1274">
        <v>5.0952929999999999E-3</v>
      </c>
      <c r="Y1274">
        <v>1.0398620000000001E-2</v>
      </c>
      <c r="Z1274">
        <v>0.68366687599999998</v>
      </c>
      <c r="AA1274">
        <v>4.4282210000000004E-3</v>
      </c>
      <c r="AB1274">
        <v>2.8122980999999998E-2</v>
      </c>
      <c r="AC1274">
        <v>0.64588664799999995</v>
      </c>
    </row>
    <row r="1275" spans="1:29" x14ac:dyDescent="0.3">
      <c r="A1275">
        <v>12.73</v>
      </c>
      <c r="B1275">
        <v>28.3</v>
      </c>
      <c r="C1275">
        <v>-60</v>
      </c>
      <c r="D1275">
        <v>-60</v>
      </c>
      <c r="E1275">
        <v>-60</v>
      </c>
      <c r="F1275">
        <v>-55.50961538</v>
      </c>
      <c r="G1275">
        <v>-51.17307692</v>
      </c>
      <c r="H1275">
        <v>-47.47115385</v>
      </c>
      <c r="I1275">
        <v>-56</v>
      </c>
      <c r="J1275">
        <v>-51</v>
      </c>
      <c r="K1275">
        <v>-46</v>
      </c>
      <c r="L1275">
        <v>-2.8383561180000001</v>
      </c>
      <c r="M1275">
        <v>-2.616617229</v>
      </c>
      <c r="N1275">
        <v>-2.4273279329999999</v>
      </c>
      <c r="O1275">
        <v>-2.8634308040000001</v>
      </c>
      <c r="P1275">
        <v>-2.607767339</v>
      </c>
      <c r="Q1275">
        <v>-2.3521038750000001</v>
      </c>
      <c r="R1275">
        <v>-0.14191780600000001</v>
      </c>
      <c r="S1275">
        <v>-0.13083086099999999</v>
      </c>
      <c r="T1275">
        <v>-0.121366397</v>
      </c>
      <c r="U1275">
        <v>-0.14317154000000001</v>
      </c>
      <c r="V1275">
        <v>-0.13038836700000001</v>
      </c>
      <c r="W1275">
        <v>-0.117605194</v>
      </c>
      <c r="X1275">
        <v>6.4010500000000001E-3</v>
      </c>
      <c r="Y1275">
        <v>1.0005290999999999E-2</v>
      </c>
      <c r="Z1275">
        <v>0.69142993699999999</v>
      </c>
      <c r="AA1275">
        <v>7.3803690000000003E-3</v>
      </c>
      <c r="AB1275">
        <v>1.2783173E-2</v>
      </c>
      <c r="AC1275">
        <v>0.68625456299999998</v>
      </c>
    </row>
    <row r="1276" spans="1:29" x14ac:dyDescent="0.3">
      <c r="A1276">
        <v>12.74</v>
      </c>
      <c r="B1276">
        <v>28.3</v>
      </c>
      <c r="C1276">
        <v>-60</v>
      </c>
      <c r="D1276">
        <v>-60</v>
      </c>
      <c r="E1276">
        <v>-60</v>
      </c>
      <c r="F1276">
        <v>-55.72115385</v>
      </c>
      <c r="G1276">
        <v>-50.99038462</v>
      </c>
      <c r="H1276">
        <v>-47.875</v>
      </c>
      <c r="I1276">
        <v>-98</v>
      </c>
      <c r="J1276">
        <v>-41</v>
      </c>
      <c r="K1276">
        <v>-47</v>
      </c>
      <c r="L1276">
        <v>-2.8491726489999998</v>
      </c>
      <c r="M1276">
        <v>-2.6072756789999998</v>
      </c>
      <c r="N1276">
        <v>-2.4479776740000001</v>
      </c>
      <c r="O1276">
        <v>-5.0110039070000001</v>
      </c>
      <c r="P1276">
        <v>-2.09644041</v>
      </c>
      <c r="Q1276">
        <v>-2.4032365680000001</v>
      </c>
      <c r="R1276">
        <v>-0.142458632</v>
      </c>
      <c r="S1276">
        <v>-0.13036378400000001</v>
      </c>
      <c r="T1276">
        <v>-0.122398884</v>
      </c>
      <c r="U1276">
        <v>-0.25055019499999998</v>
      </c>
      <c r="V1276">
        <v>-0.104822021</v>
      </c>
      <c r="W1276">
        <v>-0.120161828</v>
      </c>
      <c r="X1276">
        <v>6.9829640000000004E-3</v>
      </c>
      <c r="Y1276">
        <v>9.3415500000000005E-3</v>
      </c>
      <c r="Z1276">
        <v>0.69337070199999995</v>
      </c>
      <c r="AA1276">
        <v>8.4136200999999994E-2</v>
      </c>
      <c r="AB1276">
        <v>3.8349519999999998E-2</v>
      </c>
      <c r="AC1276">
        <v>0.83427025300000002</v>
      </c>
    </row>
    <row r="1277" spans="1:29" x14ac:dyDescent="0.3">
      <c r="A1277">
        <v>12.75</v>
      </c>
      <c r="B1277">
        <v>28.3</v>
      </c>
      <c r="C1277">
        <v>-60</v>
      </c>
      <c r="D1277">
        <v>-60</v>
      </c>
      <c r="E1277">
        <v>-60</v>
      </c>
      <c r="F1277">
        <v>-55.94230769</v>
      </c>
      <c r="G1277">
        <v>-50.94230769</v>
      </c>
      <c r="H1277">
        <v>-48.375</v>
      </c>
      <c r="I1277">
        <v>0</v>
      </c>
      <c r="J1277">
        <v>-50</v>
      </c>
      <c r="K1277">
        <v>-48</v>
      </c>
      <c r="L1277">
        <v>-2.8604808410000002</v>
      </c>
      <c r="M1277">
        <v>-2.6048173760000002</v>
      </c>
      <c r="N1277">
        <v>-2.4735440199999998</v>
      </c>
      <c r="O1277">
        <v>0</v>
      </c>
      <c r="P1277">
        <v>-2.556634646</v>
      </c>
      <c r="Q1277">
        <v>-2.4543692610000001</v>
      </c>
      <c r="R1277">
        <v>-0.14302404199999999</v>
      </c>
      <c r="S1277">
        <v>-0.13024086900000001</v>
      </c>
      <c r="T1277">
        <v>-0.123677201</v>
      </c>
      <c r="U1277">
        <v>0</v>
      </c>
      <c r="V1277">
        <v>-0.127831732</v>
      </c>
      <c r="W1277">
        <v>-0.122718463</v>
      </c>
      <c r="X1277">
        <v>7.3803690000000003E-3</v>
      </c>
      <c r="Y1277">
        <v>8.6368360000000002E-3</v>
      </c>
      <c r="Z1277">
        <v>0.69638966999999996</v>
      </c>
      <c r="AA1277">
        <v>-7.3803684999999994E-2</v>
      </c>
      <c r="AB1277">
        <v>-3.9201730999999997E-2</v>
      </c>
      <c r="AC1277">
        <v>0.43956174599999998</v>
      </c>
    </row>
    <row r="1278" spans="1:29" x14ac:dyDescent="0.3">
      <c r="A1278">
        <v>12.76</v>
      </c>
      <c r="B1278">
        <v>28.3</v>
      </c>
      <c r="C1278">
        <v>-60</v>
      </c>
      <c r="D1278">
        <v>-60</v>
      </c>
      <c r="E1278">
        <v>-60</v>
      </c>
      <c r="F1278">
        <v>-55.80769231</v>
      </c>
      <c r="G1278">
        <v>-50.36538462</v>
      </c>
      <c r="H1278">
        <v>-48.375</v>
      </c>
      <c r="I1278">
        <v>-55</v>
      </c>
      <c r="J1278">
        <v>-50</v>
      </c>
      <c r="K1278">
        <v>-50</v>
      </c>
      <c r="L1278">
        <v>-2.853597594</v>
      </c>
      <c r="M1278">
        <v>-2.5753177460000001</v>
      </c>
      <c r="N1278">
        <v>-2.4735440199999998</v>
      </c>
      <c r="O1278">
        <v>-2.812298111</v>
      </c>
      <c r="P1278">
        <v>-2.556634646</v>
      </c>
      <c r="Q1278">
        <v>-2.556634646</v>
      </c>
      <c r="R1278">
        <v>-0.14267988000000001</v>
      </c>
      <c r="S1278">
        <v>-0.128765887</v>
      </c>
      <c r="T1278">
        <v>-0.123677201</v>
      </c>
      <c r="U1278">
        <v>-0.14061490600000001</v>
      </c>
      <c r="V1278">
        <v>-0.127831732</v>
      </c>
      <c r="W1278">
        <v>-0.127831732</v>
      </c>
      <c r="X1278">
        <v>8.0332470000000003E-3</v>
      </c>
      <c r="Y1278">
        <v>8.0304550000000006E-3</v>
      </c>
      <c r="Z1278">
        <v>0.69319818899999996</v>
      </c>
      <c r="AA1278">
        <v>7.3803690000000003E-3</v>
      </c>
      <c r="AB1278">
        <v>4.2610579999999999E-3</v>
      </c>
      <c r="AC1278">
        <v>0.69522521100000001</v>
      </c>
    </row>
    <row r="1279" spans="1:29" x14ac:dyDescent="0.3">
      <c r="A1279">
        <v>12.77</v>
      </c>
      <c r="B1279">
        <v>28.3</v>
      </c>
      <c r="C1279">
        <v>-60</v>
      </c>
      <c r="D1279">
        <v>-60</v>
      </c>
      <c r="E1279">
        <v>-60</v>
      </c>
      <c r="F1279">
        <v>-55.10576923</v>
      </c>
      <c r="G1279">
        <v>-50.16346154</v>
      </c>
      <c r="H1279">
        <v>-48.46153846</v>
      </c>
      <c r="I1279">
        <v>-55</v>
      </c>
      <c r="J1279">
        <v>-51</v>
      </c>
      <c r="K1279">
        <v>-49</v>
      </c>
      <c r="L1279">
        <v>-2.8177063769999999</v>
      </c>
      <c r="M1279">
        <v>-2.5649928750000002</v>
      </c>
      <c r="N1279">
        <v>-2.4779689650000001</v>
      </c>
      <c r="O1279">
        <v>-2.812298111</v>
      </c>
      <c r="P1279">
        <v>-2.607767339</v>
      </c>
      <c r="Q1279">
        <v>-2.5055019540000001</v>
      </c>
      <c r="R1279">
        <v>-0.14088531900000001</v>
      </c>
      <c r="S1279">
        <v>-0.128249644</v>
      </c>
      <c r="T1279">
        <v>-0.12389844799999999</v>
      </c>
      <c r="U1279">
        <v>-0.14061490600000001</v>
      </c>
      <c r="V1279">
        <v>-0.13038836700000001</v>
      </c>
      <c r="W1279">
        <v>-0.125275098</v>
      </c>
      <c r="X1279">
        <v>7.2952099999999999E-3</v>
      </c>
      <c r="Y1279">
        <v>7.1126890000000002E-3</v>
      </c>
      <c r="Z1279">
        <v>0.68953229999999999</v>
      </c>
      <c r="AA1279">
        <v>5.9042950000000004E-3</v>
      </c>
      <c r="AB1279">
        <v>6.8176920000000002E-3</v>
      </c>
      <c r="AC1279">
        <v>0.69522521100000001</v>
      </c>
    </row>
    <row r="1280" spans="1:29" x14ac:dyDescent="0.3">
      <c r="A1280">
        <v>12.78</v>
      </c>
      <c r="B1280">
        <v>28.3</v>
      </c>
      <c r="C1280">
        <v>-60</v>
      </c>
      <c r="D1280">
        <v>-60</v>
      </c>
      <c r="E1280">
        <v>-60</v>
      </c>
      <c r="F1280">
        <v>-54.79807692</v>
      </c>
      <c r="G1280">
        <v>-50.46153846</v>
      </c>
      <c r="H1280">
        <v>-49.32692308</v>
      </c>
      <c r="I1280">
        <v>-108</v>
      </c>
      <c r="J1280">
        <v>-91</v>
      </c>
      <c r="K1280">
        <v>-91</v>
      </c>
      <c r="L1280">
        <v>-2.8019732400000001</v>
      </c>
      <c r="M1280">
        <v>-2.5802343510000001</v>
      </c>
      <c r="N1280">
        <v>-2.5222184109999999</v>
      </c>
      <c r="O1280">
        <v>-5.5223308360000001</v>
      </c>
      <c r="P1280">
        <v>-4.6530750569999997</v>
      </c>
      <c r="Q1280">
        <v>-4.6530750569999997</v>
      </c>
      <c r="R1280">
        <v>-0.14009866200000001</v>
      </c>
      <c r="S1280">
        <v>-0.129011718</v>
      </c>
      <c r="T1280">
        <v>-0.12611092099999999</v>
      </c>
      <c r="U1280">
        <v>-0.27611654200000002</v>
      </c>
      <c r="V1280">
        <v>-0.23265375299999999</v>
      </c>
      <c r="W1280">
        <v>-0.23265375299999999</v>
      </c>
      <c r="X1280">
        <v>6.4010500000000001E-3</v>
      </c>
      <c r="Y1280">
        <v>5.6295130000000001E-3</v>
      </c>
      <c r="Z1280">
        <v>0.69337070199999995</v>
      </c>
      <c r="AA1280">
        <v>2.5093252999999999E-2</v>
      </c>
      <c r="AB1280">
        <v>1.4487596E-2</v>
      </c>
      <c r="AC1280">
        <v>1.3007439430000001</v>
      </c>
    </row>
    <row r="1281" spans="1:29" x14ac:dyDescent="0.3">
      <c r="A1281">
        <v>12.79</v>
      </c>
      <c r="B1281">
        <v>28.3</v>
      </c>
      <c r="C1281">
        <v>-60</v>
      </c>
      <c r="D1281">
        <v>-60</v>
      </c>
      <c r="E1281">
        <v>-60</v>
      </c>
      <c r="F1281">
        <v>-53.97115385</v>
      </c>
      <c r="G1281">
        <v>-51.00961538</v>
      </c>
      <c r="H1281">
        <v>-50.34615385</v>
      </c>
      <c r="I1281">
        <v>0</v>
      </c>
      <c r="J1281">
        <v>0</v>
      </c>
      <c r="K1281">
        <v>0</v>
      </c>
      <c r="L1281">
        <v>-2.7596904370000002</v>
      </c>
      <c r="M1281">
        <v>-2.6082589999999999</v>
      </c>
      <c r="N1281">
        <v>-2.574334425</v>
      </c>
      <c r="O1281">
        <v>0</v>
      </c>
      <c r="P1281">
        <v>0</v>
      </c>
      <c r="Q1281">
        <v>0</v>
      </c>
      <c r="R1281">
        <v>-0.137984522</v>
      </c>
      <c r="S1281">
        <v>-0.13041295</v>
      </c>
      <c r="T1281">
        <v>-0.12871672100000001</v>
      </c>
      <c r="U1281">
        <v>0</v>
      </c>
      <c r="V1281">
        <v>0</v>
      </c>
      <c r="W1281">
        <v>0</v>
      </c>
      <c r="X1281">
        <v>4.3714490000000003E-3</v>
      </c>
      <c r="Y1281">
        <v>3.6546759999999999E-3</v>
      </c>
      <c r="Z1281">
        <v>0.69669156700000001</v>
      </c>
      <c r="AA1281">
        <v>0</v>
      </c>
      <c r="AB1281">
        <v>0</v>
      </c>
      <c r="AC1281">
        <v>0</v>
      </c>
    </row>
    <row r="1282" spans="1:29" x14ac:dyDescent="0.3">
      <c r="A1282">
        <v>12.8</v>
      </c>
      <c r="B1282">
        <v>28.3</v>
      </c>
      <c r="C1282">
        <v>-60</v>
      </c>
      <c r="D1282">
        <v>-60</v>
      </c>
      <c r="E1282">
        <v>-60</v>
      </c>
      <c r="F1282">
        <v>-53.64423077</v>
      </c>
      <c r="G1282">
        <v>-52.39423077</v>
      </c>
      <c r="H1282">
        <v>-51.76923077</v>
      </c>
      <c r="I1282">
        <v>-96</v>
      </c>
      <c r="J1282">
        <v>-101</v>
      </c>
      <c r="K1282">
        <v>-102</v>
      </c>
      <c r="L1282">
        <v>-2.7429739789999998</v>
      </c>
      <c r="M1282">
        <v>-2.679058113</v>
      </c>
      <c r="N1282">
        <v>-2.6471001799999998</v>
      </c>
      <c r="O1282">
        <v>-4.9087385210000001</v>
      </c>
      <c r="P1282">
        <v>-5.1644019859999997</v>
      </c>
      <c r="Q1282">
        <v>-5.2155346790000001</v>
      </c>
      <c r="R1282">
        <v>-0.13714869900000001</v>
      </c>
      <c r="S1282">
        <v>-0.13395290600000001</v>
      </c>
      <c r="T1282">
        <v>-0.132355009</v>
      </c>
      <c r="U1282">
        <v>-0.245436926</v>
      </c>
      <c r="V1282">
        <v>-0.25822009899999998</v>
      </c>
      <c r="W1282">
        <v>-0.26077673400000001</v>
      </c>
      <c r="X1282">
        <v>1.845092E-3</v>
      </c>
      <c r="Y1282">
        <v>2.1305289999999999E-3</v>
      </c>
      <c r="Z1282">
        <v>0.70781861999999995</v>
      </c>
      <c r="AA1282">
        <v>-7.3803690000000003E-3</v>
      </c>
      <c r="AB1282">
        <v>-5.9654809999999999E-3</v>
      </c>
      <c r="AC1282">
        <v>1.3411118580000001</v>
      </c>
    </row>
    <row r="1283" spans="1:29" x14ac:dyDescent="0.3">
      <c r="A1283">
        <v>12.81</v>
      </c>
      <c r="B1283">
        <v>28.3</v>
      </c>
      <c r="C1283">
        <v>-60</v>
      </c>
      <c r="D1283">
        <v>-60</v>
      </c>
      <c r="E1283">
        <v>-60</v>
      </c>
      <c r="F1283">
        <v>-53.95192308</v>
      </c>
      <c r="G1283">
        <v>-53.42307692</v>
      </c>
      <c r="H1283">
        <v>-53.50961538</v>
      </c>
      <c r="I1283">
        <v>-53</v>
      </c>
      <c r="J1283">
        <v>0</v>
      </c>
      <c r="K1283">
        <v>0</v>
      </c>
      <c r="L1283">
        <v>-2.7587071160000001</v>
      </c>
      <c r="M1283">
        <v>-2.7316657879999999</v>
      </c>
      <c r="N1283">
        <v>-2.7360907320000001</v>
      </c>
      <c r="O1283">
        <v>-2.710032725</v>
      </c>
      <c r="P1283">
        <v>0</v>
      </c>
      <c r="Q1283">
        <v>0</v>
      </c>
      <c r="R1283">
        <v>-0.13793535600000001</v>
      </c>
      <c r="S1283">
        <v>-0.136583289</v>
      </c>
      <c r="T1283">
        <v>-0.136804537</v>
      </c>
      <c r="U1283">
        <v>-0.13550163600000001</v>
      </c>
      <c r="V1283">
        <v>0</v>
      </c>
      <c r="W1283">
        <v>0</v>
      </c>
      <c r="X1283">
        <v>7.8061600000000004E-4</v>
      </c>
      <c r="Y1283">
        <v>3.0319100000000002E-4</v>
      </c>
      <c r="Z1283">
        <v>0.72161961699999999</v>
      </c>
      <c r="AA1283">
        <v>7.8231906000000004E-2</v>
      </c>
      <c r="AB1283">
        <v>4.5167211999999998E-2</v>
      </c>
      <c r="AC1283">
        <v>0.23772216900000001</v>
      </c>
    </row>
    <row r="1284" spans="1:29" x14ac:dyDescent="0.3">
      <c r="A1284">
        <v>12.82</v>
      </c>
      <c r="B1284">
        <v>28.3</v>
      </c>
      <c r="C1284">
        <v>-60</v>
      </c>
      <c r="D1284">
        <v>-60</v>
      </c>
      <c r="E1284">
        <v>-60</v>
      </c>
      <c r="F1284">
        <v>-53.76923077</v>
      </c>
      <c r="G1284">
        <v>-53.99038462</v>
      </c>
      <c r="H1284">
        <v>-54.54807692</v>
      </c>
      <c r="I1284">
        <v>-51</v>
      </c>
      <c r="J1284">
        <v>-99</v>
      </c>
      <c r="K1284">
        <v>-97</v>
      </c>
      <c r="L1284">
        <v>-2.7493655659999998</v>
      </c>
      <c r="M1284">
        <v>-2.7606737579999998</v>
      </c>
      <c r="N1284">
        <v>-2.7891900669999998</v>
      </c>
      <c r="O1284">
        <v>-2.607767339</v>
      </c>
      <c r="P1284">
        <v>-5.0621365999999997</v>
      </c>
      <c r="Q1284">
        <v>-4.9598712139999996</v>
      </c>
      <c r="R1284">
        <v>-0.137468278</v>
      </c>
      <c r="S1284">
        <v>-0.13803368799999999</v>
      </c>
      <c r="T1284">
        <v>-0.13945950300000001</v>
      </c>
      <c r="U1284">
        <v>-0.13038836700000001</v>
      </c>
      <c r="V1284">
        <v>-0.25310683</v>
      </c>
      <c r="W1284">
        <v>-0.247993561</v>
      </c>
      <c r="X1284">
        <v>-3.2643899999999998E-4</v>
      </c>
      <c r="Y1284">
        <v>-1.139014E-3</v>
      </c>
      <c r="Z1284">
        <v>0.72800257800000001</v>
      </c>
      <c r="AA1284">
        <v>-7.0851538000000006E-2</v>
      </c>
      <c r="AB1284">
        <v>-3.7497308E-2</v>
      </c>
      <c r="AC1284">
        <v>1.1078750129999999</v>
      </c>
    </row>
    <row r="1285" spans="1:29" x14ac:dyDescent="0.3">
      <c r="A1285">
        <v>12.83</v>
      </c>
      <c r="B1285">
        <v>28.3</v>
      </c>
      <c r="C1285">
        <v>-60</v>
      </c>
      <c r="D1285">
        <v>-60</v>
      </c>
      <c r="E1285">
        <v>-60</v>
      </c>
      <c r="F1285">
        <v>-53.40384615</v>
      </c>
      <c r="G1285">
        <v>-54.21153846</v>
      </c>
      <c r="H1285">
        <v>-55.07692308</v>
      </c>
      <c r="I1285">
        <v>-52</v>
      </c>
      <c r="J1285">
        <v>0</v>
      </c>
      <c r="K1285">
        <v>0</v>
      </c>
      <c r="L1285">
        <v>-2.7306824669999998</v>
      </c>
      <c r="M1285">
        <v>-2.7719819490000002</v>
      </c>
      <c r="N1285">
        <v>-2.816231395</v>
      </c>
      <c r="O1285">
        <v>-2.658900032</v>
      </c>
      <c r="P1285">
        <v>0</v>
      </c>
      <c r="Q1285">
        <v>0</v>
      </c>
      <c r="R1285">
        <v>-0.13653412300000001</v>
      </c>
      <c r="S1285">
        <v>-0.138599097</v>
      </c>
      <c r="T1285">
        <v>-0.14081157</v>
      </c>
      <c r="U1285">
        <v>-0.13294500200000001</v>
      </c>
      <c r="V1285">
        <v>0</v>
      </c>
      <c r="W1285">
        <v>0</v>
      </c>
      <c r="X1285">
        <v>-1.1922129999999999E-3</v>
      </c>
      <c r="Y1285">
        <v>-2.1633059999999998E-3</v>
      </c>
      <c r="Z1285">
        <v>0.72972770300000001</v>
      </c>
      <c r="AA1285">
        <v>7.6755831999999996E-2</v>
      </c>
      <c r="AB1285">
        <v>4.4315001E-2</v>
      </c>
      <c r="AC1285">
        <v>0.233236845</v>
      </c>
    </row>
    <row r="1286" spans="1:29" x14ac:dyDescent="0.3">
      <c r="A1286">
        <v>12.84</v>
      </c>
      <c r="B1286">
        <v>28.3</v>
      </c>
      <c r="C1286">
        <v>-60</v>
      </c>
      <c r="D1286">
        <v>-60</v>
      </c>
      <c r="E1286">
        <v>-60</v>
      </c>
      <c r="F1286">
        <v>-52.95192308</v>
      </c>
      <c r="G1286">
        <v>-54.49038462</v>
      </c>
      <c r="H1286">
        <v>-55.65384615</v>
      </c>
      <c r="I1286">
        <v>0</v>
      </c>
      <c r="J1286">
        <v>-40</v>
      </c>
      <c r="K1286">
        <v>-57</v>
      </c>
      <c r="L1286">
        <v>-2.7075744230000001</v>
      </c>
      <c r="M1286">
        <v>-2.786240104</v>
      </c>
      <c r="N1286">
        <v>-2.8457310260000002</v>
      </c>
      <c r="O1286">
        <v>0</v>
      </c>
      <c r="P1286">
        <v>-2.045307717</v>
      </c>
      <c r="Q1286">
        <v>-2.9145634970000001</v>
      </c>
      <c r="R1286">
        <v>-0.13537872100000001</v>
      </c>
      <c r="S1286">
        <v>-0.13931200499999999</v>
      </c>
      <c r="T1286">
        <v>-0.14228655100000001</v>
      </c>
      <c r="U1286">
        <v>0</v>
      </c>
      <c r="V1286">
        <v>-0.102265386</v>
      </c>
      <c r="W1286">
        <v>-0.14572817499999999</v>
      </c>
      <c r="X1286">
        <v>-2.270883E-3</v>
      </c>
      <c r="Y1286">
        <v>-3.2941250000000002E-3</v>
      </c>
      <c r="Z1286">
        <v>0.73153908400000001</v>
      </c>
      <c r="AA1286">
        <v>-5.9042947999999998E-2</v>
      </c>
      <c r="AB1286">
        <v>-6.3063654999999996E-2</v>
      </c>
      <c r="AC1286">
        <v>0.43507642200000002</v>
      </c>
    </row>
    <row r="1287" spans="1:29" x14ac:dyDescent="0.3">
      <c r="A1287">
        <v>12.85</v>
      </c>
      <c r="B1287">
        <v>28.3</v>
      </c>
      <c r="C1287">
        <v>-60</v>
      </c>
      <c r="D1287">
        <v>-60</v>
      </c>
      <c r="E1287">
        <v>-60</v>
      </c>
      <c r="F1287">
        <v>-52.125</v>
      </c>
      <c r="G1287">
        <v>-54.86538462</v>
      </c>
      <c r="H1287">
        <v>-55.53846154</v>
      </c>
      <c r="I1287">
        <v>-92</v>
      </c>
      <c r="J1287">
        <v>-104</v>
      </c>
      <c r="K1287">
        <v>-56</v>
      </c>
      <c r="L1287">
        <v>-2.665291619</v>
      </c>
      <c r="M1287">
        <v>-2.8054148639999998</v>
      </c>
      <c r="N1287">
        <v>-2.8398311000000001</v>
      </c>
      <c r="O1287">
        <v>-4.7042077500000001</v>
      </c>
      <c r="P1287">
        <v>-5.3178000650000001</v>
      </c>
      <c r="Q1287">
        <v>-2.8634308040000001</v>
      </c>
      <c r="R1287">
        <v>-0.13326458099999999</v>
      </c>
      <c r="S1287">
        <v>-0.140270743</v>
      </c>
      <c r="T1287">
        <v>-0.14199155499999999</v>
      </c>
      <c r="U1287">
        <v>-0.23521038699999999</v>
      </c>
      <c r="V1287">
        <v>-0.26589000299999999</v>
      </c>
      <c r="W1287">
        <v>-0.14317154000000001</v>
      </c>
      <c r="X1287">
        <v>-4.0450099999999999E-3</v>
      </c>
      <c r="Y1287">
        <v>-3.4825949999999998E-3</v>
      </c>
      <c r="Z1287">
        <v>0.72899452499999995</v>
      </c>
      <c r="AA1287">
        <v>-1.7712884000000002E-2</v>
      </c>
      <c r="AB1287">
        <v>7.1585770000000007E-2</v>
      </c>
      <c r="AC1287">
        <v>1.130301633</v>
      </c>
    </row>
    <row r="1288" spans="1:29" x14ac:dyDescent="0.3">
      <c r="A1288">
        <v>12.86</v>
      </c>
      <c r="B1288">
        <v>28.3</v>
      </c>
      <c r="C1288">
        <v>-60</v>
      </c>
      <c r="D1288">
        <v>-60</v>
      </c>
      <c r="E1288">
        <v>-60</v>
      </c>
      <c r="F1288">
        <v>-51.04807692</v>
      </c>
      <c r="G1288">
        <v>-55.21153846</v>
      </c>
      <c r="H1288">
        <v>-55.17307692</v>
      </c>
      <c r="I1288">
        <v>-52</v>
      </c>
      <c r="J1288">
        <v>-55</v>
      </c>
      <c r="K1288">
        <v>-115</v>
      </c>
      <c r="L1288">
        <v>-2.6102256420000001</v>
      </c>
      <c r="M1288">
        <v>-2.8231146420000002</v>
      </c>
      <c r="N1288">
        <v>-2.821148</v>
      </c>
      <c r="O1288">
        <v>-2.658900032</v>
      </c>
      <c r="P1288">
        <v>-2.812298111</v>
      </c>
      <c r="Q1288">
        <v>-5.8802596869999997</v>
      </c>
      <c r="R1288">
        <v>-0.13051128200000001</v>
      </c>
      <c r="S1288">
        <v>-0.14115573200000001</v>
      </c>
      <c r="T1288">
        <v>-0.1410574</v>
      </c>
      <c r="U1288">
        <v>-0.13294500200000001</v>
      </c>
      <c r="V1288">
        <v>-0.14061490600000001</v>
      </c>
      <c r="W1288">
        <v>-0.29401298399999998</v>
      </c>
      <c r="X1288">
        <v>-6.1455759999999998E-3</v>
      </c>
      <c r="Y1288">
        <v>-3.4825949999999998E-3</v>
      </c>
      <c r="Z1288">
        <v>0.72407792000000004</v>
      </c>
      <c r="AA1288">
        <v>-4.4282210000000004E-3</v>
      </c>
      <c r="AB1288">
        <v>-0.104822021</v>
      </c>
      <c r="AC1288">
        <v>0.99574191499999998</v>
      </c>
    </row>
    <row r="1289" spans="1:29" x14ac:dyDescent="0.3">
      <c r="A1289">
        <v>12.87</v>
      </c>
      <c r="B1289">
        <v>28.3</v>
      </c>
      <c r="C1289">
        <v>-60</v>
      </c>
      <c r="D1289">
        <v>-60</v>
      </c>
      <c r="E1289">
        <v>-60</v>
      </c>
      <c r="F1289">
        <v>-50.58653846</v>
      </c>
      <c r="G1289">
        <v>-55.75</v>
      </c>
      <c r="H1289">
        <v>-55.11538462</v>
      </c>
      <c r="I1289">
        <v>-50</v>
      </c>
      <c r="J1289">
        <v>-57</v>
      </c>
      <c r="K1289">
        <v>0</v>
      </c>
      <c r="L1289">
        <v>-2.5866259380000001</v>
      </c>
      <c r="M1289">
        <v>-2.8506476310000002</v>
      </c>
      <c r="N1289">
        <v>-2.8181980370000002</v>
      </c>
      <c r="O1289">
        <v>-2.556634646</v>
      </c>
      <c r="P1289">
        <v>-2.9145634970000001</v>
      </c>
      <c r="Q1289">
        <v>0</v>
      </c>
      <c r="R1289">
        <v>-0.12933129700000001</v>
      </c>
      <c r="S1289">
        <v>-0.14253238200000001</v>
      </c>
      <c r="T1289">
        <v>-0.140909902</v>
      </c>
      <c r="U1289">
        <v>-0.127831732</v>
      </c>
      <c r="V1289">
        <v>-0.14572817499999999</v>
      </c>
      <c r="W1289">
        <v>0</v>
      </c>
      <c r="X1289">
        <v>-7.6216499999999998E-3</v>
      </c>
      <c r="Y1289">
        <v>-3.3187080000000001E-3</v>
      </c>
      <c r="Z1289">
        <v>0.72416417600000005</v>
      </c>
      <c r="AA1289">
        <v>-1.0332516E-2</v>
      </c>
      <c r="AB1289">
        <v>9.1186636000000001E-2</v>
      </c>
      <c r="AC1289">
        <v>0.47992966199999998</v>
      </c>
    </row>
    <row r="1290" spans="1:29" x14ac:dyDescent="0.3">
      <c r="A1290">
        <v>12.88</v>
      </c>
      <c r="B1290">
        <v>28.3</v>
      </c>
      <c r="C1290">
        <v>-60</v>
      </c>
      <c r="D1290">
        <v>-60</v>
      </c>
      <c r="E1290">
        <v>-60</v>
      </c>
      <c r="F1290">
        <v>-50.125</v>
      </c>
      <c r="G1290">
        <v>-56.07692308</v>
      </c>
      <c r="H1290">
        <v>-54.91346154</v>
      </c>
      <c r="I1290">
        <v>-52</v>
      </c>
      <c r="J1290">
        <v>-59</v>
      </c>
      <c r="K1290">
        <v>-103</v>
      </c>
      <c r="L1290">
        <v>-2.563026233</v>
      </c>
      <c r="M1290">
        <v>-2.867364088</v>
      </c>
      <c r="N1290">
        <v>-2.8078731669999999</v>
      </c>
      <c r="O1290">
        <v>-2.658900032</v>
      </c>
      <c r="P1290">
        <v>-3.0168288830000001</v>
      </c>
      <c r="Q1290">
        <v>-5.2666673719999997</v>
      </c>
      <c r="R1290">
        <v>-0.12815131199999999</v>
      </c>
      <c r="S1290">
        <v>-0.143368204</v>
      </c>
      <c r="T1290">
        <v>-0.140393658</v>
      </c>
      <c r="U1290">
        <v>-0.13294500200000001</v>
      </c>
      <c r="V1290">
        <v>-0.15084144399999999</v>
      </c>
      <c r="W1290">
        <v>-0.26333336899999998</v>
      </c>
      <c r="X1290">
        <v>-8.7854769999999999E-3</v>
      </c>
      <c r="Y1290">
        <v>-3.0892670000000001E-3</v>
      </c>
      <c r="Z1290">
        <v>0.72265469199999999</v>
      </c>
      <c r="AA1290">
        <v>-1.0332516E-2</v>
      </c>
      <c r="AB1290">
        <v>-8.0960096999999995E-2</v>
      </c>
      <c r="AC1290">
        <v>0.95985932299999999</v>
      </c>
    </row>
    <row r="1291" spans="1:29" x14ac:dyDescent="0.3">
      <c r="A1291">
        <v>12.89</v>
      </c>
      <c r="B1291">
        <v>28.3</v>
      </c>
      <c r="C1291">
        <v>-60</v>
      </c>
      <c r="D1291">
        <v>-60</v>
      </c>
      <c r="E1291">
        <v>-60</v>
      </c>
      <c r="F1291">
        <v>-50.16346154</v>
      </c>
      <c r="G1291">
        <v>-56.86538462</v>
      </c>
      <c r="H1291">
        <v>-55.15384615</v>
      </c>
      <c r="I1291">
        <v>-50</v>
      </c>
      <c r="J1291">
        <v>-47</v>
      </c>
      <c r="K1291">
        <v>-58</v>
      </c>
      <c r="L1291">
        <v>-2.5649928750000002</v>
      </c>
      <c r="M1291">
        <v>-2.9076802499999999</v>
      </c>
      <c r="N1291">
        <v>-2.8201646789999999</v>
      </c>
      <c r="O1291">
        <v>-2.556634646</v>
      </c>
      <c r="P1291">
        <v>-2.4032365680000001</v>
      </c>
      <c r="Q1291">
        <v>-2.9656961900000001</v>
      </c>
      <c r="R1291">
        <v>-0.128249644</v>
      </c>
      <c r="S1291">
        <v>-0.14538401200000001</v>
      </c>
      <c r="T1291">
        <v>-0.14100823400000001</v>
      </c>
      <c r="U1291">
        <v>-0.127831732</v>
      </c>
      <c r="V1291">
        <v>-0.120161828</v>
      </c>
      <c r="W1291">
        <v>-0.14828480899999999</v>
      </c>
      <c r="X1291">
        <v>-9.8925320000000008E-3</v>
      </c>
      <c r="Y1291">
        <v>-2.7942710000000001E-3</v>
      </c>
      <c r="Z1291">
        <v>0.72744191300000005</v>
      </c>
      <c r="AA1291">
        <v>4.4282210000000004E-3</v>
      </c>
      <c r="AB1291">
        <v>-1.6192018999999998E-2</v>
      </c>
      <c r="AC1291">
        <v>0.69522521100000001</v>
      </c>
    </row>
    <row r="1292" spans="1:29" x14ac:dyDescent="0.3">
      <c r="A1292">
        <v>12.9</v>
      </c>
      <c r="B1292">
        <v>28.3</v>
      </c>
      <c r="C1292">
        <v>-60</v>
      </c>
      <c r="D1292">
        <v>-60</v>
      </c>
      <c r="E1292">
        <v>-60</v>
      </c>
      <c r="F1292">
        <v>-50.80769231</v>
      </c>
      <c r="G1292">
        <v>-57.22115385</v>
      </c>
      <c r="H1292">
        <v>-55.23076923</v>
      </c>
      <c r="I1292">
        <v>-42</v>
      </c>
      <c r="J1292">
        <v>-62</v>
      </c>
      <c r="K1292">
        <v>-56</v>
      </c>
      <c r="L1292">
        <v>-2.597934129</v>
      </c>
      <c r="M1292">
        <v>-2.9258716890000001</v>
      </c>
      <c r="N1292">
        <v>-2.8240979629999998</v>
      </c>
      <c r="O1292">
        <v>-2.147573103</v>
      </c>
      <c r="P1292">
        <v>-3.1702269620000001</v>
      </c>
      <c r="Q1292">
        <v>-2.8634308040000001</v>
      </c>
      <c r="R1292">
        <v>-0.129896706</v>
      </c>
      <c r="S1292">
        <v>-0.146293584</v>
      </c>
      <c r="T1292">
        <v>-0.141204898</v>
      </c>
      <c r="U1292">
        <v>-0.107378655</v>
      </c>
      <c r="V1292">
        <v>-0.158511348</v>
      </c>
      <c r="W1292">
        <v>-0.14317154000000001</v>
      </c>
      <c r="X1292">
        <v>-9.4667420000000002E-3</v>
      </c>
      <c r="Y1292">
        <v>-2.0731679999999998E-3</v>
      </c>
      <c r="Z1292">
        <v>0.73227226199999995</v>
      </c>
      <c r="AA1292">
        <v>-2.9521473999999999E-2</v>
      </c>
      <c r="AB1292">
        <v>-6.8176920000000002E-3</v>
      </c>
      <c r="AC1292">
        <v>0.71765183099999996</v>
      </c>
    </row>
    <row r="1293" spans="1:29" x14ac:dyDescent="0.3">
      <c r="A1293">
        <v>12.91</v>
      </c>
      <c r="B1293">
        <v>28.3</v>
      </c>
      <c r="C1293">
        <v>-60</v>
      </c>
      <c r="D1293">
        <v>-60</v>
      </c>
      <c r="E1293">
        <v>-60</v>
      </c>
      <c r="F1293">
        <v>-51.18269231</v>
      </c>
      <c r="G1293">
        <v>-56.88461538</v>
      </c>
      <c r="H1293">
        <v>-54.44230769</v>
      </c>
      <c r="I1293">
        <v>-50</v>
      </c>
      <c r="J1293">
        <v>-64</v>
      </c>
      <c r="K1293">
        <v>-53</v>
      </c>
      <c r="L1293">
        <v>-2.6171088889999998</v>
      </c>
      <c r="M1293">
        <v>-2.9086635709999999</v>
      </c>
      <c r="N1293">
        <v>-2.783781802</v>
      </c>
      <c r="O1293">
        <v>-2.556634646</v>
      </c>
      <c r="P1293">
        <v>-3.272492347</v>
      </c>
      <c r="Q1293">
        <v>-2.710032725</v>
      </c>
      <c r="R1293">
        <v>-0.13085544399999999</v>
      </c>
      <c r="S1293">
        <v>-0.145433179</v>
      </c>
      <c r="T1293">
        <v>-0.13918908999999999</v>
      </c>
      <c r="U1293">
        <v>-0.127831732</v>
      </c>
      <c r="V1293">
        <v>-0.163624617</v>
      </c>
      <c r="W1293">
        <v>-0.13550163600000001</v>
      </c>
      <c r="X1293">
        <v>-8.4164589999999994E-3</v>
      </c>
      <c r="Y1293">
        <v>-6.9651900000000004E-4</v>
      </c>
      <c r="Z1293">
        <v>0.72890826900000005</v>
      </c>
      <c r="AA1293">
        <v>-2.0665032E-2</v>
      </c>
      <c r="AB1293">
        <v>6.8176920000000002E-3</v>
      </c>
      <c r="AC1293">
        <v>0.74904909799999997</v>
      </c>
    </row>
    <row r="1294" spans="1:29" x14ac:dyDescent="0.3">
      <c r="A1294">
        <v>12.92</v>
      </c>
      <c r="B1294">
        <v>28.3</v>
      </c>
      <c r="C1294">
        <v>-60</v>
      </c>
      <c r="D1294">
        <v>-60</v>
      </c>
      <c r="E1294">
        <v>-60</v>
      </c>
      <c r="F1294">
        <v>-51.69230769</v>
      </c>
      <c r="G1294">
        <v>-56.23076923</v>
      </c>
      <c r="H1294">
        <v>-53.45192308</v>
      </c>
      <c r="I1294">
        <v>-53</v>
      </c>
      <c r="J1294">
        <v>-58</v>
      </c>
      <c r="K1294">
        <v>-51</v>
      </c>
      <c r="L1294">
        <v>-2.6431668959999999</v>
      </c>
      <c r="M1294">
        <v>-2.8752306559999998</v>
      </c>
      <c r="N1294">
        <v>-2.7331407689999998</v>
      </c>
      <c r="O1294">
        <v>-2.710032725</v>
      </c>
      <c r="P1294">
        <v>-2.9656961900000001</v>
      </c>
      <c r="Q1294">
        <v>-2.607767339</v>
      </c>
      <c r="R1294">
        <v>-0.13215834500000001</v>
      </c>
      <c r="S1294">
        <v>-0.143761533</v>
      </c>
      <c r="T1294">
        <v>-0.13665703800000001</v>
      </c>
      <c r="U1294">
        <v>-0.13550163600000001</v>
      </c>
      <c r="V1294">
        <v>-0.14828480899999999</v>
      </c>
      <c r="W1294">
        <v>-0.13038836700000001</v>
      </c>
      <c r="X1294">
        <v>-6.699104E-3</v>
      </c>
      <c r="Y1294">
        <v>8.6859999999999997E-4</v>
      </c>
      <c r="Z1294">
        <v>0.72381915100000005</v>
      </c>
      <c r="AA1294">
        <v>-7.3803690000000003E-3</v>
      </c>
      <c r="AB1294">
        <v>7.669904E-3</v>
      </c>
      <c r="AC1294">
        <v>0.72662247800000002</v>
      </c>
    </row>
    <row r="1295" spans="1:29" x14ac:dyDescent="0.3">
      <c r="A1295">
        <v>12.93</v>
      </c>
      <c r="B1295">
        <v>28.3</v>
      </c>
      <c r="C1295">
        <v>-60</v>
      </c>
      <c r="D1295">
        <v>-60</v>
      </c>
      <c r="E1295">
        <v>-60</v>
      </c>
      <c r="F1295">
        <v>-51.60576923</v>
      </c>
      <c r="G1295">
        <v>-54.79807692</v>
      </c>
      <c r="H1295">
        <v>-52</v>
      </c>
      <c r="I1295">
        <v>-51</v>
      </c>
      <c r="J1295">
        <v>-59</v>
      </c>
      <c r="K1295">
        <v>-42</v>
      </c>
      <c r="L1295">
        <v>-2.6387419510000001</v>
      </c>
      <c r="M1295">
        <v>-2.8019732400000001</v>
      </c>
      <c r="N1295">
        <v>-2.658900032</v>
      </c>
      <c r="O1295">
        <v>-2.607767339</v>
      </c>
      <c r="P1295">
        <v>-3.0168288830000001</v>
      </c>
      <c r="Q1295">
        <v>-2.147573103</v>
      </c>
      <c r="R1295">
        <v>-0.131937098</v>
      </c>
      <c r="S1295">
        <v>-0.14009866200000001</v>
      </c>
      <c r="T1295">
        <v>-0.13294500200000001</v>
      </c>
      <c r="U1295">
        <v>-0.13038836700000001</v>
      </c>
      <c r="V1295">
        <v>-0.15084144399999999</v>
      </c>
      <c r="W1295">
        <v>-0.107378655</v>
      </c>
      <c r="X1295">
        <v>-4.7120809999999999E-3</v>
      </c>
      <c r="Y1295">
        <v>2.0485849999999999E-3</v>
      </c>
      <c r="Z1295">
        <v>0.71049256400000005</v>
      </c>
      <c r="AA1295">
        <v>-1.1808590000000001E-2</v>
      </c>
      <c r="AB1295">
        <v>2.21575E-2</v>
      </c>
      <c r="AC1295">
        <v>0.68176923899999997</v>
      </c>
    </row>
    <row r="1296" spans="1:29" x14ac:dyDescent="0.3">
      <c r="A1296">
        <v>12.94</v>
      </c>
      <c r="B1296">
        <v>28.3</v>
      </c>
      <c r="C1296">
        <v>-60</v>
      </c>
      <c r="D1296">
        <v>-60</v>
      </c>
      <c r="E1296">
        <v>-60</v>
      </c>
      <c r="F1296">
        <v>-51.83653846</v>
      </c>
      <c r="G1296">
        <v>-54.15384615</v>
      </c>
      <c r="H1296">
        <v>-50.14423077</v>
      </c>
      <c r="I1296">
        <v>-54</v>
      </c>
      <c r="J1296">
        <v>-47</v>
      </c>
      <c r="K1296">
        <v>-49</v>
      </c>
      <c r="L1296">
        <v>-2.6505418039999999</v>
      </c>
      <c r="M1296">
        <v>-2.7690319859999999</v>
      </c>
      <c r="N1296">
        <v>-2.5640095540000001</v>
      </c>
      <c r="O1296">
        <v>-2.761165418</v>
      </c>
      <c r="P1296">
        <v>-2.4032365680000001</v>
      </c>
      <c r="Q1296">
        <v>-2.5055019540000001</v>
      </c>
      <c r="R1296">
        <v>-0.13252708999999999</v>
      </c>
      <c r="S1296">
        <v>-0.13845159900000001</v>
      </c>
      <c r="T1296">
        <v>-0.12820047800000001</v>
      </c>
      <c r="U1296">
        <v>-0.13805827100000001</v>
      </c>
      <c r="V1296">
        <v>-0.120161828</v>
      </c>
      <c r="W1296">
        <v>-0.125275098</v>
      </c>
      <c r="X1296">
        <v>-3.4205170000000001E-3</v>
      </c>
      <c r="Y1296">
        <v>4.8592449999999999E-3</v>
      </c>
      <c r="Z1296">
        <v>0.70031432800000004</v>
      </c>
      <c r="AA1296">
        <v>1.0332516E-2</v>
      </c>
      <c r="AB1296">
        <v>2.5566349999999998E-3</v>
      </c>
      <c r="AC1296">
        <v>0.67279859099999995</v>
      </c>
    </row>
    <row r="1297" spans="1:29" x14ac:dyDescent="0.3">
      <c r="A1297">
        <v>12.95</v>
      </c>
      <c r="B1297">
        <v>28.3</v>
      </c>
      <c r="C1297">
        <v>-60</v>
      </c>
      <c r="D1297">
        <v>-60</v>
      </c>
      <c r="E1297">
        <v>-60</v>
      </c>
      <c r="F1297">
        <v>-52.57692308</v>
      </c>
      <c r="G1297">
        <v>-54.05769231</v>
      </c>
      <c r="H1297">
        <v>-48.86538462</v>
      </c>
      <c r="I1297">
        <v>-43</v>
      </c>
      <c r="J1297">
        <v>-56</v>
      </c>
      <c r="K1297">
        <v>-49</v>
      </c>
      <c r="L1297">
        <v>-2.6883996630000002</v>
      </c>
      <c r="M1297">
        <v>-2.7641153809999999</v>
      </c>
      <c r="N1297">
        <v>-2.4986187059999998</v>
      </c>
      <c r="O1297">
        <v>-2.198705796</v>
      </c>
      <c r="P1297">
        <v>-2.8634308040000001</v>
      </c>
      <c r="Q1297">
        <v>-2.5055019540000001</v>
      </c>
      <c r="R1297">
        <v>-0.13441998299999999</v>
      </c>
      <c r="S1297">
        <v>-0.13820576900000001</v>
      </c>
      <c r="T1297">
        <v>-0.12493093500000001</v>
      </c>
      <c r="U1297">
        <v>-0.10993529</v>
      </c>
      <c r="V1297">
        <v>-0.14317154000000001</v>
      </c>
      <c r="W1297">
        <v>-0.125275098</v>
      </c>
      <c r="X1297">
        <v>-2.1857249999999999E-3</v>
      </c>
      <c r="Y1297">
        <v>7.5879609999999998E-3</v>
      </c>
      <c r="Z1297">
        <v>0.69746787300000002</v>
      </c>
      <c r="AA1297">
        <v>-1.9188957999999999E-2</v>
      </c>
      <c r="AB1297">
        <v>8.5221199999999998E-4</v>
      </c>
      <c r="AC1297">
        <v>0.66382794300000003</v>
      </c>
    </row>
    <row r="1298" spans="1:29" x14ac:dyDescent="0.3">
      <c r="A1298">
        <v>12.96</v>
      </c>
      <c r="B1298">
        <v>28.3</v>
      </c>
      <c r="C1298">
        <v>-60</v>
      </c>
      <c r="D1298">
        <v>-60</v>
      </c>
      <c r="E1298">
        <v>-60</v>
      </c>
      <c r="F1298">
        <v>-53.40384615</v>
      </c>
      <c r="G1298">
        <v>-53.85576923</v>
      </c>
      <c r="H1298">
        <v>-47.59615385</v>
      </c>
      <c r="I1298">
        <v>-55</v>
      </c>
      <c r="J1298">
        <v>-52</v>
      </c>
      <c r="K1298">
        <v>-46</v>
      </c>
      <c r="L1298">
        <v>-2.7306824669999998</v>
      </c>
      <c r="M1298">
        <v>-2.7537905110000001</v>
      </c>
      <c r="N1298">
        <v>-2.4337195189999998</v>
      </c>
      <c r="O1298">
        <v>-2.812298111</v>
      </c>
      <c r="P1298">
        <v>-2.658900032</v>
      </c>
      <c r="Q1298">
        <v>-2.3521038750000001</v>
      </c>
      <c r="R1298">
        <v>-0.13653412300000001</v>
      </c>
      <c r="S1298">
        <v>-0.13768952600000001</v>
      </c>
      <c r="T1298">
        <v>-0.121685976</v>
      </c>
      <c r="U1298">
        <v>-0.14061490600000001</v>
      </c>
      <c r="V1298">
        <v>-0.13294500200000001</v>
      </c>
      <c r="W1298">
        <v>-0.117605194</v>
      </c>
      <c r="X1298">
        <v>-6.67072E-4</v>
      </c>
      <c r="Y1298">
        <v>1.0283899000000001E-2</v>
      </c>
      <c r="Z1298">
        <v>0.69457828899999996</v>
      </c>
      <c r="AA1298">
        <v>4.4282210000000004E-3</v>
      </c>
      <c r="AB1298">
        <v>1.2783173E-2</v>
      </c>
      <c r="AC1298">
        <v>0.68625456299999998</v>
      </c>
    </row>
    <row r="1299" spans="1:29" x14ac:dyDescent="0.3">
      <c r="A1299">
        <v>12.97</v>
      </c>
      <c r="B1299">
        <v>28.3</v>
      </c>
      <c r="C1299">
        <v>-60</v>
      </c>
      <c r="D1299">
        <v>-60</v>
      </c>
      <c r="E1299">
        <v>-60</v>
      </c>
      <c r="F1299">
        <v>-54.74038462</v>
      </c>
      <c r="G1299">
        <v>-54.01923077</v>
      </c>
      <c r="H1299">
        <v>-46.82692308</v>
      </c>
      <c r="I1299">
        <v>-57</v>
      </c>
      <c r="J1299">
        <v>-52</v>
      </c>
      <c r="K1299">
        <v>-48</v>
      </c>
      <c r="L1299">
        <v>-2.7990232769999999</v>
      </c>
      <c r="M1299">
        <v>-2.7621487390000001</v>
      </c>
      <c r="N1299">
        <v>-2.3943866790000001</v>
      </c>
      <c r="O1299">
        <v>-2.9145634970000001</v>
      </c>
      <c r="P1299">
        <v>-2.658900032</v>
      </c>
      <c r="Q1299">
        <v>-2.4543692610000001</v>
      </c>
      <c r="R1299">
        <v>-0.13995116399999999</v>
      </c>
      <c r="S1299">
        <v>-0.138107437</v>
      </c>
      <c r="T1299">
        <v>-0.119719334</v>
      </c>
      <c r="U1299">
        <v>-0.14572817499999999</v>
      </c>
      <c r="V1299">
        <v>-0.13294500200000001</v>
      </c>
      <c r="W1299">
        <v>-0.122718463</v>
      </c>
      <c r="X1299">
        <v>1.064476E-3</v>
      </c>
      <c r="Y1299">
        <v>1.2873311E-2</v>
      </c>
      <c r="Z1299">
        <v>0.69785602599999996</v>
      </c>
      <c r="AA1299">
        <v>7.3803690000000003E-3</v>
      </c>
      <c r="AB1299">
        <v>1.107875E-2</v>
      </c>
      <c r="AC1299">
        <v>0.70419585900000004</v>
      </c>
    </row>
    <row r="1300" spans="1:29" x14ac:dyDescent="0.3">
      <c r="A1300">
        <v>12.98</v>
      </c>
      <c r="B1300">
        <v>28.3</v>
      </c>
      <c r="C1300">
        <v>-60</v>
      </c>
      <c r="D1300">
        <v>-60</v>
      </c>
      <c r="E1300">
        <v>-60</v>
      </c>
      <c r="F1300">
        <v>-55.52884615</v>
      </c>
      <c r="G1300">
        <v>-53.64423077</v>
      </c>
      <c r="H1300">
        <v>-47.23076923</v>
      </c>
      <c r="I1300">
        <v>-54</v>
      </c>
      <c r="J1300">
        <v>-52</v>
      </c>
      <c r="K1300">
        <v>-37</v>
      </c>
      <c r="L1300">
        <v>-2.8393394390000002</v>
      </c>
      <c r="M1300">
        <v>-2.7429739789999998</v>
      </c>
      <c r="N1300">
        <v>-2.4150364199999999</v>
      </c>
      <c r="O1300">
        <v>-2.761165418</v>
      </c>
      <c r="P1300">
        <v>-2.658900032</v>
      </c>
      <c r="Q1300">
        <v>-1.891909638</v>
      </c>
      <c r="R1300">
        <v>-0.141966972</v>
      </c>
      <c r="S1300">
        <v>-0.13714869900000001</v>
      </c>
      <c r="T1300">
        <v>-0.120751821</v>
      </c>
      <c r="U1300">
        <v>-0.13805827100000001</v>
      </c>
      <c r="V1300">
        <v>-0.13294500200000001</v>
      </c>
      <c r="W1300">
        <v>-9.4595481999999995E-2</v>
      </c>
      <c r="X1300">
        <v>2.7818309999999998E-3</v>
      </c>
      <c r="Y1300">
        <v>1.2537342999999999E-2</v>
      </c>
      <c r="Z1300">
        <v>0.70152191600000002</v>
      </c>
      <c r="AA1300">
        <v>2.952147E-3</v>
      </c>
      <c r="AB1300">
        <v>2.727077E-2</v>
      </c>
      <c r="AC1300">
        <v>0.64140132400000005</v>
      </c>
    </row>
    <row r="1301" spans="1:29" x14ac:dyDescent="0.3">
      <c r="A1301">
        <v>12.99</v>
      </c>
      <c r="B1301">
        <v>28.3</v>
      </c>
      <c r="C1301">
        <v>-60</v>
      </c>
      <c r="D1301">
        <v>-60</v>
      </c>
      <c r="E1301">
        <v>-60</v>
      </c>
      <c r="F1301">
        <v>-56.20192308</v>
      </c>
      <c r="G1301">
        <v>-53.36538462</v>
      </c>
      <c r="H1301">
        <v>-47.94230769</v>
      </c>
      <c r="I1301">
        <v>-55</v>
      </c>
      <c r="J1301">
        <v>-39</v>
      </c>
      <c r="K1301">
        <v>-45</v>
      </c>
      <c r="L1301">
        <v>-2.873755675</v>
      </c>
      <c r="M1301">
        <v>-2.7287158250000001</v>
      </c>
      <c r="N1301">
        <v>-2.4514192979999998</v>
      </c>
      <c r="O1301">
        <v>-2.812298111</v>
      </c>
      <c r="P1301">
        <v>-1.994175024</v>
      </c>
      <c r="Q1301">
        <v>-2.3009711820000001</v>
      </c>
      <c r="R1301">
        <v>-0.14368778400000001</v>
      </c>
      <c r="S1301">
        <v>-0.136435791</v>
      </c>
      <c r="T1301">
        <v>-0.122570965</v>
      </c>
      <c r="U1301">
        <v>-0.14061490600000001</v>
      </c>
      <c r="V1301">
        <v>-9.9708750999999998E-2</v>
      </c>
      <c r="W1301">
        <v>-0.11504855899999999</v>
      </c>
      <c r="X1301">
        <v>4.1869400000000001E-3</v>
      </c>
      <c r="Y1301">
        <v>1.1660548E-2</v>
      </c>
      <c r="Z1301">
        <v>0.70648164899999999</v>
      </c>
      <c r="AA1301">
        <v>2.3617178999999999E-2</v>
      </c>
      <c r="AB1301">
        <v>3.4088460000000001E-3</v>
      </c>
      <c r="AC1301">
        <v>0.623460028</v>
      </c>
    </row>
    <row r="1302" spans="1:29" x14ac:dyDescent="0.3">
      <c r="A1302">
        <v>13</v>
      </c>
      <c r="B1302">
        <v>28.3</v>
      </c>
      <c r="C1302">
        <v>-60</v>
      </c>
      <c r="D1302">
        <v>-60</v>
      </c>
      <c r="E1302">
        <v>-60</v>
      </c>
      <c r="F1302">
        <v>-56.81730769</v>
      </c>
      <c r="G1302">
        <v>-53.44230769</v>
      </c>
      <c r="H1302">
        <v>-48.73076923</v>
      </c>
      <c r="I1302">
        <v>-56</v>
      </c>
      <c r="J1302">
        <v>-49</v>
      </c>
      <c r="K1302">
        <v>-47</v>
      </c>
      <c r="L1302">
        <v>-2.9052219469999998</v>
      </c>
      <c r="M1302">
        <v>-2.732649109</v>
      </c>
      <c r="N1302">
        <v>-2.491735459</v>
      </c>
      <c r="O1302">
        <v>-2.8634308040000001</v>
      </c>
      <c r="P1302">
        <v>-2.5055019540000001</v>
      </c>
      <c r="Q1302">
        <v>-2.4032365680000001</v>
      </c>
      <c r="R1302">
        <v>-0.14526109700000001</v>
      </c>
      <c r="S1302">
        <v>-0.13663245500000001</v>
      </c>
      <c r="T1302">
        <v>-0.124586773</v>
      </c>
      <c r="U1302">
        <v>-0.14317154000000001</v>
      </c>
      <c r="V1302">
        <v>-0.125275098</v>
      </c>
      <c r="W1302">
        <v>-0.120161828</v>
      </c>
      <c r="X1302">
        <v>4.9817489999999997E-3</v>
      </c>
      <c r="Y1302">
        <v>1.0906669000000001E-2</v>
      </c>
      <c r="Z1302">
        <v>0.713123379</v>
      </c>
      <c r="AA1302">
        <v>1.0332516E-2</v>
      </c>
      <c r="AB1302">
        <v>9.374327E-3</v>
      </c>
      <c r="AC1302">
        <v>0.68176923899999997</v>
      </c>
    </row>
    <row r="1303" spans="1:29" x14ac:dyDescent="0.3">
      <c r="A1303">
        <v>13.01</v>
      </c>
      <c r="B1303">
        <v>28.3</v>
      </c>
      <c r="C1303">
        <v>-60</v>
      </c>
      <c r="D1303">
        <v>-60</v>
      </c>
      <c r="E1303">
        <v>-60</v>
      </c>
      <c r="F1303">
        <v>-57.00961538</v>
      </c>
      <c r="G1303">
        <v>-53.16346154</v>
      </c>
      <c r="H1303">
        <v>-49.02884615</v>
      </c>
      <c r="I1303">
        <v>-44</v>
      </c>
      <c r="J1303">
        <v>-50</v>
      </c>
      <c r="K1303">
        <v>-45</v>
      </c>
      <c r="L1303">
        <v>-2.9150551569999998</v>
      </c>
      <c r="M1303">
        <v>-2.7183909540000002</v>
      </c>
      <c r="N1303">
        <v>-2.506976935</v>
      </c>
      <c r="O1303">
        <v>-2.2498384890000001</v>
      </c>
      <c r="P1303">
        <v>-2.556634646</v>
      </c>
      <c r="Q1303">
        <v>-2.3009711820000001</v>
      </c>
      <c r="R1303">
        <v>-0.14575275800000001</v>
      </c>
      <c r="S1303">
        <v>-0.135919548</v>
      </c>
      <c r="T1303">
        <v>-0.12534884700000001</v>
      </c>
      <c r="U1303">
        <v>-0.11249192399999999</v>
      </c>
      <c r="V1303">
        <v>-0.127831732</v>
      </c>
      <c r="W1303">
        <v>-0.11504855899999999</v>
      </c>
      <c r="X1303">
        <v>5.6772070000000001E-3</v>
      </c>
      <c r="Y1303">
        <v>1.0324870999999999E-2</v>
      </c>
      <c r="Z1303">
        <v>0.71407219700000002</v>
      </c>
      <c r="AA1303">
        <v>-8.8564420000000008E-3</v>
      </c>
      <c r="AB1303">
        <v>3.4088460000000001E-3</v>
      </c>
      <c r="AC1303">
        <v>0.623460028</v>
      </c>
    </row>
    <row r="1304" spans="1:29" x14ac:dyDescent="0.3">
      <c r="A1304">
        <v>13.02</v>
      </c>
      <c r="B1304">
        <v>28.3</v>
      </c>
      <c r="C1304">
        <v>-60</v>
      </c>
      <c r="D1304">
        <v>-60</v>
      </c>
      <c r="E1304">
        <v>-60</v>
      </c>
      <c r="F1304">
        <v>-57.09615385</v>
      </c>
      <c r="G1304">
        <v>-52.89423077</v>
      </c>
      <c r="H1304">
        <v>-48.81730769</v>
      </c>
      <c r="I1304">
        <v>-110</v>
      </c>
      <c r="J1304">
        <v>-98</v>
      </c>
      <c r="K1304">
        <v>-46</v>
      </c>
      <c r="L1304">
        <v>-2.9194801020000001</v>
      </c>
      <c r="M1304">
        <v>-2.7046244599999998</v>
      </c>
      <c r="N1304">
        <v>-2.4961604039999998</v>
      </c>
      <c r="O1304">
        <v>-5.6245962220000001</v>
      </c>
      <c r="P1304">
        <v>-5.0110039070000001</v>
      </c>
      <c r="Q1304">
        <v>-2.3521038750000001</v>
      </c>
      <c r="R1304">
        <v>-0.14597400499999999</v>
      </c>
      <c r="S1304">
        <v>-0.13523122300000001</v>
      </c>
      <c r="T1304">
        <v>-0.12480802000000001</v>
      </c>
      <c r="U1304">
        <v>-0.281229811</v>
      </c>
      <c r="V1304">
        <v>-0.25055019499999998</v>
      </c>
      <c r="W1304">
        <v>-0.117605194</v>
      </c>
      <c r="X1304">
        <v>6.2023479999999999E-3</v>
      </c>
      <c r="Y1304">
        <v>1.0529729E-2</v>
      </c>
      <c r="Z1304">
        <v>0.71230394399999997</v>
      </c>
      <c r="AA1304">
        <v>1.7712884000000002E-2</v>
      </c>
      <c r="AB1304">
        <v>9.8856540000000007E-2</v>
      </c>
      <c r="AC1304">
        <v>1.139272281</v>
      </c>
    </row>
    <row r="1305" spans="1:29" x14ac:dyDescent="0.3">
      <c r="A1305">
        <v>13.03</v>
      </c>
      <c r="B1305">
        <v>28.3</v>
      </c>
      <c r="C1305">
        <v>-60</v>
      </c>
      <c r="D1305">
        <v>-60</v>
      </c>
      <c r="E1305">
        <v>-60</v>
      </c>
      <c r="F1305">
        <v>-56.98076923</v>
      </c>
      <c r="G1305">
        <v>-52.59615385</v>
      </c>
      <c r="H1305">
        <v>-48.66346154</v>
      </c>
      <c r="I1305">
        <v>0</v>
      </c>
      <c r="J1305">
        <v>0</v>
      </c>
      <c r="K1305">
        <v>-39</v>
      </c>
      <c r="L1305">
        <v>-2.913580176</v>
      </c>
      <c r="M1305">
        <v>-2.6893829839999999</v>
      </c>
      <c r="N1305">
        <v>-2.488293836</v>
      </c>
      <c r="O1305">
        <v>0</v>
      </c>
      <c r="P1305">
        <v>0</v>
      </c>
      <c r="Q1305">
        <v>-1.994175024</v>
      </c>
      <c r="R1305">
        <v>-0.145679009</v>
      </c>
      <c r="S1305">
        <v>-0.13446914900000001</v>
      </c>
      <c r="T1305">
        <v>-0.12441469199999999</v>
      </c>
      <c r="U1305">
        <v>0</v>
      </c>
      <c r="V1305">
        <v>0</v>
      </c>
      <c r="W1305">
        <v>-9.9708750999999998E-2</v>
      </c>
      <c r="X1305">
        <v>6.4720150000000002E-3</v>
      </c>
      <c r="Y1305">
        <v>1.0439591E-2</v>
      </c>
      <c r="Z1305">
        <v>0.70975938599999999</v>
      </c>
      <c r="AA1305">
        <v>0</v>
      </c>
      <c r="AB1305">
        <v>-6.6472501000000003E-2</v>
      </c>
      <c r="AC1305">
        <v>0.174927634</v>
      </c>
    </row>
    <row r="1306" spans="1:29" x14ac:dyDescent="0.3">
      <c r="A1306">
        <v>13.04</v>
      </c>
      <c r="B1306">
        <v>28.3</v>
      </c>
      <c r="C1306">
        <v>-60</v>
      </c>
      <c r="D1306">
        <v>-60</v>
      </c>
      <c r="E1306">
        <v>-60</v>
      </c>
      <c r="F1306">
        <v>-56.69230769</v>
      </c>
      <c r="G1306">
        <v>-52.375</v>
      </c>
      <c r="H1306">
        <v>-48.76923077</v>
      </c>
      <c r="I1306">
        <v>-110</v>
      </c>
      <c r="J1306">
        <v>-91</v>
      </c>
      <c r="K1306">
        <v>-48</v>
      </c>
      <c r="L1306">
        <v>-2.8988303609999999</v>
      </c>
      <c r="M1306">
        <v>-2.6780747919999999</v>
      </c>
      <c r="N1306">
        <v>-2.4937021009999998</v>
      </c>
      <c r="O1306">
        <v>-5.6245962220000001</v>
      </c>
      <c r="P1306">
        <v>-4.6530750569999997</v>
      </c>
      <c r="Q1306">
        <v>-2.4543692610000001</v>
      </c>
      <c r="R1306">
        <v>-0.14494151799999999</v>
      </c>
      <c r="S1306">
        <v>-0.13390373999999999</v>
      </c>
      <c r="T1306">
        <v>-0.124685105</v>
      </c>
      <c r="U1306">
        <v>-0.281229811</v>
      </c>
      <c r="V1306">
        <v>-0.23265375299999999</v>
      </c>
      <c r="W1306">
        <v>-0.122718463</v>
      </c>
      <c r="X1306">
        <v>6.3726640000000001E-3</v>
      </c>
      <c r="Y1306">
        <v>9.8250160000000007E-3</v>
      </c>
      <c r="Z1306">
        <v>0.70794800499999999</v>
      </c>
      <c r="AA1306">
        <v>2.8045400000000002E-2</v>
      </c>
      <c r="AB1306">
        <v>8.9482213000000005E-2</v>
      </c>
      <c r="AC1306">
        <v>1.1168456609999999</v>
      </c>
    </row>
    <row r="1307" spans="1:29" x14ac:dyDescent="0.3">
      <c r="A1307">
        <v>13.05</v>
      </c>
      <c r="B1307">
        <v>28.3</v>
      </c>
      <c r="C1307">
        <v>-60</v>
      </c>
      <c r="D1307">
        <v>-60</v>
      </c>
      <c r="E1307">
        <v>-60</v>
      </c>
      <c r="F1307">
        <v>-56.25</v>
      </c>
      <c r="G1307">
        <v>-52.44230769</v>
      </c>
      <c r="H1307">
        <v>-48.92307692</v>
      </c>
      <c r="I1307">
        <v>-44</v>
      </c>
      <c r="J1307">
        <v>-52</v>
      </c>
      <c r="K1307">
        <v>-97</v>
      </c>
      <c r="L1307">
        <v>-2.8762139769999999</v>
      </c>
      <c r="M1307">
        <v>-2.681516416</v>
      </c>
      <c r="N1307">
        <v>-2.5015686690000001</v>
      </c>
      <c r="O1307">
        <v>-2.2498384890000001</v>
      </c>
      <c r="P1307">
        <v>-2.658900032</v>
      </c>
      <c r="Q1307">
        <v>-4.9598712139999996</v>
      </c>
      <c r="R1307">
        <v>-0.14381069899999999</v>
      </c>
      <c r="S1307">
        <v>-0.13407582100000001</v>
      </c>
      <c r="T1307">
        <v>-0.12507843299999999</v>
      </c>
      <c r="U1307">
        <v>-0.11249192399999999</v>
      </c>
      <c r="V1307">
        <v>-0.13294500200000001</v>
      </c>
      <c r="W1307">
        <v>-0.247993561</v>
      </c>
      <c r="X1307">
        <v>5.6204339999999997E-3</v>
      </c>
      <c r="Y1307">
        <v>9.2432179999999992E-3</v>
      </c>
      <c r="Z1307">
        <v>0.70695605800000005</v>
      </c>
      <c r="AA1307">
        <v>-1.1808590000000001E-2</v>
      </c>
      <c r="AB1307">
        <v>-8.3516731999999996E-2</v>
      </c>
      <c r="AC1307">
        <v>0.865667521</v>
      </c>
    </row>
    <row r="1308" spans="1:29" x14ac:dyDescent="0.3">
      <c r="A1308">
        <v>13.06</v>
      </c>
      <c r="B1308">
        <v>28.3</v>
      </c>
      <c r="C1308">
        <v>-60</v>
      </c>
      <c r="D1308">
        <v>-60</v>
      </c>
      <c r="E1308">
        <v>-60</v>
      </c>
      <c r="F1308">
        <v>-55.98076923</v>
      </c>
      <c r="G1308">
        <v>-52.57692308</v>
      </c>
      <c r="H1308">
        <v>-49.07692308</v>
      </c>
      <c r="I1308">
        <v>-55</v>
      </c>
      <c r="J1308">
        <v>-51</v>
      </c>
      <c r="K1308">
        <v>-48</v>
      </c>
      <c r="L1308">
        <v>-2.862447483</v>
      </c>
      <c r="M1308">
        <v>-2.6883996630000002</v>
      </c>
      <c r="N1308">
        <v>-2.509435238</v>
      </c>
      <c r="O1308">
        <v>-2.812298111</v>
      </c>
      <c r="P1308">
        <v>-2.607767339</v>
      </c>
      <c r="Q1308">
        <v>-2.4543692610000001</v>
      </c>
      <c r="R1308">
        <v>-0.143122374</v>
      </c>
      <c r="S1308">
        <v>-0.13441998299999999</v>
      </c>
      <c r="T1308">
        <v>-0.12547176199999999</v>
      </c>
      <c r="U1308">
        <v>-0.14061490600000001</v>
      </c>
      <c r="V1308">
        <v>-0.13038836700000001</v>
      </c>
      <c r="W1308">
        <v>-0.122718463</v>
      </c>
      <c r="X1308">
        <v>5.0243279999999998E-3</v>
      </c>
      <c r="Y1308">
        <v>8.866278E-3</v>
      </c>
      <c r="Z1308">
        <v>0.70704231399999995</v>
      </c>
      <c r="AA1308">
        <v>5.9042950000000004E-3</v>
      </c>
      <c r="AB1308">
        <v>8.5221150000000002E-3</v>
      </c>
      <c r="AC1308">
        <v>0.690739887</v>
      </c>
    </row>
    <row r="1309" spans="1:29" x14ac:dyDescent="0.3">
      <c r="A1309">
        <v>13.07</v>
      </c>
      <c r="B1309">
        <v>28.3</v>
      </c>
      <c r="C1309">
        <v>-60</v>
      </c>
      <c r="D1309">
        <v>-60</v>
      </c>
      <c r="E1309">
        <v>-60</v>
      </c>
      <c r="F1309">
        <v>-55.36538462</v>
      </c>
      <c r="G1309">
        <v>-52.25</v>
      </c>
      <c r="H1309">
        <v>-49.28846154</v>
      </c>
      <c r="I1309">
        <v>-56</v>
      </c>
      <c r="J1309">
        <v>-54</v>
      </c>
      <c r="K1309">
        <v>-46</v>
      </c>
      <c r="L1309">
        <v>-2.83098121</v>
      </c>
      <c r="M1309">
        <v>-2.671683206</v>
      </c>
      <c r="N1309">
        <v>-2.5202517690000001</v>
      </c>
      <c r="O1309">
        <v>-2.8634308040000001</v>
      </c>
      <c r="P1309">
        <v>-2.761165418</v>
      </c>
      <c r="Q1309">
        <v>-2.3521038750000001</v>
      </c>
      <c r="R1309">
        <v>-0.141549061</v>
      </c>
      <c r="S1309">
        <v>-0.13358416000000001</v>
      </c>
      <c r="T1309">
        <v>-0.12601258800000001</v>
      </c>
      <c r="U1309">
        <v>-0.14317154000000001</v>
      </c>
      <c r="V1309">
        <v>-0.13805827100000001</v>
      </c>
      <c r="W1309">
        <v>-0.117605194</v>
      </c>
      <c r="X1309">
        <v>4.5985369999999998E-3</v>
      </c>
      <c r="Y1309">
        <v>7.7026810000000003E-3</v>
      </c>
      <c r="Z1309">
        <v>0.70376457800000003</v>
      </c>
      <c r="AA1309">
        <v>2.952147E-3</v>
      </c>
      <c r="AB1309">
        <v>1.5339808E-2</v>
      </c>
      <c r="AC1309">
        <v>0.69971053500000002</v>
      </c>
    </row>
    <row r="1310" spans="1:29" x14ac:dyDescent="0.3">
      <c r="A1310">
        <v>13.08</v>
      </c>
      <c r="B1310">
        <v>28.3</v>
      </c>
      <c r="C1310">
        <v>-60</v>
      </c>
      <c r="D1310">
        <v>-60</v>
      </c>
      <c r="E1310">
        <v>-60</v>
      </c>
      <c r="F1310">
        <v>-54.63461538</v>
      </c>
      <c r="G1310">
        <v>-51.92307692</v>
      </c>
      <c r="H1310">
        <v>-49.63461538</v>
      </c>
      <c r="I1310">
        <v>-53</v>
      </c>
      <c r="J1310">
        <v>-51</v>
      </c>
      <c r="K1310">
        <v>-38</v>
      </c>
      <c r="L1310">
        <v>-2.7936150120000001</v>
      </c>
      <c r="M1310">
        <v>-2.6549667480000001</v>
      </c>
      <c r="N1310">
        <v>-2.537951547</v>
      </c>
      <c r="O1310">
        <v>-2.710032725</v>
      </c>
      <c r="P1310">
        <v>-2.607767339</v>
      </c>
      <c r="Q1310">
        <v>-1.943042331</v>
      </c>
      <c r="R1310">
        <v>-0.13968075099999999</v>
      </c>
      <c r="S1310">
        <v>-0.13274833699999999</v>
      </c>
      <c r="T1310">
        <v>-0.12689757700000001</v>
      </c>
      <c r="U1310">
        <v>-0.13550163600000001</v>
      </c>
      <c r="V1310">
        <v>-0.13038836700000001</v>
      </c>
      <c r="W1310">
        <v>-9.7152116999999996E-2</v>
      </c>
      <c r="X1310">
        <v>4.0024309999999999E-3</v>
      </c>
      <c r="Y1310">
        <v>6.2113109999999997E-3</v>
      </c>
      <c r="Z1310">
        <v>0.70057309700000003</v>
      </c>
      <c r="AA1310">
        <v>2.952147E-3</v>
      </c>
      <c r="AB1310">
        <v>2.3861923E-2</v>
      </c>
      <c r="AC1310">
        <v>0.63691600000000004</v>
      </c>
    </row>
    <row r="1311" spans="1:29" x14ac:dyDescent="0.3">
      <c r="A1311">
        <v>13.09</v>
      </c>
      <c r="B1311">
        <v>28.3</v>
      </c>
      <c r="C1311">
        <v>-60</v>
      </c>
      <c r="D1311">
        <v>-60</v>
      </c>
      <c r="E1311">
        <v>-60</v>
      </c>
      <c r="F1311">
        <v>-53.81730769</v>
      </c>
      <c r="G1311">
        <v>-51.61538462</v>
      </c>
      <c r="H1311">
        <v>-50.27884615</v>
      </c>
      <c r="I1311">
        <v>-52</v>
      </c>
      <c r="J1311">
        <v>-41</v>
      </c>
      <c r="K1311">
        <v>-47</v>
      </c>
      <c r="L1311">
        <v>-2.7518238689999999</v>
      </c>
      <c r="M1311">
        <v>-2.639233612</v>
      </c>
      <c r="N1311">
        <v>-2.5708928009999998</v>
      </c>
      <c r="O1311">
        <v>-2.658900032</v>
      </c>
      <c r="P1311">
        <v>-2.09644041</v>
      </c>
      <c r="Q1311">
        <v>-2.4032365680000001</v>
      </c>
      <c r="R1311">
        <v>-0.137591193</v>
      </c>
      <c r="S1311">
        <v>-0.131961681</v>
      </c>
      <c r="T1311">
        <v>-0.12854463999999999</v>
      </c>
      <c r="U1311">
        <v>-0.13294500200000001</v>
      </c>
      <c r="V1311">
        <v>-0.104822021</v>
      </c>
      <c r="W1311">
        <v>-0.120161828</v>
      </c>
      <c r="X1311">
        <v>3.2502009999999999E-3</v>
      </c>
      <c r="Y1311">
        <v>4.1545310000000004E-3</v>
      </c>
      <c r="Z1311">
        <v>0.69841669100000003</v>
      </c>
      <c r="AA1311">
        <v>1.6236811E-2</v>
      </c>
      <c r="AB1311">
        <v>-8.5221199999999998E-4</v>
      </c>
      <c r="AC1311">
        <v>0.62794535200000001</v>
      </c>
    </row>
    <row r="1312" spans="1:29" x14ac:dyDescent="0.3">
      <c r="A1312">
        <v>13.1</v>
      </c>
      <c r="B1312">
        <v>28.3</v>
      </c>
      <c r="C1312">
        <v>-60</v>
      </c>
      <c r="D1312">
        <v>-60</v>
      </c>
      <c r="E1312">
        <v>-60</v>
      </c>
      <c r="F1312">
        <v>-52.5</v>
      </c>
      <c r="G1312">
        <v>-51.04807692</v>
      </c>
      <c r="H1312">
        <v>-50.53846154</v>
      </c>
      <c r="I1312">
        <v>-44</v>
      </c>
      <c r="J1312">
        <v>-50</v>
      </c>
      <c r="K1312">
        <v>-46</v>
      </c>
      <c r="L1312">
        <v>-2.6844663789999998</v>
      </c>
      <c r="M1312">
        <v>-2.6102256420000001</v>
      </c>
      <c r="N1312">
        <v>-2.584167635</v>
      </c>
      <c r="O1312">
        <v>-2.2498384890000001</v>
      </c>
      <c r="P1312">
        <v>-2.556634646</v>
      </c>
      <c r="Q1312">
        <v>-2.3521038750000001</v>
      </c>
      <c r="R1312">
        <v>-0.13422331900000001</v>
      </c>
      <c r="S1312">
        <v>-0.13051128200000001</v>
      </c>
      <c r="T1312">
        <v>-0.12920838200000001</v>
      </c>
      <c r="U1312">
        <v>-0.11249192399999999</v>
      </c>
      <c r="V1312">
        <v>-0.127831732</v>
      </c>
      <c r="W1312">
        <v>-0.117605194</v>
      </c>
      <c r="X1312">
        <v>2.1431449999999999E-3</v>
      </c>
      <c r="Y1312">
        <v>2.105946E-3</v>
      </c>
      <c r="Z1312">
        <v>0.69112804000000005</v>
      </c>
      <c r="AA1312">
        <v>-8.8564420000000008E-3</v>
      </c>
      <c r="AB1312">
        <v>1.704423E-3</v>
      </c>
      <c r="AC1312">
        <v>0.62794535200000001</v>
      </c>
    </row>
    <row r="1313" spans="1:29" x14ac:dyDescent="0.3">
      <c r="A1313">
        <v>13.11</v>
      </c>
      <c r="B1313">
        <v>28.3</v>
      </c>
      <c r="C1313">
        <v>-60</v>
      </c>
      <c r="D1313">
        <v>-60</v>
      </c>
      <c r="E1313">
        <v>-60</v>
      </c>
      <c r="F1313">
        <v>-51.74038462</v>
      </c>
      <c r="G1313">
        <v>-51.11538462</v>
      </c>
      <c r="H1313">
        <v>-50.28846154</v>
      </c>
      <c r="I1313">
        <v>-52</v>
      </c>
      <c r="J1313">
        <v>-50</v>
      </c>
      <c r="K1313">
        <v>-48</v>
      </c>
      <c r="L1313">
        <v>-2.6456251989999999</v>
      </c>
      <c r="M1313">
        <v>-2.6136672660000002</v>
      </c>
      <c r="N1313">
        <v>-2.5713844620000001</v>
      </c>
      <c r="O1313">
        <v>-2.658900032</v>
      </c>
      <c r="P1313">
        <v>-2.556634646</v>
      </c>
      <c r="Q1313">
        <v>-2.4543692610000001</v>
      </c>
      <c r="R1313">
        <v>-0.13228126000000001</v>
      </c>
      <c r="S1313">
        <v>-0.130683363</v>
      </c>
      <c r="T1313">
        <v>-0.12856922300000001</v>
      </c>
      <c r="U1313">
        <v>-0.13294500200000001</v>
      </c>
      <c r="V1313">
        <v>-0.127831732</v>
      </c>
      <c r="W1313">
        <v>-0.122718463</v>
      </c>
      <c r="X1313">
        <v>9.22546E-4</v>
      </c>
      <c r="Y1313">
        <v>1.9420590000000001E-3</v>
      </c>
      <c r="Z1313">
        <v>0.68690148500000003</v>
      </c>
      <c r="AA1313">
        <v>2.952147E-3</v>
      </c>
      <c r="AB1313">
        <v>5.1132690000000001E-3</v>
      </c>
      <c r="AC1313">
        <v>0.67279859099999995</v>
      </c>
    </row>
    <row r="1314" spans="1:29" x14ac:dyDescent="0.3">
      <c r="A1314">
        <v>13.12</v>
      </c>
      <c r="B1314">
        <v>28.3</v>
      </c>
      <c r="C1314">
        <v>-60</v>
      </c>
      <c r="D1314">
        <v>-60</v>
      </c>
      <c r="E1314">
        <v>-60</v>
      </c>
      <c r="F1314">
        <v>-51.10576923</v>
      </c>
      <c r="G1314">
        <v>-51.09615385</v>
      </c>
      <c r="H1314">
        <v>-50</v>
      </c>
      <c r="I1314">
        <v>-51</v>
      </c>
      <c r="J1314">
        <v>-51</v>
      </c>
      <c r="K1314">
        <v>-47</v>
      </c>
      <c r="L1314">
        <v>-2.6131756049999999</v>
      </c>
      <c r="M1314">
        <v>-2.612683944</v>
      </c>
      <c r="N1314">
        <v>-2.556634646</v>
      </c>
      <c r="O1314">
        <v>-2.607767339</v>
      </c>
      <c r="P1314">
        <v>-2.607767339</v>
      </c>
      <c r="Q1314">
        <v>-2.4032365680000001</v>
      </c>
      <c r="R1314">
        <v>-0.13065878</v>
      </c>
      <c r="S1314">
        <v>-0.13063419700000001</v>
      </c>
      <c r="T1314">
        <v>-0.127831732</v>
      </c>
      <c r="U1314">
        <v>-0.13038836700000001</v>
      </c>
      <c r="V1314">
        <v>-0.13038836700000001</v>
      </c>
      <c r="W1314">
        <v>-0.120161828</v>
      </c>
      <c r="X1314" s="1">
        <v>1.42E-5</v>
      </c>
      <c r="Y1314">
        <v>1.876504E-3</v>
      </c>
      <c r="Z1314">
        <v>0.68267492900000004</v>
      </c>
      <c r="AA1314">
        <v>0</v>
      </c>
      <c r="AB1314">
        <v>6.8176920000000002E-3</v>
      </c>
      <c r="AC1314">
        <v>0.66831326700000004</v>
      </c>
    </row>
    <row r="1315" spans="1:29" x14ac:dyDescent="0.3">
      <c r="A1315">
        <v>13.13</v>
      </c>
      <c r="B1315">
        <v>28.3</v>
      </c>
      <c r="C1315">
        <v>-60</v>
      </c>
      <c r="D1315">
        <v>-60</v>
      </c>
      <c r="E1315">
        <v>-60</v>
      </c>
      <c r="F1315">
        <v>-50.50961538</v>
      </c>
      <c r="G1315">
        <v>-50.92307692</v>
      </c>
      <c r="H1315">
        <v>-49.73076923</v>
      </c>
      <c r="I1315">
        <v>-51</v>
      </c>
      <c r="J1315">
        <v>-51</v>
      </c>
      <c r="K1315">
        <v>-40</v>
      </c>
      <c r="L1315">
        <v>-2.5826926530000001</v>
      </c>
      <c r="M1315">
        <v>-2.6038340550000001</v>
      </c>
      <c r="N1315">
        <v>-2.542868152</v>
      </c>
      <c r="O1315">
        <v>-2.607767339</v>
      </c>
      <c r="P1315">
        <v>-2.607767339</v>
      </c>
      <c r="Q1315">
        <v>-2.045307717</v>
      </c>
      <c r="R1315">
        <v>-0.129134633</v>
      </c>
      <c r="S1315">
        <v>-0.13019170299999999</v>
      </c>
      <c r="T1315">
        <v>-0.12714340800000001</v>
      </c>
      <c r="U1315">
        <v>-0.13038836700000001</v>
      </c>
      <c r="V1315">
        <v>-0.13038836700000001</v>
      </c>
      <c r="W1315">
        <v>-0.102265386</v>
      </c>
      <c r="X1315">
        <v>-6.1030000000000004E-4</v>
      </c>
      <c r="Y1315">
        <v>1.6798399999999999E-3</v>
      </c>
      <c r="Z1315">
        <v>0.67801709300000002</v>
      </c>
      <c r="AA1315">
        <v>0</v>
      </c>
      <c r="AB1315">
        <v>1.8748654E-2</v>
      </c>
      <c r="AC1315">
        <v>0.63691600000000004</v>
      </c>
    </row>
    <row r="1316" spans="1:29" x14ac:dyDescent="0.3">
      <c r="A1316">
        <v>13.14</v>
      </c>
      <c r="B1316">
        <v>28.3</v>
      </c>
      <c r="C1316">
        <v>-60</v>
      </c>
      <c r="D1316">
        <v>-60</v>
      </c>
      <c r="E1316">
        <v>-60</v>
      </c>
      <c r="F1316">
        <v>-50.30769231</v>
      </c>
      <c r="G1316">
        <v>-51.30769231</v>
      </c>
      <c r="H1316">
        <v>-50.07692308</v>
      </c>
      <c r="I1316">
        <v>-51</v>
      </c>
      <c r="J1316">
        <v>-42</v>
      </c>
      <c r="K1316">
        <v>-51</v>
      </c>
      <c r="L1316">
        <v>-2.5723677829999998</v>
      </c>
      <c r="M1316">
        <v>-2.6235004759999998</v>
      </c>
      <c r="N1316">
        <v>-2.560567931</v>
      </c>
      <c r="O1316">
        <v>-2.607767339</v>
      </c>
      <c r="P1316">
        <v>-2.147573103</v>
      </c>
      <c r="Q1316">
        <v>-2.607767339</v>
      </c>
      <c r="R1316">
        <v>-0.128618389</v>
      </c>
      <c r="S1316">
        <v>-0.131175024</v>
      </c>
      <c r="T1316">
        <v>-0.12802839699999999</v>
      </c>
      <c r="U1316">
        <v>-0.13038836700000001</v>
      </c>
      <c r="V1316">
        <v>-0.107378655</v>
      </c>
      <c r="W1316">
        <v>-0.13038836700000001</v>
      </c>
      <c r="X1316">
        <v>-1.476074E-3</v>
      </c>
      <c r="Y1316">
        <v>1.2455400000000001E-3</v>
      </c>
      <c r="Z1316">
        <v>0.68038913899999998</v>
      </c>
      <c r="AA1316">
        <v>1.3284663E-2</v>
      </c>
      <c r="AB1316">
        <v>-7.669904E-3</v>
      </c>
      <c r="AC1316">
        <v>0.64588664799999995</v>
      </c>
    </row>
    <row r="1317" spans="1:29" x14ac:dyDescent="0.3">
      <c r="A1317">
        <v>13.15</v>
      </c>
      <c r="B1317">
        <v>28.3</v>
      </c>
      <c r="C1317">
        <v>-60</v>
      </c>
      <c r="D1317">
        <v>-60</v>
      </c>
      <c r="E1317">
        <v>-60</v>
      </c>
      <c r="F1317">
        <v>-50.125</v>
      </c>
      <c r="G1317">
        <v>-51.80769231</v>
      </c>
      <c r="H1317">
        <v>-50.93269231</v>
      </c>
      <c r="I1317">
        <v>-52</v>
      </c>
      <c r="J1317">
        <v>-54</v>
      </c>
      <c r="K1317">
        <v>-55</v>
      </c>
      <c r="L1317">
        <v>-2.563026233</v>
      </c>
      <c r="M1317">
        <v>-2.649066822</v>
      </c>
      <c r="N1317">
        <v>-2.604325716</v>
      </c>
      <c r="O1317">
        <v>-2.658900032</v>
      </c>
      <c r="P1317">
        <v>-2.761165418</v>
      </c>
      <c r="Q1317">
        <v>-2.812298111</v>
      </c>
      <c r="R1317">
        <v>-0.12815131199999999</v>
      </c>
      <c r="S1317">
        <v>-0.132453341</v>
      </c>
      <c r="T1317">
        <v>-0.13021628599999999</v>
      </c>
      <c r="U1317">
        <v>-0.13294500200000001</v>
      </c>
      <c r="V1317">
        <v>-0.13805827100000001</v>
      </c>
      <c r="W1317">
        <v>-0.14061490600000001</v>
      </c>
      <c r="X1317">
        <v>-2.4837779999999999E-3</v>
      </c>
      <c r="Y1317" s="1">
        <v>5.7399999999999999E-5</v>
      </c>
      <c r="Z1317">
        <v>0.68565076899999999</v>
      </c>
      <c r="AA1317">
        <v>-2.952147E-3</v>
      </c>
      <c r="AB1317">
        <v>-3.4088460000000001E-3</v>
      </c>
      <c r="AC1317">
        <v>0.72213715499999998</v>
      </c>
    </row>
    <row r="1318" spans="1:29" x14ac:dyDescent="0.3">
      <c r="A1318">
        <v>13.16</v>
      </c>
      <c r="B1318">
        <v>28.3</v>
      </c>
      <c r="C1318">
        <v>-60</v>
      </c>
      <c r="D1318">
        <v>-60</v>
      </c>
      <c r="E1318">
        <v>-60</v>
      </c>
      <c r="F1318">
        <v>-50.09615385</v>
      </c>
      <c r="G1318">
        <v>-52.43269231</v>
      </c>
      <c r="H1318">
        <v>-51.57692308</v>
      </c>
      <c r="I1318">
        <v>-40</v>
      </c>
      <c r="J1318">
        <v>-54</v>
      </c>
      <c r="K1318">
        <v>-57</v>
      </c>
      <c r="L1318">
        <v>-2.5615512520000001</v>
      </c>
      <c r="M1318">
        <v>-2.6810247550000001</v>
      </c>
      <c r="N1318">
        <v>-2.6372669700000002</v>
      </c>
      <c r="O1318">
        <v>-2.045307717</v>
      </c>
      <c r="P1318">
        <v>-2.761165418</v>
      </c>
      <c r="Q1318">
        <v>-2.9145634970000001</v>
      </c>
      <c r="R1318">
        <v>-0.12807756300000001</v>
      </c>
      <c r="S1318">
        <v>-0.13405123799999999</v>
      </c>
      <c r="T1318">
        <v>-0.13186334799999999</v>
      </c>
      <c r="U1318">
        <v>-0.102265386</v>
      </c>
      <c r="V1318">
        <v>-0.13805827100000001</v>
      </c>
      <c r="W1318">
        <v>-0.14572817499999999</v>
      </c>
      <c r="X1318">
        <v>-3.4489030000000001E-3</v>
      </c>
      <c r="Y1318">
        <v>-5.3263200000000001E-4</v>
      </c>
      <c r="Z1318">
        <v>0.69121429599999995</v>
      </c>
      <c r="AA1318">
        <v>-2.0665032E-2</v>
      </c>
      <c r="AB1318">
        <v>-1.7044231E-2</v>
      </c>
      <c r="AC1318">
        <v>0.67728391499999996</v>
      </c>
    </row>
    <row r="1319" spans="1:29" x14ac:dyDescent="0.3">
      <c r="A1319">
        <v>13.17</v>
      </c>
      <c r="B1319">
        <v>28.3</v>
      </c>
      <c r="C1319">
        <v>-60</v>
      </c>
      <c r="D1319">
        <v>-60</v>
      </c>
      <c r="E1319">
        <v>-60</v>
      </c>
      <c r="F1319">
        <v>-50.67307692</v>
      </c>
      <c r="G1319">
        <v>-53.56730769</v>
      </c>
      <c r="H1319">
        <v>-52.375</v>
      </c>
      <c r="I1319">
        <v>-52</v>
      </c>
      <c r="J1319">
        <v>-53</v>
      </c>
      <c r="K1319">
        <v>-56</v>
      </c>
      <c r="L1319">
        <v>-2.5910508820000002</v>
      </c>
      <c r="M1319">
        <v>-2.7390406949999999</v>
      </c>
      <c r="N1319">
        <v>-2.6780747919999999</v>
      </c>
      <c r="O1319">
        <v>-2.658900032</v>
      </c>
      <c r="P1319">
        <v>-2.710032725</v>
      </c>
      <c r="Q1319">
        <v>-2.8634308040000001</v>
      </c>
      <c r="R1319">
        <v>-0.12955254399999999</v>
      </c>
      <c r="S1319">
        <v>-0.136952035</v>
      </c>
      <c r="T1319">
        <v>-0.13390373999999999</v>
      </c>
      <c r="U1319">
        <v>-0.13294500200000001</v>
      </c>
      <c r="V1319">
        <v>-0.13550163600000001</v>
      </c>
      <c r="W1319">
        <v>-0.14317154000000001</v>
      </c>
      <c r="X1319">
        <v>-4.2720980000000002E-3</v>
      </c>
      <c r="Y1319">
        <v>-4.3429999999999999E-4</v>
      </c>
      <c r="Z1319">
        <v>0.70247073400000004</v>
      </c>
      <c r="AA1319">
        <v>-1.476074E-3</v>
      </c>
      <c r="AB1319">
        <v>-5.9654809999999999E-3</v>
      </c>
      <c r="AC1319">
        <v>0.72213715499999998</v>
      </c>
    </row>
    <row r="1320" spans="1:29" x14ac:dyDescent="0.3">
      <c r="A1320">
        <v>13.18</v>
      </c>
      <c r="B1320">
        <v>28.3</v>
      </c>
      <c r="C1320">
        <v>-60</v>
      </c>
      <c r="D1320">
        <v>-60</v>
      </c>
      <c r="E1320">
        <v>-60</v>
      </c>
      <c r="F1320">
        <v>-51.82692308</v>
      </c>
      <c r="G1320">
        <v>-54.43269231</v>
      </c>
      <c r="H1320">
        <v>-53.05769231</v>
      </c>
      <c r="I1320">
        <v>-52</v>
      </c>
      <c r="J1320">
        <v>-57</v>
      </c>
      <c r="K1320">
        <v>-48</v>
      </c>
      <c r="L1320">
        <v>-2.6500501430000001</v>
      </c>
      <c r="M1320">
        <v>-2.7832901410000002</v>
      </c>
      <c r="N1320">
        <v>-2.7129826879999999</v>
      </c>
      <c r="O1320">
        <v>-2.658900032</v>
      </c>
      <c r="P1320">
        <v>-2.9145634970000001</v>
      </c>
      <c r="Q1320">
        <v>-2.4543692610000001</v>
      </c>
      <c r="R1320">
        <v>-0.13250250699999999</v>
      </c>
      <c r="S1320">
        <v>-0.13916450699999999</v>
      </c>
      <c r="T1320">
        <v>-0.135649134</v>
      </c>
      <c r="U1320">
        <v>-0.13294500200000001</v>
      </c>
      <c r="V1320">
        <v>-0.14572817499999999</v>
      </c>
      <c r="W1320">
        <v>-0.122718463</v>
      </c>
      <c r="X1320">
        <v>-3.8463070000000002E-3</v>
      </c>
      <c r="Y1320">
        <v>1.22915E-4</v>
      </c>
      <c r="Z1320">
        <v>0.71458973400000003</v>
      </c>
      <c r="AA1320">
        <v>-7.3803690000000003E-3</v>
      </c>
      <c r="AB1320">
        <v>1.107875E-2</v>
      </c>
      <c r="AC1320">
        <v>0.70419585900000004</v>
      </c>
    </row>
    <row r="1321" spans="1:29" x14ac:dyDescent="0.3">
      <c r="A1321">
        <v>13.19</v>
      </c>
      <c r="B1321">
        <v>28.3</v>
      </c>
      <c r="C1321">
        <v>-60</v>
      </c>
      <c r="D1321">
        <v>-60</v>
      </c>
      <c r="E1321">
        <v>-60</v>
      </c>
      <c r="F1321">
        <v>-52.99038462</v>
      </c>
      <c r="G1321">
        <v>-55.17307692</v>
      </c>
      <c r="H1321">
        <v>-53.63461538</v>
      </c>
      <c r="I1321">
        <v>-54</v>
      </c>
      <c r="J1321">
        <v>-60</v>
      </c>
      <c r="K1321">
        <v>-59</v>
      </c>
      <c r="L1321">
        <v>-2.7095410649999998</v>
      </c>
      <c r="M1321">
        <v>-2.821148</v>
      </c>
      <c r="N1321">
        <v>-2.7424823190000001</v>
      </c>
      <c r="O1321">
        <v>-2.761165418</v>
      </c>
      <c r="P1321">
        <v>-3.0679615760000001</v>
      </c>
      <c r="Q1321">
        <v>-3.0168288830000001</v>
      </c>
      <c r="R1321">
        <v>-0.13547705299999999</v>
      </c>
      <c r="S1321">
        <v>-0.1410574</v>
      </c>
      <c r="T1321">
        <v>-0.13712411599999999</v>
      </c>
      <c r="U1321">
        <v>-0.13805827100000001</v>
      </c>
      <c r="V1321">
        <v>-0.15339807899999999</v>
      </c>
      <c r="W1321">
        <v>-0.15084144399999999</v>
      </c>
      <c r="X1321">
        <v>-3.2218149999999998E-3</v>
      </c>
      <c r="Y1321">
        <v>7.6207399999999995E-4</v>
      </c>
      <c r="Z1321">
        <v>0.72571678799999995</v>
      </c>
      <c r="AA1321">
        <v>-8.8564420000000008E-3</v>
      </c>
      <c r="AB1321">
        <v>-3.4088460000000001E-3</v>
      </c>
      <c r="AC1321">
        <v>0.77596104200000005</v>
      </c>
    </row>
    <row r="1322" spans="1:29" x14ac:dyDescent="0.3">
      <c r="A1322">
        <v>13.2</v>
      </c>
      <c r="B1322">
        <v>28.3</v>
      </c>
      <c r="C1322">
        <v>-60</v>
      </c>
      <c r="D1322">
        <v>-60</v>
      </c>
      <c r="E1322">
        <v>-60</v>
      </c>
      <c r="F1322">
        <v>-54.16346154</v>
      </c>
      <c r="G1322">
        <v>-56.375</v>
      </c>
      <c r="H1322">
        <v>-54.09615385</v>
      </c>
      <c r="I1322">
        <v>-52</v>
      </c>
      <c r="J1322">
        <v>-46</v>
      </c>
      <c r="K1322">
        <v>-58</v>
      </c>
      <c r="L1322">
        <v>-2.7695236470000002</v>
      </c>
      <c r="M1322">
        <v>-2.8826055639999999</v>
      </c>
      <c r="N1322">
        <v>-2.7660820230000001</v>
      </c>
      <c r="O1322">
        <v>-2.658900032</v>
      </c>
      <c r="P1322">
        <v>-2.3521038750000001</v>
      </c>
      <c r="Q1322">
        <v>-2.9656961900000001</v>
      </c>
      <c r="R1322">
        <v>-0.138476182</v>
      </c>
      <c r="S1322">
        <v>-0.144130278</v>
      </c>
      <c r="T1322">
        <v>-0.13830410100000001</v>
      </c>
      <c r="U1322">
        <v>-0.13294500200000001</v>
      </c>
      <c r="V1322">
        <v>-0.117605194</v>
      </c>
      <c r="W1322">
        <v>-0.14828480899999999</v>
      </c>
      <c r="X1322">
        <v>-3.2643939999999999E-3</v>
      </c>
      <c r="Y1322">
        <v>1.9994190000000001E-3</v>
      </c>
      <c r="Z1322">
        <v>0.73843958200000004</v>
      </c>
      <c r="AA1322">
        <v>8.8564420000000008E-3</v>
      </c>
      <c r="AB1322">
        <v>-1.5339808E-2</v>
      </c>
      <c r="AC1322">
        <v>0.69971053500000002</v>
      </c>
    </row>
    <row r="1323" spans="1:29" x14ac:dyDescent="0.3">
      <c r="A1323">
        <v>13.21</v>
      </c>
      <c r="B1323">
        <v>28.3</v>
      </c>
      <c r="C1323">
        <v>-60</v>
      </c>
      <c r="D1323">
        <v>-60</v>
      </c>
      <c r="E1323">
        <v>-60</v>
      </c>
      <c r="F1323">
        <v>-55.08653846</v>
      </c>
      <c r="G1323">
        <v>-56.94230769</v>
      </c>
      <c r="H1323">
        <v>-53.875</v>
      </c>
      <c r="I1323">
        <v>-43</v>
      </c>
      <c r="J1323">
        <v>-59</v>
      </c>
      <c r="K1323">
        <v>-54</v>
      </c>
      <c r="L1323">
        <v>-2.8167230559999998</v>
      </c>
      <c r="M1323">
        <v>-2.9116135339999998</v>
      </c>
      <c r="N1323">
        <v>-2.7547738320000001</v>
      </c>
      <c r="O1323">
        <v>-2.198705796</v>
      </c>
      <c r="P1323">
        <v>-3.0168288830000001</v>
      </c>
      <c r="Q1323">
        <v>-2.761165418</v>
      </c>
      <c r="R1323">
        <v>-0.14083615299999999</v>
      </c>
      <c r="S1323">
        <v>-0.14558067699999999</v>
      </c>
      <c r="T1323">
        <v>-0.137738692</v>
      </c>
      <c r="U1323">
        <v>-0.10993529</v>
      </c>
      <c r="V1323">
        <v>-0.15084144399999999</v>
      </c>
      <c r="W1323">
        <v>-0.13805827100000001</v>
      </c>
      <c r="X1323">
        <v>-2.7392520000000002E-3</v>
      </c>
      <c r="Y1323">
        <v>3.6464819999999999E-3</v>
      </c>
      <c r="Z1323">
        <v>0.74413249299999995</v>
      </c>
      <c r="AA1323">
        <v>-2.3617178999999999E-2</v>
      </c>
      <c r="AB1323">
        <v>-5.1132690000000001E-3</v>
      </c>
      <c r="AC1323">
        <v>0.69971053500000002</v>
      </c>
    </row>
    <row r="1324" spans="1:29" x14ac:dyDescent="0.3">
      <c r="A1324">
        <v>13.22</v>
      </c>
      <c r="B1324">
        <v>28.3</v>
      </c>
      <c r="C1324">
        <v>-60</v>
      </c>
      <c r="D1324">
        <v>-60</v>
      </c>
      <c r="E1324">
        <v>-60</v>
      </c>
      <c r="F1324">
        <v>-55.72115385</v>
      </c>
      <c r="G1324">
        <v>-57.43269231</v>
      </c>
      <c r="H1324">
        <v>-53.27884615</v>
      </c>
      <c r="I1324">
        <v>-53</v>
      </c>
      <c r="J1324">
        <v>-58</v>
      </c>
      <c r="K1324">
        <v>-54</v>
      </c>
      <c r="L1324">
        <v>-2.8491726489999998</v>
      </c>
      <c r="M1324">
        <v>-2.9366882200000002</v>
      </c>
      <c r="N1324">
        <v>-2.7242908799999999</v>
      </c>
      <c r="O1324">
        <v>-2.710032725</v>
      </c>
      <c r="P1324">
        <v>-2.9656961900000001</v>
      </c>
      <c r="Q1324">
        <v>-2.761165418</v>
      </c>
      <c r="R1324">
        <v>-0.142458632</v>
      </c>
      <c r="S1324">
        <v>-0.146834411</v>
      </c>
      <c r="T1324">
        <v>-0.13621454399999999</v>
      </c>
      <c r="U1324">
        <v>-0.13550163600000001</v>
      </c>
      <c r="V1324">
        <v>-0.14828480899999999</v>
      </c>
      <c r="W1324">
        <v>-0.13805827100000001</v>
      </c>
      <c r="X1324">
        <v>-2.5263569999999999E-3</v>
      </c>
      <c r="Y1324">
        <v>5.6213180000000001E-3</v>
      </c>
      <c r="Z1324">
        <v>0.74650453900000002</v>
      </c>
      <c r="AA1324">
        <v>-7.3803690000000003E-3</v>
      </c>
      <c r="AB1324">
        <v>2.5566349999999998E-3</v>
      </c>
      <c r="AC1324">
        <v>0.74007845000000005</v>
      </c>
    </row>
    <row r="1325" spans="1:29" x14ac:dyDescent="0.3">
      <c r="A1325">
        <v>13.23</v>
      </c>
      <c r="B1325">
        <v>28.3</v>
      </c>
      <c r="C1325">
        <v>-60</v>
      </c>
      <c r="D1325">
        <v>-60</v>
      </c>
      <c r="E1325">
        <v>-60</v>
      </c>
      <c r="F1325">
        <v>-56.23076923</v>
      </c>
      <c r="G1325">
        <v>-57.75961538</v>
      </c>
      <c r="H1325">
        <v>-52.57692308</v>
      </c>
      <c r="I1325">
        <v>-52</v>
      </c>
      <c r="J1325">
        <v>-59</v>
      </c>
      <c r="K1325">
        <v>-54</v>
      </c>
      <c r="L1325">
        <v>-2.8752306559999998</v>
      </c>
      <c r="M1325">
        <v>-2.953404677</v>
      </c>
      <c r="N1325">
        <v>-2.6883996630000002</v>
      </c>
      <c r="O1325">
        <v>-2.658900032</v>
      </c>
      <c r="P1325">
        <v>-3.0168288830000001</v>
      </c>
      <c r="Q1325">
        <v>-2.761165418</v>
      </c>
      <c r="R1325">
        <v>-0.143761533</v>
      </c>
      <c r="S1325">
        <v>-0.14767023400000001</v>
      </c>
      <c r="T1325">
        <v>-0.13441998299999999</v>
      </c>
      <c r="U1325">
        <v>-0.13294500200000001</v>
      </c>
      <c r="V1325">
        <v>-0.15084144399999999</v>
      </c>
      <c r="W1325">
        <v>-0.13805827100000001</v>
      </c>
      <c r="X1325">
        <v>-2.25669E-3</v>
      </c>
      <c r="Y1325">
        <v>7.5306000000000001E-3</v>
      </c>
      <c r="Z1325">
        <v>0.74710833300000001</v>
      </c>
      <c r="AA1325">
        <v>-1.0332516E-2</v>
      </c>
      <c r="AB1325">
        <v>2.5566349999999998E-3</v>
      </c>
      <c r="AC1325">
        <v>0.74007845000000005</v>
      </c>
    </row>
    <row r="1326" spans="1:29" x14ac:dyDescent="0.3">
      <c r="A1326">
        <v>13.24</v>
      </c>
      <c r="B1326">
        <v>28.3</v>
      </c>
      <c r="C1326">
        <v>-60</v>
      </c>
      <c r="D1326">
        <v>-60</v>
      </c>
      <c r="E1326">
        <v>-60</v>
      </c>
      <c r="F1326">
        <v>-56.57692308</v>
      </c>
      <c r="G1326">
        <v>-57.39423077</v>
      </c>
      <c r="H1326">
        <v>-52.35576923</v>
      </c>
      <c r="I1326">
        <v>-55</v>
      </c>
      <c r="J1326">
        <v>-55</v>
      </c>
      <c r="K1326">
        <v>-41</v>
      </c>
      <c r="L1326">
        <v>-2.8929304349999998</v>
      </c>
      <c r="M1326">
        <v>-2.934721578</v>
      </c>
      <c r="N1326">
        <v>-2.6770914709999998</v>
      </c>
      <c r="O1326">
        <v>-2.812298111</v>
      </c>
      <c r="P1326">
        <v>-2.812298111</v>
      </c>
      <c r="Q1326">
        <v>-2.09644041</v>
      </c>
      <c r="R1326">
        <v>-0.144646522</v>
      </c>
      <c r="S1326">
        <v>-0.14673607899999999</v>
      </c>
      <c r="T1326">
        <v>-0.133854574</v>
      </c>
      <c r="U1326">
        <v>-0.14061490600000001</v>
      </c>
      <c r="V1326">
        <v>-0.14061490600000001</v>
      </c>
      <c r="W1326">
        <v>-0.104822021</v>
      </c>
      <c r="X1326">
        <v>-1.2064059999999999E-3</v>
      </c>
      <c r="Y1326">
        <v>7.8911510000000008E-3</v>
      </c>
      <c r="Z1326">
        <v>0.74603012999999996</v>
      </c>
      <c r="AA1326">
        <v>0</v>
      </c>
      <c r="AB1326">
        <v>2.3861923E-2</v>
      </c>
      <c r="AC1326">
        <v>0.67728391499999996</v>
      </c>
    </row>
    <row r="1327" spans="1:29" x14ac:dyDescent="0.3">
      <c r="A1327">
        <v>13.25</v>
      </c>
      <c r="B1327">
        <v>28.3</v>
      </c>
      <c r="C1327">
        <v>-60</v>
      </c>
      <c r="D1327">
        <v>-60</v>
      </c>
      <c r="E1327">
        <v>-60</v>
      </c>
      <c r="F1327">
        <v>-56.77884615</v>
      </c>
      <c r="G1327">
        <v>-57.16346154</v>
      </c>
      <c r="H1327">
        <v>-52.11538462</v>
      </c>
      <c r="I1327">
        <v>-97</v>
      </c>
      <c r="J1327">
        <v>-99</v>
      </c>
      <c r="K1327">
        <v>-98</v>
      </c>
      <c r="L1327">
        <v>-2.9032553050000001</v>
      </c>
      <c r="M1327">
        <v>-2.9229217260000002</v>
      </c>
      <c r="N1327">
        <v>-2.6647999580000001</v>
      </c>
      <c r="O1327">
        <v>-4.9598712139999996</v>
      </c>
      <c r="P1327">
        <v>-5.0621365999999997</v>
      </c>
      <c r="Q1327">
        <v>-5.0110039070000001</v>
      </c>
      <c r="R1327">
        <v>-0.145162765</v>
      </c>
      <c r="S1327">
        <v>-0.14614608600000001</v>
      </c>
      <c r="T1327">
        <v>-0.133239998</v>
      </c>
      <c r="U1327">
        <v>-0.247993561</v>
      </c>
      <c r="V1327">
        <v>-0.25310683</v>
      </c>
      <c r="W1327">
        <v>-0.25055019499999998</v>
      </c>
      <c r="X1327">
        <v>-5.6772099999999998E-4</v>
      </c>
      <c r="Y1327">
        <v>8.2762849999999995E-3</v>
      </c>
      <c r="Z1327">
        <v>0.74482254299999995</v>
      </c>
      <c r="AA1327">
        <v>-2.952147E-3</v>
      </c>
      <c r="AB1327">
        <v>0</v>
      </c>
      <c r="AC1327">
        <v>1.3186852389999999</v>
      </c>
    </row>
    <row r="1328" spans="1:29" x14ac:dyDescent="0.3">
      <c r="A1328">
        <v>13.26</v>
      </c>
      <c r="B1328">
        <v>28.3</v>
      </c>
      <c r="C1328">
        <v>-60</v>
      </c>
      <c r="D1328">
        <v>-60</v>
      </c>
      <c r="E1328">
        <v>-60</v>
      </c>
      <c r="F1328">
        <v>-56.96153846</v>
      </c>
      <c r="G1328">
        <v>-57.02884615</v>
      </c>
      <c r="H1328">
        <v>-51.92307692</v>
      </c>
      <c r="I1328">
        <v>-56</v>
      </c>
      <c r="J1328">
        <v>0</v>
      </c>
      <c r="K1328">
        <v>0</v>
      </c>
      <c r="L1328">
        <v>-2.9125968549999999</v>
      </c>
      <c r="M1328">
        <v>-2.916038479</v>
      </c>
      <c r="N1328">
        <v>-2.6549667480000001</v>
      </c>
      <c r="O1328">
        <v>-2.8634308040000001</v>
      </c>
      <c r="P1328">
        <v>0</v>
      </c>
      <c r="Q1328">
        <v>0</v>
      </c>
      <c r="R1328">
        <v>-0.14562984300000001</v>
      </c>
      <c r="S1328">
        <v>-0.145801924</v>
      </c>
      <c r="T1328">
        <v>-0.13274833699999999</v>
      </c>
      <c r="U1328">
        <v>-0.14317154000000001</v>
      </c>
      <c r="V1328">
        <v>0</v>
      </c>
      <c r="W1328">
        <v>0</v>
      </c>
      <c r="X1328" s="1">
        <v>-9.9400000000000004E-5</v>
      </c>
      <c r="Y1328">
        <v>8.6450309999999992E-3</v>
      </c>
      <c r="Z1328">
        <v>0.74417562100000001</v>
      </c>
      <c r="AA1328">
        <v>8.2660127E-2</v>
      </c>
      <c r="AB1328">
        <v>4.7723847E-2</v>
      </c>
      <c r="AC1328">
        <v>0.25117814100000002</v>
      </c>
    </row>
    <row r="1329" spans="1:29" x14ac:dyDescent="0.3">
      <c r="A1329">
        <v>13.27</v>
      </c>
      <c r="B1329">
        <v>28.3</v>
      </c>
      <c r="C1329">
        <v>-60</v>
      </c>
      <c r="D1329">
        <v>-60</v>
      </c>
      <c r="E1329">
        <v>-60</v>
      </c>
      <c r="F1329">
        <v>-57.33653846</v>
      </c>
      <c r="G1329">
        <v>-56.71153846</v>
      </c>
      <c r="H1329">
        <v>-51.70192308</v>
      </c>
      <c r="I1329">
        <v>-56</v>
      </c>
      <c r="J1329">
        <v>-106</v>
      </c>
      <c r="K1329">
        <v>-95</v>
      </c>
      <c r="L1329">
        <v>-2.9317716150000002</v>
      </c>
      <c r="M1329">
        <v>-2.899813682</v>
      </c>
      <c r="N1329">
        <v>-2.6436585570000002</v>
      </c>
      <c r="O1329">
        <v>-2.8634308040000001</v>
      </c>
      <c r="P1329">
        <v>-5.4200654510000001</v>
      </c>
      <c r="Q1329">
        <v>-4.8576058279999996</v>
      </c>
      <c r="R1329">
        <v>-0.146588581</v>
      </c>
      <c r="S1329">
        <v>-0.14499068400000001</v>
      </c>
      <c r="T1329">
        <v>-0.13218292800000001</v>
      </c>
      <c r="U1329">
        <v>-0.14317154000000001</v>
      </c>
      <c r="V1329">
        <v>-0.27100327299999999</v>
      </c>
      <c r="W1329">
        <v>-0.242880291</v>
      </c>
      <c r="X1329">
        <v>9.22546E-4</v>
      </c>
      <c r="Y1329">
        <v>9.0711360000000005E-3</v>
      </c>
      <c r="Z1329">
        <v>0.74344244299999995</v>
      </c>
      <c r="AA1329">
        <v>-7.3803684999999994E-2</v>
      </c>
      <c r="AB1329">
        <v>-2.3861923E-2</v>
      </c>
      <c r="AC1329">
        <v>1.152728253</v>
      </c>
    </row>
    <row r="1330" spans="1:29" x14ac:dyDescent="0.3">
      <c r="A1330">
        <v>13.28</v>
      </c>
      <c r="B1330">
        <v>28.3</v>
      </c>
      <c r="C1330">
        <v>-60</v>
      </c>
      <c r="D1330">
        <v>-60</v>
      </c>
      <c r="E1330">
        <v>-60</v>
      </c>
      <c r="F1330">
        <v>-57.72115385</v>
      </c>
      <c r="G1330">
        <v>-56.26923077</v>
      </c>
      <c r="H1330">
        <v>-51.00961538</v>
      </c>
      <c r="I1330">
        <v>-59</v>
      </c>
      <c r="J1330">
        <v>-52</v>
      </c>
      <c r="K1330">
        <v>0</v>
      </c>
      <c r="L1330">
        <v>-2.9514380349999998</v>
      </c>
      <c r="M1330">
        <v>-2.877197298</v>
      </c>
      <c r="N1330">
        <v>-2.6082589999999999</v>
      </c>
      <c r="O1330">
        <v>-3.0168288830000001</v>
      </c>
      <c r="P1330">
        <v>-2.658900032</v>
      </c>
      <c r="Q1330">
        <v>0</v>
      </c>
      <c r="R1330">
        <v>-0.147571902</v>
      </c>
      <c r="S1330">
        <v>-0.143859865</v>
      </c>
      <c r="T1330">
        <v>-0.13041295</v>
      </c>
      <c r="U1330">
        <v>-0.15084144399999999</v>
      </c>
      <c r="V1330">
        <v>-0.13294500200000001</v>
      </c>
      <c r="W1330">
        <v>0</v>
      </c>
      <c r="X1330">
        <v>2.1431449999999999E-3</v>
      </c>
      <c r="Y1330">
        <v>1.0201956E-2</v>
      </c>
      <c r="Z1330">
        <v>0.74007845000000005</v>
      </c>
      <c r="AA1330">
        <v>1.0332516E-2</v>
      </c>
      <c r="AB1330">
        <v>9.4595481999999995E-2</v>
      </c>
      <c r="AC1330">
        <v>0.497870957</v>
      </c>
    </row>
    <row r="1331" spans="1:29" x14ac:dyDescent="0.3">
      <c r="A1331">
        <v>13.29</v>
      </c>
      <c r="B1331">
        <v>28.3</v>
      </c>
      <c r="C1331">
        <v>-60</v>
      </c>
      <c r="D1331">
        <v>-60</v>
      </c>
      <c r="E1331">
        <v>-60</v>
      </c>
      <c r="F1331">
        <v>-57.95192308</v>
      </c>
      <c r="G1331">
        <v>-55.71153846</v>
      </c>
      <c r="H1331">
        <v>-50.625</v>
      </c>
      <c r="I1331">
        <v>-56</v>
      </c>
      <c r="J1331">
        <v>-43</v>
      </c>
      <c r="K1331">
        <v>-85</v>
      </c>
      <c r="L1331">
        <v>-2.963237887</v>
      </c>
      <c r="M1331">
        <v>-2.848680989</v>
      </c>
      <c r="N1331">
        <v>-2.5885925799999998</v>
      </c>
      <c r="O1331">
        <v>-2.8634308040000001</v>
      </c>
      <c r="P1331">
        <v>-2.198705796</v>
      </c>
      <c r="Q1331">
        <v>-4.3462788989999996</v>
      </c>
      <c r="R1331">
        <v>-0.14816189399999999</v>
      </c>
      <c r="S1331">
        <v>-0.14243404900000001</v>
      </c>
      <c r="T1331">
        <v>-0.12942962899999999</v>
      </c>
      <c r="U1331">
        <v>-0.14317154000000001</v>
      </c>
      <c r="V1331">
        <v>-0.10993529</v>
      </c>
      <c r="W1331">
        <v>-0.21731394500000001</v>
      </c>
      <c r="X1331">
        <v>3.3069729999999999E-3</v>
      </c>
      <c r="Y1331">
        <v>1.0578895E-2</v>
      </c>
      <c r="Z1331">
        <v>0.73688697000000003</v>
      </c>
      <c r="AA1331">
        <v>1.9188957999999999E-2</v>
      </c>
      <c r="AB1331">
        <v>-6.0507020000000002E-2</v>
      </c>
      <c r="AC1331">
        <v>0.82529960499999999</v>
      </c>
    </row>
    <row r="1332" spans="1:29" x14ac:dyDescent="0.3">
      <c r="A1332">
        <v>13.3</v>
      </c>
      <c r="B1332">
        <v>28.3</v>
      </c>
      <c r="C1332">
        <v>-60</v>
      </c>
      <c r="D1332">
        <v>-60</v>
      </c>
      <c r="E1332">
        <v>-60</v>
      </c>
      <c r="F1332">
        <v>-57.56730769</v>
      </c>
      <c r="G1332">
        <v>-54.66346154</v>
      </c>
      <c r="H1332">
        <v>-50.03846154</v>
      </c>
      <c r="I1332">
        <v>-57</v>
      </c>
      <c r="J1332">
        <v>-53</v>
      </c>
      <c r="K1332">
        <v>0</v>
      </c>
      <c r="L1332">
        <v>-2.9435714669999999</v>
      </c>
      <c r="M1332">
        <v>-2.7950899929999999</v>
      </c>
      <c r="N1332">
        <v>-2.5586012889999998</v>
      </c>
      <c r="O1332">
        <v>-2.9145634970000001</v>
      </c>
      <c r="P1332">
        <v>-2.710032725</v>
      </c>
      <c r="Q1332">
        <v>0</v>
      </c>
      <c r="R1332">
        <v>-0.14717857300000001</v>
      </c>
      <c r="S1332">
        <v>-0.1397545</v>
      </c>
      <c r="T1332">
        <v>-0.12793006400000001</v>
      </c>
      <c r="U1332">
        <v>-0.14572817499999999</v>
      </c>
      <c r="V1332">
        <v>-0.13550163600000001</v>
      </c>
      <c r="W1332">
        <v>0</v>
      </c>
      <c r="X1332">
        <v>4.2862910000000002E-3</v>
      </c>
      <c r="Y1332">
        <v>1.0357648000000001E-2</v>
      </c>
      <c r="Z1332">
        <v>0.727830066</v>
      </c>
      <c r="AA1332">
        <v>5.9042950000000004E-3</v>
      </c>
      <c r="AB1332">
        <v>9.3743270000000004E-2</v>
      </c>
      <c r="AC1332">
        <v>0.49338563400000002</v>
      </c>
    </row>
    <row r="1333" spans="1:29" x14ac:dyDescent="0.3">
      <c r="A1333">
        <v>13.31</v>
      </c>
      <c r="B1333">
        <v>28.3</v>
      </c>
      <c r="C1333">
        <v>-60</v>
      </c>
      <c r="D1333">
        <v>-60</v>
      </c>
      <c r="E1333">
        <v>-60</v>
      </c>
      <c r="F1333">
        <v>-56.57692308</v>
      </c>
      <c r="G1333">
        <v>-53.84615385</v>
      </c>
      <c r="H1333">
        <v>-49.41346154</v>
      </c>
      <c r="I1333">
        <v>-44</v>
      </c>
      <c r="J1333">
        <v>-53</v>
      </c>
      <c r="K1333">
        <v>-97</v>
      </c>
      <c r="L1333">
        <v>-2.8929304349999998</v>
      </c>
      <c r="M1333">
        <v>-2.7532988500000002</v>
      </c>
      <c r="N1333">
        <v>-2.526643355</v>
      </c>
      <c r="O1333">
        <v>-2.2498384890000001</v>
      </c>
      <c r="P1333">
        <v>-2.710032725</v>
      </c>
      <c r="Q1333">
        <v>-4.9598712139999996</v>
      </c>
      <c r="R1333">
        <v>-0.144646522</v>
      </c>
      <c r="S1333">
        <v>-0.13766494300000001</v>
      </c>
      <c r="T1333">
        <v>-0.12633216799999999</v>
      </c>
      <c r="U1333">
        <v>-0.11249192399999999</v>
      </c>
      <c r="V1333">
        <v>-0.13550163600000001</v>
      </c>
      <c r="W1333">
        <v>-0.247993561</v>
      </c>
      <c r="X1333">
        <v>4.0308169999999999E-3</v>
      </c>
      <c r="Y1333">
        <v>9.882376E-3</v>
      </c>
      <c r="Z1333">
        <v>0.71691865300000002</v>
      </c>
      <c r="AA1333">
        <v>-1.3284663E-2</v>
      </c>
      <c r="AB1333">
        <v>-8.2664520000000005E-2</v>
      </c>
      <c r="AC1333">
        <v>0.87015284500000001</v>
      </c>
    </row>
    <row r="1334" spans="1:29" x14ac:dyDescent="0.3">
      <c r="A1334">
        <v>13.32</v>
      </c>
      <c r="B1334">
        <v>28.3</v>
      </c>
      <c r="C1334">
        <v>-60</v>
      </c>
      <c r="D1334">
        <v>-60</v>
      </c>
      <c r="E1334">
        <v>-60</v>
      </c>
      <c r="F1334">
        <v>-55.54807692</v>
      </c>
      <c r="G1334">
        <v>-53.08653846</v>
      </c>
      <c r="H1334">
        <v>-48.75961538</v>
      </c>
      <c r="I1334">
        <v>-57</v>
      </c>
      <c r="J1334">
        <v>-54</v>
      </c>
      <c r="K1334">
        <v>-49</v>
      </c>
      <c r="L1334">
        <v>-2.8403227599999998</v>
      </c>
      <c r="M1334">
        <v>-2.7144576699999998</v>
      </c>
      <c r="N1334">
        <v>-2.493210441</v>
      </c>
      <c r="O1334">
        <v>-2.9145634970000001</v>
      </c>
      <c r="P1334">
        <v>-2.761165418</v>
      </c>
      <c r="Q1334">
        <v>-2.5055019540000001</v>
      </c>
      <c r="R1334">
        <v>-0.14201613799999999</v>
      </c>
      <c r="S1334">
        <v>-0.13572288299999999</v>
      </c>
      <c r="T1334">
        <v>-0.124660522</v>
      </c>
      <c r="U1334">
        <v>-0.14572817499999999</v>
      </c>
      <c r="V1334">
        <v>-0.13805827100000001</v>
      </c>
      <c r="W1334">
        <v>-0.125275098</v>
      </c>
      <c r="X1334">
        <v>3.6334119999999999E-3</v>
      </c>
      <c r="Y1334">
        <v>9.4726589999999996E-3</v>
      </c>
      <c r="Z1334">
        <v>0.70596411100000001</v>
      </c>
      <c r="AA1334">
        <v>4.4282210000000004E-3</v>
      </c>
      <c r="AB1334">
        <v>1.107875E-2</v>
      </c>
      <c r="AC1334">
        <v>0.71765183099999996</v>
      </c>
    </row>
    <row r="1335" spans="1:29" x14ac:dyDescent="0.3">
      <c r="A1335">
        <v>13.33</v>
      </c>
      <c r="B1335">
        <v>28.3</v>
      </c>
      <c r="C1335">
        <v>-60</v>
      </c>
      <c r="D1335">
        <v>-60</v>
      </c>
      <c r="E1335">
        <v>-60</v>
      </c>
      <c r="F1335">
        <v>-54.36538462</v>
      </c>
      <c r="G1335">
        <v>-51.76923077</v>
      </c>
      <c r="H1335">
        <v>-48.03846154</v>
      </c>
      <c r="I1335">
        <v>-57</v>
      </c>
      <c r="J1335">
        <v>-53</v>
      </c>
      <c r="K1335">
        <v>-39</v>
      </c>
      <c r="L1335">
        <v>-2.7798485180000001</v>
      </c>
      <c r="M1335">
        <v>-2.6471001799999998</v>
      </c>
      <c r="N1335">
        <v>-2.4563359029999998</v>
      </c>
      <c r="O1335">
        <v>-2.9145634970000001</v>
      </c>
      <c r="P1335">
        <v>-2.710032725</v>
      </c>
      <c r="Q1335">
        <v>-1.994175024</v>
      </c>
      <c r="R1335">
        <v>-0.138992426</v>
      </c>
      <c r="S1335">
        <v>-0.132355009</v>
      </c>
      <c r="T1335">
        <v>-0.12281679500000001</v>
      </c>
      <c r="U1335">
        <v>-0.14572817499999999</v>
      </c>
      <c r="V1335">
        <v>-0.13550163600000001</v>
      </c>
      <c r="W1335">
        <v>-9.9708750999999998E-2</v>
      </c>
      <c r="X1335">
        <v>3.8321140000000002E-3</v>
      </c>
      <c r="Y1335">
        <v>8.5712819999999995E-3</v>
      </c>
      <c r="Z1335">
        <v>0.691516193</v>
      </c>
      <c r="AA1335">
        <v>5.9042950000000004E-3</v>
      </c>
      <c r="AB1335">
        <v>2.727077E-2</v>
      </c>
      <c r="AC1335">
        <v>0.66831326700000004</v>
      </c>
    </row>
    <row r="1336" spans="1:29" x14ac:dyDescent="0.3">
      <c r="A1336">
        <v>13.34</v>
      </c>
      <c r="B1336">
        <v>28.3</v>
      </c>
      <c r="C1336">
        <v>-60</v>
      </c>
      <c r="D1336">
        <v>-60</v>
      </c>
      <c r="E1336">
        <v>-60</v>
      </c>
      <c r="F1336">
        <v>-53.36538462</v>
      </c>
      <c r="G1336">
        <v>-50.99038462</v>
      </c>
      <c r="H1336">
        <v>-47.81730769</v>
      </c>
      <c r="I1336">
        <v>-57</v>
      </c>
      <c r="J1336">
        <v>-51</v>
      </c>
      <c r="K1336">
        <v>-50</v>
      </c>
      <c r="L1336">
        <v>-2.7287158250000001</v>
      </c>
      <c r="M1336">
        <v>-2.6072756789999998</v>
      </c>
      <c r="N1336">
        <v>-2.4450277109999998</v>
      </c>
      <c r="O1336">
        <v>-2.9145634970000001</v>
      </c>
      <c r="P1336">
        <v>-2.607767339</v>
      </c>
      <c r="Q1336">
        <v>-2.556634646</v>
      </c>
      <c r="R1336">
        <v>-0.136435791</v>
      </c>
      <c r="S1336">
        <v>-0.13036378400000001</v>
      </c>
      <c r="T1336">
        <v>-0.122251386</v>
      </c>
      <c r="U1336">
        <v>-0.14572817499999999</v>
      </c>
      <c r="V1336">
        <v>-0.13038836700000001</v>
      </c>
      <c r="W1336">
        <v>-0.127831732</v>
      </c>
      <c r="X1336">
        <v>3.5056750000000002E-3</v>
      </c>
      <c r="Y1336">
        <v>7.4322679999999997E-3</v>
      </c>
      <c r="Z1336">
        <v>0.68254554499999998</v>
      </c>
      <c r="AA1336">
        <v>8.8564420000000008E-3</v>
      </c>
      <c r="AB1336">
        <v>6.8176920000000002E-3</v>
      </c>
      <c r="AC1336">
        <v>0.70868118300000005</v>
      </c>
    </row>
    <row r="1337" spans="1:29" x14ac:dyDescent="0.3">
      <c r="A1337">
        <v>13.35</v>
      </c>
      <c r="B1337">
        <v>28.3</v>
      </c>
      <c r="C1337">
        <v>-60</v>
      </c>
      <c r="D1337">
        <v>-60</v>
      </c>
      <c r="E1337">
        <v>-60</v>
      </c>
      <c r="F1337">
        <v>-52.66346154</v>
      </c>
      <c r="G1337">
        <v>-50.25961538</v>
      </c>
      <c r="H1337">
        <v>-47.83653846</v>
      </c>
      <c r="I1337">
        <v>-56</v>
      </c>
      <c r="J1337">
        <v>-43</v>
      </c>
      <c r="K1337">
        <v>-48</v>
      </c>
      <c r="L1337">
        <v>-2.6928246069999999</v>
      </c>
      <c r="M1337">
        <v>-2.5699094800000002</v>
      </c>
      <c r="N1337">
        <v>-2.4460110319999999</v>
      </c>
      <c r="O1337">
        <v>-2.8634308040000001</v>
      </c>
      <c r="P1337">
        <v>-2.198705796</v>
      </c>
      <c r="Q1337">
        <v>-2.4543692610000001</v>
      </c>
      <c r="R1337">
        <v>-0.13464123</v>
      </c>
      <c r="S1337">
        <v>-0.128495474</v>
      </c>
      <c r="T1337">
        <v>-0.12230055200000001</v>
      </c>
      <c r="U1337">
        <v>-0.14317154000000001</v>
      </c>
      <c r="V1337">
        <v>-0.10993529</v>
      </c>
      <c r="W1337">
        <v>-0.122718463</v>
      </c>
      <c r="X1337">
        <v>3.5482539999999998E-3</v>
      </c>
      <c r="Y1337">
        <v>6.1785340000000003E-3</v>
      </c>
      <c r="Z1337">
        <v>0.67620571200000001</v>
      </c>
      <c r="AA1337">
        <v>1.9188957999999999E-2</v>
      </c>
      <c r="AB1337">
        <v>2.5566349999999998E-3</v>
      </c>
      <c r="AC1337">
        <v>0.65934261900000002</v>
      </c>
    </row>
    <row r="1338" spans="1:29" x14ac:dyDescent="0.3">
      <c r="A1338">
        <v>13.36</v>
      </c>
      <c r="B1338">
        <v>28.3</v>
      </c>
      <c r="C1338">
        <v>-60</v>
      </c>
      <c r="D1338">
        <v>-60</v>
      </c>
      <c r="E1338">
        <v>-60</v>
      </c>
      <c r="F1338">
        <v>-52</v>
      </c>
      <c r="G1338">
        <v>-49.68269231</v>
      </c>
      <c r="H1338">
        <v>-47.90384615</v>
      </c>
      <c r="I1338">
        <v>-45</v>
      </c>
      <c r="J1338">
        <v>-51</v>
      </c>
      <c r="K1338">
        <v>-50</v>
      </c>
      <c r="L1338">
        <v>-2.658900032</v>
      </c>
      <c r="M1338">
        <v>-2.5404098500000001</v>
      </c>
      <c r="N1338">
        <v>-2.4494526560000001</v>
      </c>
      <c r="O1338">
        <v>-2.3009711820000001</v>
      </c>
      <c r="P1338">
        <v>-2.607767339</v>
      </c>
      <c r="Q1338">
        <v>-2.556634646</v>
      </c>
      <c r="R1338">
        <v>-0.13294500200000001</v>
      </c>
      <c r="S1338">
        <v>-0.12702049200000001</v>
      </c>
      <c r="T1338">
        <v>-0.122472633</v>
      </c>
      <c r="U1338">
        <v>-0.11504855899999999</v>
      </c>
      <c r="V1338">
        <v>-0.13038836700000001</v>
      </c>
      <c r="W1338">
        <v>-0.127831732</v>
      </c>
      <c r="X1338">
        <v>3.4205170000000001E-3</v>
      </c>
      <c r="Y1338">
        <v>5.0067430000000001E-3</v>
      </c>
      <c r="Z1338">
        <v>0.670944082</v>
      </c>
      <c r="AA1338">
        <v>-8.8564420000000008E-3</v>
      </c>
      <c r="AB1338">
        <v>-3.4088460000000001E-3</v>
      </c>
      <c r="AC1338">
        <v>0.65485729500000001</v>
      </c>
    </row>
    <row r="1339" spans="1:29" x14ac:dyDescent="0.3">
      <c r="A1339">
        <v>13.37</v>
      </c>
      <c r="B1339">
        <v>28.3</v>
      </c>
      <c r="C1339">
        <v>-60</v>
      </c>
      <c r="D1339">
        <v>-60</v>
      </c>
      <c r="E1339">
        <v>-60</v>
      </c>
      <c r="F1339">
        <v>-51.52884615</v>
      </c>
      <c r="G1339">
        <v>-49.64423077</v>
      </c>
      <c r="H1339">
        <v>-47.5</v>
      </c>
      <c r="I1339">
        <v>-54</v>
      </c>
      <c r="J1339">
        <v>-52</v>
      </c>
      <c r="K1339">
        <v>-48</v>
      </c>
      <c r="L1339">
        <v>-2.6348086670000002</v>
      </c>
      <c r="M1339">
        <v>-2.5384432079999999</v>
      </c>
      <c r="N1339">
        <v>-2.4288029139999998</v>
      </c>
      <c r="O1339">
        <v>-2.761165418</v>
      </c>
      <c r="P1339">
        <v>-2.658900032</v>
      </c>
      <c r="Q1339">
        <v>-2.4543692610000001</v>
      </c>
      <c r="R1339">
        <v>-0.13174043299999999</v>
      </c>
      <c r="S1339">
        <v>-0.12692216000000001</v>
      </c>
      <c r="T1339">
        <v>-0.121440146</v>
      </c>
      <c r="U1339">
        <v>-0.13805827100000001</v>
      </c>
      <c r="V1339">
        <v>-0.13294500200000001</v>
      </c>
      <c r="W1339">
        <v>-0.122718463</v>
      </c>
      <c r="X1339">
        <v>2.7818309999999998E-3</v>
      </c>
      <c r="Y1339">
        <v>5.2607670000000004E-3</v>
      </c>
      <c r="Z1339">
        <v>0.66684691100000004</v>
      </c>
      <c r="AA1339">
        <v>2.952147E-3</v>
      </c>
      <c r="AB1339">
        <v>8.5221150000000002E-3</v>
      </c>
      <c r="AC1339">
        <v>0.690739887</v>
      </c>
    </row>
    <row r="1340" spans="1:29" x14ac:dyDescent="0.3">
      <c r="A1340">
        <v>13.38</v>
      </c>
      <c r="B1340">
        <v>28.3</v>
      </c>
      <c r="C1340">
        <v>-60</v>
      </c>
      <c r="D1340">
        <v>-60</v>
      </c>
      <c r="E1340">
        <v>-60</v>
      </c>
      <c r="F1340">
        <v>-51.15384615</v>
      </c>
      <c r="G1340">
        <v>-49.47115385</v>
      </c>
      <c r="H1340">
        <v>-47.20192308</v>
      </c>
      <c r="I1340">
        <v>-53</v>
      </c>
      <c r="J1340">
        <v>-50</v>
      </c>
      <c r="K1340">
        <v>-47</v>
      </c>
      <c r="L1340">
        <v>-2.615633908</v>
      </c>
      <c r="M1340">
        <v>-2.5295933179999999</v>
      </c>
      <c r="N1340">
        <v>-2.4135614379999999</v>
      </c>
      <c r="O1340">
        <v>-2.710032725</v>
      </c>
      <c r="P1340">
        <v>-2.556634646</v>
      </c>
      <c r="Q1340">
        <v>-2.4032365680000001</v>
      </c>
      <c r="R1340">
        <v>-0.130781695</v>
      </c>
      <c r="S1340">
        <v>-0.12647966599999999</v>
      </c>
      <c r="T1340">
        <v>-0.120678072</v>
      </c>
      <c r="U1340">
        <v>-0.13550163600000001</v>
      </c>
      <c r="V1340">
        <v>-0.127831732</v>
      </c>
      <c r="W1340">
        <v>-0.120161828</v>
      </c>
      <c r="X1340">
        <v>2.4837779999999999E-3</v>
      </c>
      <c r="Y1340">
        <v>5.3017389999999998E-3</v>
      </c>
      <c r="Z1340">
        <v>0.66305163700000003</v>
      </c>
      <c r="AA1340">
        <v>4.4282210000000004E-3</v>
      </c>
      <c r="AB1340">
        <v>7.669904E-3</v>
      </c>
      <c r="AC1340">
        <v>0.67279859099999995</v>
      </c>
    </row>
    <row r="1341" spans="1:29" x14ac:dyDescent="0.3">
      <c r="A1341">
        <v>13.39</v>
      </c>
      <c r="B1341">
        <v>28.3</v>
      </c>
      <c r="C1341">
        <v>-60</v>
      </c>
      <c r="D1341">
        <v>-60</v>
      </c>
      <c r="E1341">
        <v>-60</v>
      </c>
      <c r="F1341">
        <v>-50.67307692</v>
      </c>
      <c r="G1341">
        <v>-49.28846154</v>
      </c>
      <c r="H1341">
        <v>-47</v>
      </c>
      <c r="I1341">
        <v>-54</v>
      </c>
      <c r="J1341">
        <v>-50</v>
      </c>
      <c r="K1341">
        <v>-37</v>
      </c>
      <c r="L1341">
        <v>-2.5910508820000002</v>
      </c>
      <c r="M1341">
        <v>-2.5202517690000001</v>
      </c>
      <c r="N1341">
        <v>-2.4032365680000001</v>
      </c>
      <c r="O1341">
        <v>-2.761165418</v>
      </c>
      <c r="P1341">
        <v>-2.556634646</v>
      </c>
      <c r="Q1341">
        <v>-1.891909638</v>
      </c>
      <c r="R1341">
        <v>-0.12955254399999999</v>
      </c>
      <c r="S1341">
        <v>-0.12601258800000001</v>
      </c>
      <c r="T1341">
        <v>-0.120161828</v>
      </c>
      <c r="U1341">
        <v>-0.13805827100000001</v>
      </c>
      <c r="V1341">
        <v>-0.127831732</v>
      </c>
      <c r="W1341">
        <v>-9.4595481999999995E-2</v>
      </c>
      <c r="X1341">
        <v>2.0437939999999998E-3</v>
      </c>
      <c r="Y1341">
        <v>5.0804919999999998E-3</v>
      </c>
      <c r="Z1341">
        <v>0.65917010700000001</v>
      </c>
      <c r="AA1341">
        <v>5.9042950000000004E-3</v>
      </c>
      <c r="AB1341">
        <v>2.5566346E-2</v>
      </c>
      <c r="AC1341">
        <v>0.63243067600000002</v>
      </c>
    </row>
    <row r="1342" spans="1:29" x14ac:dyDescent="0.3">
      <c r="A1342">
        <v>13.4</v>
      </c>
      <c r="B1342">
        <v>28.3</v>
      </c>
      <c r="C1342">
        <v>-60</v>
      </c>
      <c r="D1342">
        <v>-60</v>
      </c>
      <c r="E1342">
        <v>-60</v>
      </c>
      <c r="F1342">
        <v>-50.01923077</v>
      </c>
      <c r="G1342">
        <v>-49.27884615</v>
      </c>
      <c r="H1342">
        <v>-47.02884615</v>
      </c>
      <c r="I1342">
        <v>-50</v>
      </c>
      <c r="J1342">
        <v>-39</v>
      </c>
      <c r="K1342">
        <v>-45</v>
      </c>
      <c r="L1342">
        <v>-2.5576179670000001</v>
      </c>
      <c r="M1342">
        <v>-2.5197601079999998</v>
      </c>
      <c r="N1342">
        <v>-2.4047115489999999</v>
      </c>
      <c r="O1342">
        <v>-2.556634646</v>
      </c>
      <c r="P1342">
        <v>-1.994175024</v>
      </c>
      <c r="Q1342">
        <v>-2.3009711820000001</v>
      </c>
      <c r="R1342">
        <v>-0.12788089799999999</v>
      </c>
      <c r="S1342">
        <v>-0.12598800499999999</v>
      </c>
      <c r="T1342">
        <v>-0.120235577</v>
      </c>
      <c r="U1342">
        <v>-0.127831732</v>
      </c>
      <c r="V1342">
        <v>-9.9708750999999998E-2</v>
      </c>
      <c r="W1342">
        <v>-0.11504855899999999</v>
      </c>
      <c r="X1342">
        <v>1.092862E-3</v>
      </c>
      <c r="Y1342">
        <v>4.4659160000000003E-3</v>
      </c>
      <c r="Z1342">
        <v>0.65632365100000001</v>
      </c>
      <c r="AA1342">
        <v>1.6236811E-2</v>
      </c>
      <c r="AB1342">
        <v>-8.5221199999999998E-4</v>
      </c>
      <c r="AC1342">
        <v>0.60103340800000005</v>
      </c>
    </row>
    <row r="1343" spans="1:29" x14ac:dyDescent="0.3">
      <c r="A1343">
        <v>13.41</v>
      </c>
      <c r="B1343">
        <v>28.3</v>
      </c>
      <c r="C1343">
        <v>-60</v>
      </c>
      <c r="D1343">
        <v>-60</v>
      </c>
      <c r="E1343">
        <v>-60</v>
      </c>
      <c r="F1343">
        <v>-49.40384615</v>
      </c>
      <c r="G1343">
        <v>-49.59615385</v>
      </c>
      <c r="H1343">
        <v>-47.625</v>
      </c>
      <c r="I1343">
        <v>-41</v>
      </c>
      <c r="J1343">
        <v>-50</v>
      </c>
      <c r="K1343">
        <v>-46</v>
      </c>
      <c r="L1343">
        <v>-2.5261516949999998</v>
      </c>
      <c r="M1343">
        <v>-2.5359849049999998</v>
      </c>
      <c r="N1343">
        <v>-2.4351945009999998</v>
      </c>
      <c r="O1343">
        <v>-2.09644041</v>
      </c>
      <c r="P1343">
        <v>-2.556634646</v>
      </c>
      <c r="Q1343">
        <v>-2.3521038750000001</v>
      </c>
      <c r="R1343">
        <v>-0.126307585</v>
      </c>
      <c r="S1343">
        <v>-0.126799245</v>
      </c>
      <c r="T1343">
        <v>-0.121759725</v>
      </c>
      <c r="U1343">
        <v>-0.104822021</v>
      </c>
      <c r="V1343">
        <v>-0.127831732</v>
      </c>
      <c r="W1343">
        <v>-0.117605194</v>
      </c>
      <c r="X1343">
        <v>-2.8385999999999998E-4</v>
      </c>
      <c r="Y1343">
        <v>3.1957930000000002E-3</v>
      </c>
      <c r="Z1343">
        <v>0.65766062300000006</v>
      </c>
      <c r="AA1343">
        <v>-1.3284663E-2</v>
      </c>
      <c r="AB1343">
        <v>-8.5221199999999998E-4</v>
      </c>
      <c r="AC1343">
        <v>0.61448937999999997</v>
      </c>
    </row>
    <row r="1344" spans="1:29" x14ac:dyDescent="0.3">
      <c r="A1344">
        <v>13.42</v>
      </c>
      <c r="B1344">
        <v>28.3</v>
      </c>
      <c r="C1344">
        <v>-60</v>
      </c>
      <c r="D1344">
        <v>-60</v>
      </c>
      <c r="E1344">
        <v>-60</v>
      </c>
      <c r="F1344">
        <v>-48.96153846</v>
      </c>
      <c r="G1344">
        <v>-50.13461538</v>
      </c>
      <c r="H1344">
        <v>-48.08653846</v>
      </c>
      <c r="I1344">
        <v>-48</v>
      </c>
      <c r="J1344">
        <v>-49</v>
      </c>
      <c r="K1344">
        <v>-47</v>
      </c>
      <c r="L1344">
        <v>-2.5035353119999999</v>
      </c>
      <c r="M1344">
        <v>-2.5635178939999999</v>
      </c>
      <c r="N1344">
        <v>-2.4587942049999998</v>
      </c>
      <c r="O1344">
        <v>-2.4543692610000001</v>
      </c>
      <c r="P1344">
        <v>-2.5055019540000001</v>
      </c>
      <c r="Q1344">
        <v>-2.4032365680000001</v>
      </c>
      <c r="R1344">
        <v>-0.12517676599999999</v>
      </c>
      <c r="S1344">
        <v>-0.12817589500000001</v>
      </c>
      <c r="T1344">
        <v>-0.12293970999999999</v>
      </c>
      <c r="U1344">
        <v>-0.122718463</v>
      </c>
      <c r="V1344">
        <v>-0.125275098</v>
      </c>
      <c r="W1344">
        <v>-0.120161828</v>
      </c>
      <c r="X1344">
        <v>-1.7315480000000001E-3</v>
      </c>
      <c r="Y1344">
        <v>2.4910800000000001E-3</v>
      </c>
      <c r="Z1344">
        <v>0.66016205400000005</v>
      </c>
      <c r="AA1344">
        <v>-1.476074E-3</v>
      </c>
      <c r="AB1344">
        <v>2.5566349999999998E-3</v>
      </c>
      <c r="AC1344">
        <v>0.64588664799999995</v>
      </c>
    </row>
    <row r="1345" spans="1:29" x14ac:dyDescent="0.3">
      <c r="A1345">
        <v>13.43</v>
      </c>
      <c r="B1345">
        <v>28.3</v>
      </c>
      <c r="C1345">
        <v>-60</v>
      </c>
      <c r="D1345">
        <v>-60</v>
      </c>
      <c r="E1345">
        <v>-60</v>
      </c>
      <c r="F1345">
        <v>-48.73076923</v>
      </c>
      <c r="G1345">
        <v>-50.65384615</v>
      </c>
      <c r="H1345">
        <v>-48.53846154</v>
      </c>
      <c r="I1345">
        <v>-50</v>
      </c>
      <c r="J1345">
        <v>-53</v>
      </c>
      <c r="K1345">
        <v>-49</v>
      </c>
      <c r="L1345">
        <v>-2.491735459</v>
      </c>
      <c r="M1345">
        <v>-2.5900675610000001</v>
      </c>
      <c r="N1345">
        <v>-2.481902249</v>
      </c>
      <c r="O1345">
        <v>-2.556634646</v>
      </c>
      <c r="P1345">
        <v>-2.710032725</v>
      </c>
      <c r="Q1345">
        <v>-2.5055019540000001</v>
      </c>
      <c r="R1345">
        <v>-0.124586773</v>
      </c>
      <c r="S1345">
        <v>-0.129503378</v>
      </c>
      <c r="T1345">
        <v>-0.12409511199999999</v>
      </c>
      <c r="U1345">
        <v>-0.127831732</v>
      </c>
      <c r="V1345">
        <v>-0.13550163600000001</v>
      </c>
      <c r="W1345">
        <v>-0.125275098</v>
      </c>
      <c r="X1345">
        <v>-2.8386029999999999E-3</v>
      </c>
      <c r="Y1345">
        <v>1.9666420000000002E-3</v>
      </c>
      <c r="Z1345">
        <v>0.66348291800000003</v>
      </c>
      <c r="AA1345">
        <v>-4.4282210000000004E-3</v>
      </c>
      <c r="AB1345">
        <v>4.2610579999999999E-3</v>
      </c>
      <c r="AC1345">
        <v>0.68176923899999997</v>
      </c>
    </row>
    <row r="1346" spans="1:29" x14ac:dyDescent="0.3">
      <c r="A1346">
        <v>13.44</v>
      </c>
      <c r="B1346">
        <v>28.3</v>
      </c>
      <c r="C1346">
        <v>-60</v>
      </c>
      <c r="D1346">
        <v>-60</v>
      </c>
      <c r="E1346">
        <v>-60</v>
      </c>
      <c r="F1346">
        <v>-49.09615385</v>
      </c>
      <c r="G1346">
        <v>-51.06730769</v>
      </c>
      <c r="H1346">
        <v>-49.125</v>
      </c>
      <c r="I1346">
        <v>-47</v>
      </c>
      <c r="J1346">
        <v>-52</v>
      </c>
      <c r="K1346">
        <v>-40</v>
      </c>
      <c r="L1346">
        <v>-2.5104185590000001</v>
      </c>
      <c r="M1346">
        <v>-2.6112089630000002</v>
      </c>
      <c r="N1346">
        <v>-2.51189354</v>
      </c>
      <c r="O1346">
        <v>-2.4032365680000001</v>
      </c>
      <c r="P1346">
        <v>-2.658900032</v>
      </c>
      <c r="Q1346">
        <v>-2.045307717</v>
      </c>
      <c r="R1346">
        <v>-0.125520928</v>
      </c>
      <c r="S1346">
        <v>-0.130560448</v>
      </c>
      <c r="T1346">
        <v>-0.12559467699999999</v>
      </c>
      <c r="U1346">
        <v>-0.120161828</v>
      </c>
      <c r="V1346">
        <v>-0.13294500200000001</v>
      </c>
      <c r="W1346">
        <v>-0.102265386</v>
      </c>
      <c r="X1346">
        <v>-2.909568E-3</v>
      </c>
      <c r="Y1346">
        <v>1.6306739999999999E-3</v>
      </c>
      <c r="Z1346">
        <v>0.66960711100000003</v>
      </c>
      <c r="AA1346">
        <v>-7.3803690000000003E-3</v>
      </c>
      <c r="AB1346">
        <v>1.6192018999999998E-2</v>
      </c>
      <c r="AC1346">
        <v>0.623460028</v>
      </c>
    </row>
    <row r="1347" spans="1:29" x14ac:dyDescent="0.3">
      <c r="A1347">
        <v>13.45</v>
      </c>
      <c r="B1347">
        <v>28.3</v>
      </c>
      <c r="C1347">
        <v>-60</v>
      </c>
      <c r="D1347">
        <v>-60</v>
      </c>
      <c r="E1347">
        <v>-60</v>
      </c>
      <c r="F1347">
        <v>-49.375</v>
      </c>
      <c r="G1347">
        <v>-51.56730769</v>
      </c>
      <c r="H1347">
        <v>-49.90384615</v>
      </c>
      <c r="I1347">
        <v>-50</v>
      </c>
      <c r="J1347">
        <v>-42</v>
      </c>
      <c r="K1347">
        <v>-53</v>
      </c>
      <c r="L1347">
        <v>-2.5246767129999999</v>
      </c>
      <c r="M1347">
        <v>-2.6367753089999999</v>
      </c>
      <c r="N1347">
        <v>-2.551718041</v>
      </c>
      <c r="O1347">
        <v>-2.556634646</v>
      </c>
      <c r="P1347">
        <v>-2.147573103</v>
      </c>
      <c r="Q1347">
        <v>-2.710032725</v>
      </c>
      <c r="R1347">
        <v>-0.12623383599999999</v>
      </c>
      <c r="S1347">
        <v>-0.131838765</v>
      </c>
      <c r="T1347">
        <v>-0.127585902</v>
      </c>
      <c r="U1347">
        <v>-0.127831732</v>
      </c>
      <c r="V1347">
        <v>-0.107378655</v>
      </c>
      <c r="W1347">
        <v>-0.13550163600000001</v>
      </c>
      <c r="X1347">
        <v>-3.2360079999999999E-3</v>
      </c>
      <c r="Y1347">
        <v>9.6693199999999999E-4</v>
      </c>
      <c r="Z1347">
        <v>0.67659386499999996</v>
      </c>
      <c r="AA1347">
        <v>1.1808590000000001E-2</v>
      </c>
      <c r="AB1347">
        <v>-1.1930962E-2</v>
      </c>
      <c r="AC1347">
        <v>0.65037197099999999</v>
      </c>
    </row>
    <row r="1348" spans="1:29" x14ac:dyDescent="0.3">
      <c r="A1348">
        <v>13.46</v>
      </c>
      <c r="B1348">
        <v>28.3</v>
      </c>
      <c r="C1348">
        <v>-60</v>
      </c>
      <c r="D1348">
        <v>-60</v>
      </c>
      <c r="E1348">
        <v>-60</v>
      </c>
      <c r="F1348">
        <v>-49.76923077</v>
      </c>
      <c r="G1348">
        <v>-52.76923077</v>
      </c>
      <c r="H1348">
        <v>-50.75961538</v>
      </c>
      <c r="I1348">
        <v>-48</v>
      </c>
      <c r="J1348">
        <v>-55</v>
      </c>
      <c r="K1348">
        <v>-54</v>
      </c>
      <c r="L1348">
        <v>-2.5448347939999998</v>
      </c>
      <c r="M1348">
        <v>-2.6982328729999998</v>
      </c>
      <c r="N1348">
        <v>-2.595475827</v>
      </c>
      <c r="O1348">
        <v>-2.4543692610000001</v>
      </c>
      <c r="P1348">
        <v>-2.812298111</v>
      </c>
      <c r="Q1348">
        <v>-2.761165418</v>
      </c>
      <c r="R1348">
        <v>-0.12724173999999999</v>
      </c>
      <c r="S1348">
        <v>-0.134911644</v>
      </c>
      <c r="T1348">
        <v>-0.129773791</v>
      </c>
      <c r="U1348">
        <v>-0.122718463</v>
      </c>
      <c r="V1348">
        <v>-0.14061490600000001</v>
      </c>
      <c r="W1348">
        <v>-0.13805827100000001</v>
      </c>
      <c r="X1348">
        <v>-4.4282210000000004E-3</v>
      </c>
      <c r="Y1348">
        <v>8.6859999999999997E-4</v>
      </c>
      <c r="Z1348">
        <v>0.68759153500000003</v>
      </c>
      <c r="AA1348">
        <v>-1.0332516E-2</v>
      </c>
      <c r="AB1348">
        <v>-4.2610579999999999E-3</v>
      </c>
      <c r="AC1348">
        <v>0.70419585900000004</v>
      </c>
    </row>
    <row r="1349" spans="1:29" x14ac:dyDescent="0.3">
      <c r="A1349">
        <v>13.47</v>
      </c>
      <c r="B1349">
        <v>28.3</v>
      </c>
      <c r="C1349">
        <v>-60</v>
      </c>
      <c r="D1349">
        <v>-60</v>
      </c>
      <c r="E1349">
        <v>-60</v>
      </c>
      <c r="F1349">
        <v>-50.35576923</v>
      </c>
      <c r="G1349">
        <v>-54.09615385</v>
      </c>
      <c r="H1349">
        <v>-51.39423077</v>
      </c>
      <c r="I1349">
        <v>-40</v>
      </c>
      <c r="J1349">
        <v>-54</v>
      </c>
      <c r="K1349">
        <v>-56</v>
      </c>
      <c r="L1349">
        <v>-2.5748260850000002</v>
      </c>
      <c r="M1349">
        <v>-2.7660820230000001</v>
      </c>
      <c r="N1349">
        <v>-2.62792542</v>
      </c>
      <c r="O1349">
        <v>-2.045307717</v>
      </c>
      <c r="P1349">
        <v>-2.761165418</v>
      </c>
      <c r="Q1349">
        <v>-2.8634308040000001</v>
      </c>
      <c r="R1349">
        <v>-0.128741304</v>
      </c>
      <c r="S1349">
        <v>-0.13830410100000001</v>
      </c>
      <c r="T1349">
        <v>-0.13139627100000001</v>
      </c>
      <c r="U1349">
        <v>-0.102265386</v>
      </c>
      <c r="V1349">
        <v>-0.13805827100000001</v>
      </c>
      <c r="W1349">
        <v>-0.14317154000000001</v>
      </c>
      <c r="X1349">
        <v>-5.5210830000000004E-3</v>
      </c>
      <c r="Y1349">
        <v>1.417621E-3</v>
      </c>
      <c r="Z1349">
        <v>0.69902048500000002</v>
      </c>
      <c r="AA1349">
        <v>-2.0665032E-2</v>
      </c>
      <c r="AB1349">
        <v>-1.5339808E-2</v>
      </c>
      <c r="AC1349">
        <v>0.67279859099999995</v>
      </c>
    </row>
    <row r="1350" spans="1:29" x14ac:dyDescent="0.3">
      <c r="A1350">
        <v>13.48</v>
      </c>
      <c r="B1350">
        <v>28.3</v>
      </c>
      <c r="C1350">
        <v>-60</v>
      </c>
      <c r="D1350">
        <v>-60</v>
      </c>
      <c r="E1350">
        <v>-60</v>
      </c>
      <c r="F1350">
        <v>-50.57692308</v>
      </c>
      <c r="G1350">
        <v>-55.31730769</v>
      </c>
      <c r="H1350">
        <v>-51.63461538</v>
      </c>
      <c r="I1350">
        <v>-51</v>
      </c>
      <c r="J1350">
        <v>-57</v>
      </c>
      <c r="K1350">
        <v>-58</v>
      </c>
      <c r="L1350">
        <v>-2.5861342770000002</v>
      </c>
      <c r="M1350">
        <v>-2.8285229080000001</v>
      </c>
      <c r="N1350">
        <v>-2.640216933</v>
      </c>
      <c r="O1350">
        <v>-2.607767339</v>
      </c>
      <c r="P1350">
        <v>-2.9145634970000001</v>
      </c>
      <c r="Q1350">
        <v>-2.9656961900000001</v>
      </c>
      <c r="R1350">
        <v>-0.12930671399999999</v>
      </c>
      <c r="S1350">
        <v>-0.141426145</v>
      </c>
      <c r="T1350">
        <v>-0.13201084699999999</v>
      </c>
      <c r="U1350">
        <v>-0.13038836700000001</v>
      </c>
      <c r="V1350">
        <v>-0.14572817499999999</v>
      </c>
      <c r="W1350">
        <v>-0.14828480899999999</v>
      </c>
      <c r="X1350">
        <v>-6.9971570000000004E-3</v>
      </c>
      <c r="Y1350">
        <v>2.2370549999999999E-3</v>
      </c>
      <c r="Z1350">
        <v>0.706567905</v>
      </c>
      <c r="AA1350">
        <v>-8.8564420000000008E-3</v>
      </c>
      <c r="AB1350">
        <v>-6.8176920000000002E-3</v>
      </c>
      <c r="AC1350">
        <v>0.74456377399999996</v>
      </c>
    </row>
    <row r="1351" spans="1:29" x14ac:dyDescent="0.3">
      <c r="A1351">
        <v>13.49</v>
      </c>
      <c r="B1351">
        <v>28.3</v>
      </c>
      <c r="C1351">
        <v>-60</v>
      </c>
      <c r="D1351">
        <v>-60</v>
      </c>
      <c r="E1351">
        <v>-60</v>
      </c>
      <c r="F1351">
        <v>-51.46153846</v>
      </c>
      <c r="G1351">
        <v>-56.66346154</v>
      </c>
      <c r="H1351">
        <v>-52.05769231</v>
      </c>
      <c r="I1351">
        <v>-50</v>
      </c>
      <c r="J1351">
        <v>-58</v>
      </c>
      <c r="K1351">
        <v>-46</v>
      </c>
      <c r="L1351">
        <v>-2.6313670440000001</v>
      </c>
      <c r="M1351">
        <v>-2.897355379</v>
      </c>
      <c r="N1351">
        <v>-2.6618499949999999</v>
      </c>
      <c r="O1351">
        <v>-2.556634646</v>
      </c>
      <c r="P1351">
        <v>-2.9656961900000001</v>
      </c>
      <c r="Q1351">
        <v>-2.3521038750000001</v>
      </c>
      <c r="R1351">
        <v>-0.131568352</v>
      </c>
      <c r="S1351">
        <v>-0.14486776900000001</v>
      </c>
      <c r="T1351">
        <v>-0.1330925</v>
      </c>
      <c r="U1351">
        <v>-0.127831732</v>
      </c>
      <c r="V1351">
        <v>-0.14828480899999999</v>
      </c>
      <c r="W1351">
        <v>-0.117605194</v>
      </c>
      <c r="X1351">
        <v>-7.6784219999999999E-3</v>
      </c>
      <c r="Y1351">
        <v>3.417041E-3</v>
      </c>
      <c r="Z1351">
        <v>0.71847126500000003</v>
      </c>
      <c r="AA1351">
        <v>-1.1808590000000001E-2</v>
      </c>
      <c r="AB1351">
        <v>1.3635385E-2</v>
      </c>
      <c r="AC1351">
        <v>0.690739887</v>
      </c>
    </row>
    <row r="1352" spans="1:29" x14ac:dyDescent="0.3">
      <c r="A1352">
        <v>13.5</v>
      </c>
      <c r="B1352">
        <v>28.3</v>
      </c>
      <c r="C1352">
        <v>-60</v>
      </c>
      <c r="D1352">
        <v>-60</v>
      </c>
      <c r="E1352">
        <v>-60</v>
      </c>
      <c r="F1352">
        <v>-52.38461538</v>
      </c>
      <c r="G1352">
        <v>-57.27884615</v>
      </c>
      <c r="H1352">
        <v>-52.73076923</v>
      </c>
      <c r="I1352">
        <v>-51</v>
      </c>
      <c r="J1352">
        <v>-58</v>
      </c>
      <c r="K1352">
        <v>-57</v>
      </c>
      <c r="L1352">
        <v>-2.6785664530000002</v>
      </c>
      <c r="M1352">
        <v>-2.9288216519999999</v>
      </c>
      <c r="N1352">
        <v>-2.6962662310000001</v>
      </c>
      <c r="O1352">
        <v>-2.607767339</v>
      </c>
      <c r="P1352">
        <v>-2.9656961900000001</v>
      </c>
      <c r="Q1352">
        <v>-2.9145634970000001</v>
      </c>
      <c r="R1352">
        <v>-0.13392832299999999</v>
      </c>
      <c r="S1352">
        <v>-0.146441083</v>
      </c>
      <c r="T1352">
        <v>-0.13481331199999999</v>
      </c>
      <c r="U1352">
        <v>-0.13038836700000001</v>
      </c>
      <c r="V1352">
        <v>-0.14828480899999999</v>
      </c>
      <c r="W1352">
        <v>-0.14572817499999999</v>
      </c>
      <c r="X1352">
        <v>-7.2242449999999998E-3</v>
      </c>
      <c r="Y1352">
        <v>3.5809269999999998E-3</v>
      </c>
      <c r="Z1352">
        <v>0.72839073099999996</v>
      </c>
      <c r="AA1352">
        <v>-1.0332516E-2</v>
      </c>
      <c r="AB1352">
        <v>-4.2610579999999999E-3</v>
      </c>
      <c r="AC1352">
        <v>0.74456377399999996</v>
      </c>
    </row>
    <row r="1353" spans="1:29" x14ac:dyDescent="0.3">
      <c r="A1353">
        <v>13.51</v>
      </c>
      <c r="B1353">
        <v>28.3</v>
      </c>
      <c r="C1353">
        <v>-60</v>
      </c>
      <c r="D1353">
        <v>-60</v>
      </c>
      <c r="E1353">
        <v>-60</v>
      </c>
      <c r="F1353">
        <v>-53.33653846</v>
      </c>
      <c r="G1353">
        <v>-57.78846154</v>
      </c>
      <c r="H1353">
        <v>-53.18269231</v>
      </c>
      <c r="I1353">
        <v>-52</v>
      </c>
      <c r="J1353">
        <v>-47</v>
      </c>
      <c r="K1353">
        <v>-58</v>
      </c>
      <c r="L1353">
        <v>-2.7272408430000001</v>
      </c>
      <c r="M1353">
        <v>-2.9548796589999999</v>
      </c>
      <c r="N1353">
        <v>-2.7193742749999998</v>
      </c>
      <c r="O1353">
        <v>-2.658900032</v>
      </c>
      <c r="P1353">
        <v>-2.4032365680000001</v>
      </c>
      <c r="Q1353">
        <v>-2.9656961900000001</v>
      </c>
      <c r="R1353">
        <v>-0.13636204199999999</v>
      </c>
      <c r="S1353">
        <v>-0.147743983</v>
      </c>
      <c r="T1353">
        <v>-0.13596871399999999</v>
      </c>
      <c r="U1353">
        <v>-0.13294500200000001</v>
      </c>
      <c r="V1353">
        <v>-0.120161828</v>
      </c>
      <c r="W1353">
        <v>-0.14828480899999999</v>
      </c>
      <c r="X1353">
        <v>-6.5713669999999998E-3</v>
      </c>
      <c r="Y1353">
        <v>4.0561989999999999E-3</v>
      </c>
      <c r="Z1353">
        <v>0.73697322600000004</v>
      </c>
      <c r="AA1353">
        <v>7.3803690000000003E-3</v>
      </c>
      <c r="AB1353">
        <v>-1.4487596E-2</v>
      </c>
      <c r="AC1353">
        <v>0.70419585900000004</v>
      </c>
    </row>
    <row r="1354" spans="1:29" x14ac:dyDescent="0.3">
      <c r="A1354">
        <v>13.52</v>
      </c>
      <c r="B1354">
        <v>28.3</v>
      </c>
      <c r="C1354">
        <v>-60</v>
      </c>
      <c r="D1354">
        <v>-60</v>
      </c>
      <c r="E1354">
        <v>-60</v>
      </c>
      <c r="F1354">
        <v>-54.53846154</v>
      </c>
      <c r="G1354">
        <v>-58.17307692</v>
      </c>
      <c r="H1354">
        <v>-53.48076923</v>
      </c>
      <c r="I1354">
        <v>-95</v>
      </c>
      <c r="J1354">
        <v>-59</v>
      </c>
      <c r="K1354">
        <v>-56</v>
      </c>
      <c r="L1354">
        <v>-2.788698407</v>
      </c>
      <c r="M1354">
        <v>-2.974546079</v>
      </c>
      <c r="N1354">
        <v>-2.7346157510000002</v>
      </c>
      <c r="O1354">
        <v>-4.8576058279999996</v>
      </c>
      <c r="P1354">
        <v>-3.0168288830000001</v>
      </c>
      <c r="Q1354">
        <v>-2.8634308040000001</v>
      </c>
      <c r="R1354">
        <v>-0.13943491999999999</v>
      </c>
      <c r="S1354">
        <v>-0.148727304</v>
      </c>
      <c r="T1354">
        <v>-0.13673078799999999</v>
      </c>
      <c r="U1354">
        <v>-0.242880291</v>
      </c>
      <c r="V1354">
        <v>-0.15084144399999999</v>
      </c>
      <c r="W1354">
        <v>-0.14317154000000001</v>
      </c>
      <c r="X1354">
        <v>-5.3649600000000002E-3</v>
      </c>
      <c r="Y1354">
        <v>4.9002159999999998E-3</v>
      </c>
      <c r="Z1354">
        <v>0.74542633700000005</v>
      </c>
      <c r="AA1354">
        <v>5.3138653000000001E-2</v>
      </c>
      <c r="AB1354">
        <v>3.5792885000000003E-2</v>
      </c>
      <c r="AC1354">
        <v>0.94191802800000002</v>
      </c>
    </row>
    <row r="1355" spans="1:29" x14ac:dyDescent="0.3">
      <c r="A1355">
        <v>13.53</v>
      </c>
      <c r="B1355">
        <v>28.3</v>
      </c>
      <c r="C1355">
        <v>-60</v>
      </c>
      <c r="D1355">
        <v>-60</v>
      </c>
      <c r="E1355">
        <v>-60</v>
      </c>
      <c r="F1355">
        <v>-55.38461538</v>
      </c>
      <c r="G1355">
        <v>-57.96153846</v>
      </c>
      <c r="H1355">
        <v>-53.18269231</v>
      </c>
      <c r="I1355">
        <v>0</v>
      </c>
      <c r="J1355">
        <v>-60</v>
      </c>
      <c r="K1355">
        <v>-52</v>
      </c>
      <c r="L1355">
        <v>-2.8319645310000001</v>
      </c>
      <c r="M1355">
        <v>-2.9637295479999999</v>
      </c>
      <c r="N1355">
        <v>-2.7193742749999998</v>
      </c>
      <c r="O1355">
        <v>0</v>
      </c>
      <c r="P1355">
        <v>-3.0679615760000001</v>
      </c>
      <c r="Q1355">
        <v>-2.658900032</v>
      </c>
      <c r="R1355">
        <v>-0.14159822699999999</v>
      </c>
      <c r="S1355">
        <v>-0.14818647700000001</v>
      </c>
      <c r="T1355">
        <v>-0.13596871399999999</v>
      </c>
      <c r="U1355">
        <v>0</v>
      </c>
      <c r="V1355">
        <v>-0.15339807899999999</v>
      </c>
      <c r="W1355">
        <v>-0.13294500200000001</v>
      </c>
      <c r="X1355">
        <v>-3.8037280000000001E-3</v>
      </c>
      <c r="Y1355">
        <v>5.9490919999999996E-3</v>
      </c>
      <c r="Z1355">
        <v>0.746935821</v>
      </c>
      <c r="AA1355">
        <v>-8.8564422000000004E-2</v>
      </c>
      <c r="AB1355">
        <v>-3.7497308E-2</v>
      </c>
      <c r="AC1355">
        <v>0.50235628099999996</v>
      </c>
    </row>
    <row r="1356" spans="1:29" x14ac:dyDescent="0.3">
      <c r="A1356">
        <v>13.54</v>
      </c>
      <c r="B1356">
        <v>28.3</v>
      </c>
      <c r="C1356">
        <v>-60</v>
      </c>
      <c r="D1356">
        <v>-60</v>
      </c>
      <c r="E1356">
        <v>-60</v>
      </c>
      <c r="F1356">
        <v>-56.08653846</v>
      </c>
      <c r="G1356">
        <v>-57.52884615</v>
      </c>
      <c r="H1356">
        <v>-52.47115385</v>
      </c>
      <c r="I1356">
        <v>-105</v>
      </c>
      <c r="J1356">
        <v>-115</v>
      </c>
      <c r="K1356">
        <v>-52</v>
      </c>
      <c r="L1356">
        <v>-2.8678557489999998</v>
      </c>
      <c r="M1356">
        <v>-2.9416048250000002</v>
      </c>
      <c r="N1356">
        <v>-2.6829913969999999</v>
      </c>
      <c r="O1356">
        <v>-5.3689327579999997</v>
      </c>
      <c r="P1356">
        <v>-5.8802596869999997</v>
      </c>
      <c r="Q1356">
        <v>-2.658900032</v>
      </c>
      <c r="R1356">
        <v>-0.14339278699999999</v>
      </c>
      <c r="S1356">
        <v>-0.147080241</v>
      </c>
      <c r="T1356">
        <v>-0.13414957</v>
      </c>
      <c r="U1356">
        <v>-0.26844663800000002</v>
      </c>
      <c r="V1356">
        <v>-0.29401298399999998</v>
      </c>
      <c r="W1356">
        <v>-0.13294500200000001</v>
      </c>
      <c r="X1356">
        <v>-2.1289519999999999E-3</v>
      </c>
      <c r="Y1356">
        <v>7.3912960000000003E-3</v>
      </c>
      <c r="Z1356">
        <v>0.74495192700000001</v>
      </c>
      <c r="AA1356">
        <v>-1.4760736999999999E-2</v>
      </c>
      <c r="AB1356">
        <v>9.8856540000000007E-2</v>
      </c>
      <c r="AC1356">
        <v>1.2200081119999999</v>
      </c>
    </row>
    <row r="1357" spans="1:29" x14ac:dyDescent="0.3">
      <c r="A1357">
        <v>13.55</v>
      </c>
      <c r="B1357">
        <v>28.3</v>
      </c>
      <c r="C1357">
        <v>-60</v>
      </c>
      <c r="D1357">
        <v>-60</v>
      </c>
      <c r="E1357">
        <v>-60</v>
      </c>
      <c r="F1357">
        <v>-56.625</v>
      </c>
      <c r="G1357">
        <v>-56.91346154</v>
      </c>
      <c r="H1357">
        <v>-52</v>
      </c>
      <c r="I1357">
        <v>0</v>
      </c>
      <c r="J1357">
        <v>0</v>
      </c>
      <c r="K1357">
        <v>-38</v>
      </c>
      <c r="L1357">
        <v>-2.8953887370000002</v>
      </c>
      <c r="M1357">
        <v>-2.9101385519999998</v>
      </c>
      <c r="N1357">
        <v>-2.658900032</v>
      </c>
      <c r="O1357">
        <v>0</v>
      </c>
      <c r="P1357">
        <v>0</v>
      </c>
      <c r="Q1357">
        <v>-1.943042331</v>
      </c>
      <c r="R1357">
        <v>-0.144769437</v>
      </c>
      <c r="S1357">
        <v>-0.14550692800000001</v>
      </c>
      <c r="T1357">
        <v>-0.13294500200000001</v>
      </c>
      <c r="U1357">
        <v>0</v>
      </c>
      <c r="V1357">
        <v>0</v>
      </c>
      <c r="W1357">
        <v>-9.7152116999999996E-2</v>
      </c>
      <c r="X1357">
        <v>-4.2579E-4</v>
      </c>
      <c r="Y1357">
        <v>8.1287870000000002E-3</v>
      </c>
      <c r="Z1357">
        <v>0.74249362500000005</v>
      </c>
      <c r="AA1357">
        <v>0</v>
      </c>
      <c r="AB1357">
        <v>-6.4768078000000007E-2</v>
      </c>
      <c r="AC1357">
        <v>0.17044231000000001</v>
      </c>
    </row>
    <row r="1358" spans="1:29" x14ac:dyDescent="0.3">
      <c r="A1358">
        <v>13.56</v>
      </c>
      <c r="B1358">
        <v>28.3</v>
      </c>
      <c r="C1358">
        <v>-60</v>
      </c>
      <c r="D1358">
        <v>-60</v>
      </c>
      <c r="E1358">
        <v>-60</v>
      </c>
      <c r="F1358">
        <v>-56.97115385</v>
      </c>
      <c r="G1358">
        <v>-56.44230769</v>
      </c>
      <c r="H1358">
        <v>-51.58653846</v>
      </c>
      <c r="I1358">
        <v>-100</v>
      </c>
      <c r="J1358">
        <v>-97</v>
      </c>
      <c r="K1358">
        <v>-47</v>
      </c>
      <c r="L1358">
        <v>-2.9130885150000001</v>
      </c>
      <c r="M1358">
        <v>-2.886047187</v>
      </c>
      <c r="N1358">
        <v>-2.63775863</v>
      </c>
      <c r="O1358">
        <v>-5.1132692930000001</v>
      </c>
      <c r="P1358">
        <v>-4.9598712139999996</v>
      </c>
      <c r="Q1358">
        <v>-2.4032365680000001</v>
      </c>
      <c r="R1358">
        <v>-0.145654426</v>
      </c>
      <c r="S1358">
        <v>-0.14430235899999999</v>
      </c>
      <c r="T1358">
        <v>-0.13188793200000001</v>
      </c>
      <c r="U1358">
        <v>-0.25566346499999998</v>
      </c>
      <c r="V1358">
        <v>-0.247993561</v>
      </c>
      <c r="W1358">
        <v>-0.120161828</v>
      </c>
      <c r="X1358">
        <v>7.8061600000000004E-4</v>
      </c>
      <c r="Y1358">
        <v>8.7269740000000002E-3</v>
      </c>
      <c r="Z1358">
        <v>0.74007845000000005</v>
      </c>
      <c r="AA1358">
        <v>4.4282210000000004E-3</v>
      </c>
      <c r="AB1358">
        <v>8.7777789999999994E-2</v>
      </c>
      <c r="AC1358">
        <v>1.094419042</v>
      </c>
    </row>
    <row r="1359" spans="1:29" x14ac:dyDescent="0.3">
      <c r="A1359">
        <v>13.57</v>
      </c>
      <c r="B1359">
        <v>28.3</v>
      </c>
      <c r="C1359">
        <v>-60</v>
      </c>
      <c r="D1359">
        <v>-60</v>
      </c>
      <c r="E1359">
        <v>-60</v>
      </c>
      <c r="F1359">
        <v>-56.73076923</v>
      </c>
      <c r="G1359">
        <v>-56.11538462</v>
      </c>
      <c r="H1359">
        <v>-51.15384615</v>
      </c>
      <c r="I1359">
        <v>-57</v>
      </c>
      <c r="J1359">
        <v>-51</v>
      </c>
      <c r="K1359">
        <v>-87</v>
      </c>
      <c r="L1359">
        <v>-2.9007970030000001</v>
      </c>
      <c r="M1359">
        <v>-2.8693307300000002</v>
      </c>
      <c r="N1359">
        <v>-2.615633908</v>
      </c>
      <c r="O1359">
        <v>-2.9145634970000001</v>
      </c>
      <c r="P1359">
        <v>-2.607767339</v>
      </c>
      <c r="Q1359">
        <v>-4.4485442849999997</v>
      </c>
      <c r="R1359">
        <v>-0.14503985</v>
      </c>
      <c r="S1359">
        <v>-0.14346653700000001</v>
      </c>
      <c r="T1359">
        <v>-0.130781695</v>
      </c>
      <c r="U1359">
        <v>-0.14572817499999999</v>
      </c>
      <c r="V1359">
        <v>-0.13038836700000001</v>
      </c>
      <c r="W1359">
        <v>-0.22242721400000001</v>
      </c>
      <c r="X1359">
        <v>9.0835299999999998E-4</v>
      </c>
      <c r="Y1359">
        <v>8.9809989999999999E-3</v>
      </c>
      <c r="Z1359">
        <v>0.73559312600000004</v>
      </c>
      <c r="AA1359">
        <v>8.8564420000000008E-3</v>
      </c>
      <c r="AB1359">
        <v>-5.6245961999999997E-2</v>
      </c>
      <c r="AC1359">
        <v>0.87463816900000002</v>
      </c>
    </row>
    <row r="1360" spans="1:29" x14ac:dyDescent="0.3">
      <c r="A1360">
        <v>13.58</v>
      </c>
      <c r="B1360">
        <v>28.3</v>
      </c>
      <c r="C1360">
        <v>-60</v>
      </c>
      <c r="D1360">
        <v>-60</v>
      </c>
      <c r="E1360">
        <v>-60</v>
      </c>
      <c r="F1360">
        <v>-56.57692308</v>
      </c>
      <c r="G1360">
        <v>-55.65384615</v>
      </c>
      <c r="H1360">
        <v>-50.74038462</v>
      </c>
      <c r="I1360">
        <v>-58</v>
      </c>
      <c r="J1360">
        <v>-53</v>
      </c>
      <c r="K1360">
        <v>-45</v>
      </c>
      <c r="L1360">
        <v>-2.8929304349999998</v>
      </c>
      <c r="M1360">
        <v>-2.8457310260000002</v>
      </c>
      <c r="N1360">
        <v>-2.5944925059999999</v>
      </c>
      <c r="O1360">
        <v>-2.9656961900000001</v>
      </c>
      <c r="P1360">
        <v>-2.710032725</v>
      </c>
      <c r="Q1360">
        <v>-2.3009711820000001</v>
      </c>
      <c r="R1360">
        <v>-0.144646522</v>
      </c>
      <c r="S1360">
        <v>-0.14228655100000001</v>
      </c>
      <c r="T1360">
        <v>-0.12972462500000001</v>
      </c>
      <c r="U1360">
        <v>-0.14828480899999999</v>
      </c>
      <c r="V1360">
        <v>-0.13550163600000001</v>
      </c>
      <c r="W1360">
        <v>-0.11504855899999999</v>
      </c>
      <c r="X1360">
        <v>1.36253E-3</v>
      </c>
      <c r="Y1360">
        <v>9.1612740000000005E-3</v>
      </c>
      <c r="Z1360">
        <v>0.73097841799999996</v>
      </c>
      <c r="AA1360">
        <v>7.3803690000000003E-3</v>
      </c>
      <c r="AB1360">
        <v>1.7896443000000001E-2</v>
      </c>
      <c r="AC1360">
        <v>0.69971053500000002</v>
      </c>
    </row>
    <row r="1361" spans="1:29" x14ac:dyDescent="0.3">
      <c r="A1361">
        <v>13.59</v>
      </c>
      <c r="B1361">
        <v>28.3</v>
      </c>
      <c r="C1361">
        <v>-60</v>
      </c>
      <c r="D1361">
        <v>-60</v>
      </c>
      <c r="E1361">
        <v>-60</v>
      </c>
      <c r="F1361">
        <v>-56.28846154</v>
      </c>
      <c r="G1361">
        <v>-54.51923077</v>
      </c>
      <c r="H1361">
        <v>-50.32692308</v>
      </c>
      <c r="I1361">
        <v>-59</v>
      </c>
      <c r="J1361">
        <v>-49</v>
      </c>
      <c r="K1361">
        <v>-36</v>
      </c>
      <c r="L1361">
        <v>-2.8781806190000001</v>
      </c>
      <c r="M1361">
        <v>-2.787715086</v>
      </c>
      <c r="N1361">
        <v>-2.5733511039999999</v>
      </c>
      <c r="O1361">
        <v>-3.0168288830000001</v>
      </c>
      <c r="P1361">
        <v>-2.5055019540000001</v>
      </c>
      <c r="Q1361">
        <v>-1.840776945</v>
      </c>
      <c r="R1361">
        <v>-0.14390903099999999</v>
      </c>
      <c r="S1361">
        <v>-0.139385754</v>
      </c>
      <c r="T1361">
        <v>-0.12866755499999999</v>
      </c>
      <c r="U1361">
        <v>-0.15084144399999999</v>
      </c>
      <c r="V1361">
        <v>-0.125275098</v>
      </c>
      <c r="W1361">
        <v>-9.2038846999999993E-2</v>
      </c>
      <c r="X1361">
        <v>2.611515E-3</v>
      </c>
      <c r="Y1361">
        <v>8.6532250000000005E-3</v>
      </c>
      <c r="Z1361">
        <v>0.72274094799999999</v>
      </c>
      <c r="AA1361">
        <v>1.4760736999999999E-2</v>
      </c>
      <c r="AB1361">
        <v>3.0679616E-2</v>
      </c>
      <c r="AC1361">
        <v>0.64588664799999995</v>
      </c>
    </row>
    <row r="1362" spans="1:29" x14ac:dyDescent="0.3">
      <c r="A1362">
        <v>13.6</v>
      </c>
      <c r="B1362">
        <v>28.3</v>
      </c>
      <c r="C1362">
        <v>-60</v>
      </c>
      <c r="D1362">
        <v>-60</v>
      </c>
      <c r="E1362">
        <v>-60</v>
      </c>
      <c r="F1362">
        <v>-55.76923077</v>
      </c>
      <c r="G1362">
        <v>-53.26923077</v>
      </c>
      <c r="H1362">
        <v>-50.20192308</v>
      </c>
      <c r="I1362">
        <v>-57</v>
      </c>
      <c r="J1362">
        <v>-42</v>
      </c>
      <c r="K1362">
        <v>-47</v>
      </c>
      <c r="L1362">
        <v>-2.8516309519999998</v>
      </c>
      <c r="M1362">
        <v>-2.7237992200000001</v>
      </c>
      <c r="N1362">
        <v>-2.5669595169999999</v>
      </c>
      <c r="O1362">
        <v>-2.9145634970000001</v>
      </c>
      <c r="P1362">
        <v>-2.147573103</v>
      </c>
      <c r="Q1362">
        <v>-2.4032365680000001</v>
      </c>
      <c r="R1362">
        <v>-0.142581548</v>
      </c>
      <c r="S1362">
        <v>-0.136189961</v>
      </c>
      <c r="T1362">
        <v>-0.128347976</v>
      </c>
      <c r="U1362">
        <v>-0.14572817499999999</v>
      </c>
      <c r="V1362">
        <v>-0.107378655</v>
      </c>
      <c r="W1362">
        <v>-0.120161828</v>
      </c>
      <c r="X1362">
        <v>3.690184E-3</v>
      </c>
      <c r="Y1362">
        <v>7.358519E-3</v>
      </c>
      <c r="Z1362">
        <v>0.71424471</v>
      </c>
      <c r="AA1362">
        <v>2.2141106000000001E-2</v>
      </c>
      <c r="AB1362">
        <v>4.2610579999999999E-3</v>
      </c>
      <c r="AC1362">
        <v>0.65485729500000001</v>
      </c>
    </row>
    <row r="1363" spans="1:29" x14ac:dyDescent="0.3">
      <c r="A1363">
        <v>13.61</v>
      </c>
      <c r="B1363">
        <v>28.3</v>
      </c>
      <c r="C1363">
        <v>-60</v>
      </c>
      <c r="D1363">
        <v>-60</v>
      </c>
      <c r="E1363">
        <v>-60</v>
      </c>
      <c r="F1363">
        <v>-56.04807692</v>
      </c>
      <c r="G1363">
        <v>-52.08653846</v>
      </c>
      <c r="H1363">
        <v>-50.35576923</v>
      </c>
      <c r="I1363">
        <v>-57</v>
      </c>
      <c r="J1363">
        <v>-50</v>
      </c>
      <c r="K1363">
        <v>-50</v>
      </c>
      <c r="L1363">
        <v>-2.8658891070000001</v>
      </c>
      <c r="M1363">
        <v>-2.6633249769999998</v>
      </c>
      <c r="N1363">
        <v>-2.5748260850000002</v>
      </c>
      <c r="O1363">
        <v>-2.9145634970000001</v>
      </c>
      <c r="P1363">
        <v>-2.556634646</v>
      </c>
      <c r="Q1363">
        <v>-2.556634646</v>
      </c>
      <c r="R1363">
        <v>-0.14329445499999999</v>
      </c>
      <c r="S1363">
        <v>-0.13316624899999999</v>
      </c>
      <c r="T1363">
        <v>-0.128741304</v>
      </c>
      <c r="U1363">
        <v>-0.14572817499999999</v>
      </c>
      <c r="V1363">
        <v>-0.127831732</v>
      </c>
      <c r="W1363">
        <v>-0.127831732</v>
      </c>
      <c r="X1363">
        <v>5.8475230000000003E-3</v>
      </c>
      <c r="Y1363">
        <v>6.3260319999999997E-3</v>
      </c>
      <c r="Z1363">
        <v>0.710880717</v>
      </c>
      <c r="AA1363">
        <v>1.0332516E-2</v>
      </c>
      <c r="AB1363">
        <v>5.9654809999999999E-3</v>
      </c>
      <c r="AC1363">
        <v>0.70419585900000004</v>
      </c>
    </row>
    <row r="1364" spans="1:29" x14ac:dyDescent="0.3">
      <c r="A1364">
        <v>13.62</v>
      </c>
      <c r="B1364">
        <v>28.3</v>
      </c>
      <c r="C1364">
        <v>-60</v>
      </c>
      <c r="D1364">
        <v>-60</v>
      </c>
      <c r="E1364">
        <v>-60</v>
      </c>
      <c r="F1364">
        <v>-55.625</v>
      </c>
      <c r="G1364">
        <v>-50.68269231</v>
      </c>
      <c r="H1364">
        <v>-50.02884615</v>
      </c>
      <c r="I1364">
        <v>-47</v>
      </c>
      <c r="J1364">
        <v>-52</v>
      </c>
      <c r="K1364">
        <v>-50</v>
      </c>
      <c r="L1364">
        <v>-2.8442560440000002</v>
      </c>
      <c r="M1364">
        <v>-2.5915425430000001</v>
      </c>
      <c r="N1364">
        <v>-2.558109628</v>
      </c>
      <c r="O1364">
        <v>-2.4032365680000001</v>
      </c>
      <c r="P1364">
        <v>-2.658900032</v>
      </c>
      <c r="Q1364">
        <v>-2.556634646</v>
      </c>
      <c r="R1364">
        <v>-0.142212802</v>
      </c>
      <c r="S1364">
        <v>-0.12957712699999999</v>
      </c>
      <c r="T1364">
        <v>-0.12790548099999999</v>
      </c>
      <c r="U1364">
        <v>-0.120161828</v>
      </c>
      <c r="V1364">
        <v>-0.13294500200000001</v>
      </c>
      <c r="W1364">
        <v>-0.127831732</v>
      </c>
      <c r="X1364">
        <v>7.2952099999999999E-3</v>
      </c>
      <c r="Y1364">
        <v>5.3263219999999997E-3</v>
      </c>
      <c r="Z1364">
        <v>0.70122001899999997</v>
      </c>
      <c r="AA1364">
        <v>-7.3803690000000003E-3</v>
      </c>
      <c r="AB1364">
        <v>-8.5221199999999998E-4</v>
      </c>
      <c r="AC1364">
        <v>0.66831326700000004</v>
      </c>
    </row>
    <row r="1365" spans="1:29" x14ac:dyDescent="0.3">
      <c r="A1365">
        <v>13.63</v>
      </c>
      <c r="B1365">
        <v>28.3</v>
      </c>
      <c r="C1365">
        <v>-60</v>
      </c>
      <c r="D1365">
        <v>-60</v>
      </c>
      <c r="E1365">
        <v>-60</v>
      </c>
      <c r="F1365">
        <v>-55.01923077</v>
      </c>
      <c r="G1365">
        <v>-49.92307692</v>
      </c>
      <c r="H1365">
        <v>-49.23076923</v>
      </c>
      <c r="I1365">
        <v>-56</v>
      </c>
      <c r="J1365">
        <v>-50</v>
      </c>
      <c r="K1365">
        <v>-52</v>
      </c>
      <c r="L1365">
        <v>-2.8132814320000001</v>
      </c>
      <c r="M1365">
        <v>-2.5527013620000001</v>
      </c>
      <c r="N1365">
        <v>-2.5173018059999999</v>
      </c>
      <c r="O1365">
        <v>-2.8634308040000001</v>
      </c>
      <c r="P1365">
        <v>-2.556634646</v>
      </c>
      <c r="Q1365">
        <v>-2.658900032</v>
      </c>
      <c r="R1365">
        <v>-0.140664072</v>
      </c>
      <c r="S1365">
        <v>-0.12763506799999999</v>
      </c>
      <c r="T1365">
        <v>-0.12586509000000001</v>
      </c>
      <c r="U1365">
        <v>-0.14317154000000001</v>
      </c>
      <c r="V1365">
        <v>-0.127831732</v>
      </c>
      <c r="W1365">
        <v>-0.13294500200000001</v>
      </c>
      <c r="X1365">
        <v>7.5222989999999997E-3</v>
      </c>
      <c r="Y1365">
        <v>5.5229859999999997E-3</v>
      </c>
      <c r="Z1365">
        <v>0.691516193</v>
      </c>
      <c r="AA1365">
        <v>8.8564420000000008E-3</v>
      </c>
      <c r="AB1365">
        <v>1.704423E-3</v>
      </c>
      <c r="AC1365">
        <v>0.70868118300000005</v>
      </c>
    </row>
    <row r="1366" spans="1:29" x14ac:dyDescent="0.3">
      <c r="A1366">
        <v>13.64</v>
      </c>
      <c r="B1366">
        <v>28.3</v>
      </c>
      <c r="C1366">
        <v>-60</v>
      </c>
      <c r="D1366">
        <v>-60</v>
      </c>
      <c r="E1366">
        <v>-60</v>
      </c>
      <c r="F1366">
        <v>-54.25</v>
      </c>
      <c r="G1366">
        <v>-49.15384615</v>
      </c>
      <c r="H1366">
        <v>-48.45192308</v>
      </c>
      <c r="I1366">
        <v>-55</v>
      </c>
      <c r="J1366">
        <v>-52</v>
      </c>
      <c r="K1366">
        <v>-42</v>
      </c>
      <c r="L1366">
        <v>-2.7739485909999999</v>
      </c>
      <c r="M1366">
        <v>-2.5133685219999999</v>
      </c>
      <c r="N1366">
        <v>-2.4774773049999999</v>
      </c>
      <c r="O1366">
        <v>-2.812298111</v>
      </c>
      <c r="P1366">
        <v>-2.658900032</v>
      </c>
      <c r="Q1366">
        <v>-2.147573103</v>
      </c>
      <c r="R1366">
        <v>-0.13869743000000001</v>
      </c>
      <c r="S1366">
        <v>-0.125668426</v>
      </c>
      <c r="T1366">
        <v>-0.123873865</v>
      </c>
      <c r="U1366">
        <v>-0.14061490600000001</v>
      </c>
      <c r="V1366">
        <v>-0.13294500200000001</v>
      </c>
      <c r="W1366">
        <v>-0.107378655</v>
      </c>
      <c r="X1366">
        <v>7.5222989999999997E-3</v>
      </c>
      <c r="Y1366">
        <v>5.539375E-3</v>
      </c>
      <c r="Z1366">
        <v>0.68112231700000003</v>
      </c>
      <c r="AA1366">
        <v>4.4282210000000004E-3</v>
      </c>
      <c r="AB1366">
        <v>1.9600866000000002E-2</v>
      </c>
      <c r="AC1366">
        <v>0.66831326700000004</v>
      </c>
    </row>
    <row r="1367" spans="1:29" x14ac:dyDescent="0.3">
      <c r="A1367">
        <v>13.65</v>
      </c>
      <c r="B1367">
        <v>28.3</v>
      </c>
      <c r="C1367">
        <v>-60</v>
      </c>
      <c r="D1367">
        <v>-60</v>
      </c>
      <c r="E1367">
        <v>-60</v>
      </c>
      <c r="F1367">
        <v>-52.81730769</v>
      </c>
      <c r="G1367">
        <v>-48.84615385</v>
      </c>
      <c r="H1367">
        <v>-47.67307692</v>
      </c>
      <c r="I1367">
        <v>-54</v>
      </c>
      <c r="J1367">
        <v>-50</v>
      </c>
      <c r="K1367">
        <v>-53</v>
      </c>
      <c r="L1367">
        <v>-2.7006911759999999</v>
      </c>
      <c r="M1367">
        <v>-2.4976353850000002</v>
      </c>
      <c r="N1367">
        <v>-2.4376528030000002</v>
      </c>
      <c r="O1367">
        <v>-2.761165418</v>
      </c>
      <c r="P1367">
        <v>-2.556634646</v>
      </c>
      <c r="Q1367">
        <v>-2.710032725</v>
      </c>
      <c r="R1367">
        <v>-0.135034559</v>
      </c>
      <c r="S1367">
        <v>-0.124881769</v>
      </c>
      <c r="T1367">
        <v>-0.12188264</v>
      </c>
      <c r="U1367">
        <v>-0.13805827100000001</v>
      </c>
      <c r="V1367">
        <v>-0.127831732</v>
      </c>
      <c r="W1367">
        <v>-0.13550163600000001</v>
      </c>
      <c r="X1367">
        <v>5.8617160000000003E-3</v>
      </c>
      <c r="Y1367">
        <v>5.3836830000000002E-3</v>
      </c>
      <c r="Z1367">
        <v>0.66982275099999999</v>
      </c>
      <c r="AA1367">
        <v>5.9042950000000004E-3</v>
      </c>
      <c r="AB1367">
        <v>-1.704423E-3</v>
      </c>
      <c r="AC1367">
        <v>0.70419585900000004</v>
      </c>
    </row>
    <row r="1368" spans="1:29" x14ac:dyDescent="0.3">
      <c r="A1368">
        <v>13.66</v>
      </c>
      <c r="B1368">
        <v>28.3</v>
      </c>
      <c r="C1368">
        <v>-60</v>
      </c>
      <c r="D1368">
        <v>-60</v>
      </c>
      <c r="E1368">
        <v>-60</v>
      </c>
      <c r="F1368">
        <v>-52.20192308</v>
      </c>
      <c r="G1368">
        <v>-49.48076923</v>
      </c>
      <c r="H1368">
        <v>-47.75</v>
      </c>
      <c r="I1368">
        <v>-53</v>
      </c>
      <c r="J1368">
        <v>-42</v>
      </c>
      <c r="K1368">
        <v>-53</v>
      </c>
      <c r="L1368">
        <v>-2.6692249029999999</v>
      </c>
      <c r="M1368">
        <v>-2.5300849790000002</v>
      </c>
      <c r="N1368">
        <v>-2.4415860870000001</v>
      </c>
      <c r="O1368">
        <v>-2.710032725</v>
      </c>
      <c r="P1368">
        <v>-2.147573103</v>
      </c>
      <c r="Q1368">
        <v>-2.710032725</v>
      </c>
      <c r="R1368">
        <v>-0.13346124500000001</v>
      </c>
      <c r="S1368">
        <v>-0.12650424900000001</v>
      </c>
      <c r="T1368">
        <v>-0.122079304</v>
      </c>
      <c r="U1368">
        <v>-0.13550163600000001</v>
      </c>
      <c r="V1368">
        <v>-0.107378655</v>
      </c>
      <c r="W1368">
        <v>-0.13550163600000001</v>
      </c>
      <c r="X1368">
        <v>4.0166239999999999E-3</v>
      </c>
      <c r="Y1368">
        <v>5.2689620000000003E-3</v>
      </c>
      <c r="Z1368">
        <v>0.670254032</v>
      </c>
      <c r="AA1368">
        <v>1.6236811E-2</v>
      </c>
      <c r="AB1368">
        <v>-9.374327E-3</v>
      </c>
      <c r="AC1368">
        <v>0.66382794300000003</v>
      </c>
    </row>
    <row r="1369" spans="1:29" x14ac:dyDescent="0.3">
      <c r="A1369">
        <v>13.67</v>
      </c>
      <c r="B1369">
        <v>28.3</v>
      </c>
      <c r="C1369">
        <v>-60</v>
      </c>
      <c r="D1369">
        <v>-60</v>
      </c>
      <c r="E1369">
        <v>-60</v>
      </c>
      <c r="F1369">
        <v>-51.79807692</v>
      </c>
      <c r="G1369">
        <v>-50.10576923</v>
      </c>
      <c r="H1369">
        <v>-48.69230769</v>
      </c>
      <c r="I1369">
        <v>-40</v>
      </c>
      <c r="J1369">
        <v>-49</v>
      </c>
      <c r="K1369">
        <v>-50</v>
      </c>
      <c r="L1369">
        <v>-2.6485751620000002</v>
      </c>
      <c r="M1369">
        <v>-2.5620429119999999</v>
      </c>
      <c r="N1369">
        <v>-2.4897688169999999</v>
      </c>
      <c r="O1369">
        <v>-2.045307717</v>
      </c>
      <c r="P1369">
        <v>-2.5055019540000001</v>
      </c>
      <c r="Q1369">
        <v>-2.556634646</v>
      </c>
      <c r="R1369">
        <v>-0.13242875800000001</v>
      </c>
      <c r="S1369">
        <v>-0.128102146</v>
      </c>
      <c r="T1369">
        <v>-0.12448844100000001</v>
      </c>
      <c r="U1369">
        <v>-0.102265386</v>
      </c>
      <c r="V1369">
        <v>-0.125275098</v>
      </c>
      <c r="W1369">
        <v>-0.127831732</v>
      </c>
      <c r="X1369">
        <v>2.4979709999999999E-3</v>
      </c>
      <c r="Y1369">
        <v>3.8513409999999999E-3</v>
      </c>
      <c r="Z1369">
        <v>0.67547253399999996</v>
      </c>
      <c r="AA1369">
        <v>-1.3284663E-2</v>
      </c>
      <c r="AB1369">
        <v>-9.374327E-3</v>
      </c>
      <c r="AC1369">
        <v>0.623460028</v>
      </c>
    </row>
    <row r="1370" spans="1:29" x14ac:dyDescent="0.3">
      <c r="A1370">
        <v>13.68</v>
      </c>
      <c r="B1370">
        <v>28.3</v>
      </c>
      <c r="C1370">
        <v>-60</v>
      </c>
      <c r="D1370">
        <v>-60</v>
      </c>
      <c r="E1370">
        <v>-60</v>
      </c>
      <c r="F1370">
        <v>-51.65384615</v>
      </c>
      <c r="G1370">
        <v>-50.74038462</v>
      </c>
      <c r="H1370">
        <v>-49.56730769</v>
      </c>
      <c r="I1370">
        <v>-49</v>
      </c>
      <c r="J1370">
        <v>-51</v>
      </c>
      <c r="K1370">
        <v>-49</v>
      </c>
      <c r="L1370">
        <v>-2.6412002540000001</v>
      </c>
      <c r="M1370">
        <v>-2.5944925059999999</v>
      </c>
      <c r="N1370">
        <v>-2.534509924</v>
      </c>
      <c r="O1370">
        <v>-2.5055019540000001</v>
      </c>
      <c r="P1370">
        <v>-2.607767339</v>
      </c>
      <c r="Q1370">
        <v>-2.5055019540000001</v>
      </c>
      <c r="R1370">
        <v>-0.132060013</v>
      </c>
      <c r="S1370">
        <v>-0.12972462500000001</v>
      </c>
      <c r="T1370">
        <v>-0.12672549599999999</v>
      </c>
      <c r="U1370">
        <v>-0.125275098</v>
      </c>
      <c r="V1370">
        <v>-0.13038836700000001</v>
      </c>
      <c r="W1370">
        <v>-0.125275098</v>
      </c>
      <c r="X1370">
        <v>1.348337E-3</v>
      </c>
      <c r="Y1370">
        <v>2.7778820000000002E-3</v>
      </c>
      <c r="Z1370">
        <v>0.68159672699999996</v>
      </c>
      <c r="AA1370">
        <v>-2.952147E-3</v>
      </c>
      <c r="AB1370">
        <v>1.704423E-3</v>
      </c>
      <c r="AC1370">
        <v>0.66831326700000004</v>
      </c>
    </row>
    <row r="1371" spans="1:29" x14ac:dyDescent="0.3">
      <c r="A1371">
        <v>13.69</v>
      </c>
      <c r="B1371">
        <v>28.3</v>
      </c>
      <c r="C1371">
        <v>-60</v>
      </c>
      <c r="D1371">
        <v>-60</v>
      </c>
      <c r="E1371">
        <v>-60</v>
      </c>
      <c r="F1371">
        <v>-51.51923077</v>
      </c>
      <c r="G1371">
        <v>-50.84615385</v>
      </c>
      <c r="H1371">
        <v>-50.49038462</v>
      </c>
      <c r="I1371">
        <v>-96</v>
      </c>
      <c r="J1371">
        <v>-49</v>
      </c>
      <c r="K1371">
        <v>-46</v>
      </c>
      <c r="L1371">
        <v>-2.6343170069999999</v>
      </c>
      <c r="M1371">
        <v>-2.5999007710000002</v>
      </c>
      <c r="N1371">
        <v>-2.581709332</v>
      </c>
      <c r="O1371">
        <v>-4.9087385210000001</v>
      </c>
      <c r="P1371">
        <v>-2.5055019540000001</v>
      </c>
      <c r="Q1371">
        <v>-2.3521038750000001</v>
      </c>
      <c r="R1371">
        <v>-0.13171585</v>
      </c>
      <c r="S1371">
        <v>-0.12999503900000001</v>
      </c>
      <c r="T1371">
        <v>-0.12908546700000001</v>
      </c>
      <c r="U1371">
        <v>-0.245436926</v>
      </c>
      <c r="V1371">
        <v>-0.125275098</v>
      </c>
      <c r="W1371">
        <v>-0.117605194</v>
      </c>
      <c r="X1371">
        <v>9.9351100000000009E-4</v>
      </c>
      <c r="Y1371">
        <v>1.1799849999999999E-3</v>
      </c>
      <c r="Z1371">
        <v>0.68560764100000005</v>
      </c>
      <c r="AA1371">
        <v>6.9375463999999998E-2</v>
      </c>
      <c r="AB1371">
        <v>4.5167211999999998E-2</v>
      </c>
      <c r="AC1371">
        <v>0.85669687299999997</v>
      </c>
    </row>
    <row r="1372" spans="1:29" x14ac:dyDescent="0.3">
      <c r="A1372">
        <v>13.7</v>
      </c>
      <c r="B1372">
        <v>28.3</v>
      </c>
      <c r="C1372">
        <v>-60</v>
      </c>
      <c r="D1372">
        <v>-60</v>
      </c>
      <c r="E1372">
        <v>-60</v>
      </c>
      <c r="F1372">
        <v>-50.96153846</v>
      </c>
      <c r="G1372">
        <v>-50.47115385</v>
      </c>
      <c r="H1372">
        <v>-51.22115385</v>
      </c>
      <c r="I1372">
        <v>0</v>
      </c>
      <c r="J1372">
        <v>-49</v>
      </c>
      <c r="K1372">
        <v>-36</v>
      </c>
      <c r="L1372">
        <v>-2.6058006969999998</v>
      </c>
      <c r="M1372">
        <v>-2.5807260109999999</v>
      </c>
      <c r="N1372">
        <v>-2.619075531</v>
      </c>
      <c r="O1372">
        <v>0</v>
      </c>
      <c r="P1372">
        <v>-2.5055019540000001</v>
      </c>
      <c r="Q1372">
        <v>-1.840776945</v>
      </c>
      <c r="R1372">
        <v>-0.130290035</v>
      </c>
      <c r="S1372">
        <v>-0.12903630099999999</v>
      </c>
      <c r="T1372">
        <v>-0.13095377699999999</v>
      </c>
      <c r="U1372">
        <v>0</v>
      </c>
      <c r="V1372">
        <v>-0.125275098</v>
      </c>
      <c r="W1372">
        <v>-9.2038846999999993E-2</v>
      </c>
      <c r="X1372">
        <v>7.2384399999999996E-4</v>
      </c>
      <c r="Y1372">
        <v>-8.6040599999999997E-4</v>
      </c>
      <c r="Z1372">
        <v>0.68470195099999998</v>
      </c>
      <c r="AA1372">
        <v>-7.2327611E-2</v>
      </c>
      <c r="AB1372">
        <v>-1.9600866000000002E-2</v>
      </c>
      <c r="AC1372">
        <v>0.381252535</v>
      </c>
    </row>
    <row r="1373" spans="1:29" x14ac:dyDescent="0.3">
      <c r="A1373">
        <v>13.71</v>
      </c>
      <c r="B1373">
        <v>28.3</v>
      </c>
      <c r="C1373">
        <v>-60</v>
      </c>
      <c r="D1373">
        <v>-60</v>
      </c>
      <c r="E1373">
        <v>-60</v>
      </c>
      <c r="F1373">
        <v>-50.43269231</v>
      </c>
      <c r="G1373">
        <v>-50.35576923</v>
      </c>
      <c r="H1373">
        <v>-51.53846154</v>
      </c>
      <c r="I1373">
        <v>-84</v>
      </c>
      <c r="J1373">
        <v>-38</v>
      </c>
      <c r="K1373">
        <v>-46</v>
      </c>
      <c r="L1373">
        <v>-2.5787593690000001</v>
      </c>
      <c r="M1373">
        <v>-2.5748260850000002</v>
      </c>
      <c r="N1373">
        <v>-2.635300328</v>
      </c>
      <c r="O1373">
        <v>-4.2951462060000001</v>
      </c>
      <c r="P1373">
        <v>-1.943042331</v>
      </c>
      <c r="Q1373">
        <v>-2.3521038750000001</v>
      </c>
      <c r="R1373">
        <v>-0.12893796799999999</v>
      </c>
      <c r="S1373">
        <v>-0.128741304</v>
      </c>
      <c r="T1373">
        <v>-0.13176501600000001</v>
      </c>
      <c r="U1373">
        <v>-0.21475731000000001</v>
      </c>
      <c r="V1373">
        <v>-9.7152116999999996E-2</v>
      </c>
      <c r="W1373">
        <v>-0.117605194</v>
      </c>
      <c r="X1373">
        <v>1.13544E-4</v>
      </c>
      <c r="Y1373">
        <v>-1.9502530000000001E-3</v>
      </c>
      <c r="Z1373">
        <v>0.68323559499999997</v>
      </c>
      <c r="AA1373">
        <v>6.7899390000000004E-2</v>
      </c>
      <c r="AB1373">
        <v>2.5566346E-2</v>
      </c>
      <c r="AC1373">
        <v>0.75353442199999998</v>
      </c>
    </row>
    <row r="1374" spans="1:29" x14ac:dyDescent="0.3">
      <c r="A1374">
        <v>13.72</v>
      </c>
      <c r="B1374">
        <v>28.3</v>
      </c>
      <c r="C1374">
        <v>-60</v>
      </c>
      <c r="D1374">
        <v>-60</v>
      </c>
      <c r="E1374">
        <v>-60</v>
      </c>
      <c r="F1374">
        <v>-50.04807692</v>
      </c>
      <c r="G1374">
        <v>-50.49038462</v>
      </c>
      <c r="H1374">
        <v>-51.82692308</v>
      </c>
      <c r="I1374">
        <v>0</v>
      </c>
      <c r="J1374">
        <v>-48</v>
      </c>
      <c r="K1374">
        <v>-46</v>
      </c>
      <c r="L1374">
        <v>-2.5590929490000001</v>
      </c>
      <c r="M1374">
        <v>-2.581709332</v>
      </c>
      <c r="N1374">
        <v>-2.6500501430000001</v>
      </c>
      <c r="O1374">
        <v>0</v>
      </c>
      <c r="P1374">
        <v>-2.4543692610000001</v>
      </c>
      <c r="Q1374">
        <v>-2.3521038750000001</v>
      </c>
      <c r="R1374">
        <v>-0.127954647</v>
      </c>
      <c r="S1374">
        <v>-0.12908546700000001</v>
      </c>
      <c r="T1374">
        <v>-0.13250250699999999</v>
      </c>
      <c r="U1374">
        <v>0</v>
      </c>
      <c r="V1374">
        <v>-0.122718463</v>
      </c>
      <c r="W1374">
        <v>-0.117605194</v>
      </c>
      <c r="X1374">
        <v>-6.5287899999999998E-4</v>
      </c>
      <c r="Y1374">
        <v>-2.6549669999999998E-3</v>
      </c>
      <c r="Z1374">
        <v>0.68340810699999999</v>
      </c>
      <c r="AA1374">
        <v>-7.0851538000000006E-2</v>
      </c>
      <c r="AB1374">
        <v>-3.7497308E-2</v>
      </c>
      <c r="AC1374">
        <v>0.42162044999999998</v>
      </c>
    </row>
    <row r="1375" spans="1:29" x14ac:dyDescent="0.3">
      <c r="A1375">
        <v>13.73</v>
      </c>
      <c r="B1375">
        <v>28.3</v>
      </c>
      <c r="C1375">
        <v>-60</v>
      </c>
      <c r="D1375">
        <v>-60</v>
      </c>
      <c r="E1375">
        <v>-60</v>
      </c>
      <c r="F1375">
        <v>-50.00961538</v>
      </c>
      <c r="G1375">
        <v>-50.60576923</v>
      </c>
      <c r="H1375">
        <v>-52.10576923</v>
      </c>
      <c r="I1375">
        <v>-92</v>
      </c>
      <c r="J1375">
        <v>-94</v>
      </c>
      <c r="K1375">
        <v>-47</v>
      </c>
      <c r="L1375">
        <v>-2.5571263069999999</v>
      </c>
      <c r="M1375">
        <v>-2.5876092590000002</v>
      </c>
      <c r="N1375">
        <v>-2.6643082979999999</v>
      </c>
      <c r="O1375">
        <v>-4.7042077500000001</v>
      </c>
      <c r="P1375">
        <v>-4.8064731350000001</v>
      </c>
      <c r="Q1375">
        <v>-2.4032365680000001</v>
      </c>
      <c r="R1375">
        <v>-0.127856315</v>
      </c>
      <c r="S1375">
        <v>-0.129380463</v>
      </c>
      <c r="T1375">
        <v>-0.133215415</v>
      </c>
      <c r="U1375">
        <v>-0.23521038699999999</v>
      </c>
      <c r="V1375">
        <v>-0.240323657</v>
      </c>
      <c r="W1375">
        <v>-0.120161828</v>
      </c>
      <c r="X1375">
        <v>-8.7996700000000005E-4</v>
      </c>
      <c r="Y1375">
        <v>-3.0646839999999998E-3</v>
      </c>
      <c r="Z1375">
        <v>0.68500384800000003</v>
      </c>
      <c r="AA1375">
        <v>-2.952147E-3</v>
      </c>
      <c r="AB1375">
        <v>7.8403461999999993E-2</v>
      </c>
      <c r="AC1375">
        <v>1.045080478</v>
      </c>
    </row>
    <row r="1376" spans="1:29" x14ac:dyDescent="0.3">
      <c r="A1376">
        <v>13.74</v>
      </c>
      <c r="B1376">
        <v>28.3</v>
      </c>
      <c r="C1376">
        <v>-60</v>
      </c>
      <c r="D1376">
        <v>-60</v>
      </c>
      <c r="E1376">
        <v>-60</v>
      </c>
      <c r="F1376">
        <v>-49.65384615</v>
      </c>
      <c r="G1376">
        <v>-50.68269231</v>
      </c>
      <c r="H1376">
        <v>-52.36538462</v>
      </c>
      <c r="I1376">
        <v>-46</v>
      </c>
      <c r="J1376">
        <v>-46</v>
      </c>
      <c r="K1376">
        <v>-87</v>
      </c>
      <c r="L1376">
        <v>-2.5389348680000001</v>
      </c>
      <c r="M1376">
        <v>-2.5915425430000001</v>
      </c>
      <c r="N1376">
        <v>-2.6775831320000001</v>
      </c>
      <c r="O1376">
        <v>-2.3521038750000001</v>
      </c>
      <c r="P1376">
        <v>-2.3521038750000001</v>
      </c>
      <c r="Q1376">
        <v>-4.4485442849999997</v>
      </c>
      <c r="R1376">
        <v>-0.126946743</v>
      </c>
      <c r="S1376">
        <v>-0.12957712699999999</v>
      </c>
      <c r="T1376">
        <v>-0.133879157</v>
      </c>
      <c r="U1376">
        <v>-0.117605194</v>
      </c>
      <c r="V1376">
        <v>-0.117605194</v>
      </c>
      <c r="W1376">
        <v>-0.22242721400000001</v>
      </c>
      <c r="X1376">
        <v>-1.518653E-3</v>
      </c>
      <c r="Y1376">
        <v>-3.744814E-3</v>
      </c>
      <c r="Z1376">
        <v>0.68491759100000005</v>
      </c>
      <c r="AA1376">
        <v>0</v>
      </c>
      <c r="AB1376">
        <v>-6.9881346999999996E-2</v>
      </c>
      <c r="AC1376">
        <v>0.80287298500000004</v>
      </c>
    </row>
    <row r="1377" spans="1:29" x14ac:dyDescent="0.3">
      <c r="A1377">
        <v>13.75</v>
      </c>
      <c r="B1377">
        <v>28.3</v>
      </c>
      <c r="C1377">
        <v>-60</v>
      </c>
      <c r="D1377">
        <v>-60</v>
      </c>
      <c r="E1377">
        <v>-60</v>
      </c>
      <c r="F1377">
        <v>-49.32692308</v>
      </c>
      <c r="G1377">
        <v>-50.73076923</v>
      </c>
      <c r="H1377">
        <v>-52.875</v>
      </c>
      <c r="I1377">
        <v>-49</v>
      </c>
      <c r="J1377">
        <v>-38</v>
      </c>
      <c r="K1377">
        <v>-53</v>
      </c>
      <c r="L1377">
        <v>-2.5222184109999999</v>
      </c>
      <c r="M1377">
        <v>-2.5940008450000001</v>
      </c>
      <c r="N1377">
        <v>-2.7036411390000001</v>
      </c>
      <c r="O1377">
        <v>-2.5055019540000001</v>
      </c>
      <c r="P1377">
        <v>-1.943042331</v>
      </c>
      <c r="Q1377">
        <v>-2.710032725</v>
      </c>
      <c r="R1377">
        <v>-0.12611092099999999</v>
      </c>
      <c r="S1377">
        <v>-0.12970004199999999</v>
      </c>
      <c r="T1377">
        <v>-0.13518205699999999</v>
      </c>
      <c r="U1377">
        <v>-0.125275098</v>
      </c>
      <c r="V1377">
        <v>-9.7152116999999996E-2</v>
      </c>
      <c r="W1377">
        <v>-0.13550163600000001</v>
      </c>
      <c r="X1377">
        <v>-2.0721799999999999E-3</v>
      </c>
      <c r="Y1377">
        <v>-4.85105E-3</v>
      </c>
      <c r="Z1377">
        <v>0.68595266600000004</v>
      </c>
      <c r="AA1377">
        <v>1.6236811E-2</v>
      </c>
      <c r="AB1377">
        <v>-1.6192018999999998E-2</v>
      </c>
      <c r="AC1377">
        <v>0.62794535200000001</v>
      </c>
    </row>
    <row r="1378" spans="1:29" x14ac:dyDescent="0.3">
      <c r="A1378">
        <v>13.76</v>
      </c>
      <c r="B1378">
        <v>28.3</v>
      </c>
      <c r="C1378">
        <v>-60</v>
      </c>
      <c r="D1378">
        <v>-60</v>
      </c>
      <c r="E1378">
        <v>-60</v>
      </c>
      <c r="F1378">
        <v>-49.10576923</v>
      </c>
      <c r="G1378">
        <v>-50.82692308</v>
      </c>
      <c r="H1378">
        <v>-53.53846154</v>
      </c>
      <c r="I1378">
        <v>-48</v>
      </c>
      <c r="J1378">
        <v>-49</v>
      </c>
      <c r="K1378">
        <v>-53</v>
      </c>
      <c r="L1378">
        <v>-2.5109102189999999</v>
      </c>
      <c r="M1378">
        <v>-2.5989174500000001</v>
      </c>
      <c r="N1378">
        <v>-2.737565714</v>
      </c>
      <c r="O1378">
        <v>-2.4543692610000001</v>
      </c>
      <c r="P1378">
        <v>-2.5055019540000001</v>
      </c>
      <c r="Q1378">
        <v>-2.710032725</v>
      </c>
      <c r="R1378">
        <v>-0.125545511</v>
      </c>
      <c r="S1378">
        <v>-0.12994587299999999</v>
      </c>
      <c r="T1378">
        <v>-0.13687828599999999</v>
      </c>
      <c r="U1378">
        <v>-0.122718463</v>
      </c>
      <c r="V1378">
        <v>-0.125275098</v>
      </c>
      <c r="W1378">
        <v>-0.13550163600000001</v>
      </c>
      <c r="X1378">
        <v>-2.5405499999999999E-3</v>
      </c>
      <c r="Y1378">
        <v>-6.0883960000000003E-3</v>
      </c>
      <c r="Z1378">
        <v>0.68836784100000004</v>
      </c>
      <c r="AA1378">
        <v>-1.476074E-3</v>
      </c>
      <c r="AB1378">
        <v>-7.669904E-3</v>
      </c>
      <c r="AC1378">
        <v>0.67279859099999995</v>
      </c>
    </row>
    <row r="1379" spans="1:29" x14ac:dyDescent="0.3">
      <c r="A1379">
        <v>13.77</v>
      </c>
      <c r="B1379">
        <v>28.3</v>
      </c>
      <c r="C1379">
        <v>-60</v>
      </c>
      <c r="D1379">
        <v>-60</v>
      </c>
      <c r="E1379">
        <v>-60</v>
      </c>
      <c r="F1379">
        <v>-48.96153846</v>
      </c>
      <c r="G1379">
        <v>-51.14423077</v>
      </c>
      <c r="H1379">
        <v>-53.99038462</v>
      </c>
      <c r="I1379">
        <v>-40</v>
      </c>
      <c r="J1379">
        <v>-49</v>
      </c>
      <c r="K1379">
        <v>-56</v>
      </c>
      <c r="L1379">
        <v>-2.5035353119999999</v>
      </c>
      <c r="M1379">
        <v>-2.6151422470000001</v>
      </c>
      <c r="N1379">
        <v>-2.7606737579999998</v>
      </c>
      <c r="O1379">
        <v>-2.045307717</v>
      </c>
      <c r="P1379">
        <v>-2.5055019540000001</v>
      </c>
      <c r="Q1379">
        <v>-2.8634308040000001</v>
      </c>
      <c r="R1379">
        <v>-0.12517676599999999</v>
      </c>
      <c r="S1379">
        <v>-0.13075711200000001</v>
      </c>
      <c r="T1379">
        <v>-0.13803368799999999</v>
      </c>
      <c r="U1379">
        <v>-0.102265386</v>
      </c>
      <c r="V1379">
        <v>-0.125275098</v>
      </c>
      <c r="W1379">
        <v>-0.14317154000000001</v>
      </c>
      <c r="X1379">
        <v>-3.2218149999999998E-3</v>
      </c>
      <c r="Y1379">
        <v>-6.7111660000000002E-3</v>
      </c>
      <c r="Z1379">
        <v>0.691171168</v>
      </c>
      <c r="AA1379">
        <v>-1.3284663E-2</v>
      </c>
      <c r="AB1379">
        <v>-1.9600866000000002E-2</v>
      </c>
      <c r="AC1379">
        <v>0.65037197099999999</v>
      </c>
    </row>
    <row r="1380" spans="1:29" x14ac:dyDescent="0.3">
      <c r="A1380">
        <v>13.78</v>
      </c>
      <c r="B1380">
        <v>28.3</v>
      </c>
      <c r="C1380">
        <v>-60</v>
      </c>
      <c r="D1380">
        <v>-60</v>
      </c>
      <c r="E1380">
        <v>-60</v>
      </c>
      <c r="F1380">
        <v>-49.48076923</v>
      </c>
      <c r="G1380">
        <v>-51.02884615</v>
      </c>
      <c r="H1380">
        <v>-54.18269231</v>
      </c>
      <c r="I1380">
        <v>-49</v>
      </c>
      <c r="J1380">
        <v>-51</v>
      </c>
      <c r="K1380">
        <v>-56</v>
      </c>
      <c r="L1380">
        <v>-2.5300849790000002</v>
      </c>
      <c r="M1380">
        <v>-2.609242321</v>
      </c>
      <c r="N1380">
        <v>-2.7705069679999998</v>
      </c>
      <c r="O1380">
        <v>-2.5055019540000001</v>
      </c>
      <c r="P1380">
        <v>-2.607767339</v>
      </c>
      <c r="Q1380">
        <v>-2.8634308040000001</v>
      </c>
      <c r="R1380">
        <v>-0.12650424900000001</v>
      </c>
      <c r="S1380">
        <v>-0.13046211599999999</v>
      </c>
      <c r="T1380">
        <v>-0.13852534799999999</v>
      </c>
      <c r="U1380">
        <v>-0.125275098</v>
      </c>
      <c r="V1380">
        <v>-0.13038836700000001</v>
      </c>
      <c r="W1380">
        <v>-0.14317154000000001</v>
      </c>
      <c r="X1380">
        <v>-2.285076E-3</v>
      </c>
      <c r="Y1380">
        <v>-6.6947769999999998E-3</v>
      </c>
      <c r="Z1380">
        <v>0.69384511100000001</v>
      </c>
      <c r="AA1380">
        <v>-2.952147E-3</v>
      </c>
      <c r="AB1380">
        <v>-1.0226539E-2</v>
      </c>
      <c r="AC1380">
        <v>0.69971053500000002</v>
      </c>
    </row>
    <row r="1381" spans="1:29" x14ac:dyDescent="0.3">
      <c r="A1381">
        <v>13.79</v>
      </c>
      <c r="B1381">
        <v>28.3</v>
      </c>
      <c r="C1381">
        <v>-60</v>
      </c>
      <c r="D1381">
        <v>-60</v>
      </c>
      <c r="E1381">
        <v>-60</v>
      </c>
      <c r="F1381">
        <v>-49.75</v>
      </c>
      <c r="G1381">
        <v>-50.36538462</v>
      </c>
      <c r="H1381">
        <v>-53.69230769</v>
      </c>
      <c r="I1381">
        <v>-52</v>
      </c>
      <c r="J1381">
        <v>-50</v>
      </c>
      <c r="K1381">
        <v>-47</v>
      </c>
      <c r="L1381">
        <v>-2.5438514730000001</v>
      </c>
      <c r="M1381">
        <v>-2.5753177460000001</v>
      </c>
      <c r="N1381">
        <v>-2.7454322819999999</v>
      </c>
      <c r="O1381">
        <v>-2.658900032</v>
      </c>
      <c r="P1381">
        <v>-2.556634646</v>
      </c>
      <c r="Q1381">
        <v>-2.4032365680000001</v>
      </c>
      <c r="R1381">
        <v>-0.127192574</v>
      </c>
      <c r="S1381">
        <v>-0.128765887</v>
      </c>
      <c r="T1381">
        <v>-0.13727161399999999</v>
      </c>
      <c r="U1381">
        <v>-0.13294500200000001</v>
      </c>
      <c r="V1381">
        <v>-0.127831732</v>
      </c>
      <c r="W1381">
        <v>-0.120161828</v>
      </c>
      <c r="X1381">
        <v>-9.0835299999999998E-4</v>
      </c>
      <c r="Y1381">
        <v>-6.1949220000000003E-3</v>
      </c>
      <c r="Z1381">
        <v>0.68987732499999999</v>
      </c>
      <c r="AA1381">
        <v>2.952147E-3</v>
      </c>
      <c r="AB1381">
        <v>6.8176920000000002E-3</v>
      </c>
      <c r="AC1381">
        <v>0.66831326700000004</v>
      </c>
    </row>
    <row r="1382" spans="1:29" x14ac:dyDescent="0.3">
      <c r="A1382">
        <v>13.8</v>
      </c>
      <c r="B1382">
        <v>28.3</v>
      </c>
      <c r="C1382">
        <v>-60</v>
      </c>
      <c r="D1382">
        <v>-60</v>
      </c>
      <c r="E1382">
        <v>-60</v>
      </c>
      <c r="F1382">
        <v>-50.39423077</v>
      </c>
      <c r="G1382">
        <v>-49.69230769</v>
      </c>
      <c r="H1382">
        <v>-52.48076923</v>
      </c>
      <c r="I1382">
        <v>-50</v>
      </c>
      <c r="J1382">
        <v>-52</v>
      </c>
      <c r="K1382">
        <v>-57</v>
      </c>
      <c r="L1382">
        <v>-2.5767927269999999</v>
      </c>
      <c r="M1382">
        <v>-2.5409015099999999</v>
      </c>
      <c r="N1382">
        <v>-2.6834830580000002</v>
      </c>
      <c r="O1382">
        <v>-2.556634646</v>
      </c>
      <c r="P1382">
        <v>-2.658900032</v>
      </c>
      <c r="Q1382">
        <v>-2.9145634970000001</v>
      </c>
      <c r="R1382">
        <v>-0.12883963600000001</v>
      </c>
      <c r="S1382">
        <v>-0.12704507600000001</v>
      </c>
      <c r="T1382">
        <v>-0.13417415299999999</v>
      </c>
      <c r="U1382">
        <v>-0.127831732</v>
      </c>
      <c r="V1382">
        <v>-0.13294500200000001</v>
      </c>
      <c r="W1382">
        <v>-0.14572817499999999</v>
      </c>
      <c r="X1382">
        <v>1.0360899999999999E-3</v>
      </c>
      <c r="Y1382">
        <v>-4.1545310000000004E-3</v>
      </c>
      <c r="Z1382">
        <v>0.68431379800000003</v>
      </c>
      <c r="AA1382">
        <v>-2.952147E-3</v>
      </c>
      <c r="AB1382">
        <v>-1.0226539E-2</v>
      </c>
      <c r="AC1382">
        <v>0.71316650699999995</v>
      </c>
    </row>
    <row r="1383" spans="1:29" x14ac:dyDescent="0.3">
      <c r="A1383">
        <v>13.81</v>
      </c>
      <c r="B1383">
        <v>28.3</v>
      </c>
      <c r="C1383">
        <v>-60</v>
      </c>
      <c r="D1383">
        <v>-60</v>
      </c>
      <c r="E1383">
        <v>-60</v>
      </c>
      <c r="F1383">
        <v>-51.36538462</v>
      </c>
      <c r="G1383">
        <v>-49.44230769</v>
      </c>
      <c r="H1383">
        <v>-51.45192308</v>
      </c>
      <c r="I1383">
        <v>-52</v>
      </c>
      <c r="J1383">
        <v>-42</v>
      </c>
      <c r="K1383">
        <v>-56</v>
      </c>
      <c r="L1383">
        <v>-2.6264504390000001</v>
      </c>
      <c r="M1383">
        <v>-2.528118337</v>
      </c>
      <c r="N1383">
        <v>-2.6308753829999998</v>
      </c>
      <c r="O1383">
        <v>-2.658900032</v>
      </c>
      <c r="P1383">
        <v>-2.147573103</v>
      </c>
      <c r="Q1383">
        <v>-2.8634308040000001</v>
      </c>
      <c r="R1383">
        <v>-0.131322522</v>
      </c>
      <c r="S1383">
        <v>-0.12640591700000001</v>
      </c>
      <c r="T1383">
        <v>-0.131543769</v>
      </c>
      <c r="U1383">
        <v>-0.13294500200000001</v>
      </c>
      <c r="V1383">
        <v>-0.107378655</v>
      </c>
      <c r="W1383">
        <v>-0.14317154000000001</v>
      </c>
      <c r="X1383">
        <v>2.8386029999999999E-3</v>
      </c>
      <c r="Y1383">
        <v>-1.7863670000000001E-3</v>
      </c>
      <c r="Z1383">
        <v>0.68293369800000003</v>
      </c>
      <c r="AA1383">
        <v>1.4760736999999999E-2</v>
      </c>
      <c r="AB1383">
        <v>-1.5339808E-2</v>
      </c>
      <c r="AC1383">
        <v>0.67279859099999995</v>
      </c>
    </row>
    <row r="1384" spans="1:29" x14ac:dyDescent="0.3">
      <c r="A1384">
        <v>13.82</v>
      </c>
      <c r="B1384">
        <v>28.3</v>
      </c>
      <c r="C1384">
        <v>-60</v>
      </c>
      <c r="D1384">
        <v>-60</v>
      </c>
      <c r="E1384">
        <v>-60</v>
      </c>
      <c r="F1384">
        <v>-52.36538462</v>
      </c>
      <c r="G1384">
        <v>-50.17307692</v>
      </c>
      <c r="H1384">
        <v>-50.22115385</v>
      </c>
      <c r="I1384">
        <v>-40</v>
      </c>
      <c r="J1384">
        <v>-52</v>
      </c>
      <c r="K1384">
        <v>-54</v>
      </c>
      <c r="L1384">
        <v>-2.6775831320000001</v>
      </c>
      <c r="M1384">
        <v>-2.565484536</v>
      </c>
      <c r="N1384">
        <v>-2.567942838</v>
      </c>
      <c r="O1384">
        <v>-2.045307717</v>
      </c>
      <c r="P1384">
        <v>-2.658900032</v>
      </c>
      <c r="Q1384">
        <v>-2.761165418</v>
      </c>
      <c r="R1384">
        <v>-0.133879157</v>
      </c>
      <c r="S1384">
        <v>-0.12827422699999999</v>
      </c>
      <c r="T1384">
        <v>-0.12839714199999999</v>
      </c>
      <c r="U1384">
        <v>-0.102265386</v>
      </c>
      <c r="V1384">
        <v>-0.13294500200000001</v>
      </c>
      <c r="W1384">
        <v>-0.13805827100000001</v>
      </c>
      <c r="X1384">
        <v>3.2360079999999999E-3</v>
      </c>
      <c r="Y1384">
        <v>1.7863670000000001E-3</v>
      </c>
      <c r="Z1384">
        <v>0.68517636000000004</v>
      </c>
      <c r="AA1384">
        <v>-1.7712884000000002E-2</v>
      </c>
      <c r="AB1384">
        <v>-1.3635385E-2</v>
      </c>
      <c r="AC1384">
        <v>0.65485729500000001</v>
      </c>
    </row>
    <row r="1385" spans="1:29" x14ac:dyDescent="0.3">
      <c r="A1385">
        <v>13.83</v>
      </c>
      <c r="B1385">
        <v>28.3</v>
      </c>
      <c r="C1385">
        <v>-60</v>
      </c>
      <c r="D1385">
        <v>-60</v>
      </c>
      <c r="E1385">
        <v>-60</v>
      </c>
      <c r="F1385">
        <v>-53.81730769</v>
      </c>
      <c r="G1385">
        <v>-51.28846154</v>
      </c>
      <c r="H1385">
        <v>-49.20192308</v>
      </c>
      <c r="I1385">
        <v>-53</v>
      </c>
      <c r="J1385">
        <v>-52</v>
      </c>
      <c r="K1385">
        <v>-51</v>
      </c>
      <c r="L1385">
        <v>-2.7518238689999999</v>
      </c>
      <c r="M1385">
        <v>-2.6225171550000002</v>
      </c>
      <c r="N1385">
        <v>-2.5158268239999999</v>
      </c>
      <c r="O1385">
        <v>-2.710032725</v>
      </c>
      <c r="P1385">
        <v>-2.658900032</v>
      </c>
      <c r="Q1385">
        <v>-2.607767339</v>
      </c>
      <c r="R1385">
        <v>-0.137591193</v>
      </c>
      <c r="S1385">
        <v>-0.13112585800000001</v>
      </c>
      <c r="T1385">
        <v>-0.125791341</v>
      </c>
      <c r="U1385">
        <v>-0.13550163600000001</v>
      </c>
      <c r="V1385">
        <v>-0.13294500200000001</v>
      </c>
      <c r="W1385">
        <v>-0.13038836700000001</v>
      </c>
      <c r="X1385">
        <v>3.7327630000000001E-3</v>
      </c>
      <c r="Y1385">
        <v>5.7114560000000002E-3</v>
      </c>
      <c r="Z1385">
        <v>0.69211998699999999</v>
      </c>
      <c r="AA1385">
        <v>1.476074E-3</v>
      </c>
      <c r="AB1385">
        <v>2.5566349999999998E-3</v>
      </c>
      <c r="AC1385">
        <v>0.69971053500000002</v>
      </c>
    </row>
    <row r="1386" spans="1:29" x14ac:dyDescent="0.3">
      <c r="A1386">
        <v>13.84</v>
      </c>
      <c r="B1386">
        <v>28.3</v>
      </c>
      <c r="C1386">
        <v>-60</v>
      </c>
      <c r="D1386">
        <v>-60</v>
      </c>
      <c r="E1386">
        <v>-60</v>
      </c>
      <c r="F1386">
        <v>-54.64423077</v>
      </c>
      <c r="G1386">
        <v>-52.14423077</v>
      </c>
      <c r="H1386">
        <v>-48.57692308</v>
      </c>
      <c r="I1386">
        <v>-51</v>
      </c>
      <c r="J1386">
        <v>-51</v>
      </c>
      <c r="K1386">
        <v>-48</v>
      </c>
      <c r="L1386">
        <v>-2.7941066719999998</v>
      </c>
      <c r="M1386">
        <v>-2.6662749400000001</v>
      </c>
      <c r="N1386">
        <v>-2.4838688910000002</v>
      </c>
      <c r="O1386">
        <v>-2.607767339</v>
      </c>
      <c r="P1386">
        <v>-2.607767339</v>
      </c>
      <c r="Q1386">
        <v>-2.4543692610000001</v>
      </c>
      <c r="R1386">
        <v>-0.13970533399999999</v>
      </c>
      <c r="S1386">
        <v>-0.13331374700000001</v>
      </c>
      <c r="T1386">
        <v>-0.124193445</v>
      </c>
      <c r="U1386">
        <v>-0.13038836700000001</v>
      </c>
      <c r="V1386">
        <v>-0.13038836700000001</v>
      </c>
      <c r="W1386">
        <v>-0.122718463</v>
      </c>
      <c r="X1386">
        <v>3.690184E-3</v>
      </c>
      <c r="Y1386">
        <v>8.2107299999999994E-3</v>
      </c>
      <c r="Z1386">
        <v>0.69686407900000003</v>
      </c>
      <c r="AA1386">
        <v>0</v>
      </c>
      <c r="AB1386">
        <v>5.1132690000000001E-3</v>
      </c>
      <c r="AC1386">
        <v>0.67279859099999995</v>
      </c>
    </row>
    <row r="1387" spans="1:29" x14ac:dyDescent="0.3">
      <c r="A1387">
        <v>13.85</v>
      </c>
      <c r="B1387">
        <v>28.3</v>
      </c>
      <c r="C1387">
        <v>-60</v>
      </c>
      <c r="D1387">
        <v>-60</v>
      </c>
      <c r="E1387">
        <v>-60</v>
      </c>
      <c r="F1387">
        <v>-54.875</v>
      </c>
      <c r="G1387">
        <v>-52.38461538</v>
      </c>
      <c r="H1387">
        <v>-47.72115385</v>
      </c>
      <c r="I1387">
        <v>-54</v>
      </c>
      <c r="J1387">
        <v>-52</v>
      </c>
      <c r="K1387">
        <v>-36</v>
      </c>
      <c r="L1387">
        <v>-2.8059065250000002</v>
      </c>
      <c r="M1387">
        <v>-2.6785664530000002</v>
      </c>
      <c r="N1387">
        <v>-2.4401111059999998</v>
      </c>
      <c r="O1387">
        <v>-2.761165418</v>
      </c>
      <c r="P1387">
        <v>-2.658900032</v>
      </c>
      <c r="Q1387">
        <v>-1.840776945</v>
      </c>
      <c r="R1387">
        <v>-0.140295326</v>
      </c>
      <c r="S1387">
        <v>-0.13392832299999999</v>
      </c>
      <c r="T1387">
        <v>-0.122005555</v>
      </c>
      <c r="U1387">
        <v>-0.13805827100000001</v>
      </c>
      <c r="V1387">
        <v>-0.13294500200000001</v>
      </c>
      <c r="W1387">
        <v>-9.2038846999999993E-2</v>
      </c>
      <c r="X1387">
        <v>3.675991E-3</v>
      </c>
      <c r="Y1387">
        <v>1.0070846E-2</v>
      </c>
      <c r="Z1387">
        <v>0.695138955</v>
      </c>
      <c r="AA1387">
        <v>2.952147E-3</v>
      </c>
      <c r="AB1387">
        <v>2.8975193E-2</v>
      </c>
      <c r="AC1387">
        <v>0.63691600000000004</v>
      </c>
    </row>
    <row r="1388" spans="1:29" x14ac:dyDescent="0.3">
      <c r="A1388">
        <v>13.86</v>
      </c>
      <c r="B1388">
        <v>28.3</v>
      </c>
      <c r="C1388">
        <v>-60</v>
      </c>
      <c r="D1388">
        <v>-60</v>
      </c>
      <c r="E1388">
        <v>-60</v>
      </c>
      <c r="F1388">
        <v>-54.97115385</v>
      </c>
      <c r="G1388">
        <v>-52.19230769</v>
      </c>
      <c r="H1388">
        <v>-47.42307692</v>
      </c>
      <c r="I1388">
        <v>-54</v>
      </c>
      <c r="J1388">
        <v>-39</v>
      </c>
      <c r="K1388">
        <v>-45</v>
      </c>
      <c r="L1388">
        <v>-2.8108231300000002</v>
      </c>
      <c r="M1388">
        <v>-2.6687332430000001</v>
      </c>
      <c r="N1388">
        <v>-2.4248696299999999</v>
      </c>
      <c r="O1388">
        <v>-2.761165418</v>
      </c>
      <c r="P1388">
        <v>-1.994175024</v>
      </c>
      <c r="Q1388">
        <v>-2.3009711820000001</v>
      </c>
      <c r="R1388">
        <v>-0.140541156</v>
      </c>
      <c r="S1388">
        <v>-0.13343666200000001</v>
      </c>
      <c r="T1388">
        <v>-0.121243482</v>
      </c>
      <c r="U1388">
        <v>-0.13805827100000001</v>
      </c>
      <c r="V1388">
        <v>-9.9708750999999998E-2</v>
      </c>
      <c r="W1388">
        <v>-0.11504855899999999</v>
      </c>
      <c r="X1388">
        <v>4.101782E-3</v>
      </c>
      <c r="Y1388">
        <v>1.0496952E-2</v>
      </c>
      <c r="Z1388">
        <v>0.69337070199999995</v>
      </c>
      <c r="AA1388">
        <v>2.2141106000000001E-2</v>
      </c>
      <c r="AB1388">
        <v>2.5566349999999998E-3</v>
      </c>
      <c r="AC1388">
        <v>0.61897470399999999</v>
      </c>
    </row>
    <row r="1389" spans="1:29" x14ac:dyDescent="0.3">
      <c r="A1389">
        <v>13.87</v>
      </c>
      <c r="B1389">
        <v>28.3</v>
      </c>
      <c r="C1389">
        <v>-60</v>
      </c>
      <c r="D1389">
        <v>-60</v>
      </c>
      <c r="E1389">
        <v>-60</v>
      </c>
      <c r="F1389">
        <v>-55.01923077</v>
      </c>
      <c r="G1389">
        <v>-52.15384615</v>
      </c>
      <c r="H1389">
        <v>-47.125</v>
      </c>
      <c r="I1389">
        <v>-55</v>
      </c>
      <c r="J1389">
        <v>-50</v>
      </c>
      <c r="K1389">
        <v>-41</v>
      </c>
      <c r="L1389">
        <v>-2.8132814320000001</v>
      </c>
      <c r="M1389">
        <v>-2.6667665999999999</v>
      </c>
      <c r="N1389">
        <v>-2.409628154</v>
      </c>
      <c r="O1389">
        <v>-2.812298111</v>
      </c>
      <c r="P1389">
        <v>-2.556634646</v>
      </c>
      <c r="Q1389">
        <v>-2.09644041</v>
      </c>
      <c r="R1389">
        <v>-0.140664072</v>
      </c>
      <c r="S1389">
        <v>-0.13333833</v>
      </c>
      <c r="T1389">
        <v>-0.120481408</v>
      </c>
      <c r="U1389">
        <v>-0.14061490600000001</v>
      </c>
      <c r="V1389">
        <v>-0.127831732</v>
      </c>
      <c r="W1389">
        <v>-0.104822021</v>
      </c>
      <c r="X1389">
        <v>4.2295190000000002E-3</v>
      </c>
      <c r="Y1389">
        <v>1.1013195E-2</v>
      </c>
      <c r="Z1389">
        <v>0.69207685900000004</v>
      </c>
      <c r="AA1389">
        <v>7.3803690000000003E-3</v>
      </c>
      <c r="AB1389">
        <v>1.9600866000000002E-2</v>
      </c>
      <c r="AC1389">
        <v>0.65485729500000001</v>
      </c>
    </row>
    <row r="1390" spans="1:29" x14ac:dyDescent="0.3">
      <c r="A1390">
        <v>13.88</v>
      </c>
      <c r="B1390">
        <v>28.3</v>
      </c>
      <c r="C1390">
        <v>-60</v>
      </c>
      <c r="D1390">
        <v>-60</v>
      </c>
      <c r="E1390">
        <v>-60</v>
      </c>
      <c r="F1390">
        <v>-55.21153846</v>
      </c>
      <c r="G1390">
        <v>-52.05769231</v>
      </c>
      <c r="H1390">
        <v>-46.76923077</v>
      </c>
      <c r="I1390">
        <v>-99</v>
      </c>
      <c r="J1390">
        <v>-49</v>
      </c>
      <c r="K1390">
        <v>-41</v>
      </c>
      <c r="L1390">
        <v>-2.8231146420000002</v>
      </c>
      <c r="M1390">
        <v>-2.6618499949999999</v>
      </c>
      <c r="N1390">
        <v>-2.3914367150000002</v>
      </c>
      <c r="O1390">
        <v>-5.0621365999999997</v>
      </c>
      <c r="P1390">
        <v>-2.5055019540000001</v>
      </c>
      <c r="Q1390">
        <v>-2.09644041</v>
      </c>
      <c r="R1390">
        <v>-0.14115573200000001</v>
      </c>
      <c r="S1390">
        <v>-0.1330925</v>
      </c>
      <c r="T1390">
        <v>-0.119571836</v>
      </c>
      <c r="U1390">
        <v>-0.25310683</v>
      </c>
      <c r="V1390">
        <v>-0.125275098</v>
      </c>
      <c r="W1390">
        <v>-0.104822021</v>
      </c>
      <c r="X1390">
        <v>4.6553089999999998E-3</v>
      </c>
      <c r="Y1390">
        <v>1.170152E-2</v>
      </c>
      <c r="Z1390">
        <v>0.69091239900000001</v>
      </c>
      <c r="AA1390">
        <v>7.3803684999999994E-2</v>
      </c>
      <c r="AB1390">
        <v>5.6245961999999997E-2</v>
      </c>
      <c r="AC1390">
        <v>0.84772622500000006</v>
      </c>
    </row>
    <row r="1391" spans="1:29" x14ac:dyDescent="0.3">
      <c r="A1391">
        <v>13.89</v>
      </c>
      <c r="B1391">
        <v>28.3</v>
      </c>
      <c r="C1391">
        <v>-60</v>
      </c>
      <c r="D1391">
        <v>-60</v>
      </c>
      <c r="E1391">
        <v>-60</v>
      </c>
      <c r="F1391">
        <v>-55.34615385</v>
      </c>
      <c r="G1391">
        <v>-51.82692308</v>
      </c>
      <c r="H1391">
        <v>-46.46153846</v>
      </c>
      <c r="I1391">
        <v>-53</v>
      </c>
      <c r="J1391">
        <v>-99</v>
      </c>
      <c r="K1391">
        <v>-76</v>
      </c>
      <c r="L1391">
        <v>-2.8299978889999999</v>
      </c>
      <c r="M1391">
        <v>-2.6500501430000001</v>
      </c>
      <c r="N1391">
        <v>-2.3757035790000001</v>
      </c>
      <c r="O1391">
        <v>-2.710032725</v>
      </c>
      <c r="P1391">
        <v>-5.0621365999999997</v>
      </c>
      <c r="Q1391">
        <v>-3.8860846630000001</v>
      </c>
      <c r="R1391">
        <v>-0.14149989399999999</v>
      </c>
      <c r="S1391">
        <v>-0.13250250699999999</v>
      </c>
      <c r="T1391">
        <v>-0.118785179</v>
      </c>
      <c r="U1391">
        <v>-0.13550163600000001</v>
      </c>
      <c r="V1391">
        <v>-0.25310683</v>
      </c>
      <c r="W1391">
        <v>-0.19430423299999999</v>
      </c>
      <c r="X1391">
        <v>5.194644E-3</v>
      </c>
      <c r="Y1391">
        <v>1.2144014999999999E-2</v>
      </c>
      <c r="Z1391">
        <v>0.68910101899999998</v>
      </c>
      <c r="AA1391">
        <v>-6.7899390000000004E-2</v>
      </c>
      <c r="AB1391">
        <v>0</v>
      </c>
      <c r="AC1391">
        <v>1.0226538590000001</v>
      </c>
    </row>
    <row r="1392" spans="1:29" x14ac:dyDescent="0.3">
      <c r="A1392">
        <v>13.9</v>
      </c>
      <c r="B1392">
        <v>28.3</v>
      </c>
      <c r="C1392">
        <v>-60</v>
      </c>
      <c r="D1392">
        <v>-60</v>
      </c>
      <c r="E1392">
        <v>-60</v>
      </c>
      <c r="F1392">
        <v>-55.25961538</v>
      </c>
      <c r="G1392">
        <v>-51.44230769</v>
      </c>
      <c r="H1392">
        <v>-45.99038462</v>
      </c>
      <c r="I1392">
        <v>-54</v>
      </c>
      <c r="J1392">
        <v>-50</v>
      </c>
      <c r="K1392">
        <v>0</v>
      </c>
      <c r="L1392">
        <v>-2.8255729449999998</v>
      </c>
      <c r="M1392">
        <v>-2.630383723</v>
      </c>
      <c r="N1392">
        <v>-2.3516122140000002</v>
      </c>
      <c r="O1392">
        <v>-2.761165418</v>
      </c>
      <c r="P1392">
        <v>-2.556634646</v>
      </c>
      <c r="Q1392">
        <v>0</v>
      </c>
      <c r="R1392">
        <v>-0.14127864700000001</v>
      </c>
      <c r="S1392">
        <v>-0.13151918600000001</v>
      </c>
      <c r="T1392">
        <v>-0.117580611</v>
      </c>
      <c r="U1392">
        <v>-0.13805827100000001</v>
      </c>
      <c r="V1392">
        <v>-0.127831732</v>
      </c>
      <c r="W1392">
        <v>0</v>
      </c>
      <c r="X1392">
        <v>5.6346269999999997E-3</v>
      </c>
      <c r="Y1392">
        <v>1.2545537000000001E-2</v>
      </c>
      <c r="Z1392">
        <v>0.68487446299999999</v>
      </c>
      <c r="AA1392">
        <v>5.9042950000000004E-3</v>
      </c>
      <c r="AB1392">
        <v>8.8630001E-2</v>
      </c>
      <c r="AC1392">
        <v>0.46647369</v>
      </c>
    </row>
    <row r="1393" spans="1:29" x14ac:dyDescent="0.3">
      <c r="A1393">
        <v>13.91</v>
      </c>
      <c r="B1393">
        <v>28.3</v>
      </c>
      <c r="C1393">
        <v>-60</v>
      </c>
      <c r="D1393">
        <v>-60</v>
      </c>
      <c r="E1393">
        <v>-60</v>
      </c>
      <c r="F1393">
        <v>-54.91346154</v>
      </c>
      <c r="G1393">
        <v>-51.02884615</v>
      </c>
      <c r="H1393">
        <v>-45.84615385</v>
      </c>
      <c r="I1393">
        <v>-53</v>
      </c>
      <c r="J1393">
        <v>-39</v>
      </c>
      <c r="K1393">
        <v>-86</v>
      </c>
      <c r="L1393">
        <v>-2.8078731669999999</v>
      </c>
      <c r="M1393">
        <v>-2.609242321</v>
      </c>
      <c r="N1393">
        <v>-2.3442373070000002</v>
      </c>
      <c r="O1393">
        <v>-2.710032725</v>
      </c>
      <c r="P1393">
        <v>-1.994175024</v>
      </c>
      <c r="Q1393">
        <v>-4.3974115920000001</v>
      </c>
      <c r="R1393">
        <v>-0.140393658</v>
      </c>
      <c r="S1393">
        <v>-0.13046211599999999</v>
      </c>
      <c r="T1393">
        <v>-0.117211865</v>
      </c>
      <c r="U1393">
        <v>-0.13550163600000001</v>
      </c>
      <c r="V1393">
        <v>-9.9708750999999998E-2</v>
      </c>
      <c r="W1393">
        <v>-0.21987058000000001</v>
      </c>
      <c r="X1393">
        <v>5.7339790000000002E-3</v>
      </c>
      <c r="Y1393">
        <v>1.2144014999999999E-2</v>
      </c>
      <c r="Z1393">
        <v>0.68082042099999995</v>
      </c>
      <c r="AA1393">
        <v>2.0665032E-2</v>
      </c>
      <c r="AB1393">
        <v>-6.8176924E-2</v>
      </c>
      <c r="AC1393">
        <v>0.798387662</v>
      </c>
    </row>
    <row r="1394" spans="1:29" x14ac:dyDescent="0.3">
      <c r="A1394">
        <v>13.92</v>
      </c>
      <c r="B1394">
        <v>28.3</v>
      </c>
      <c r="C1394">
        <v>-60</v>
      </c>
      <c r="D1394">
        <v>-60</v>
      </c>
      <c r="E1394">
        <v>-60</v>
      </c>
      <c r="F1394">
        <v>-54.31730769</v>
      </c>
      <c r="G1394">
        <v>-50.81730769</v>
      </c>
      <c r="H1394">
        <v>-45.83653846</v>
      </c>
      <c r="I1394">
        <v>-42</v>
      </c>
      <c r="J1394">
        <v>-50</v>
      </c>
      <c r="K1394">
        <v>0</v>
      </c>
      <c r="L1394">
        <v>-2.7773902150000001</v>
      </c>
      <c r="M1394">
        <v>-2.5984257899999998</v>
      </c>
      <c r="N1394">
        <v>-2.3437456459999999</v>
      </c>
      <c r="O1394">
        <v>-2.147573103</v>
      </c>
      <c r="P1394">
        <v>-2.556634646</v>
      </c>
      <c r="Q1394">
        <v>0</v>
      </c>
      <c r="R1394">
        <v>-0.138869511</v>
      </c>
      <c r="S1394">
        <v>-0.129921289</v>
      </c>
      <c r="T1394">
        <v>-0.117187282</v>
      </c>
      <c r="U1394">
        <v>-0.107378655</v>
      </c>
      <c r="V1394">
        <v>-0.127831732</v>
      </c>
      <c r="W1394">
        <v>0</v>
      </c>
      <c r="X1394">
        <v>5.166258E-3</v>
      </c>
      <c r="Y1394">
        <v>1.1472079E-2</v>
      </c>
      <c r="Z1394">
        <v>0.677154531</v>
      </c>
      <c r="AA1394">
        <v>-1.1808590000000001E-2</v>
      </c>
      <c r="AB1394">
        <v>7.8403461999999993E-2</v>
      </c>
      <c r="AC1394">
        <v>0.41264980299999998</v>
      </c>
    </row>
    <row r="1395" spans="1:29" x14ac:dyDescent="0.3">
      <c r="A1395">
        <v>13.93</v>
      </c>
      <c r="B1395">
        <v>28.3</v>
      </c>
      <c r="C1395">
        <v>-60</v>
      </c>
      <c r="D1395">
        <v>-60</v>
      </c>
      <c r="E1395">
        <v>-60</v>
      </c>
      <c r="F1395">
        <v>-53.21153846</v>
      </c>
      <c r="G1395">
        <v>-50.58653846</v>
      </c>
      <c r="H1395">
        <v>-45.86538462</v>
      </c>
      <c r="I1395">
        <v>-53</v>
      </c>
      <c r="J1395">
        <v>-49</v>
      </c>
      <c r="K1395">
        <v>-91</v>
      </c>
      <c r="L1395">
        <v>-2.7208492560000002</v>
      </c>
      <c r="M1395">
        <v>-2.5866259380000001</v>
      </c>
      <c r="N1395">
        <v>-2.3452206279999999</v>
      </c>
      <c r="O1395">
        <v>-2.710032725</v>
      </c>
      <c r="P1395">
        <v>-2.5055019540000001</v>
      </c>
      <c r="Q1395">
        <v>-4.6530750569999997</v>
      </c>
      <c r="R1395">
        <v>-0.136042463</v>
      </c>
      <c r="S1395">
        <v>-0.12933129700000001</v>
      </c>
      <c r="T1395">
        <v>-0.117261031</v>
      </c>
      <c r="U1395">
        <v>-0.13550163600000001</v>
      </c>
      <c r="V1395">
        <v>-0.125275098</v>
      </c>
      <c r="W1395">
        <v>-0.23265375299999999</v>
      </c>
      <c r="X1395">
        <v>3.8746929999999998E-3</v>
      </c>
      <c r="Y1395">
        <v>1.0283899000000001E-2</v>
      </c>
      <c r="Z1395">
        <v>0.671289107</v>
      </c>
      <c r="AA1395">
        <v>5.9042950000000004E-3</v>
      </c>
      <c r="AB1395">
        <v>-6.8176924E-2</v>
      </c>
      <c r="AC1395">
        <v>0.865667521</v>
      </c>
    </row>
    <row r="1396" spans="1:29" x14ac:dyDescent="0.3">
      <c r="A1396">
        <v>13.94</v>
      </c>
      <c r="B1396">
        <v>28.3</v>
      </c>
      <c r="C1396">
        <v>-60</v>
      </c>
      <c r="D1396">
        <v>-60</v>
      </c>
      <c r="E1396">
        <v>-60</v>
      </c>
      <c r="F1396">
        <v>-51.65384615</v>
      </c>
      <c r="G1396">
        <v>-49.80769231</v>
      </c>
      <c r="H1396">
        <v>-45.51923077</v>
      </c>
      <c r="I1396">
        <v>-54</v>
      </c>
      <c r="J1396">
        <v>-51</v>
      </c>
      <c r="K1396">
        <v>-47</v>
      </c>
      <c r="L1396">
        <v>-2.6412002540000001</v>
      </c>
      <c r="M1396">
        <v>-2.546801436</v>
      </c>
      <c r="N1396">
        <v>-2.3275208489999999</v>
      </c>
      <c r="O1396">
        <v>-2.761165418</v>
      </c>
      <c r="P1396">
        <v>-2.607767339</v>
      </c>
      <c r="Q1396">
        <v>-2.4032365680000001</v>
      </c>
      <c r="R1396">
        <v>-0.132060013</v>
      </c>
      <c r="S1396">
        <v>-0.127340072</v>
      </c>
      <c r="T1396">
        <v>-0.116376042</v>
      </c>
      <c r="U1396">
        <v>-0.13805827100000001</v>
      </c>
      <c r="V1396">
        <v>-0.13038836700000001</v>
      </c>
      <c r="W1396">
        <v>-0.120161828</v>
      </c>
      <c r="X1396">
        <v>2.7250590000000002E-3</v>
      </c>
      <c r="Y1396">
        <v>8.8826670000000003E-3</v>
      </c>
      <c r="Z1396">
        <v>0.65925636300000001</v>
      </c>
      <c r="AA1396">
        <v>4.4282210000000004E-3</v>
      </c>
      <c r="AB1396">
        <v>9.374327E-3</v>
      </c>
      <c r="AC1396">
        <v>0.68176923899999997</v>
      </c>
    </row>
    <row r="1397" spans="1:29" x14ac:dyDescent="0.3">
      <c r="A1397">
        <v>13.95</v>
      </c>
      <c r="B1397">
        <v>28.3</v>
      </c>
      <c r="C1397">
        <v>-60</v>
      </c>
      <c r="D1397">
        <v>-60</v>
      </c>
      <c r="E1397">
        <v>-60</v>
      </c>
      <c r="F1397">
        <v>-49.95192308</v>
      </c>
      <c r="G1397">
        <v>-48.43269231</v>
      </c>
      <c r="H1397">
        <v>-45.18269231</v>
      </c>
      <c r="I1397">
        <v>-51</v>
      </c>
      <c r="J1397">
        <v>-48</v>
      </c>
      <c r="K1397">
        <v>-37</v>
      </c>
      <c r="L1397">
        <v>-2.554176344</v>
      </c>
      <c r="M1397">
        <v>-2.4764939840000002</v>
      </c>
      <c r="N1397">
        <v>-2.3103127309999998</v>
      </c>
      <c r="O1397">
        <v>-2.607767339</v>
      </c>
      <c r="P1397">
        <v>-2.4543692610000001</v>
      </c>
      <c r="Q1397">
        <v>-1.891909638</v>
      </c>
      <c r="R1397">
        <v>-0.127708817</v>
      </c>
      <c r="S1397">
        <v>-0.123824699</v>
      </c>
      <c r="T1397">
        <v>-0.115515637</v>
      </c>
      <c r="U1397">
        <v>-0.13038836700000001</v>
      </c>
      <c r="V1397">
        <v>-0.122718463</v>
      </c>
      <c r="W1397">
        <v>-9.4595481999999995E-2</v>
      </c>
      <c r="X1397">
        <v>2.242497E-3</v>
      </c>
      <c r="Y1397">
        <v>6.8340809999999997E-3</v>
      </c>
      <c r="Z1397">
        <v>0.64394588200000002</v>
      </c>
      <c r="AA1397">
        <v>4.4282210000000004E-3</v>
      </c>
      <c r="AB1397">
        <v>2.1305289000000002E-2</v>
      </c>
      <c r="AC1397">
        <v>0.61000405599999996</v>
      </c>
    </row>
    <row r="1398" spans="1:29" x14ac:dyDescent="0.3">
      <c r="A1398">
        <v>13.96</v>
      </c>
      <c r="B1398">
        <v>28.3</v>
      </c>
      <c r="C1398">
        <v>-60</v>
      </c>
      <c r="D1398">
        <v>-60</v>
      </c>
      <c r="E1398">
        <v>-60</v>
      </c>
      <c r="F1398">
        <v>-48.11538462</v>
      </c>
      <c r="G1398">
        <v>-47.04807692</v>
      </c>
      <c r="H1398">
        <v>-44.95192308</v>
      </c>
      <c r="I1398">
        <v>-51</v>
      </c>
      <c r="J1398">
        <v>-38</v>
      </c>
      <c r="K1398">
        <v>-45</v>
      </c>
      <c r="L1398">
        <v>-2.4602691870000002</v>
      </c>
      <c r="M1398">
        <v>-2.40569487</v>
      </c>
      <c r="N1398">
        <v>-2.298512879</v>
      </c>
      <c r="O1398">
        <v>-2.607767339</v>
      </c>
      <c r="P1398">
        <v>-1.943042331</v>
      </c>
      <c r="Q1398">
        <v>-2.3009711820000001</v>
      </c>
      <c r="R1398">
        <v>-0.12301345900000001</v>
      </c>
      <c r="S1398">
        <v>-0.120284744</v>
      </c>
      <c r="T1398">
        <v>-0.11492564399999999</v>
      </c>
      <c r="U1398">
        <v>-0.13038836700000001</v>
      </c>
      <c r="V1398">
        <v>-9.7152116999999996E-2</v>
      </c>
      <c r="W1398">
        <v>-0.11504855899999999</v>
      </c>
      <c r="X1398">
        <v>1.5754250000000001E-3</v>
      </c>
      <c r="Y1398">
        <v>4.4823049999999998E-3</v>
      </c>
      <c r="Z1398">
        <v>0.62846288900000002</v>
      </c>
      <c r="AA1398">
        <v>1.9188957999999999E-2</v>
      </c>
      <c r="AB1398">
        <v>-8.5221199999999998E-4</v>
      </c>
      <c r="AC1398">
        <v>0.60103340800000005</v>
      </c>
    </row>
    <row r="1399" spans="1:29" x14ac:dyDescent="0.3">
      <c r="A1399">
        <v>13.97</v>
      </c>
      <c r="B1399">
        <v>28.3</v>
      </c>
      <c r="C1399">
        <v>-60</v>
      </c>
      <c r="D1399">
        <v>-60</v>
      </c>
      <c r="E1399">
        <v>-60</v>
      </c>
      <c r="F1399">
        <v>-46.81730769</v>
      </c>
      <c r="G1399">
        <v>-45.86538462</v>
      </c>
      <c r="H1399">
        <v>-44.72115385</v>
      </c>
      <c r="I1399">
        <v>-40</v>
      </c>
      <c r="J1399">
        <v>-48</v>
      </c>
      <c r="K1399">
        <v>-46</v>
      </c>
      <c r="L1399">
        <v>-2.3938950179999998</v>
      </c>
      <c r="M1399">
        <v>-2.3452206279999999</v>
      </c>
      <c r="N1399">
        <v>-2.2867130269999998</v>
      </c>
      <c r="O1399">
        <v>-2.045307717</v>
      </c>
      <c r="P1399">
        <v>-2.4543692610000001</v>
      </c>
      <c r="Q1399">
        <v>-2.3521038750000001</v>
      </c>
      <c r="R1399">
        <v>-0.119694751</v>
      </c>
      <c r="S1399">
        <v>-0.117261031</v>
      </c>
      <c r="T1399">
        <v>-0.114335651</v>
      </c>
      <c r="U1399">
        <v>-0.102265386</v>
      </c>
      <c r="V1399">
        <v>-0.122718463</v>
      </c>
      <c r="W1399">
        <v>-0.117605194</v>
      </c>
      <c r="X1399">
        <v>1.4051090000000001E-3</v>
      </c>
      <c r="Y1399">
        <v>2.7614929999999998E-3</v>
      </c>
      <c r="Z1399">
        <v>0.61630076099999997</v>
      </c>
      <c r="AA1399">
        <v>-1.1808590000000001E-2</v>
      </c>
      <c r="AB1399">
        <v>-3.4088460000000001E-3</v>
      </c>
      <c r="AC1399">
        <v>0.60103340800000005</v>
      </c>
    </row>
    <row r="1400" spans="1:29" x14ac:dyDescent="0.3">
      <c r="A1400">
        <v>13.98</v>
      </c>
      <c r="B1400">
        <v>28.3</v>
      </c>
      <c r="C1400">
        <v>-60</v>
      </c>
      <c r="D1400">
        <v>-60</v>
      </c>
      <c r="E1400">
        <v>-60</v>
      </c>
      <c r="F1400">
        <v>-46.06730769</v>
      </c>
      <c r="G1400">
        <v>-45.25</v>
      </c>
      <c r="H1400">
        <v>-44.71153846</v>
      </c>
      <c r="I1400">
        <v>-47</v>
      </c>
      <c r="J1400">
        <v>-45</v>
      </c>
      <c r="K1400">
        <v>-46</v>
      </c>
      <c r="L1400">
        <v>-2.3555454980000001</v>
      </c>
      <c r="M1400">
        <v>-2.3137543549999999</v>
      </c>
      <c r="N1400">
        <v>-2.286221367</v>
      </c>
      <c r="O1400">
        <v>-2.4032365680000001</v>
      </c>
      <c r="P1400">
        <v>-2.3009711820000001</v>
      </c>
      <c r="Q1400">
        <v>-2.3521038750000001</v>
      </c>
      <c r="R1400">
        <v>-0.117777275</v>
      </c>
      <c r="S1400">
        <v>-0.11568771799999999</v>
      </c>
      <c r="T1400">
        <v>-0.114311068</v>
      </c>
      <c r="U1400">
        <v>-0.120161828</v>
      </c>
      <c r="V1400">
        <v>-0.11504855899999999</v>
      </c>
      <c r="W1400">
        <v>-0.117605194</v>
      </c>
      <c r="X1400">
        <v>1.2064059999999999E-3</v>
      </c>
      <c r="Y1400">
        <v>1.614285E-3</v>
      </c>
      <c r="Z1400">
        <v>0.61013344000000003</v>
      </c>
      <c r="AA1400">
        <v>2.952147E-3</v>
      </c>
      <c r="AB1400">
        <v>0</v>
      </c>
      <c r="AC1400">
        <v>0.61897470399999999</v>
      </c>
    </row>
    <row r="1401" spans="1:29" x14ac:dyDescent="0.3">
      <c r="A1401">
        <v>13.99</v>
      </c>
      <c r="B1401">
        <v>28.3</v>
      </c>
      <c r="C1401">
        <v>-60</v>
      </c>
      <c r="D1401">
        <v>-60</v>
      </c>
      <c r="E1401">
        <v>-60</v>
      </c>
      <c r="F1401">
        <v>-45.75961538</v>
      </c>
      <c r="G1401">
        <v>-45.54807692</v>
      </c>
      <c r="H1401">
        <v>-44.20192308</v>
      </c>
      <c r="I1401">
        <v>-47</v>
      </c>
      <c r="J1401">
        <v>-48</v>
      </c>
      <c r="K1401">
        <v>-43</v>
      </c>
      <c r="L1401">
        <v>-2.339812362</v>
      </c>
      <c r="M1401">
        <v>-2.3289958309999998</v>
      </c>
      <c r="N1401">
        <v>-2.26016336</v>
      </c>
      <c r="O1401">
        <v>-2.4032365680000001</v>
      </c>
      <c r="P1401">
        <v>-2.4543692610000001</v>
      </c>
      <c r="Q1401">
        <v>-2.198705796</v>
      </c>
      <c r="R1401">
        <v>-0.116990618</v>
      </c>
      <c r="S1401">
        <v>-0.116449792</v>
      </c>
      <c r="T1401">
        <v>-0.11300816800000001</v>
      </c>
      <c r="U1401">
        <v>-0.120161828</v>
      </c>
      <c r="V1401">
        <v>-0.122718463</v>
      </c>
      <c r="W1401">
        <v>-0.10993529</v>
      </c>
      <c r="X1401">
        <v>3.1224600000000002E-4</v>
      </c>
      <c r="Y1401">
        <v>2.4746909999999998E-3</v>
      </c>
      <c r="Z1401">
        <v>0.60780452200000001</v>
      </c>
      <c r="AA1401">
        <v>-1.476074E-3</v>
      </c>
      <c r="AB1401">
        <v>7.669904E-3</v>
      </c>
      <c r="AC1401">
        <v>0.61897470399999999</v>
      </c>
    </row>
    <row r="1402" spans="1:29" x14ac:dyDescent="0.3">
      <c r="A1402">
        <v>14</v>
      </c>
      <c r="B1402">
        <v>28.3</v>
      </c>
      <c r="C1402">
        <v>-60</v>
      </c>
      <c r="D1402">
        <v>-60</v>
      </c>
      <c r="E1402">
        <v>-60</v>
      </c>
      <c r="F1402">
        <v>-45.50961538</v>
      </c>
      <c r="G1402">
        <v>-45.72115385</v>
      </c>
      <c r="H1402">
        <v>-43.81730769</v>
      </c>
      <c r="I1402">
        <v>-45</v>
      </c>
      <c r="J1402">
        <v>-44</v>
      </c>
      <c r="K1402">
        <v>-34</v>
      </c>
      <c r="L1402">
        <v>-2.3270291890000001</v>
      </c>
      <c r="M1402">
        <v>-2.3378457199999998</v>
      </c>
      <c r="N1402">
        <v>-2.2404969389999998</v>
      </c>
      <c r="O1402">
        <v>-2.3009711820000001</v>
      </c>
      <c r="P1402">
        <v>-2.2498384890000001</v>
      </c>
      <c r="Q1402">
        <v>-1.7385115600000001</v>
      </c>
      <c r="R1402">
        <v>-0.116351459</v>
      </c>
      <c r="S1402">
        <v>-0.116892286</v>
      </c>
      <c r="T1402">
        <v>-0.112024847</v>
      </c>
      <c r="U1402">
        <v>-0.11504855899999999</v>
      </c>
      <c r="V1402">
        <v>-0.11249192399999999</v>
      </c>
      <c r="W1402">
        <v>-8.6925578000000003E-2</v>
      </c>
      <c r="X1402">
        <v>-3.1224600000000002E-4</v>
      </c>
      <c r="Y1402">
        <v>3.0646839999999998E-3</v>
      </c>
      <c r="Z1402">
        <v>0.60573437299999999</v>
      </c>
      <c r="AA1402">
        <v>1.476074E-3</v>
      </c>
      <c r="AB1402">
        <v>1.7896443000000001E-2</v>
      </c>
      <c r="AC1402">
        <v>0.55169484499999999</v>
      </c>
    </row>
    <row r="1403" spans="1:29" x14ac:dyDescent="0.3">
      <c r="A1403">
        <v>14.01</v>
      </c>
      <c r="B1403">
        <v>28.3</v>
      </c>
      <c r="C1403">
        <v>-60</v>
      </c>
      <c r="D1403">
        <v>-60</v>
      </c>
      <c r="E1403">
        <v>-60</v>
      </c>
      <c r="F1403">
        <v>-45.24038462</v>
      </c>
      <c r="G1403">
        <v>-46.00961538</v>
      </c>
      <c r="H1403">
        <v>-43.67307692</v>
      </c>
      <c r="I1403">
        <v>-43</v>
      </c>
      <c r="J1403">
        <v>-36</v>
      </c>
      <c r="K1403">
        <v>-44</v>
      </c>
      <c r="L1403">
        <v>-2.3132626950000001</v>
      </c>
      <c r="M1403">
        <v>-2.3525955349999998</v>
      </c>
      <c r="N1403">
        <v>-2.2331220319999998</v>
      </c>
      <c r="O1403">
        <v>-2.198705796</v>
      </c>
      <c r="P1403">
        <v>-1.840776945</v>
      </c>
      <c r="Q1403">
        <v>-2.2498384890000001</v>
      </c>
      <c r="R1403">
        <v>-0.115663135</v>
      </c>
      <c r="S1403">
        <v>-0.117629777</v>
      </c>
      <c r="T1403">
        <v>-0.11165610199999999</v>
      </c>
      <c r="U1403">
        <v>-0.10993529</v>
      </c>
      <c r="V1403">
        <v>-9.2038846999999993E-2</v>
      </c>
      <c r="W1403">
        <v>-0.11249192399999999</v>
      </c>
      <c r="X1403">
        <v>-1.1354410000000001E-3</v>
      </c>
      <c r="Y1403">
        <v>3.326903E-3</v>
      </c>
      <c r="Z1403">
        <v>0.60517370699999995</v>
      </c>
      <c r="AA1403">
        <v>1.0332516E-2</v>
      </c>
      <c r="AB1403">
        <v>-7.669904E-3</v>
      </c>
      <c r="AC1403">
        <v>0.55169484499999999</v>
      </c>
    </row>
    <row r="1404" spans="1:29" x14ac:dyDescent="0.3">
      <c r="A1404">
        <v>14.02</v>
      </c>
      <c r="B1404">
        <v>28.3</v>
      </c>
      <c r="C1404">
        <v>-60</v>
      </c>
      <c r="D1404">
        <v>-60</v>
      </c>
      <c r="E1404">
        <v>-60</v>
      </c>
      <c r="F1404">
        <v>-45.47115385</v>
      </c>
      <c r="G1404">
        <v>-47.00961538</v>
      </c>
      <c r="H1404">
        <v>-44.16346154</v>
      </c>
      <c r="I1404">
        <v>-44</v>
      </c>
      <c r="J1404">
        <v>-45</v>
      </c>
      <c r="K1404">
        <v>-42</v>
      </c>
      <c r="L1404">
        <v>-2.3250625469999999</v>
      </c>
      <c r="M1404">
        <v>-2.4037282279999999</v>
      </c>
      <c r="N1404">
        <v>-2.2581967180000002</v>
      </c>
      <c r="O1404">
        <v>-2.2498384890000001</v>
      </c>
      <c r="P1404">
        <v>-2.3009711820000001</v>
      </c>
      <c r="Q1404">
        <v>-2.147573103</v>
      </c>
      <c r="R1404">
        <v>-0.116253127</v>
      </c>
      <c r="S1404">
        <v>-0.12018641100000001</v>
      </c>
      <c r="T1404">
        <v>-0.112909836</v>
      </c>
      <c r="U1404">
        <v>-0.11249192399999999</v>
      </c>
      <c r="V1404">
        <v>-0.11504855899999999</v>
      </c>
      <c r="W1404">
        <v>-0.107378655</v>
      </c>
      <c r="X1404">
        <v>-2.270883E-3</v>
      </c>
      <c r="Y1404">
        <v>3.5399559999999999E-3</v>
      </c>
      <c r="Z1404">
        <v>0.61289364000000002</v>
      </c>
      <c r="AA1404">
        <v>-1.476074E-3</v>
      </c>
      <c r="AB1404">
        <v>4.2610579999999999E-3</v>
      </c>
      <c r="AC1404">
        <v>0.58757743600000001</v>
      </c>
    </row>
    <row r="1405" spans="1:29" x14ac:dyDescent="0.3">
      <c r="A1405">
        <v>14.03</v>
      </c>
      <c r="B1405">
        <v>28.3</v>
      </c>
      <c r="C1405">
        <v>-60</v>
      </c>
      <c r="D1405">
        <v>-60</v>
      </c>
      <c r="E1405">
        <v>-60</v>
      </c>
      <c r="F1405">
        <v>-45.58653846</v>
      </c>
      <c r="G1405">
        <v>-47.67307692</v>
      </c>
      <c r="H1405">
        <v>-45.61538462</v>
      </c>
      <c r="I1405">
        <v>-34</v>
      </c>
      <c r="J1405">
        <v>-44</v>
      </c>
      <c r="K1405">
        <v>-43</v>
      </c>
      <c r="L1405">
        <v>-2.330962473</v>
      </c>
      <c r="M1405">
        <v>-2.4376528030000002</v>
      </c>
      <c r="N1405">
        <v>-2.3324374539999999</v>
      </c>
      <c r="O1405">
        <v>-1.7385115600000001</v>
      </c>
      <c r="P1405">
        <v>-2.2498384890000001</v>
      </c>
      <c r="Q1405">
        <v>-2.198705796</v>
      </c>
      <c r="R1405">
        <v>-0.116548124</v>
      </c>
      <c r="S1405">
        <v>-0.12188264</v>
      </c>
      <c r="T1405">
        <v>-0.116621873</v>
      </c>
      <c r="U1405">
        <v>-8.6925578000000003E-2</v>
      </c>
      <c r="V1405">
        <v>-0.11249192399999999</v>
      </c>
      <c r="W1405">
        <v>-0.10993529</v>
      </c>
      <c r="X1405">
        <v>-3.0798850000000001E-3</v>
      </c>
      <c r="Y1405">
        <v>1.7290059999999999E-3</v>
      </c>
      <c r="Z1405">
        <v>0.62289936199999996</v>
      </c>
      <c r="AA1405">
        <v>-1.4760736999999999E-2</v>
      </c>
      <c r="AB1405">
        <v>-6.8176920000000002E-3</v>
      </c>
      <c r="AC1405">
        <v>0.54272419699999996</v>
      </c>
    </row>
    <row r="1406" spans="1:29" x14ac:dyDescent="0.3">
      <c r="A1406">
        <v>14.04</v>
      </c>
      <c r="B1406">
        <v>28.3</v>
      </c>
      <c r="C1406">
        <v>-60</v>
      </c>
      <c r="D1406">
        <v>-60</v>
      </c>
      <c r="E1406">
        <v>-60</v>
      </c>
      <c r="F1406">
        <v>-45.83653846</v>
      </c>
      <c r="G1406">
        <v>-48.45192308</v>
      </c>
      <c r="H1406">
        <v>-47.07692308</v>
      </c>
      <c r="I1406">
        <v>-42</v>
      </c>
      <c r="J1406">
        <v>-47</v>
      </c>
      <c r="K1406">
        <v>-45</v>
      </c>
      <c r="L1406">
        <v>-2.3437456459999999</v>
      </c>
      <c r="M1406">
        <v>-2.4774773049999999</v>
      </c>
      <c r="N1406">
        <v>-2.407169852</v>
      </c>
      <c r="O1406">
        <v>-2.147573103</v>
      </c>
      <c r="P1406">
        <v>-2.4032365680000001</v>
      </c>
      <c r="Q1406">
        <v>-2.3009711820000001</v>
      </c>
      <c r="R1406">
        <v>-0.117187282</v>
      </c>
      <c r="S1406">
        <v>-0.123873865</v>
      </c>
      <c r="T1406">
        <v>-0.120358493</v>
      </c>
      <c r="U1406">
        <v>-0.107378655</v>
      </c>
      <c r="V1406">
        <v>-0.120161828</v>
      </c>
      <c r="W1406">
        <v>-0.11504855899999999</v>
      </c>
      <c r="X1406">
        <v>-3.8605000000000002E-3</v>
      </c>
      <c r="Y1406">
        <v>1.14721E-4</v>
      </c>
      <c r="Z1406">
        <v>0.63406954400000004</v>
      </c>
      <c r="AA1406">
        <v>-7.3803690000000003E-3</v>
      </c>
      <c r="AB1406">
        <v>-8.5221199999999998E-4</v>
      </c>
      <c r="AC1406">
        <v>0.60103340800000005</v>
      </c>
    </row>
    <row r="1407" spans="1:29" x14ac:dyDescent="0.3">
      <c r="A1407">
        <v>14.05</v>
      </c>
      <c r="B1407">
        <v>28.3</v>
      </c>
      <c r="C1407">
        <v>-60</v>
      </c>
      <c r="D1407">
        <v>-60</v>
      </c>
      <c r="E1407">
        <v>-60</v>
      </c>
      <c r="F1407">
        <v>-46.24038462</v>
      </c>
      <c r="G1407">
        <v>-49.33653846</v>
      </c>
      <c r="H1407">
        <v>-48.70192308</v>
      </c>
      <c r="I1407">
        <v>-43</v>
      </c>
      <c r="J1407">
        <v>-44</v>
      </c>
      <c r="K1407">
        <v>-37</v>
      </c>
      <c r="L1407">
        <v>-2.3643953870000001</v>
      </c>
      <c r="M1407">
        <v>-2.5227100710000001</v>
      </c>
      <c r="N1407">
        <v>-2.4902604780000002</v>
      </c>
      <c r="O1407">
        <v>-2.198705796</v>
      </c>
      <c r="P1407">
        <v>-2.2498384890000001</v>
      </c>
      <c r="Q1407">
        <v>-1.891909638</v>
      </c>
      <c r="R1407">
        <v>-0.118219769</v>
      </c>
      <c r="S1407">
        <v>-0.12613550400000001</v>
      </c>
      <c r="T1407">
        <v>-0.124513024</v>
      </c>
      <c r="U1407">
        <v>-0.10993529</v>
      </c>
      <c r="V1407">
        <v>-0.11249192399999999</v>
      </c>
      <c r="W1407">
        <v>-9.4595481999999995E-2</v>
      </c>
      <c r="X1407">
        <v>-4.5701509999999997E-3</v>
      </c>
      <c r="Y1407">
        <v>-1.556925E-3</v>
      </c>
      <c r="Z1407">
        <v>0.64713736300000002</v>
      </c>
      <c r="AA1407">
        <v>-1.476074E-3</v>
      </c>
      <c r="AB1407">
        <v>1.107875E-2</v>
      </c>
      <c r="AC1407">
        <v>0.556180169</v>
      </c>
    </row>
    <row r="1408" spans="1:29" x14ac:dyDescent="0.3">
      <c r="A1408">
        <v>14.06</v>
      </c>
      <c r="B1408">
        <v>28.3</v>
      </c>
      <c r="C1408">
        <v>-60</v>
      </c>
      <c r="D1408">
        <v>-60</v>
      </c>
      <c r="E1408">
        <v>-60</v>
      </c>
      <c r="F1408">
        <v>-46.64423077</v>
      </c>
      <c r="G1408">
        <v>-50.15384615</v>
      </c>
      <c r="H1408">
        <v>-50.51923077</v>
      </c>
      <c r="I1408">
        <v>-44</v>
      </c>
      <c r="J1408">
        <v>-47</v>
      </c>
      <c r="K1408">
        <v>-46</v>
      </c>
      <c r="L1408">
        <v>-2.3850451289999999</v>
      </c>
      <c r="M1408">
        <v>-2.5645012149999999</v>
      </c>
      <c r="N1408">
        <v>-2.5831843139999999</v>
      </c>
      <c r="O1408">
        <v>-2.2498384890000001</v>
      </c>
      <c r="P1408">
        <v>-2.4032365680000001</v>
      </c>
      <c r="Q1408">
        <v>-2.3521038750000001</v>
      </c>
      <c r="R1408">
        <v>-0.119252256</v>
      </c>
      <c r="S1408">
        <v>-0.128225061</v>
      </c>
      <c r="T1408">
        <v>-0.12915921599999999</v>
      </c>
      <c r="U1408">
        <v>-0.11249192399999999</v>
      </c>
      <c r="V1408">
        <v>-0.120161828</v>
      </c>
      <c r="W1408">
        <v>-0.117605194</v>
      </c>
      <c r="X1408">
        <v>-5.180451E-3</v>
      </c>
      <c r="Y1408">
        <v>-3.613705E-3</v>
      </c>
      <c r="Z1408">
        <v>0.66076584699999996</v>
      </c>
      <c r="AA1408">
        <v>-4.4282210000000004E-3</v>
      </c>
      <c r="AB1408">
        <v>-8.5221199999999998E-4</v>
      </c>
      <c r="AC1408">
        <v>0.61448937999999997</v>
      </c>
    </row>
    <row r="1409" spans="1:29" x14ac:dyDescent="0.3">
      <c r="A1409">
        <v>14.07</v>
      </c>
      <c r="B1409">
        <v>28.3</v>
      </c>
      <c r="C1409">
        <v>-60</v>
      </c>
      <c r="D1409">
        <v>-60</v>
      </c>
      <c r="E1409">
        <v>-60</v>
      </c>
      <c r="F1409">
        <v>-47.625</v>
      </c>
      <c r="G1409">
        <v>-51.69230769</v>
      </c>
      <c r="H1409">
        <v>-52.55769231</v>
      </c>
      <c r="I1409">
        <v>-80</v>
      </c>
      <c r="J1409">
        <v>-88</v>
      </c>
      <c r="K1409">
        <v>-49</v>
      </c>
      <c r="L1409">
        <v>-2.4351945009999998</v>
      </c>
      <c r="M1409">
        <v>-2.6431668959999999</v>
      </c>
      <c r="N1409">
        <v>-2.6874163420000001</v>
      </c>
      <c r="O1409">
        <v>-4.0906154340000001</v>
      </c>
      <c r="P1409">
        <v>-4.4996769780000001</v>
      </c>
      <c r="Q1409">
        <v>-2.5055019540000001</v>
      </c>
      <c r="R1409">
        <v>-0.121759725</v>
      </c>
      <c r="S1409">
        <v>-0.13215834500000001</v>
      </c>
      <c r="T1409">
        <v>-0.134370817</v>
      </c>
      <c r="U1409">
        <v>-0.204530772</v>
      </c>
      <c r="V1409">
        <v>-0.22498384900000001</v>
      </c>
      <c r="W1409">
        <v>-0.125275098</v>
      </c>
      <c r="X1409">
        <v>-6.0036459999999996E-3</v>
      </c>
      <c r="Y1409">
        <v>-4.941188E-3</v>
      </c>
      <c r="Z1409">
        <v>0.68120857400000001</v>
      </c>
      <c r="AA1409">
        <v>-1.1808590000000001E-2</v>
      </c>
      <c r="AB1409">
        <v>5.9654807999999997E-2</v>
      </c>
      <c r="AC1409">
        <v>0.97331529500000002</v>
      </c>
    </row>
    <row r="1410" spans="1:29" x14ac:dyDescent="0.3">
      <c r="A1410">
        <v>14.08</v>
      </c>
      <c r="B1410">
        <v>28.3</v>
      </c>
      <c r="C1410">
        <v>-60</v>
      </c>
      <c r="D1410">
        <v>-60</v>
      </c>
      <c r="E1410">
        <v>-60</v>
      </c>
      <c r="F1410">
        <v>-49.68269231</v>
      </c>
      <c r="G1410">
        <v>-53.85576923</v>
      </c>
      <c r="H1410">
        <v>-55.16346154</v>
      </c>
      <c r="I1410">
        <v>0</v>
      </c>
      <c r="J1410">
        <v>0</v>
      </c>
      <c r="K1410">
        <v>-50</v>
      </c>
      <c r="L1410">
        <v>-2.5404098500000001</v>
      </c>
      <c r="M1410">
        <v>-2.7537905110000001</v>
      </c>
      <c r="N1410">
        <v>-2.8206563400000002</v>
      </c>
      <c r="O1410">
        <v>0</v>
      </c>
      <c r="P1410">
        <v>0</v>
      </c>
      <c r="Q1410">
        <v>-2.556634646</v>
      </c>
      <c r="R1410">
        <v>-0.12702049200000001</v>
      </c>
      <c r="S1410">
        <v>-0.13768952600000001</v>
      </c>
      <c r="T1410">
        <v>-0.141032817</v>
      </c>
      <c r="U1410">
        <v>0</v>
      </c>
      <c r="V1410">
        <v>0</v>
      </c>
      <c r="W1410">
        <v>-0.127831732</v>
      </c>
      <c r="X1410">
        <v>-6.1597689999999998E-3</v>
      </c>
      <c r="Y1410">
        <v>-5.7852049999999999E-3</v>
      </c>
      <c r="Z1410">
        <v>0.71182953500000001</v>
      </c>
      <c r="AA1410">
        <v>0</v>
      </c>
      <c r="AB1410">
        <v>-8.5221155000000007E-2</v>
      </c>
      <c r="AC1410">
        <v>0.224266197</v>
      </c>
    </row>
    <row r="1411" spans="1:29" x14ac:dyDescent="0.3">
      <c r="A1411">
        <v>14.09</v>
      </c>
      <c r="B1411">
        <v>28.3</v>
      </c>
      <c r="C1411">
        <v>-60</v>
      </c>
      <c r="D1411">
        <v>-60</v>
      </c>
      <c r="E1411">
        <v>-60</v>
      </c>
      <c r="F1411">
        <v>-53.05769231</v>
      </c>
      <c r="G1411">
        <v>-56.58653846</v>
      </c>
      <c r="H1411">
        <v>-58.33653846</v>
      </c>
      <c r="I1411">
        <v>-90</v>
      </c>
      <c r="J1411">
        <v>-100</v>
      </c>
      <c r="K1411">
        <v>-53</v>
      </c>
      <c r="L1411">
        <v>-2.7129826879999999</v>
      </c>
      <c r="M1411">
        <v>-2.893422095</v>
      </c>
      <c r="N1411">
        <v>-2.9829043080000002</v>
      </c>
      <c r="O1411">
        <v>-4.6019423640000001</v>
      </c>
      <c r="P1411">
        <v>-5.1132692930000001</v>
      </c>
      <c r="Q1411">
        <v>-2.710032725</v>
      </c>
      <c r="R1411">
        <v>-0.135649134</v>
      </c>
      <c r="S1411">
        <v>-0.14467110499999999</v>
      </c>
      <c r="T1411">
        <v>-0.149145215</v>
      </c>
      <c r="U1411">
        <v>-0.23009711799999999</v>
      </c>
      <c r="V1411">
        <v>-0.25566346499999998</v>
      </c>
      <c r="W1411">
        <v>-0.13550163600000001</v>
      </c>
      <c r="X1411">
        <v>-5.208837E-3</v>
      </c>
      <c r="Y1411">
        <v>-5.9900639999999998E-3</v>
      </c>
      <c r="Z1411">
        <v>0.75344816599999997</v>
      </c>
      <c r="AA1411">
        <v>-1.4760736999999999E-2</v>
      </c>
      <c r="AB1411">
        <v>7.1585770000000007E-2</v>
      </c>
      <c r="AC1411">
        <v>1.0899337179999999</v>
      </c>
    </row>
    <row r="1412" spans="1:29" x14ac:dyDescent="0.3">
      <c r="A1412">
        <v>14.1</v>
      </c>
      <c r="B1412">
        <v>28.3</v>
      </c>
      <c r="C1412">
        <v>-160</v>
      </c>
      <c r="D1412">
        <v>-160</v>
      </c>
      <c r="E1412">
        <v>-160</v>
      </c>
      <c r="F1412">
        <v>-57.375</v>
      </c>
      <c r="G1412">
        <v>-59.90384615</v>
      </c>
      <c r="H1412">
        <v>-61.95192308</v>
      </c>
      <c r="I1412">
        <v>-45</v>
      </c>
      <c r="J1412">
        <v>-52</v>
      </c>
      <c r="K1412">
        <v>-96</v>
      </c>
      <c r="L1412">
        <v>-2.9337382569999999</v>
      </c>
      <c r="M1412">
        <v>-3.0630449710000001</v>
      </c>
      <c r="N1412">
        <v>-3.167768659</v>
      </c>
      <c r="O1412">
        <v>-2.3009711820000001</v>
      </c>
      <c r="P1412">
        <v>-2.658900032</v>
      </c>
      <c r="Q1412">
        <v>-4.9087385210000001</v>
      </c>
      <c r="R1412">
        <v>-0.146686913</v>
      </c>
      <c r="S1412">
        <v>-0.15315224899999999</v>
      </c>
      <c r="T1412">
        <v>-0.158388433</v>
      </c>
      <c r="U1412">
        <v>-0.11504855899999999</v>
      </c>
      <c r="V1412">
        <v>-0.13294500200000001</v>
      </c>
      <c r="W1412">
        <v>-0.245436926</v>
      </c>
      <c r="X1412">
        <v>-3.7327630000000001E-3</v>
      </c>
      <c r="Y1412">
        <v>-5.6459020000000004E-3</v>
      </c>
      <c r="Z1412">
        <v>0.80390806000000004</v>
      </c>
      <c r="AA1412">
        <v>-1.0332516E-2</v>
      </c>
      <c r="AB1412">
        <v>-8.0960096999999995E-2</v>
      </c>
      <c r="AC1412">
        <v>0.865667521</v>
      </c>
    </row>
    <row r="1413" spans="1:29" x14ac:dyDescent="0.3">
      <c r="A1413">
        <v>14.11</v>
      </c>
      <c r="B1413">
        <v>28.3</v>
      </c>
      <c r="C1413">
        <v>-160</v>
      </c>
      <c r="D1413">
        <v>-160</v>
      </c>
      <c r="E1413">
        <v>-160</v>
      </c>
      <c r="F1413">
        <v>-62.58653846</v>
      </c>
      <c r="G1413">
        <v>-63.75961538</v>
      </c>
      <c r="H1413">
        <v>-66.144230769999993</v>
      </c>
      <c r="I1413">
        <v>-47</v>
      </c>
      <c r="J1413">
        <v>-41</v>
      </c>
      <c r="K1413">
        <v>-53</v>
      </c>
      <c r="L1413">
        <v>-3.2002182530000001</v>
      </c>
      <c r="M1413">
        <v>-3.260200835</v>
      </c>
      <c r="N1413">
        <v>-3.3821326410000001</v>
      </c>
      <c r="O1413">
        <v>-2.4032365680000001</v>
      </c>
      <c r="P1413">
        <v>-2.09644041</v>
      </c>
      <c r="Q1413">
        <v>-2.710032725</v>
      </c>
      <c r="R1413">
        <v>-0.160010913</v>
      </c>
      <c r="S1413">
        <v>-0.16301004199999999</v>
      </c>
      <c r="T1413">
        <v>-0.16910663200000001</v>
      </c>
      <c r="U1413">
        <v>-0.120161828</v>
      </c>
      <c r="V1413">
        <v>-0.104822021</v>
      </c>
      <c r="W1413">
        <v>-0.13550163600000001</v>
      </c>
      <c r="X1413">
        <v>-1.7315480000000001E-3</v>
      </c>
      <c r="Y1413">
        <v>-5.0641030000000004E-3</v>
      </c>
      <c r="Z1413">
        <v>0.86338173100000004</v>
      </c>
      <c r="AA1413">
        <v>8.8564420000000008E-3</v>
      </c>
      <c r="AB1413">
        <v>-1.5339808E-2</v>
      </c>
      <c r="AC1413">
        <v>0.63243067600000002</v>
      </c>
    </row>
    <row r="1414" spans="1:29" x14ac:dyDescent="0.3">
      <c r="A1414">
        <v>14.12</v>
      </c>
      <c r="B1414">
        <v>28.3</v>
      </c>
      <c r="C1414">
        <v>-160</v>
      </c>
      <c r="D1414">
        <v>-160</v>
      </c>
      <c r="E1414">
        <v>-160</v>
      </c>
      <c r="F1414">
        <v>-68.269230769999993</v>
      </c>
      <c r="G1414">
        <v>-67.91346154</v>
      </c>
      <c r="H1414">
        <v>-70.78846154</v>
      </c>
      <c r="I1414">
        <v>-36</v>
      </c>
      <c r="J1414">
        <v>-53</v>
      </c>
      <c r="K1414">
        <v>-52</v>
      </c>
      <c r="L1414">
        <v>-3.490789613</v>
      </c>
      <c r="M1414">
        <v>-3.4725981749999999</v>
      </c>
      <c r="N1414">
        <v>-3.6196046669999999</v>
      </c>
      <c r="O1414">
        <v>-1.840776945</v>
      </c>
      <c r="P1414">
        <v>-2.710032725</v>
      </c>
      <c r="Q1414">
        <v>-2.658900032</v>
      </c>
      <c r="R1414">
        <v>-0.174539481</v>
      </c>
      <c r="S1414">
        <v>-0.173629909</v>
      </c>
      <c r="T1414">
        <v>-0.18098023299999999</v>
      </c>
      <c r="U1414">
        <v>-9.2038846999999993E-2</v>
      </c>
      <c r="V1414">
        <v>-0.13550163600000001</v>
      </c>
      <c r="W1414">
        <v>-0.13294500200000001</v>
      </c>
      <c r="X1414">
        <v>5.2514200000000003E-4</v>
      </c>
      <c r="Y1414">
        <v>-4.5970259999999997E-3</v>
      </c>
      <c r="Z1414">
        <v>0.92833267100000005</v>
      </c>
      <c r="AA1414">
        <v>-2.5093252999999999E-2</v>
      </c>
      <c r="AB1414">
        <v>-1.2783173E-2</v>
      </c>
      <c r="AC1414">
        <v>0.63243067600000002</v>
      </c>
    </row>
    <row r="1415" spans="1:29" x14ac:dyDescent="0.3">
      <c r="A1415">
        <v>14.13</v>
      </c>
      <c r="B1415">
        <v>28.3</v>
      </c>
      <c r="C1415">
        <v>-160</v>
      </c>
      <c r="D1415">
        <v>-160</v>
      </c>
      <c r="E1415">
        <v>-160</v>
      </c>
      <c r="F1415">
        <v>-74.519230769999993</v>
      </c>
      <c r="G1415">
        <v>-72.778846150000007</v>
      </c>
      <c r="H1415">
        <v>-75.82692308</v>
      </c>
      <c r="I1415">
        <v>-60</v>
      </c>
      <c r="J1415">
        <v>-64</v>
      </c>
      <c r="K1415">
        <v>-63</v>
      </c>
      <c r="L1415">
        <v>-3.8103689439999999</v>
      </c>
      <c r="M1415">
        <v>-3.7213783920000001</v>
      </c>
      <c r="N1415">
        <v>-3.8772347730000001</v>
      </c>
      <c r="O1415">
        <v>-3.0679615760000001</v>
      </c>
      <c r="P1415">
        <v>-3.272492347</v>
      </c>
      <c r="Q1415">
        <v>-3.2213596550000001</v>
      </c>
      <c r="R1415">
        <v>-0.19051844700000001</v>
      </c>
      <c r="S1415">
        <v>-0.18606892</v>
      </c>
      <c r="T1415">
        <v>-0.19386173900000001</v>
      </c>
      <c r="U1415">
        <v>-0.15339807899999999</v>
      </c>
      <c r="V1415">
        <v>-0.163624617</v>
      </c>
      <c r="W1415">
        <v>-0.161067983</v>
      </c>
      <c r="X1415">
        <v>2.568936E-3</v>
      </c>
      <c r="Y1415">
        <v>-3.7120370000000001E-3</v>
      </c>
      <c r="Z1415">
        <v>1.0007879040000001</v>
      </c>
      <c r="AA1415">
        <v>-5.9042950000000004E-3</v>
      </c>
      <c r="AB1415">
        <v>-1.704423E-3</v>
      </c>
      <c r="AC1415">
        <v>0.83875557700000003</v>
      </c>
    </row>
    <row r="1416" spans="1:29" x14ac:dyDescent="0.3">
      <c r="A1416">
        <v>14.14</v>
      </c>
      <c r="B1416">
        <v>28.3</v>
      </c>
      <c r="C1416">
        <v>-160</v>
      </c>
      <c r="D1416">
        <v>-160</v>
      </c>
      <c r="E1416">
        <v>-160</v>
      </c>
      <c r="F1416">
        <v>-81.24038462</v>
      </c>
      <c r="G1416">
        <v>-77.75</v>
      </c>
      <c r="H1416">
        <v>-81.355769230000007</v>
      </c>
      <c r="I1416">
        <v>-72</v>
      </c>
      <c r="J1416">
        <v>-75</v>
      </c>
      <c r="K1416">
        <v>-93</v>
      </c>
      <c r="L1416">
        <v>-4.1540396399999997</v>
      </c>
      <c r="M1416">
        <v>-3.9755668750000002</v>
      </c>
      <c r="N1416">
        <v>-4.1599395660000003</v>
      </c>
      <c r="O1416">
        <v>-3.6815538910000001</v>
      </c>
      <c r="P1416">
        <v>-3.8349519700000001</v>
      </c>
      <c r="Q1416">
        <v>-4.7553404419999996</v>
      </c>
      <c r="R1416">
        <v>-0.20770198200000001</v>
      </c>
      <c r="S1416">
        <v>-0.198778344</v>
      </c>
      <c r="T1416">
        <v>-0.207996978</v>
      </c>
      <c r="U1416">
        <v>-0.18407769500000001</v>
      </c>
      <c r="V1416">
        <v>-0.19174759799999999</v>
      </c>
      <c r="W1416">
        <v>-0.23776702199999999</v>
      </c>
      <c r="X1416">
        <v>5.1520649999999999E-3</v>
      </c>
      <c r="Y1416">
        <v>-3.1712099999999998E-3</v>
      </c>
      <c r="Z1416">
        <v>1.0780303579999999</v>
      </c>
      <c r="AA1416">
        <v>-4.4282210000000004E-3</v>
      </c>
      <c r="AB1416">
        <v>-3.3236250000000002E-2</v>
      </c>
      <c r="AC1416">
        <v>1.0764777459999999</v>
      </c>
    </row>
    <row r="1417" spans="1:29" x14ac:dyDescent="0.3">
      <c r="A1417">
        <v>14.15</v>
      </c>
      <c r="B1417">
        <v>28.3</v>
      </c>
      <c r="C1417">
        <v>-160</v>
      </c>
      <c r="D1417">
        <v>-160</v>
      </c>
      <c r="E1417">
        <v>-160</v>
      </c>
      <c r="F1417">
        <v>-87.625</v>
      </c>
      <c r="G1417">
        <v>-82.41346154</v>
      </c>
      <c r="H1417">
        <v>-86.971153849999993</v>
      </c>
      <c r="I1417">
        <v>-80</v>
      </c>
      <c r="J1417">
        <v>-81</v>
      </c>
      <c r="K1417">
        <v>-73</v>
      </c>
      <c r="L1417">
        <v>-4.4805022179999998</v>
      </c>
      <c r="M1417">
        <v>-4.2140222219999997</v>
      </c>
      <c r="N1417">
        <v>-4.4470693030000001</v>
      </c>
      <c r="O1417">
        <v>-4.0906154340000001</v>
      </c>
      <c r="P1417">
        <v>-4.1417481269999996</v>
      </c>
      <c r="Q1417">
        <v>-3.7326865840000001</v>
      </c>
      <c r="R1417">
        <v>-0.224025111</v>
      </c>
      <c r="S1417">
        <v>-0.210701111</v>
      </c>
      <c r="T1417">
        <v>-0.222353465</v>
      </c>
      <c r="U1417">
        <v>-0.204530772</v>
      </c>
      <c r="V1417">
        <v>-0.207087406</v>
      </c>
      <c r="W1417">
        <v>-0.18663432899999999</v>
      </c>
      <c r="X1417">
        <v>7.6926149999999999E-3</v>
      </c>
      <c r="Y1417">
        <v>-3.326903E-3</v>
      </c>
      <c r="Z1417">
        <v>1.152771381</v>
      </c>
      <c r="AA1417">
        <v>-1.476074E-3</v>
      </c>
      <c r="AB1417">
        <v>1.2783173E-2</v>
      </c>
      <c r="AC1417">
        <v>1.049565802</v>
      </c>
    </row>
    <row r="1418" spans="1:29" x14ac:dyDescent="0.3">
      <c r="A1418">
        <v>14.16</v>
      </c>
      <c r="B1418">
        <v>28.3</v>
      </c>
      <c r="C1418">
        <v>-160</v>
      </c>
      <c r="D1418">
        <v>-160</v>
      </c>
      <c r="E1418">
        <v>-160</v>
      </c>
      <c r="F1418">
        <v>-94.29807692</v>
      </c>
      <c r="G1418">
        <v>-88.221153849999993</v>
      </c>
      <c r="H1418">
        <v>-93.07692308</v>
      </c>
      <c r="I1418">
        <v>-99</v>
      </c>
      <c r="J1418">
        <v>-74</v>
      </c>
      <c r="K1418">
        <v>-87</v>
      </c>
      <c r="L1418">
        <v>-4.821714611</v>
      </c>
      <c r="M1418">
        <v>-4.5109851699999997</v>
      </c>
      <c r="N1418">
        <v>-4.7592737270000001</v>
      </c>
      <c r="O1418">
        <v>-5.0621365999999997</v>
      </c>
      <c r="P1418">
        <v>-3.7838192770000001</v>
      </c>
      <c r="Q1418">
        <v>-4.4485442849999997</v>
      </c>
      <c r="R1418">
        <v>-0.241085731</v>
      </c>
      <c r="S1418">
        <v>-0.225549258</v>
      </c>
      <c r="T1418">
        <v>-0.23796368600000001</v>
      </c>
      <c r="U1418">
        <v>-0.25310683</v>
      </c>
      <c r="V1418">
        <v>-0.18919096399999999</v>
      </c>
      <c r="W1418">
        <v>-0.22242721400000001</v>
      </c>
      <c r="X1418">
        <v>8.9699859999999992E-3</v>
      </c>
      <c r="Y1418">
        <v>-3.0974610000000001E-3</v>
      </c>
      <c r="Z1418">
        <v>1.236138027</v>
      </c>
      <c r="AA1418">
        <v>3.6901842999999997E-2</v>
      </c>
      <c r="AB1418">
        <v>-8.5221199999999998E-4</v>
      </c>
      <c r="AC1418">
        <v>1.1661842250000001</v>
      </c>
    </row>
    <row r="1419" spans="1:29" x14ac:dyDescent="0.3">
      <c r="A1419">
        <v>14.17</v>
      </c>
      <c r="B1419">
        <v>28.3</v>
      </c>
      <c r="C1419">
        <v>-160</v>
      </c>
      <c r="D1419">
        <v>-160</v>
      </c>
      <c r="E1419">
        <v>-160</v>
      </c>
      <c r="F1419">
        <v>-101.2115385</v>
      </c>
      <c r="G1419">
        <v>-94.875</v>
      </c>
      <c r="H1419">
        <v>-100.1826923</v>
      </c>
      <c r="I1419">
        <v>-118</v>
      </c>
      <c r="J1419">
        <v>-101</v>
      </c>
      <c r="K1419">
        <v>-98</v>
      </c>
      <c r="L1419">
        <v>-5.1752185170000002</v>
      </c>
      <c r="M1419">
        <v>-4.8512142420000002</v>
      </c>
      <c r="N1419">
        <v>-5.1226108430000004</v>
      </c>
      <c r="O1419">
        <v>-6.0336577660000001</v>
      </c>
      <c r="P1419">
        <v>-5.1644019859999997</v>
      </c>
      <c r="Q1419">
        <v>-5.0110039070000001</v>
      </c>
      <c r="R1419">
        <v>-0.258760926</v>
      </c>
      <c r="S1419">
        <v>-0.24256071200000001</v>
      </c>
      <c r="T1419">
        <v>-0.25613054200000002</v>
      </c>
      <c r="U1419">
        <v>-0.30168288799999998</v>
      </c>
      <c r="V1419">
        <v>-0.25822009899999998</v>
      </c>
      <c r="W1419">
        <v>-0.25055019499999998</v>
      </c>
      <c r="X1419">
        <v>9.3531980000000001E-3</v>
      </c>
      <c r="Y1419">
        <v>-3.6464819999999999E-3</v>
      </c>
      <c r="Z1419">
        <v>1.328863474</v>
      </c>
      <c r="AA1419">
        <v>2.5093252999999999E-2</v>
      </c>
      <c r="AB1419">
        <v>1.9600866000000002E-2</v>
      </c>
      <c r="AC1419">
        <v>1.421847689</v>
      </c>
    </row>
    <row r="1420" spans="1:29" x14ac:dyDescent="0.3">
      <c r="A1420">
        <v>14.18</v>
      </c>
      <c r="B1420">
        <v>28.3</v>
      </c>
      <c r="C1420">
        <v>-160</v>
      </c>
      <c r="D1420">
        <v>-160</v>
      </c>
      <c r="E1420">
        <v>-160</v>
      </c>
      <c r="F1420">
        <v>-110.0384615</v>
      </c>
      <c r="G1420">
        <v>-103.8173077</v>
      </c>
      <c r="H1420">
        <v>-107.5480769</v>
      </c>
      <c r="I1420">
        <v>-109</v>
      </c>
      <c r="J1420">
        <v>-110</v>
      </c>
      <c r="K1420">
        <v>-108</v>
      </c>
      <c r="L1420">
        <v>-5.6265628640000003</v>
      </c>
      <c r="M1420">
        <v>-5.3084585149999999</v>
      </c>
      <c r="N1420">
        <v>-5.4992227920000003</v>
      </c>
      <c r="O1420">
        <v>-5.5734635289999996</v>
      </c>
      <c r="P1420">
        <v>-5.6245962220000001</v>
      </c>
      <c r="Q1420">
        <v>-5.5223308360000001</v>
      </c>
      <c r="R1420">
        <v>-0.28132814299999997</v>
      </c>
      <c r="S1420">
        <v>-0.265422926</v>
      </c>
      <c r="T1420">
        <v>-0.27496113999999999</v>
      </c>
      <c r="U1420">
        <v>-0.27867317600000002</v>
      </c>
      <c r="V1420">
        <v>-0.281229811</v>
      </c>
      <c r="W1420">
        <v>-0.27611654200000002</v>
      </c>
      <c r="X1420">
        <v>9.1828819999999999E-3</v>
      </c>
      <c r="Y1420">
        <v>-1.05707E-3</v>
      </c>
      <c r="Z1420">
        <v>1.4416003660000001</v>
      </c>
      <c r="AA1420">
        <v>-1.476074E-3</v>
      </c>
      <c r="AB1420">
        <v>2.5566349999999998E-3</v>
      </c>
      <c r="AC1420">
        <v>1.4667009289999999</v>
      </c>
    </row>
    <row r="1421" spans="1:29" x14ac:dyDescent="0.3">
      <c r="A1421">
        <v>14.19</v>
      </c>
      <c r="B1421">
        <v>28.3</v>
      </c>
      <c r="C1421">
        <v>-160</v>
      </c>
      <c r="D1421">
        <v>-160</v>
      </c>
      <c r="E1421">
        <v>-160</v>
      </c>
      <c r="F1421">
        <v>-119.5961538</v>
      </c>
      <c r="G1421">
        <v>-113.4423077</v>
      </c>
      <c r="H1421">
        <v>-114.9230769</v>
      </c>
      <c r="I1421">
        <v>-136</v>
      </c>
      <c r="J1421">
        <v>-112</v>
      </c>
      <c r="K1421">
        <v>-115</v>
      </c>
      <c r="L1421">
        <v>-6.1152734100000004</v>
      </c>
      <c r="M1421">
        <v>-5.8006106839999996</v>
      </c>
      <c r="N1421">
        <v>-5.8763264030000002</v>
      </c>
      <c r="O1421">
        <v>-6.9540462380000001</v>
      </c>
      <c r="P1421">
        <v>-5.7268616080000001</v>
      </c>
      <c r="Q1421">
        <v>-5.8802596869999997</v>
      </c>
      <c r="R1421">
        <v>-0.30576367100000001</v>
      </c>
      <c r="S1421">
        <v>-0.29003053400000001</v>
      </c>
      <c r="T1421">
        <v>-0.29381632000000002</v>
      </c>
      <c r="U1421">
        <v>-0.34770231200000001</v>
      </c>
      <c r="V1421">
        <v>-0.28634308000000003</v>
      </c>
      <c r="W1421">
        <v>-0.29401298399999998</v>
      </c>
      <c r="X1421">
        <v>9.0835299999999994E-3</v>
      </c>
      <c r="Y1421">
        <v>2.7205210000000001E-3</v>
      </c>
      <c r="Z1421">
        <v>1.560720219</v>
      </c>
      <c r="AA1421">
        <v>3.5425769000000003E-2</v>
      </c>
      <c r="AB1421">
        <v>1.5339808E-2</v>
      </c>
      <c r="AC1421">
        <v>1.628172591</v>
      </c>
    </row>
    <row r="1422" spans="1:29" x14ac:dyDescent="0.3">
      <c r="A1422">
        <v>14.2</v>
      </c>
      <c r="B1422">
        <v>28.3</v>
      </c>
      <c r="C1422">
        <v>-160</v>
      </c>
      <c r="D1422">
        <v>-160</v>
      </c>
      <c r="E1422">
        <v>-160</v>
      </c>
      <c r="F1422">
        <v>-129.28846150000001</v>
      </c>
      <c r="G1422">
        <v>-122.75</v>
      </c>
      <c r="H1422">
        <v>-123.8076923</v>
      </c>
      <c r="I1422">
        <v>-138</v>
      </c>
      <c r="J1422">
        <v>-120</v>
      </c>
      <c r="K1422">
        <v>-102</v>
      </c>
      <c r="L1422">
        <v>-6.6108672029999997</v>
      </c>
      <c r="M1422">
        <v>-6.2765380569999998</v>
      </c>
      <c r="N1422">
        <v>-6.3306207130000001</v>
      </c>
      <c r="O1422">
        <v>-7.0563116240000001</v>
      </c>
      <c r="P1422">
        <v>-6.1359231520000002</v>
      </c>
      <c r="Q1422">
        <v>-5.2155346790000001</v>
      </c>
      <c r="R1422">
        <v>-0.33054336000000001</v>
      </c>
      <c r="S1422">
        <v>-0.31382690299999999</v>
      </c>
      <c r="T1422">
        <v>-0.31653103599999999</v>
      </c>
      <c r="U1422">
        <v>-0.35281558099999999</v>
      </c>
      <c r="V1422">
        <v>-0.30679615799999999</v>
      </c>
      <c r="W1422">
        <v>-0.26077673400000001</v>
      </c>
      <c r="X1422">
        <v>9.6512509999999996E-3</v>
      </c>
      <c r="Y1422">
        <v>3.7693969999999999E-3</v>
      </c>
      <c r="Z1422">
        <v>1.6857917520000001</v>
      </c>
      <c r="AA1422">
        <v>2.6569327E-2</v>
      </c>
      <c r="AB1422">
        <v>4.6019424000000003E-2</v>
      </c>
      <c r="AC1422">
        <v>1.614716619</v>
      </c>
    </row>
    <row r="1423" spans="1:29" x14ac:dyDescent="0.3">
      <c r="A1423">
        <v>14.21</v>
      </c>
      <c r="B1423">
        <v>28.3</v>
      </c>
      <c r="C1423">
        <v>-160</v>
      </c>
      <c r="D1423">
        <v>-160</v>
      </c>
      <c r="E1423">
        <v>-160</v>
      </c>
      <c r="F1423">
        <v>-138.42307690000001</v>
      </c>
      <c r="G1423">
        <v>-131.46153849999999</v>
      </c>
      <c r="H1423">
        <v>-131.9711538</v>
      </c>
      <c r="I1423">
        <v>-142</v>
      </c>
      <c r="J1423">
        <v>-126</v>
      </c>
      <c r="K1423">
        <v>-135</v>
      </c>
      <c r="L1423">
        <v>-7.0779446869999996</v>
      </c>
      <c r="M1423">
        <v>-6.7219824780000001</v>
      </c>
      <c r="N1423">
        <v>-6.7480404849999998</v>
      </c>
      <c r="O1423">
        <v>-7.2608423960000001</v>
      </c>
      <c r="P1423">
        <v>-6.4427193090000001</v>
      </c>
      <c r="Q1423">
        <v>-6.9029135449999997</v>
      </c>
      <c r="R1423">
        <v>-0.353897234</v>
      </c>
      <c r="S1423">
        <v>-0.33609912400000003</v>
      </c>
      <c r="T1423">
        <v>-0.33740202400000002</v>
      </c>
      <c r="U1423">
        <v>-0.36304212000000002</v>
      </c>
      <c r="V1423">
        <v>-0.32213596500000002</v>
      </c>
      <c r="W1423">
        <v>-0.34514567699999998</v>
      </c>
      <c r="X1423">
        <v>1.0275744E-2</v>
      </c>
      <c r="Y1423">
        <v>5.0641030000000004E-3</v>
      </c>
      <c r="Z1423">
        <v>1.8024533030000001</v>
      </c>
      <c r="AA1423">
        <v>2.3617178999999999E-2</v>
      </c>
      <c r="AB1423">
        <v>-1.704423E-3</v>
      </c>
      <c r="AC1423">
        <v>1.807585548</v>
      </c>
    </row>
    <row r="1424" spans="1:29" x14ac:dyDescent="0.3">
      <c r="A1424">
        <v>14.22</v>
      </c>
      <c r="B1424">
        <v>28.3</v>
      </c>
      <c r="C1424">
        <v>-160</v>
      </c>
      <c r="D1424">
        <v>-160</v>
      </c>
      <c r="E1424">
        <v>-160</v>
      </c>
      <c r="F1424">
        <v>-145.32692309999999</v>
      </c>
      <c r="G1424">
        <v>-138.1442308</v>
      </c>
      <c r="H1424">
        <v>-139.2307692</v>
      </c>
      <c r="I1424">
        <v>-139</v>
      </c>
      <c r="J1424">
        <v>-105</v>
      </c>
      <c r="K1424">
        <v>-143</v>
      </c>
      <c r="L1424">
        <v>-7.430956932</v>
      </c>
      <c r="M1424">
        <v>-7.0636865320000002</v>
      </c>
      <c r="N1424">
        <v>-7.1192441689999999</v>
      </c>
      <c r="O1424">
        <v>-7.1074443169999997</v>
      </c>
      <c r="P1424">
        <v>-5.3689327579999997</v>
      </c>
      <c r="Q1424">
        <v>-7.3119750889999997</v>
      </c>
      <c r="R1424">
        <v>-0.37154784699999999</v>
      </c>
      <c r="S1424">
        <v>-0.35318432700000002</v>
      </c>
      <c r="T1424">
        <v>-0.355962208</v>
      </c>
      <c r="U1424">
        <v>-0.35537221600000002</v>
      </c>
      <c r="V1424">
        <v>-0.26844663800000002</v>
      </c>
      <c r="W1424">
        <v>-0.36559875400000003</v>
      </c>
      <c r="X1424">
        <v>1.0602182999999999E-2</v>
      </c>
      <c r="Y1424">
        <v>4.2692520000000003E-3</v>
      </c>
      <c r="Z1424">
        <v>1.895955056</v>
      </c>
      <c r="AA1424">
        <v>5.0186505999999999E-2</v>
      </c>
      <c r="AB1424">
        <v>-3.5792885000000003E-2</v>
      </c>
      <c r="AC1424">
        <v>1.7358203649999999</v>
      </c>
    </row>
    <row r="1425" spans="1:29" x14ac:dyDescent="0.3">
      <c r="A1425">
        <v>14.23</v>
      </c>
      <c r="B1425">
        <v>28.3</v>
      </c>
      <c r="C1425">
        <v>-160</v>
      </c>
      <c r="D1425">
        <v>-160</v>
      </c>
      <c r="E1425">
        <v>-160</v>
      </c>
      <c r="F1425">
        <v>-153.4711538</v>
      </c>
      <c r="G1425">
        <v>-145.71153849999999</v>
      </c>
      <c r="H1425">
        <v>-147.53846150000001</v>
      </c>
      <c r="I1425">
        <v>-119</v>
      </c>
      <c r="J1425">
        <v>-146</v>
      </c>
      <c r="K1425">
        <v>-155</v>
      </c>
      <c r="L1425">
        <v>-7.847393383</v>
      </c>
      <c r="M1425">
        <v>-7.450623352</v>
      </c>
      <c r="N1425">
        <v>-7.5440388489999997</v>
      </c>
      <c r="O1425">
        <v>-6.0847904589999997</v>
      </c>
      <c r="P1425">
        <v>-7.4653731680000002</v>
      </c>
      <c r="Q1425">
        <v>-7.9255674039999997</v>
      </c>
      <c r="R1425">
        <v>-0.39236966899999998</v>
      </c>
      <c r="S1425">
        <v>-0.37253116800000002</v>
      </c>
      <c r="T1425">
        <v>-0.37720194200000001</v>
      </c>
      <c r="U1425">
        <v>-0.30423952300000001</v>
      </c>
      <c r="V1425">
        <v>-0.37326865799999998</v>
      </c>
      <c r="W1425">
        <v>-0.39627836999999999</v>
      </c>
      <c r="X1425">
        <v>1.1453764E-2</v>
      </c>
      <c r="Y1425">
        <v>3.4989840000000001E-3</v>
      </c>
      <c r="Z1425">
        <v>2.0036890860000001</v>
      </c>
      <c r="AA1425">
        <v>-3.9853989999999999E-2</v>
      </c>
      <c r="AB1425">
        <v>-3.8349519999999998E-2</v>
      </c>
      <c r="AC1425">
        <v>1.883836055</v>
      </c>
    </row>
    <row r="1426" spans="1:29" x14ac:dyDescent="0.3">
      <c r="A1426">
        <v>14.24</v>
      </c>
      <c r="B1426">
        <v>28.3</v>
      </c>
      <c r="C1426">
        <v>-160</v>
      </c>
      <c r="D1426">
        <v>-160</v>
      </c>
      <c r="E1426">
        <v>-160</v>
      </c>
      <c r="F1426">
        <v>-160.79807690000001</v>
      </c>
      <c r="G1426">
        <v>-152.5</v>
      </c>
      <c r="H1426">
        <v>-153.95192309999999</v>
      </c>
      <c r="I1426">
        <v>-153</v>
      </c>
      <c r="J1426">
        <v>-163</v>
      </c>
      <c r="K1426">
        <v>-167</v>
      </c>
      <c r="L1426">
        <v>-8.2220386909999998</v>
      </c>
      <c r="M1426">
        <v>-7.797735672</v>
      </c>
      <c r="N1426">
        <v>-7.8719764090000002</v>
      </c>
      <c r="O1426">
        <v>-7.8233020179999997</v>
      </c>
      <c r="P1426">
        <v>-8.3346289480000006</v>
      </c>
      <c r="Q1426">
        <v>-8.5391597190000006</v>
      </c>
      <c r="R1426">
        <v>-0.41110193499999997</v>
      </c>
      <c r="S1426">
        <v>-0.38988678399999999</v>
      </c>
      <c r="T1426">
        <v>-0.39359882000000002</v>
      </c>
      <c r="U1426">
        <v>-0.39116510100000002</v>
      </c>
      <c r="V1426">
        <v>-0.41673144699999998</v>
      </c>
      <c r="W1426">
        <v>-0.42695798600000001</v>
      </c>
      <c r="X1426">
        <v>1.2248573E-2</v>
      </c>
      <c r="Y1426">
        <v>4.5970259999999997E-3</v>
      </c>
      <c r="Z1426">
        <v>2.0957676119999999</v>
      </c>
      <c r="AA1426">
        <v>-1.4760736999999999E-2</v>
      </c>
      <c r="AB1426">
        <v>-1.5339808E-2</v>
      </c>
      <c r="AC1426">
        <v>2.1664114639999998</v>
      </c>
    </row>
    <row r="1427" spans="1:29" x14ac:dyDescent="0.3">
      <c r="A1427">
        <v>14.25</v>
      </c>
      <c r="B1427">
        <v>28.3</v>
      </c>
      <c r="C1427">
        <v>-160</v>
      </c>
      <c r="D1427">
        <v>-160</v>
      </c>
      <c r="E1427">
        <v>-160</v>
      </c>
      <c r="F1427">
        <v>-166.94230769999999</v>
      </c>
      <c r="G1427">
        <v>-158.95192309999999</v>
      </c>
      <c r="H1427">
        <v>-160.30769230000001</v>
      </c>
      <c r="I1427">
        <v>-155</v>
      </c>
      <c r="J1427">
        <v>-177</v>
      </c>
      <c r="K1427">
        <v>-180</v>
      </c>
      <c r="L1427">
        <v>-8.5362097559999999</v>
      </c>
      <c r="M1427">
        <v>-8.1276398729999997</v>
      </c>
      <c r="N1427">
        <v>-8.1969640049999999</v>
      </c>
      <c r="O1427">
        <v>-7.9255674039999997</v>
      </c>
      <c r="P1427">
        <v>-9.0504866489999998</v>
      </c>
      <c r="Q1427">
        <v>-9.2038847270000002</v>
      </c>
      <c r="R1427">
        <v>-0.42681048799999999</v>
      </c>
      <c r="S1427">
        <v>-0.40638199400000002</v>
      </c>
      <c r="T1427">
        <v>-0.4098482</v>
      </c>
      <c r="U1427">
        <v>-0.39627836999999999</v>
      </c>
      <c r="V1427">
        <v>-0.45252433199999997</v>
      </c>
      <c r="W1427">
        <v>-0.46019423599999998</v>
      </c>
      <c r="X1427">
        <v>1.1794397E-2</v>
      </c>
      <c r="Y1427">
        <v>4.4986940000000001E-3</v>
      </c>
      <c r="Z1427">
        <v>2.1807731260000001</v>
      </c>
      <c r="AA1427">
        <v>-3.2473621000000001E-2</v>
      </c>
      <c r="AB1427">
        <v>-2.3861923E-2</v>
      </c>
      <c r="AC1427">
        <v>2.296485858</v>
      </c>
    </row>
    <row r="1428" spans="1:29" x14ac:dyDescent="0.3">
      <c r="A1428">
        <v>14.26</v>
      </c>
      <c r="B1428">
        <v>28.3</v>
      </c>
      <c r="C1428">
        <v>-160</v>
      </c>
      <c r="D1428">
        <v>-160</v>
      </c>
      <c r="E1428">
        <v>-160</v>
      </c>
      <c r="F1428">
        <v>-172.0192308</v>
      </c>
      <c r="G1428">
        <v>-165.3653846</v>
      </c>
      <c r="H1428">
        <v>-167.07692309999999</v>
      </c>
      <c r="I1428">
        <v>-331</v>
      </c>
      <c r="J1428">
        <v>-309</v>
      </c>
      <c r="K1428">
        <v>-137</v>
      </c>
      <c r="L1428">
        <v>-8.7958065049999998</v>
      </c>
      <c r="M1428">
        <v>-8.4555774330000002</v>
      </c>
      <c r="N1428">
        <v>-8.5430930029999992</v>
      </c>
      <c r="O1428">
        <v>-16.924921359999999</v>
      </c>
      <c r="P1428">
        <v>-15.80000212</v>
      </c>
      <c r="Q1428">
        <v>-7.0051789309999997</v>
      </c>
      <c r="R1428">
        <v>-0.43979032499999998</v>
      </c>
      <c r="S1428">
        <v>-0.42277887199999997</v>
      </c>
      <c r="T1428">
        <v>-0.42715465000000002</v>
      </c>
      <c r="U1428">
        <v>-0.84624606800000002</v>
      </c>
      <c r="V1428">
        <v>-0.79000010600000004</v>
      </c>
      <c r="W1428">
        <v>-0.35025894699999999</v>
      </c>
      <c r="X1428">
        <v>9.8215669999999998E-3</v>
      </c>
      <c r="Y1428">
        <v>2.7532989999999999E-3</v>
      </c>
      <c r="Z1428">
        <v>2.2626734160000002</v>
      </c>
      <c r="AA1428">
        <v>3.2473621000000001E-2</v>
      </c>
      <c r="AB1428">
        <v>0.31190942700000002</v>
      </c>
      <c r="AC1428">
        <v>3.4850967019999999</v>
      </c>
    </row>
    <row r="1429" spans="1:29" x14ac:dyDescent="0.3">
      <c r="A1429">
        <v>14.27</v>
      </c>
      <c r="B1429">
        <v>28.3</v>
      </c>
      <c r="C1429">
        <v>-160</v>
      </c>
      <c r="D1429">
        <v>-160</v>
      </c>
      <c r="E1429">
        <v>-160</v>
      </c>
      <c r="F1429">
        <v>-174.91346150000001</v>
      </c>
      <c r="G1429">
        <v>-170.7788462</v>
      </c>
      <c r="H1429">
        <v>-172.42307690000001</v>
      </c>
      <c r="I1429">
        <v>0</v>
      </c>
      <c r="J1429">
        <v>0</v>
      </c>
      <c r="K1429">
        <v>-169</v>
      </c>
      <c r="L1429">
        <v>-8.9437963180000004</v>
      </c>
      <c r="M1429">
        <v>-8.7323822989999993</v>
      </c>
      <c r="N1429">
        <v>-8.8164562459999996</v>
      </c>
      <c r="O1429">
        <v>0</v>
      </c>
      <c r="P1429">
        <v>0</v>
      </c>
      <c r="Q1429">
        <v>-8.6414251049999997</v>
      </c>
      <c r="R1429">
        <v>-0.44718981600000002</v>
      </c>
      <c r="S1429">
        <v>-0.436619115</v>
      </c>
      <c r="T1429">
        <v>-0.44082281200000001</v>
      </c>
      <c r="U1429">
        <v>0</v>
      </c>
      <c r="V1429">
        <v>0</v>
      </c>
      <c r="W1429">
        <v>-0.43207125499999999</v>
      </c>
      <c r="X1429">
        <v>6.1029969999999998E-3</v>
      </c>
      <c r="Y1429">
        <v>7.2110200000000005E-4</v>
      </c>
      <c r="Z1429">
        <v>2.323915339</v>
      </c>
      <c r="AA1429">
        <v>0</v>
      </c>
      <c r="AB1429">
        <v>-0.28804750400000001</v>
      </c>
      <c r="AC1429">
        <v>0.75801974599999999</v>
      </c>
    </row>
    <row r="1430" spans="1:29" x14ac:dyDescent="0.3">
      <c r="A1430">
        <v>14.28</v>
      </c>
      <c r="B1430">
        <v>28.3</v>
      </c>
      <c r="C1430">
        <v>-160</v>
      </c>
      <c r="D1430">
        <v>-160</v>
      </c>
      <c r="E1430">
        <v>-160</v>
      </c>
      <c r="F1430">
        <v>-178.25</v>
      </c>
      <c r="G1430">
        <v>-176.3942308</v>
      </c>
      <c r="H1430">
        <v>-176.96153849999999</v>
      </c>
      <c r="I1430">
        <v>-346</v>
      </c>
      <c r="J1430">
        <v>-339</v>
      </c>
      <c r="K1430">
        <v>-327</v>
      </c>
      <c r="L1430">
        <v>-9.1144025150000001</v>
      </c>
      <c r="M1430">
        <v>-9.0195120360000001</v>
      </c>
      <c r="N1430">
        <v>-9.0485200060000004</v>
      </c>
      <c r="O1430">
        <v>-17.691911749999999</v>
      </c>
      <c r="P1430">
        <v>-17.333982899999999</v>
      </c>
      <c r="Q1430">
        <v>-16.720390590000001</v>
      </c>
      <c r="R1430">
        <v>-0.455720126</v>
      </c>
      <c r="S1430">
        <v>-0.45097560199999998</v>
      </c>
      <c r="T1430">
        <v>-0.45242599999999999</v>
      </c>
      <c r="U1430">
        <v>-0.88459558800000004</v>
      </c>
      <c r="V1430">
        <v>-0.866699145</v>
      </c>
      <c r="W1430">
        <v>-0.83601952899999998</v>
      </c>
      <c r="X1430">
        <v>2.7392520000000002E-3</v>
      </c>
      <c r="Y1430">
        <v>6.1457600000000003E-4</v>
      </c>
      <c r="Z1430">
        <v>2.3844240839999999</v>
      </c>
      <c r="AA1430">
        <v>1.0332516E-2</v>
      </c>
      <c r="AB1430">
        <v>2.6418558000000002E-2</v>
      </c>
      <c r="AC1430">
        <v>4.5391478279999999</v>
      </c>
    </row>
    <row r="1431" spans="1:29" x14ac:dyDescent="0.3">
      <c r="A1431">
        <v>14.29</v>
      </c>
      <c r="B1431">
        <v>28.3</v>
      </c>
      <c r="C1431">
        <v>-160</v>
      </c>
      <c r="D1431">
        <v>-160</v>
      </c>
      <c r="E1431">
        <v>-160</v>
      </c>
      <c r="F1431">
        <v>-182.56730769999999</v>
      </c>
      <c r="G1431">
        <v>-180.82692309999999</v>
      </c>
      <c r="H1431">
        <v>-179.9807692</v>
      </c>
      <c r="I1431">
        <v>0</v>
      </c>
      <c r="J1431">
        <v>0</v>
      </c>
      <c r="K1431">
        <v>0</v>
      </c>
      <c r="L1431">
        <v>-9.3351580829999996</v>
      </c>
      <c r="M1431">
        <v>-9.2461675309999993</v>
      </c>
      <c r="N1431">
        <v>-9.2029014060000005</v>
      </c>
      <c r="O1431">
        <v>0</v>
      </c>
      <c r="P1431">
        <v>0</v>
      </c>
      <c r="Q1431">
        <v>0</v>
      </c>
      <c r="R1431">
        <v>-0.466757904</v>
      </c>
      <c r="S1431">
        <v>-0.46230837699999999</v>
      </c>
      <c r="T1431">
        <v>-0.46014506999999999</v>
      </c>
      <c r="U1431">
        <v>0</v>
      </c>
      <c r="V1431">
        <v>0</v>
      </c>
      <c r="W1431">
        <v>0</v>
      </c>
      <c r="X1431">
        <v>2.568936E-3</v>
      </c>
      <c r="Y1431">
        <v>2.92538E-3</v>
      </c>
      <c r="Z1431">
        <v>2.4372128970000002</v>
      </c>
      <c r="AA1431">
        <v>0</v>
      </c>
      <c r="AB1431">
        <v>0</v>
      </c>
      <c r="AC1431">
        <v>0</v>
      </c>
    </row>
    <row r="1432" spans="1:29" x14ac:dyDescent="0.3">
      <c r="A1432">
        <v>14.3</v>
      </c>
      <c r="B1432">
        <v>28.3</v>
      </c>
      <c r="C1432">
        <v>-160</v>
      </c>
      <c r="D1432">
        <v>-160</v>
      </c>
      <c r="E1432">
        <v>-160</v>
      </c>
      <c r="F1432">
        <v>-187</v>
      </c>
      <c r="G1432">
        <v>-183.68269230000001</v>
      </c>
      <c r="H1432">
        <v>-181.54807690000001</v>
      </c>
      <c r="I1432">
        <v>-375</v>
      </c>
      <c r="J1432">
        <v>-333</v>
      </c>
      <c r="K1432">
        <v>-293</v>
      </c>
      <c r="L1432">
        <v>-9.5618135780000006</v>
      </c>
      <c r="M1432">
        <v>-9.3921907020000006</v>
      </c>
      <c r="N1432">
        <v>-9.2830420690000004</v>
      </c>
      <c r="O1432">
        <v>-19.174759850000001</v>
      </c>
      <c r="P1432">
        <v>-17.027186749999998</v>
      </c>
      <c r="Q1432">
        <v>-14.98187903</v>
      </c>
      <c r="R1432">
        <v>-0.47809067900000002</v>
      </c>
      <c r="S1432">
        <v>-0.46960953500000002</v>
      </c>
      <c r="T1432">
        <v>-0.46415210299999998</v>
      </c>
      <c r="U1432">
        <v>-0.95873799199999998</v>
      </c>
      <c r="V1432">
        <v>-0.85135933699999999</v>
      </c>
      <c r="W1432">
        <v>-0.74909395099999998</v>
      </c>
      <c r="X1432">
        <v>4.8965909999999996E-3</v>
      </c>
      <c r="Y1432">
        <v>6.4653360000000003E-3</v>
      </c>
      <c r="Z1432">
        <v>2.4769338900000002</v>
      </c>
      <c r="AA1432">
        <v>6.1995095E-2</v>
      </c>
      <c r="AB1432">
        <v>0.103969809</v>
      </c>
      <c r="AC1432">
        <v>4.4898092649999999</v>
      </c>
    </row>
    <row r="1433" spans="1:29" x14ac:dyDescent="0.3">
      <c r="A1433">
        <v>14.31</v>
      </c>
      <c r="B1433">
        <v>28.3</v>
      </c>
      <c r="C1433">
        <v>-160</v>
      </c>
      <c r="D1433">
        <v>-160</v>
      </c>
      <c r="E1433">
        <v>-160</v>
      </c>
      <c r="F1433">
        <v>-189.2692308</v>
      </c>
      <c r="G1433">
        <v>-183.8846154</v>
      </c>
      <c r="H1433">
        <v>-182.3461538</v>
      </c>
      <c r="I1433">
        <v>-180</v>
      </c>
      <c r="J1433">
        <v>-140</v>
      </c>
      <c r="K1433">
        <v>-172</v>
      </c>
      <c r="L1433">
        <v>-9.6778454580000002</v>
      </c>
      <c r="M1433">
        <v>-9.4025155730000005</v>
      </c>
      <c r="N1433">
        <v>-9.3238498910000001</v>
      </c>
      <c r="O1433">
        <v>-9.2038847270000002</v>
      </c>
      <c r="P1433">
        <v>-7.1585770100000001</v>
      </c>
      <c r="Q1433">
        <v>-8.7948231840000002</v>
      </c>
      <c r="R1433">
        <v>-0.48389227299999998</v>
      </c>
      <c r="S1433">
        <v>-0.47012577900000002</v>
      </c>
      <c r="T1433">
        <v>-0.46619249499999998</v>
      </c>
      <c r="U1433">
        <v>-0.46019423599999998</v>
      </c>
      <c r="V1433">
        <v>-0.35792885099999999</v>
      </c>
      <c r="W1433">
        <v>-0.43974115899999999</v>
      </c>
      <c r="X1433">
        <v>7.9480890000000002E-3</v>
      </c>
      <c r="Y1433">
        <v>7.2110209999999998E-3</v>
      </c>
      <c r="Z1433">
        <v>2.4915974489999999</v>
      </c>
      <c r="AA1433">
        <v>5.9042947999999998E-2</v>
      </c>
      <c r="AB1433">
        <v>-2.0453077E-2</v>
      </c>
      <c r="AC1433">
        <v>2.2067793789999999</v>
      </c>
    </row>
    <row r="1434" spans="1:29" x14ac:dyDescent="0.3">
      <c r="A1434">
        <v>14.32</v>
      </c>
      <c r="B1434">
        <v>28.3</v>
      </c>
      <c r="C1434">
        <v>-160</v>
      </c>
      <c r="D1434">
        <v>-160</v>
      </c>
      <c r="E1434">
        <v>-160</v>
      </c>
      <c r="F1434">
        <v>-190.5288462</v>
      </c>
      <c r="G1434">
        <v>-183.56730769999999</v>
      </c>
      <c r="H1434">
        <v>-183.1057692</v>
      </c>
      <c r="I1434">
        <v>-174</v>
      </c>
      <c r="J1434">
        <v>-184</v>
      </c>
      <c r="K1434">
        <v>-184</v>
      </c>
      <c r="L1434">
        <v>-9.7422529850000004</v>
      </c>
      <c r="M1434">
        <v>-9.3862907759999992</v>
      </c>
      <c r="N1434">
        <v>-9.3626910720000005</v>
      </c>
      <c r="O1434">
        <v>-8.8970885699999993</v>
      </c>
      <c r="P1434">
        <v>-9.4084154990000002</v>
      </c>
      <c r="Q1434">
        <v>-9.4084154990000002</v>
      </c>
      <c r="R1434">
        <v>-0.48711264900000001</v>
      </c>
      <c r="S1434">
        <v>-0.46931453899999998</v>
      </c>
      <c r="T1434">
        <v>-0.46813455399999998</v>
      </c>
      <c r="U1434">
        <v>-0.44485442800000002</v>
      </c>
      <c r="V1434">
        <v>-0.47042077500000001</v>
      </c>
      <c r="W1434">
        <v>-0.47042077500000001</v>
      </c>
      <c r="X1434">
        <v>1.0275744E-2</v>
      </c>
      <c r="Y1434">
        <v>6.7193599999999997E-3</v>
      </c>
      <c r="Z1434">
        <v>2.4992311260000002</v>
      </c>
      <c r="AA1434">
        <v>-1.4760736999999999E-2</v>
      </c>
      <c r="AB1434">
        <v>-8.5221150000000002E-3</v>
      </c>
      <c r="AC1434">
        <v>2.4310455759999998</v>
      </c>
    </row>
    <row r="1435" spans="1:29" x14ac:dyDescent="0.3">
      <c r="A1435">
        <v>14.33</v>
      </c>
      <c r="B1435">
        <v>28.3</v>
      </c>
      <c r="C1435">
        <v>-160</v>
      </c>
      <c r="D1435">
        <v>-160</v>
      </c>
      <c r="E1435">
        <v>-160</v>
      </c>
      <c r="F1435">
        <v>-190.57692309999999</v>
      </c>
      <c r="G1435">
        <v>-183.5961538</v>
      </c>
      <c r="H1435">
        <v>-182.17307690000001</v>
      </c>
      <c r="I1435">
        <v>-144</v>
      </c>
      <c r="J1435">
        <v>-197</v>
      </c>
      <c r="K1435">
        <v>-194</v>
      </c>
      <c r="L1435">
        <v>-9.7447112869999994</v>
      </c>
      <c r="M1435">
        <v>-9.3877657580000005</v>
      </c>
      <c r="N1435">
        <v>-9.3150000019999997</v>
      </c>
      <c r="O1435">
        <v>-7.3631077820000002</v>
      </c>
      <c r="P1435">
        <v>-10.07314051</v>
      </c>
      <c r="Q1435">
        <v>-9.9197424279999993</v>
      </c>
      <c r="R1435">
        <v>-0.48723556400000001</v>
      </c>
      <c r="S1435">
        <v>-0.46938828799999999</v>
      </c>
      <c r="T1435">
        <v>-0.46575</v>
      </c>
      <c r="U1435">
        <v>-0.368155389</v>
      </c>
      <c r="V1435">
        <v>-0.50365702499999998</v>
      </c>
      <c r="W1435">
        <v>-0.49598712099999998</v>
      </c>
      <c r="X1435">
        <v>1.030413E-2</v>
      </c>
      <c r="Y1435">
        <v>8.3746170000000009E-3</v>
      </c>
      <c r="Z1435">
        <v>2.4953927230000001</v>
      </c>
      <c r="AA1435">
        <v>-7.8231906000000004E-2</v>
      </c>
      <c r="AB1435">
        <v>-4.0053943000000002E-2</v>
      </c>
      <c r="AC1435">
        <v>2.3996483089999998</v>
      </c>
    </row>
    <row r="1436" spans="1:29" x14ac:dyDescent="0.3">
      <c r="A1436">
        <v>14.34</v>
      </c>
      <c r="B1436">
        <v>28.3</v>
      </c>
      <c r="C1436">
        <v>-160</v>
      </c>
      <c r="D1436">
        <v>-160</v>
      </c>
      <c r="E1436">
        <v>-160</v>
      </c>
      <c r="F1436">
        <v>-190.3653846</v>
      </c>
      <c r="G1436">
        <v>-184.1346154</v>
      </c>
      <c r="H1436">
        <v>-181.375</v>
      </c>
      <c r="I1436">
        <v>-183</v>
      </c>
      <c r="J1436">
        <v>-203</v>
      </c>
      <c r="K1436">
        <v>-194</v>
      </c>
      <c r="L1436">
        <v>-9.7338947559999998</v>
      </c>
      <c r="M1436">
        <v>-9.4152987459999995</v>
      </c>
      <c r="N1436">
        <v>-9.27419218</v>
      </c>
      <c r="O1436">
        <v>-9.3572828060000006</v>
      </c>
      <c r="P1436">
        <v>-10.37993666</v>
      </c>
      <c r="Q1436">
        <v>-9.9197424279999993</v>
      </c>
      <c r="R1436">
        <v>-0.48669473800000002</v>
      </c>
      <c r="S1436">
        <v>-0.47076493699999999</v>
      </c>
      <c r="T1436">
        <v>-0.46370960900000002</v>
      </c>
      <c r="U1436">
        <v>-0.46786413999999998</v>
      </c>
      <c r="V1436">
        <v>-0.51899683299999999</v>
      </c>
      <c r="W1436">
        <v>-0.49598712099999998</v>
      </c>
      <c r="X1436">
        <v>9.1970750000000007E-3</v>
      </c>
      <c r="Y1436">
        <v>1.0013486E-2</v>
      </c>
      <c r="Z1436">
        <v>2.4932794459999998</v>
      </c>
      <c r="AA1436">
        <v>-2.9521473999999999E-2</v>
      </c>
      <c r="AB1436">
        <v>-1.704423E-3</v>
      </c>
      <c r="AC1436">
        <v>2.6014878860000001</v>
      </c>
    </row>
    <row r="1437" spans="1:29" x14ac:dyDescent="0.3">
      <c r="A1437">
        <v>14.35</v>
      </c>
      <c r="B1437">
        <v>28.3</v>
      </c>
      <c r="C1437">
        <v>-160</v>
      </c>
      <c r="D1437">
        <v>-160</v>
      </c>
      <c r="E1437">
        <v>-160</v>
      </c>
      <c r="F1437">
        <v>-191.6538462</v>
      </c>
      <c r="G1437">
        <v>-186.21153849999999</v>
      </c>
      <c r="H1437">
        <v>-181.2788462</v>
      </c>
      <c r="I1437">
        <v>-199</v>
      </c>
      <c r="J1437">
        <v>-186</v>
      </c>
      <c r="K1437">
        <v>-195</v>
      </c>
      <c r="L1437">
        <v>-9.7997772639999994</v>
      </c>
      <c r="M1437">
        <v>-9.5214974160000008</v>
      </c>
      <c r="N1437">
        <v>-9.269275575</v>
      </c>
      <c r="O1437">
        <v>-10.17540589</v>
      </c>
      <c r="P1437">
        <v>-9.5106808849999993</v>
      </c>
      <c r="Q1437">
        <v>-9.9708751210000006</v>
      </c>
      <c r="R1437">
        <v>-0.489988863</v>
      </c>
      <c r="S1437">
        <v>-0.47607487100000001</v>
      </c>
      <c r="T1437">
        <v>-0.46346377900000002</v>
      </c>
      <c r="U1437">
        <v>-0.50877029500000004</v>
      </c>
      <c r="V1437">
        <v>-0.47553404399999999</v>
      </c>
      <c r="W1437">
        <v>-0.498543756</v>
      </c>
      <c r="X1437">
        <v>8.0332470000000003E-3</v>
      </c>
      <c r="Y1437">
        <v>1.3045391999999999E-2</v>
      </c>
      <c r="Z1437">
        <v>2.507943005</v>
      </c>
      <c r="AA1437">
        <v>1.9188957999999999E-2</v>
      </c>
      <c r="AB1437">
        <v>-4.2610579999999999E-3</v>
      </c>
      <c r="AC1437">
        <v>2.6014878860000001</v>
      </c>
    </row>
    <row r="1438" spans="1:29" x14ac:dyDescent="0.3">
      <c r="A1438">
        <v>14.36</v>
      </c>
      <c r="B1438">
        <v>28.3</v>
      </c>
      <c r="C1438">
        <v>-160</v>
      </c>
      <c r="D1438">
        <v>-160</v>
      </c>
      <c r="E1438">
        <v>-160</v>
      </c>
      <c r="F1438">
        <v>-190.91346150000001</v>
      </c>
      <c r="G1438">
        <v>-186.8461538</v>
      </c>
      <c r="H1438">
        <v>-180.1538462</v>
      </c>
      <c r="I1438">
        <v>-214</v>
      </c>
      <c r="J1438">
        <v>-188</v>
      </c>
      <c r="K1438">
        <v>-152</v>
      </c>
      <c r="L1438">
        <v>-9.7619194050000004</v>
      </c>
      <c r="M1438">
        <v>-9.5539470099999999</v>
      </c>
      <c r="N1438">
        <v>-9.2117512949999991</v>
      </c>
      <c r="O1438">
        <v>-10.94239629</v>
      </c>
      <c r="P1438">
        <v>-9.6129462710000002</v>
      </c>
      <c r="Q1438">
        <v>-7.7721693250000001</v>
      </c>
      <c r="R1438">
        <v>-0.48809596999999999</v>
      </c>
      <c r="S1438">
        <v>-0.47769735000000002</v>
      </c>
      <c r="T1438">
        <v>-0.46058756499999998</v>
      </c>
      <c r="U1438">
        <v>-0.54711981399999998</v>
      </c>
      <c r="V1438">
        <v>-0.48064731399999999</v>
      </c>
      <c r="W1438">
        <v>-0.38860846599999999</v>
      </c>
      <c r="X1438">
        <v>6.0036459999999996E-3</v>
      </c>
      <c r="Y1438">
        <v>1.4872730000000001E-2</v>
      </c>
      <c r="Z1438">
        <v>2.5024226060000001</v>
      </c>
      <c r="AA1438">
        <v>3.8377915999999998E-2</v>
      </c>
      <c r="AB1438">
        <v>8.3516731999999996E-2</v>
      </c>
      <c r="AC1438">
        <v>2.4848694629999999</v>
      </c>
    </row>
    <row r="1439" spans="1:29" x14ac:dyDescent="0.3">
      <c r="A1439">
        <v>14.37</v>
      </c>
      <c r="B1439">
        <v>28.3</v>
      </c>
      <c r="C1439">
        <v>-160</v>
      </c>
      <c r="D1439">
        <v>-160</v>
      </c>
      <c r="E1439">
        <v>-160</v>
      </c>
      <c r="F1439">
        <v>-192.33653849999999</v>
      </c>
      <c r="G1439">
        <v>-189.1153846</v>
      </c>
      <c r="H1439">
        <v>-182.41346150000001</v>
      </c>
      <c r="I1439">
        <v>-204</v>
      </c>
      <c r="J1439">
        <v>-147</v>
      </c>
      <c r="K1439">
        <v>-173</v>
      </c>
      <c r="L1439">
        <v>-9.8346851599999994</v>
      </c>
      <c r="M1439">
        <v>-9.6699788899999994</v>
      </c>
      <c r="N1439">
        <v>-9.3272915150000006</v>
      </c>
      <c r="O1439">
        <v>-10.43106936</v>
      </c>
      <c r="P1439">
        <v>-7.5165058609999997</v>
      </c>
      <c r="Q1439">
        <v>-8.8459558769999997</v>
      </c>
      <c r="R1439">
        <v>-0.49173425799999998</v>
      </c>
      <c r="S1439">
        <v>-0.48349894399999999</v>
      </c>
      <c r="T1439">
        <v>-0.46636457599999998</v>
      </c>
      <c r="U1439">
        <v>-0.52155346800000002</v>
      </c>
      <c r="V1439">
        <v>-0.375825293</v>
      </c>
      <c r="W1439">
        <v>-0.44229779400000002</v>
      </c>
      <c r="X1439">
        <v>4.75466E-3</v>
      </c>
      <c r="Y1439">
        <v>1.4168017E-2</v>
      </c>
      <c r="Z1439">
        <v>2.5291189090000001</v>
      </c>
      <c r="AA1439">
        <v>8.4136200999999994E-2</v>
      </c>
      <c r="AB1439">
        <v>4.2610579999999999E-3</v>
      </c>
      <c r="AC1439">
        <v>2.3503097450000001</v>
      </c>
    </row>
    <row r="1440" spans="1:29" x14ac:dyDescent="0.3">
      <c r="A1440">
        <v>14.38</v>
      </c>
      <c r="B1440">
        <v>28.3</v>
      </c>
      <c r="C1440">
        <v>-160</v>
      </c>
      <c r="D1440">
        <v>-160</v>
      </c>
      <c r="E1440">
        <v>-160</v>
      </c>
      <c r="F1440">
        <v>-194.41346150000001</v>
      </c>
      <c r="G1440">
        <v>-190.81730769999999</v>
      </c>
      <c r="H1440">
        <v>-184.1153846</v>
      </c>
      <c r="I1440">
        <v>-163</v>
      </c>
      <c r="J1440">
        <v>-183</v>
      </c>
      <c r="K1440">
        <v>-174</v>
      </c>
      <c r="L1440">
        <v>-9.9408838300000006</v>
      </c>
      <c r="M1440">
        <v>-9.7570028000000004</v>
      </c>
      <c r="N1440">
        <v>-9.4143154249999998</v>
      </c>
      <c r="O1440">
        <v>-8.3346289480000006</v>
      </c>
      <c r="P1440">
        <v>-9.3572828060000006</v>
      </c>
      <c r="Q1440">
        <v>-8.8970885699999993</v>
      </c>
      <c r="R1440">
        <v>-0.497044192</v>
      </c>
      <c r="S1440">
        <v>-0.48785013999999999</v>
      </c>
      <c r="T1440">
        <v>-0.47071577100000001</v>
      </c>
      <c r="U1440">
        <v>-0.41673144699999998</v>
      </c>
      <c r="V1440">
        <v>-0.46786413999999998</v>
      </c>
      <c r="W1440">
        <v>-0.44485442800000002</v>
      </c>
      <c r="X1440">
        <v>5.3081880000000001E-3</v>
      </c>
      <c r="Y1440">
        <v>1.4487596E-2</v>
      </c>
      <c r="Z1440">
        <v>2.5537019349999999</v>
      </c>
      <c r="AA1440">
        <v>-2.9521473999999999E-2</v>
      </c>
      <c r="AB1440">
        <v>-1.704423E-3</v>
      </c>
      <c r="AC1440">
        <v>2.3323684490000001</v>
      </c>
    </row>
    <row r="1441" spans="1:29" x14ac:dyDescent="0.3">
      <c r="A1441">
        <v>14.39</v>
      </c>
      <c r="B1441">
        <v>28.3</v>
      </c>
      <c r="C1441">
        <v>-160</v>
      </c>
      <c r="D1441">
        <v>-160</v>
      </c>
      <c r="E1441">
        <v>-160</v>
      </c>
      <c r="F1441">
        <v>-196.875</v>
      </c>
      <c r="G1441">
        <v>-191.5961538</v>
      </c>
      <c r="H1441">
        <v>-184.6057692</v>
      </c>
      <c r="I1441">
        <v>-199</v>
      </c>
      <c r="J1441">
        <v>-185</v>
      </c>
      <c r="K1441">
        <v>-174</v>
      </c>
      <c r="L1441">
        <v>-10.06674892</v>
      </c>
      <c r="M1441">
        <v>-9.7968273010000004</v>
      </c>
      <c r="N1441">
        <v>-9.4393901109999998</v>
      </c>
      <c r="O1441">
        <v>-10.17540589</v>
      </c>
      <c r="P1441">
        <v>-9.4595481919999997</v>
      </c>
      <c r="Q1441">
        <v>-8.8970885699999993</v>
      </c>
      <c r="R1441">
        <v>-0.50333744599999997</v>
      </c>
      <c r="S1441">
        <v>-0.48984136499999997</v>
      </c>
      <c r="T1441">
        <v>-0.47196950599999998</v>
      </c>
      <c r="U1441">
        <v>-0.50877029500000004</v>
      </c>
      <c r="V1441">
        <v>-0.47297740999999999</v>
      </c>
      <c r="W1441">
        <v>-0.44485442800000002</v>
      </c>
      <c r="X1441">
        <v>7.791966E-3</v>
      </c>
      <c r="Y1441">
        <v>1.6413266999999999E-2</v>
      </c>
      <c r="Z1441">
        <v>2.5704356430000002</v>
      </c>
      <c r="AA1441">
        <v>2.0665032E-2</v>
      </c>
      <c r="AB1441">
        <v>3.0679616E-2</v>
      </c>
      <c r="AC1441">
        <v>2.5028107589999999</v>
      </c>
    </row>
    <row r="1442" spans="1:29" x14ac:dyDescent="0.3">
      <c r="A1442">
        <v>14.4</v>
      </c>
      <c r="B1442">
        <v>28.3</v>
      </c>
      <c r="C1442">
        <v>-160</v>
      </c>
      <c r="D1442">
        <v>-160</v>
      </c>
      <c r="E1442">
        <v>-160</v>
      </c>
      <c r="F1442">
        <v>-202.4903846</v>
      </c>
      <c r="G1442">
        <v>-194.71153849999999</v>
      </c>
      <c r="H1442">
        <v>-187.20192309999999</v>
      </c>
      <c r="I1442">
        <v>-182</v>
      </c>
      <c r="J1442">
        <v>-193</v>
      </c>
      <c r="K1442">
        <v>-177</v>
      </c>
      <c r="L1442">
        <v>-10.353878659999999</v>
      </c>
      <c r="M1442">
        <v>-9.9561253060000006</v>
      </c>
      <c r="N1442">
        <v>-9.5721384490000005</v>
      </c>
      <c r="O1442">
        <v>-9.3061501129999993</v>
      </c>
      <c r="P1442">
        <v>-9.8686097349999997</v>
      </c>
      <c r="Q1442">
        <v>-9.0504866489999998</v>
      </c>
      <c r="R1442">
        <v>-0.517693933</v>
      </c>
      <c r="S1442">
        <v>-0.49780626500000003</v>
      </c>
      <c r="T1442">
        <v>-0.47860692199999999</v>
      </c>
      <c r="U1442">
        <v>-0.46530750599999998</v>
      </c>
      <c r="V1442">
        <v>-0.49343048699999997</v>
      </c>
      <c r="W1442">
        <v>-0.45252433199999997</v>
      </c>
      <c r="X1442">
        <v>1.148215E-2</v>
      </c>
      <c r="Y1442">
        <v>1.9428784000000001E-2</v>
      </c>
      <c r="Z1442">
        <v>2.6212405620000001</v>
      </c>
      <c r="AA1442">
        <v>-1.6236811E-2</v>
      </c>
      <c r="AB1442">
        <v>1.7896443000000001E-2</v>
      </c>
      <c r="AC1442">
        <v>2.4758988159999999</v>
      </c>
    </row>
    <row r="1443" spans="1:29" x14ac:dyDescent="0.3">
      <c r="A1443">
        <v>14.41</v>
      </c>
      <c r="B1443">
        <v>28.3</v>
      </c>
      <c r="C1443">
        <v>-160</v>
      </c>
      <c r="D1443">
        <v>-160</v>
      </c>
      <c r="E1443">
        <v>-160</v>
      </c>
      <c r="F1443">
        <v>-205.05769230000001</v>
      </c>
      <c r="G1443">
        <v>-196.05769230000001</v>
      </c>
      <c r="H1443">
        <v>-188.3653846</v>
      </c>
      <c r="I1443">
        <v>-184</v>
      </c>
      <c r="J1443">
        <v>-208</v>
      </c>
      <c r="K1443">
        <v>-146</v>
      </c>
      <c r="L1443">
        <v>-10.48515201</v>
      </c>
      <c r="M1443">
        <v>-10.024957779999999</v>
      </c>
      <c r="N1443">
        <v>-9.6316293700000006</v>
      </c>
      <c r="O1443">
        <v>-9.4084154990000002</v>
      </c>
      <c r="P1443">
        <v>-10.63560013</v>
      </c>
      <c r="Q1443">
        <v>-7.4653731680000002</v>
      </c>
      <c r="R1443">
        <v>-0.52425760099999996</v>
      </c>
      <c r="S1443">
        <v>-0.50124788899999995</v>
      </c>
      <c r="T1443">
        <v>-0.48158146899999998</v>
      </c>
      <c r="U1443">
        <v>-0.47042077500000001</v>
      </c>
      <c r="V1443">
        <v>-0.53178000599999997</v>
      </c>
      <c r="W1443">
        <v>-0.37326865799999998</v>
      </c>
      <c r="X1443">
        <v>1.3284663E-2</v>
      </c>
      <c r="Y1443">
        <v>2.0780850999999999E-2</v>
      </c>
      <c r="Z1443">
        <v>2.6440122069999998</v>
      </c>
      <c r="AA1443">
        <v>-3.5425769000000003E-2</v>
      </c>
      <c r="AB1443">
        <v>8.5221155000000007E-2</v>
      </c>
      <c r="AC1443">
        <v>2.4131042800000002</v>
      </c>
    </row>
    <row r="1444" spans="1:29" x14ac:dyDescent="0.3">
      <c r="A1444">
        <v>14.42</v>
      </c>
      <c r="B1444">
        <v>28.3</v>
      </c>
      <c r="C1444">
        <v>-160</v>
      </c>
      <c r="D1444">
        <v>-160</v>
      </c>
      <c r="E1444">
        <v>-160</v>
      </c>
      <c r="F1444">
        <v>-206.3846154</v>
      </c>
      <c r="G1444">
        <v>-198.4711538</v>
      </c>
      <c r="H1444">
        <v>-190.69230769999999</v>
      </c>
      <c r="I1444">
        <v>-194</v>
      </c>
      <c r="J1444">
        <v>-174</v>
      </c>
      <c r="K1444">
        <v>-195</v>
      </c>
      <c r="L1444">
        <v>-10.553001160000001</v>
      </c>
      <c r="M1444">
        <v>-10.148364559999999</v>
      </c>
      <c r="N1444">
        <v>-9.7506112130000009</v>
      </c>
      <c r="O1444">
        <v>-9.9197424279999993</v>
      </c>
      <c r="P1444">
        <v>-8.8970885699999993</v>
      </c>
      <c r="Q1444">
        <v>-9.9708751210000006</v>
      </c>
      <c r="R1444">
        <v>-0.52765005799999998</v>
      </c>
      <c r="S1444">
        <v>-0.50741822800000003</v>
      </c>
      <c r="T1444">
        <v>-0.48753056099999997</v>
      </c>
      <c r="U1444">
        <v>-0.49598712099999998</v>
      </c>
      <c r="V1444">
        <v>-0.44485442800000002</v>
      </c>
      <c r="W1444">
        <v>-0.498543756</v>
      </c>
      <c r="X1444">
        <v>1.1680852E-2</v>
      </c>
      <c r="Y1444">
        <v>2.0002387999999999E-2</v>
      </c>
      <c r="Z1444">
        <v>2.6712260479999999</v>
      </c>
      <c r="AA1444">
        <v>2.9521473999999999E-2</v>
      </c>
      <c r="AB1444">
        <v>-1.8748654E-2</v>
      </c>
      <c r="AC1444">
        <v>2.525237379</v>
      </c>
    </row>
    <row r="1445" spans="1:29" x14ac:dyDescent="0.3">
      <c r="A1445">
        <v>14.43</v>
      </c>
      <c r="B1445">
        <v>28.3</v>
      </c>
      <c r="C1445">
        <v>-160</v>
      </c>
      <c r="D1445">
        <v>-160</v>
      </c>
      <c r="E1445">
        <v>-160</v>
      </c>
      <c r="F1445">
        <v>-207.46153849999999</v>
      </c>
      <c r="G1445">
        <v>-202.1346154</v>
      </c>
      <c r="H1445">
        <v>-193.4903846</v>
      </c>
      <c r="I1445">
        <v>-213</v>
      </c>
      <c r="J1445">
        <v>-201</v>
      </c>
      <c r="K1445">
        <v>-202</v>
      </c>
      <c r="L1445">
        <v>-10.608067139999999</v>
      </c>
      <c r="M1445">
        <v>-10.335687220000001</v>
      </c>
      <c r="N1445">
        <v>-9.8936844209999997</v>
      </c>
      <c r="O1445">
        <v>-10.891263589999999</v>
      </c>
      <c r="P1445">
        <v>-10.27767128</v>
      </c>
      <c r="Q1445">
        <v>-10.328803969999999</v>
      </c>
      <c r="R1445">
        <v>-0.53040335699999996</v>
      </c>
      <c r="S1445">
        <v>-0.51678436100000003</v>
      </c>
      <c r="T1445">
        <v>-0.49468422099999998</v>
      </c>
      <c r="U1445">
        <v>-0.54456318000000004</v>
      </c>
      <c r="V1445">
        <v>-0.51388356400000001</v>
      </c>
      <c r="W1445">
        <v>-0.51644019900000004</v>
      </c>
      <c r="X1445">
        <v>7.8629310000000001E-3</v>
      </c>
      <c r="Y1445">
        <v>1.9273091999999999E-2</v>
      </c>
      <c r="Z1445">
        <v>2.7050384900000002</v>
      </c>
      <c r="AA1445">
        <v>1.7712884000000002E-2</v>
      </c>
      <c r="AB1445">
        <v>8.5221150000000002E-3</v>
      </c>
      <c r="AC1445">
        <v>2.762959548</v>
      </c>
    </row>
    <row r="1446" spans="1:29" x14ac:dyDescent="0.3">
      <c r="A1446">
        <v>14.44</v>
      </c>
      <c r="B1446">
        <v>28.3</v>
      </c>
      <c r="C1446">
        <v>-160</v>
      </c>
      <c r="D1446">
        <v>-160</v>
      </c>
      <c r="E1446">
        <v>-160</v>
      </c>
      <c r="F1446">
        <v>-207.6153846</v>
      </c>
      <c r="G1446">
        <v>-203.9903846</v>
      </c>
      <c r="H1446">
        <v>-195.1057692</v>
      </c>
      <c r="I1446">
        <v>-181</v>
      </c>
      <c r="J1446">
        <v>-191</v>
      </c>
      <c r="K1446">
        <v>-201</v>
      </c>
      <c r="L1446">
        <v>-10.61593371</v>
      </c>
      <c r="M1446">
        <v>-10.430577700000001</v>
      </c>
      <c r="N1446">
        <v>-9.9762833870000005</v>
      </c>
      <c r="O1446">
        <v>-9.2550174199999997</v>
      </c>
      <c r="P1446">
        <v>-9.7663443500000007</v>
      </c>
      <c r="Q1446">
        <v>-10.27767128</v>
      </c>
      <c r="R1446">
        <v>-0.53079668499999999</v>
      </c>
      <c r="S1446">
        <v>-0.52152888500000005</v>
      </c>
      <c r="T1446">
        <v>-0.49881416899999997</v>
      </c>
      <c r="U1446">
        <v>-0.46275087100000001</v>
      </c>
      <c r="V1446">
        <v>-0.48831721700000003</v>
      </c>
      <c r="W1446">
        <v>-0.51388356400000001</v>
      </c>
      <c r="X1446">
        <v>5.3507670000000002E-3</v>
      </c>
      <c r="Y1446">
        <v>1.8232411E-2</v>
      </c>
      <c r="Z1446">
        <v>2.7212977889999999</v>
      </c>
      <c r="AA1446">
        <v>-1.4760736999999999E-2</v>
      </c>
      <c r="AB1446">
        <v>-2.5566346E-2</v>
      </c>
      <c r="AC1446">
        <v>2.570090618</v>
      </c>
    </row>
    <row r="1447" spans="1:29" x14ac:dyDescent="0.3">
      <c r="A1447">
        <v>14.45</v>
      </c>
      <c r="B1447">
        <v>28.3</v>
      </c>
      <c r="C1447">
        <v>-160</v>
      </c>
      <c r="D1447">
        <v>-160</v>
      </c>
      <c r="E1447">
        <v>-160</v>
      </c>
      <c r="F1447">
        <v>-208.54807690000001</v>
      </c>
      <c r="G1447">
        <v>-204.9903846</v>
      </c>
      <c r="H1447">
        <v>-196.93269230000001</v>
      </c>
      <c r="I1447">
        <v>-418</v>
      </c>
      <c r="J1447">
        <v>-365</v>
      </c>
      <c r="K1447">
        <v>-334</v>
      </c>
      <c r="L1447">
        <v>-10.663624779999999</v>
      </c>
      <c r="M1447">
        <v>-10.48171039</v>
      </c>
      <c r="N1447">
        <v>-10.069698880000001</v>
      </c>
      <c r="O1447">
        <v>-21.373465639999999</v>
      </c>
      <c r="P1447">
        <v>-18.663432920000002</v>
      </c>
      <c r="Q1447">
        <v>-17.078319440000001</v>
      </c>
      <c r="R1447">
        <v>-0.53318123900000003</v>
      </c>
      <c r="S1447">
        <v>-0.52408551999999997</v>
      </c>
      <c r="T1447">
        <v>-0.50348494399999999</v>
      </c>
      <c r="U1447">
        <v>-1.068673282</v>
      </c>
      <c r="V1447">
        <v>-0.93317164600000002</v>
      </c>
      <c r="W1447">
        <v>-0.85391597200000002</v>
      </c>
      <c r="X1447">
        <v>5.2514160000000001E-3</v>
      </c>
      <c r="Y1447">
        <v>1.6765623E-2</v>
      </c>
      <c r="Z1447">
        <v>2.7381608819999999</v>
      </c>
      <c r="AA1447">
        <v>7.8231906000000004E-2</v>
      </c>
      <c r="AB1447">
        <v>9.8004328000000002E-2</v>
      </c>
      <c r="AC1447">
        <v>5.0101068419999999</v>
      </c>
    </row>
    <row r="1448" spans="1:29" x14ac:dyDescent="0.3">
      <c r="A1448">
        <v>14.46</v>
      </c>
      <c r="B1448">
        <v>28.3</v>
      </c>
      <c r="C1448">
        <v>-160</v>
      </c>
      <c r="D1448">
        <v>-160</v>
      </c>
      <c r="E1448">
        <v>-160</v>
      </c>
      <c r="F1448">
        <v>-209.95192309999999</v>
      </c>
      <c r="G1448">
        <v>-204.8461538</v>
      </c>
      <c r="H1448">
        <v>-198.43269230000001</v>
      </c>
      <c r="I1448">
        <v>0</v>
      </c>
      <c r="J1448">
        <v>0</v>
      </c>
      <c r="K1448">
        <v>0</v>
      </c>
      <c r="L1448">
        <v>-10.73540721</v>
      </c>
      <c r="M1448">
        <v>-10.474335480000001</v>
      </c>
      <c r="N1448">
        <v>-10.14639792</v>
      </c>
      <c r="O1448">
        <v>0</v>
      </c>
      <c r="P1448">
        <v>0</v>
      </c>
      <c r="Q1448">
        <v>0</v>
      </c>
      <c r="R1448">
        <v>-0.53677036099999997</v>
      </c>
      <c r="S1448">
        <v>-0.52371677400000005</v>
      </c>
      <c r="T1448">
        <v>-0.50731989600000005</v>
      </c>
      <c r="U1448">
        <v>0</v>
      </c>
      <c r="V1448">
        <v>0</v>
      </c>
      <c r="W1448">
        <v>0</v>
      </c>
      <c r="X1448">
        <v>7.5364919999999997E-3</v>
      </c>
      <c r="Y1448">
        <v>1.5282446999999999E-2</v>
      </c>
      <c r="Z1448">
        <v>2.7505386509999998</v>
      </c>
      <c r="AA1448">
        <v>0</v>
      </c>
      <c r="AB1448">
        <v>0</v>
      </c>
      <c r="AC1448">
        <v>0</v>
      </c>
    </row>
    <row r="1449" spans="1:29" x14ac:dyDescent="0.3">
      <c r="A1449">
        <v>14.47</v>
      </c>
      <c r="B1449">
        <v>28.3</v>
      </c>
      <c r="C1449">
        <v>-160</v>
      </c>
      <c r="D1449">
        <v>-160</v>
      </c>
      <c r="E1449">
        <v>-160</v>
      </c>
      <c r="F1449">
        <v>-211.30769230000001</v>
      </c>
      <c r="G1449">
        <v>-204.0096154</v>
      </c>
      <c r="H1449">
        <v>-199.7788462</v>
      </c>
      <c r="I1449">
        <v>-399</v>
      </c>
      <c r="J1449">
        <v>-346</v>
      </c>
      <c r="K1449">
        <v>-366</v>
      </c>
      <c r="L1449">
        <v>-10.80473134</v>
      </c>
      <c r="M1449">
        <v>-10.43156102</v>
      </c>
      <c r="N1449">
        <v>-10.21523039</v>
      </c>
      <c r="O1449">
        <v>-20.401944480000001</v>
      </c>
      <c r="P1449">
        <v>-17.691911749999999</v>
      </c>
      <c r="Q1449">
        <v>-18.714565610000001</v>
      </c>
      <c r="R1449">
        <v>-0.540236567</v>
      </c>
      <c r="S1449">
        <v>-0.52157805099999999</v>
      </c>
      <c r="T1449">
        <v>-0.51076151999999997</v>
      </c>
      <c r="U1449">
        <v>-1.0200972239999999</v>
      </c>
      <c r="V1449">
        <v>-0.88459558800000004</v>
      </c>
      <c r="W1449">
        <v>-0.93572828100000005</v>
      </c>
      <c r="X1449">
        <v>1.0772499E-2</v>
      </c>
      <c r="Y1449">
        <v>1.3430526E-2</v>
      </c>
      <c r="Z1449">
        <v>2.758905505</v>
      </c>
      <c r="AA1449">
        <v>7.8231906000000004E-2</v>
      </c>
      <c r="AB1449">
        <v>1.107875E-2</v>
      </c>
      <c r="AC1449">
        <v>4.9831948989999999</v>
      </c>
    </row>
    <row r="1450" spans="1:29" x14ac:dyDescent="0.3">
      <c r="A1450">
        <v>14.48</v>
      </c>
      <c r="B1450">
        <v>28.3</v>
      </c>
      <c r="C1450">
        <v>-160</v>
      </c>
      <c r="D1450">
        <v>-160</v>
      </c>
      <c r="E1450">
        <v>-160</v>
      </c>
      <c r="F1450">
        <v>-211.8557692</v>
      </c>
      <c r="G1450">
        <v>-203.70192309999999</v>
      </c>
      <c r="H1450">
        <v>-200.03846150000001</v>
      </c>
      <c r="I1450">
        <v>-150</v>
      </c>
      <c r="J1450">
        <v>-205</v>
      </c>
      <c r="K1450">
        <v>-180</v>
      </c>
      <c r="L1450">
        <v>-10.832755990000001</v>
      </c>
      <c r="M1450">
        <v>-10.41582788</v>
      </c>
      <c r="N1450">
        <v>-10.22850523</v>
      </c>
      <c r="O1450">
        <v>-7.6699039390000001</v>
      </c>
      <c r="P1450">
        <v>-10.48220205</v>
      </c>
      <c r="Q1450">
        <v>-9.2038847270000002</v>
      </c>
      <c r="R1450">
        <v>-0.54163779999999995</v>
      </c>
      <c r="S1450">
        <v>-0.52079139399999996</v>
      </c>
      <c r="T1450">
        <v>-0.51142526099999996</v>
      </c>
      <c r="U1450">
        <v>-0.38349519700000001</v>
      </c>
      <c r="V1450">
        <v>-0.52411010300000005</v>
      </c>
      <c r="W1450">
        <v>-0.46019423599999998</v>
      </c>
      <c r="X1450">
        <v>1.2035677999999999E-2</v>
      </c>
      <c r="Y1450">
        <v>1.3192890000000001E-2</v>
      </c>
      <c r="Z1450">
        <v>2.761148167</v>
      </c>
      <c r="AA1450">
        <v>-8.1184054000000005E-2</v>
      </c>
      <c r="AB1450">
        <v>-4.2610579999999999E-3</v>
      </c>
      <c r="AC1450">
        <v>2.3996483089999998</v>
      </c>
    </row>
    <row r="1451" spans="1:29" x14ac:dyDescent="0.3">
      <c r="A1451">
        <v>14.49</v>
      </c>
      <c r="B1451">
        <v>28.3</v>
      </c>
      <c r="C1451">
        <v>-160</v>
      </c>
      <c r="D1451">
        <v>-160</v>
      </c>
      <c r="E1451">
        <v>-160</v>
      </c>
      <c r="F1451">
        <v>-212.2403846</v>
      </c>
      <c r="G1451">
        <v>-203.69230769999999</v>
      </c>
      <c r="H1451">
        <v>-199.05769230000001</v>
      </c>
      <c r="I1451">
        <v>-191</v>
      </c>
      <c r="J1451">
        <v>-217</v>
      </c>
      <c r="K1451">
        <v>-197</v>
      </c>
      <c r="L1451">
        <v>-10.852422410000001</v>
      </c>
      <c r="M1451">
        <v>-10.41533622</v>
      </c>
      <c r="N1451">
        <v>-10.17835586</v>
      </c>
      <c r="O1451">
        <v>-9.7663443500000007</v>
      </c>
      <c r="P1451">
        <v>-11.09579437</v>
      </c>
      <c r="Q1451">
        <v>-10.07314051</v>
      </c>
      <c r="R1451">
        <v>-0.54262112100000004</v>
      </c>
      <c r="S1451">
        <v>-0.520766811</v>
      </c>
      <c r="T1451">
        <v>-0.50891779299999995</v>
      </c>
      <c r="U1451">
        <v>-0.48831721700000003</v>
      </c>
      <c r="V1451">
        <v>-0.55478971799999999</v>
      </c>
      <c r="W1451">
        <v>-0.50365702499999998</v>
      </c>
      <c r="X1451">
        <v>1.2617592E-2</v>
      </c>
      <c r="Y1451">
        <v>1.5184115E-2</v>
      </c>
      <c r="Z1451">
        <v>2.7584310959999998</v>
      </c>
      <c r="AA1451">
        <v>-3.8377915999999998E-2</v>
      </c>
      <c r="AB1451">
        <v>1.1930962E-2</v>
      </c>
      <c r="AC1451">
        <v>2.7136209839999998</v>
      </c>
    </row>
    <row r="1452" spans="1:29" x14ac:dyDescent="0.3">
      <c r="A1452">
        <v>14.5</v>
      </c>
      <c r="B1452">
        <v>28.3</v>
      </c>
      <c r="C1452">
        <v>-160</v>
      </c>
      <c r="D1452">
        <v>-160</v>
      </c>
      <c r="E1452">
        <v>-160</v>
      </c>
      <c r="F1452">
        <v>-210.5961538</v>
      </c>
      <c r="G1452">
        <v>-202.3846154</v>
      </c>
      <c r="H1452">
        <v>-196.20192309999999</v>
      </c>
      <c r="I1452">
        <v>-198</v>
      </c>
      <c r="J1452">
        <v>-213</v>
      </c>
      <c r="K1452">
        <v>-205</v>
      </c>
      <c r="L1452">
        <v>-10.768348469999999</v>
      </c>
      <c r="M1452">
        <v>-10.348470389999999</v>
      </c>
      <c r="N1452">
        <v>-10.03233268</v>
      </c>
      <c r="O1452">
        <v>-10.124273199999999</v>
      </c>
      <c r="P1452">
        <v>-10.891263589999999</v>
      </c>
      <c r="Q1452">
        <v>-10.48220205</v>
      </c>
      <c r="R1452">
        <v>-0.53841742299999995</v>
      </c>
      <c r="S1452">
        <v>-0.51742352000000003</v>
      </c>
      <c r="T1452">
        <v>-0.50161663400000001</v>
      </c>
      <c r="U1452">
        <v>-0.50621366000000001</v>
      </c>
      <c r="V1452">
        <v>-0.54456318000000004</v>
      </c>
      <c r="W1452">
        <v>-0.52411010300000005</v>
      </c>
      <c r="X1452">
        <v>1.2120835999999999E-2</v>
      </c>
      <c r="Y1452">
        <v>1.7535891000000001E-2</v>
      </c>
      <c r="Z1452">
        <v>2.7323817140000002</v>
      </c>
      <c r="AA1452">
        <v>-2.2141106000000001E-2</v>
      </c>
      <c r="AB1452">
        <v>8.5221199999999998E-4</v>
      </c>
      <c r="AC1452">
        <v>2.762959548</v>
      </c>
    </row>
    <row r="1453" spans="1:29" x14ac:dyDescent="0.3">
      <c r="A1453">
        <v>14.51</v>
      </c>
      <c r="B1453">
        <v>28.3</v>
      </c>
      <c r="C1453">
        <v>-160</v>
      </c>
      <c r="D1453">
        <v>-160</v>
      </c>
      <c r="E1453">
        <v>-160</v>
      </c>
      <c r="F1453">
        <v>-208.30769230000001</v>
      </c>
      <c r="G1453">
        <v>-201.6057692</v>
      </c>
      <c r="H1453">
        <v>-193.96153849999999</v>
      </c>
      <c r="I1453">
        <v>-215</v>
      </c>
      <c r="J1453">
        <v>-193</v>
      </c>
      <c r="K1453">
        <v>-169</v>
      </c>
      <c r="L1453">
        <v>-10.65133327</v>
      </c>
      <c r="M1453">
        <v>-10.308645889999999</v>
      </c>
      <c r="N1453">
        <v>-9.917775786</v>
      </c>
      <c r="O1453">
        <v>-10.993528980000001</v>
      </c>
      <c r="P1453">
        <v>-9.8686097349999997</v>
      </c>
      <c r="Q1453">
        <v>-8.6414251049999997</v>
      </c>
      <c r="R1453">
        <v>-0.532566663</v>
      </c>
      <c r="S1453">
        <v>-0.51543229499999998</v>
      </c>
      <c r="T1453">
        <v>-0.495888789</v>
      </c>
      <c r="U1453">
        <v>-0.54967644900000001</v>
      </c>
      <c r="V1453">
        <v>-0.49343048699999997</v>
      </c>
      <c r="W1453">
        <v>-0.43207125499999999</v>
      </c>
      <c r="X1453">
        <v>9.8925320000000008E-3</v>
      </c>
      <c r="Y1453">
        <v>1.874046E-2</v>
      </c>
      <c r="Z1453">
        <v>2.7085749950000002</v>
      </c>
      <c r="AA1453">
        <v>3.2473621000000001E-2</v>
      </c>
      <c r="AB1453">
        <v>5.9654807999999997E-2</v>
      </c>
      <c r="AC1453">
        <v>2.5880319140000001</v>
      </c>
    </row>
    <row r="1454" spans="1:29" x14ac:dyDescent="0.3">
      <c r="A1454">
        <v>14.52</v>
      </c>
      <c r="B1454">
        <v>28.3</v>
      </c>
      <c r="C1454">
        <v>-160</v>
      </c>
      <c r="D1454">
        <v>-160</v>
      </c>
      <c r="E1454">
        <v>-160</v>
      </c>
      <c r="F1454">
        <v>-206.17307690000001</v>
      </c>
      <c r="G1454">
        <v>-201.0288462</v>
      </c>
      <c r="H1454">
        <v>-193.05769230000001</v>
      </c>
      <c r="I1454">
        <v>-218</v>
      </c>
      <c r="J1454">
        <v>-149</v>
      </c>
      <c r="K1454">
        <v>-213</v>
      </c>
      <c r="L1454">
        <v>-10.54218463</v>
      </c>
      <c r="M1454">
        <v>-10.279146259999999</v>
      </c>
      <c r="N1454">
        <v>-9.8715596980000004</v>
      </c>
      <c r="O1454">
        <v>-11.146927059999999</v>
      </c>
      <c r="P1454">
        <v>-7.6187712459999997</v>
      </c>
      <c r="Q1454">
        <v>-10.891263589999999</v>
      </c>
      <c r="R1454">
        <v>-0.52710923200000004</v>
      </c>
      <c r="S1454">
        <v>-0.51395731300000003</v>
      </c>
      <c r="T1454">
        <v>-0.493577985</v>
      </c>
      <c r="U1454">
        <v>-0.55734635300000002</v>
      </c>
      <c r="V1454">
        <v>-0.38093856199999998</v>
      </c>
      <c r="W1454">
        <v>-0.54456318000000004</v>
      </c>
      <c r="X1454">
        <v>7.5932639999999997E-3</v>
      </c>
      <c r="Y1454">
        <v>1.7970191999999999E-2</v>
      </c>
      <c r="Z1454">
        <v>2.6923588239999998</v>
      </c>
      <c r="AA1454">
        <v>0.10184908500000001</v>
      </c>
      <c r="AB1454">
        <v>-5.0280481000000002E-2</v>
      </c>
      <c r="AC1454">
        <v>2.6014878860000001</v>
      </c>
    </row>
    <row r="1455" spans="1:29" x14ac:dyDescent="0.3">
      <c r="A1455">
        <v>14.53</v>
      </c>
      <c r="B1455">
        <v>28.3</v>
      </c>
      <c r="C1455">
        <v>-160</v>
      </c>
      <c r="D1455">
        <v>-160</v>
      </c>
      <c r="E1455">
        <v>-160</v>
      </c>
      <c r="F1455">
        <v>-203.0096154</v>
      </c>
      <c r="G1455">
        <v>-199.0096154</v>
      </c>
      <c r="H1455">
        <v>-191.30769230000001</v>
      </c>
      <c r="I1455">
        <v>-172</v>
      </c>
      <c r="J1455">
        <v>-188</v>
      </c>
      <c r="K1455">
        <v>-190</v>
      </c>
      <c r="L1455">
        <v>-10.380428330000001</v>
      </c>
      <c r="M1455">
        <v>-10.17589755</v>
      </c>
      <c r="N1455">
        <v>-9.7820774860000004</v>
      </c>
      <c r="O1455">
        <v>-8.7948231840000002</v>
      </c>
      <c r="P1455">
        <v>-9.6129462710000002</v>
      </c>
      <c r="Q1455">
        <v>-9.7152116569999993</v>
      </c>
      <c r="R1455">
        <v>-0.51902141599999996</v>
      </c>
      <c r="S1455">
        <v>-0.50879487800000001</v>
      </c>
      <c r="T1455">
        <v>-0.48910387399999999</v>
      </c>
      <c r="U1455">
        <v>-0.43974115899999999</v>
      </c>
      <c r="V1455">
        <v>-0.48064731399999999</v>
      </c>
      <c r="W1455">
        <v>-0.48576058300000002</v>
      </c>
      <c r="X1455">
        <v>5.9042950000000004E-3</v>
      </c>
      <c r="Y1455">
        <v>1.6536182E-2</v>
      </c>
      <c r="Z1455">
        <v>2.6612634530000001</v>
      </c>
      <c r="AA1455">
        <v>-2.3617178999999999E-2</v>
      </c>
      <c r="AB1455">
        <v>-1.7044231E-2</v>
      </c>
      <c r="AC1455">
        <v>2.4669281679999999</v>
      </c>
    </row>
    <row r="1456" spans="1:29" x14ac:dyDescent="0.3">
      <c r="A1456">
        <v>14.54</v>
      </c>
      <c r="B1456">
        <v>28.3</v>
      </c>
      <c r="C1456">
        <v>-160</v>
      </c>
      <c r="D1456">
        <v>-160</v>
      </c>
      <c r="E1456">
        <v>-160</v>
      </c>
      <c r="F1456">
        <v>-204.31730769999999</v>
      </c>
      <c r="G1456">
        <v>-199.7596154</v>
      </c>
      <c r="H1456">
        <v>-192.5096154</v>
      </c>
      <c r="I1456">
        <v>-214</v>
      </c>
      <c r="J1456">
        <v>-189</v>
      </c>
      <c r="K1456">
        <v>-176</v>
      </c>
      <c r="L1456">
        <v>-10.447294149999999</v>
      </c>
      <c r="M1456">
        <v>-10.214247070000001</v>
      </c>
      <c r="N1456">
        <v>-9.8435350489999998</v>
      </c>
      <c r="O1456">
        <v>-10.94239629</v>
      </c>
      <c r="P1456">
        <v>-9.6640789639999998</v>
      </c>
      <c r="Q1456">
        <v>-8.9993539560000002</v>
      </c>
      <c r="R1456">
        <v>-0.52236470800000001</v>
      </c>
      <c r="S1456">
        <v>-0.51071235400000004</v>
      </c>
      <c r="T1456">
        <v>-0.492176752</v>
      </c>
      <c r="U1456">
        <v>-0.54711981399999998</v>
      </c>
      <c r="V1456">
        <v>-0.48320394799999999</v>
      </c>
      <c r="W1456">
        <v>-0.44996769800000003</v>
      </c>
      <c r="X1456">
        <v>6.72749E-3</v>
      </c>
      <c r="Y1456">
        <v>1.6241185000000002E-2</v>
      </c>
      <c r="Z1456">
        <v>2.6758838840000001</v>
      </c>
      <c r="AA1456">
        <v>3.6901842999999997E-2</v>
      </c>
      <c r="AB1456">
        <v>4.3462789000000002E-2</v>
      </c>
      <c r="AC1456">
        <v>2.5970025620000001</v>
      </c>
    </row>
    <row r="1457" spans="1:29" x14ac:dyDescent="0.3">
      <c r="A1457">
        <v>14.55</v>
      </c>
      <c r="B1457">
        <v>28.3</v>
      </c>
      <c r="C1457">
        <v>-160</v>
      </c>
      <c r="D1457">
        <v>-160</v>
      </c>
      <c r="E1457">
        <v>-160</v>
      </c>
      <c r="F1457">
        <v>-206</v>
      </c>
      <c r="G1457">
        <v>-199.21153849999999</v>
      </c>
      <c r="H1457">
        <v>-192.6538462</v>
      </c>
      <c r="I1457">
        <v>-205</v>
      </c>
      <c r="J1457">
        <v>-197</v>
      </c>
      <c r="K1457">
        <v>-176</v>
      </c>
      <c r="L1457">
        <v>-10.533334740000001</v>
      </c>
      <c r="M1457">
        <v>-10.18622242</v>
      </c>
      <c r="N1457">
        <v>-9.8509099570000007</v>
      </c>
      <c r="O1457">
        <v>-10.48220205</v>
      </c>
      <c r="P1457">
        <v>-10.07314051</v>
      </c>
      <c r="Q1457">
        <v>-8.9993539560000002</v>
      </c>
      <c r="R1457">
        <v>-0.526666737</v>
      </c>
      <c r="S1457">
        <v>-0.50931112099999998</v>
      </c>
      <c r="T1457">
        <v>-0.49254549800000003</v>
      </c>
      <c r="U1457">
        <v>-0.52411010300000005</v>
      </c>
      <c r="V1457">
        <v>-0.50365702499999998</v>
      </c>
      <c r="W1457">
        <v>-0.44996769800000003</v>
      </c>
      <c r="X1457">
        <v>1.002027E-2</v>
      </c>
      <c r="Y1457">
        <v>1.6962287999999999E-2</v>
      </c>
      <c r="Z1457">
        <v>2.681619923</v>
      </c>
      <c r="AA1457">
        <v>1.1808590000000001E-2</v>
      </c>
      <c r="AB1457">
        <v>4.2610576999999997E-2</v>
      </c>
      <c r="AC1457">
        <v>2.5925172380000001</v>
      </c>
    </row>
    <row r="1458" spans="1:29" x14ac:dyDescent="0.3">
      <c r="A1458">
        <v>14.56</v>
      </c>
      <c r="B1458">
        <v>28.3</v>
      </c>
      <c r="C1458">
        <v>-160</v>
      </c>
      <c r="D1458">
        <v>-160</v>
      </c>
      <c r="E1458">
        <v>-160</v>
      </c>
      <c r="F1458">
        <v>-207.19230769999999</v>
      </c>
      <c r="G1458">
        <v>-198.43269230000001</v>
      </c>
      <c r="H1458">
        <v>-192.17307690000001</v>
      </c>
      <c r="I1458">
        <v>-189</v>
      </c>
      <c r="J1458">
        <v>-207</v>
      </c>
      <c r="K1458">
        <v>-142</v>
      </c>
      <c r="L1458">
        <v>-10.594300649999999</v>
      </c>
      <c r="M1458">
        <v>-10.14639792</v>
      </c>
      <c r="N1458">
        <v>-9.8263269320000006</v>
      </c>
      <c r="O1458">
        <v>-9.6640789639999998</v>
      </c>
      <c r="P1458">
        <v>-10.584467439999999</v>
      </c>
      <c r="Q1458">
        <v>-7.2608423960000001</v>
      </c>
      <c r="R1458">
        <v>-0.52971503200000003</v>
      </c>
      <c r="S1458">
        <v>-0.50731989600000005</v>
      </c>
      <c r="T1458">
        <v>-0.49131634699999999</v>
      </c>
      <c r="U1458">
        <v>-0.48320394799999999</v>
      </c>
      <c r="V1458">
        <v>-0.52922337200000003</v>
      </c>
      <c r="W1458">
        <v>-0.36304212000000002</v>
      </c>
      <c r="X1458">
        <v>1.2929838000000001E-2</v>
      </c>
      <c r="Y1458">
        <v>1.8134078000000001E-2</v>
      </c>
      <c r="Z1458">
        <v>2.681318026</v>
      </c>
      <c r="AA1458">
        <v>-2.6569327E-2</v>
      </c>
      <c r="AB1458">
        <v>9.5447693E-2</v>
      </c>
      <c r="AC1458">
        <v>2.4131042800000002</v>
      </c>
    </row>
    <row r="1459" spans="1:29" x14ac:dyDescent="0.3">
      <c r="A1459">
        <v>14.57</v>
      </c>
      <c r="B1459">
        <v>28.3</v>
      </c>
      <c r="C1459">
        <v>-160</v>
      </c>
      <c r="D1459">
        <v>-160</v>
      </c>
      <c r="E1459">
        <v>-160</v>
      </c>
      <c r="F1459">
        <v>-210.8942308</v>
      </c>
      <c r="G1459">
        <v>-202.2211538</v>
      </c>
      <c r="H1459">
        <v>-195.07692309999999</v>
      </c>
      <c r="I1459">
        <v>-197</v>
      </c>
      <c r="J1459">
        <v>-175</v>
      </c>
      <c r="K1459">
        <v>-184</v>
      </c>
      <c r="L1459">
        <v>-10.783589940000001</v>
      </c>
      <c r="M1459">
        <v>-10.34011216</v>
      </c>
      <c r="N1459">
        <v>-9.9748084049999992</v>
      </c>
      <c r="O1459">
        <v>-10.07314051</v>
      </c>
      <c r="P1459">
        <v>-8.9482212630000006</v>
      </c>
      <c r="Q1459">
        <v>-9.4084154990000002</v>
      </c>
      <c r="R1459">
        <v>-0.53917949700000001</v>
      </c>
      <c r="S1459">
        <v>-0.51700560799999995</v>
      </c>
      <c r="T1459">
        <v>-0.49874042000000002</v>
      </c>
      <c r="U1459">
        <v>-0.50365702499999998</v>
      </c>
      <c r="V1459">
        <v>-0.447411063</v>
      </c>
      <c r="W1459">
        <v>-0.47042077500000001</v>
      </c>
      <c r="X1459">
        <v>1.2802101E-2</v>
      </c>
      <c r="Y1459">
        <v>1.9568088000000001E-2</v>
      </c>
      <c r="Z1459">
        <v>2.727939519</v>
      </c>
      <c r="AA1459">
        <v>3.2473621000000001E-2</v>
      </c>
      <c r="AB1459">
        <v>3.4088460000000001E-3</v>
      </c>
      <c r="AC1459">
        <v>2.4938401109999999</v>
      </c>
    </row>
    <row r="1460" spans="1:29" x14ac:dyDescent="0.3">
      <c r="A1460">
        <v>14.58</v>
      </c>
      <c r="B1460">
        <v>28.3</v>
      </c>
      <c r="C1460">
        <v>-160</v>
      </c>
      <c r="D1460">
        <v>-160</v>
      </c>
      <c r="E1460">
        <v>-160</v>
      </c>
      <c r="F1460">
        <v>-212.44230769999999</v>
      </c>
      <c r="G1460">
        <v>-205.67307690000001</v>
      </c>
      <c r="H1460">
        <v>-196.1346154</v>
      </c>
      <c r="I1460">
        <v>-211</v>
      </c>
      <c r="J1460">
        <v>-222</v>
      </c>
      <c r="K1460">
        <v>-199</v>
      </c>
      <c r="L1460">
        <v>-10.862747280000001</v>
      </c>
      <c r="M1460">
        <v>-10.51661829</v>
      </c>
      <c r="N1460">
        <v>-10.028891059999999</v>
      </c>
      <c r="O1460">
        <v>-10.788998210000001</v>
      </c>
      <c r="P1460">
        <v>-11.351457829999999</v>
      </c>
      <c r="Q1460">
        <v>-10.17540589</v>
      </c>
      <c r="R1460">
        <v>-0.54313736400000001</v>
      </c>
      <c r="S1460">
        <v>-0.52583091400000004</v>
      </c>
      <c r="T1460">
        <v>-0.50144455300000002</v>
      </c>
      <c r="U1460">
        <v>-0.53944990999999998</v>
      </c>
      <c r="V1460">
        <v>-0.56757289200000005</v>
      </c>
      <c r="W1460">
        <v>-0.50877029500000004</v>
      </c>
      <c r="X1460">
        <v>9.9918839999999995E-3</v>
      </c>
      <c r="Y1460">
        <v>2.2026390999999999E-2</v>
      </c>
      <c r="Z1460">
        <v>2.7551102310000002</v>
      </c>
      <c r="AA1460">
        <v>-1.6236811E-2</v>
      </c>
      <c r="AB1460">
        <v>2.9827403999999998E-2</v>
      </c>
      <c r="AC1460">
        <v>2.8347247310000001</v>
      </c>
    </row>
    <row r="1461" spans="1:29" x14ac:dyDescent="0.3">
      <c r="A1461">
        <v>14.59</v>
      </c>
      <c r="B1461">
        <v>28.3</v>
      </c>
      <c r="C1461">
        <v>-160</v>
      </c>
      <c r="D1461">
        <v>-160</v>
      </c>
      <c r="E1461">
        <v>-160</v>
      </c>
      <c r="F1461">
        <v>-214.42307690000001</v>
      </c>
      <c r="G1461">
        <v>-209.75</v>
      </c>
      <c r="H1461">
        <v>-197.67307690000001</v>
      </c>
      <c r="I1461">
        <v>-181</v>
      </c>
      <c r="J1461">
        <v>-202</v>
      </c>
      <c r="K1461">
        <v>-210</v>
      </c>
      <c r="L1461">
        <v>-10.964029350000001</v>
      </c>
      <c r="M1461">
        <v>-10.72508234</v>
      </c>
      <c r="N1461">
        <v>-10.10755674</v>
      </c>
      <c r="O1461">
        <v>-9.2550174199999997</v>
      </c>
      <c r="P1461">
        <v>-10.328803969999999</v>
      </c>
      <c r="Q1461">
        <v>-10.73786552</v>
      </c>
      <c r="R1461">
        <v>-0.54820146700000005</v>
      </c>
      <c r="S1461">
        <v>-0.53625411700000003</v>
      </c>
      <c r="T1461">
        <v>-0.50537783700000005</v>
      </c>
      <c r="U1461">
        <v>-0.46275087100000001</v>
      </c>
      <c r="V1461">
        <v>-0.51644019900000004</v>
      </c>
      <c r="W1461">
        <v>-0.53689327600000003</v>
      </c>
      <c r="X1461">
        <v>6.8978060000000002E-3</v>
      </c>
      <c r="Y1461">
        <v>2.4566636999999999E-2</v>
      </c>
      <c r="Z1461">
        <v>2.7891814419999998</v>
      </c>
      <c r="AA1461">
        <v>-3.0997548E-2</v>
      </c>
      <c r="AB1461">
        <v>-3.1531826999999998E-2</v>
      </c>
      <c r="AC1461">
        <v>2.6597970970000002</v>
      </c>
    </row>
    <row r="1462" spans="1:29" x14ac:dyDescent="0.3">
      <c r="A1462">
        <v>14.6</v>
      </c>
      <c r="B1462">
        <v>28.3</v>
      </c>
      <c r="C1462">
        <v>-160</v>
      </c>
      <c r="D1462">
        <v>-160</v>
      </c>
      <c r="E1462">
        <v>-160</v>
      </c>
      <c r="F1462">
        <v>-216.54807690000001</v>
      </c>
      <c r="G1462">
        <v>-213.2403846</v>
      </c>
      <c r="H1462">
        <v>-200.03846150000001</v>
      </c>
      <c r="I1462">
        <v>-221</v>
      </c>
      <c r="J1462">
        <v>-194</v>
      </c>
      <c r="K1462">
        <v>-216</v>
      </c>
      <c r="L1462">
        <v>-11.072686320000001</v>
      </c>
      <c r="M1462">
        <v>-10.903555109999999</v>
      </c>
      <c r="N1462">
        <v>-10.22850523</v>
      </c>
      <c r="O1462">
        <v>-11.30032514</v>
      </c>
      <c r="P1462">
        <v>-9.9197424279999993</v>
      </c>
      <c r="Q1462">
        <v>-11.04466167</v>
      </c>
      <c r="R1462">
        <v>-0.55363431600000002</v>
      </c>
      <c r="S1462">
        <v>-0.54517775499999999</v>
      </c>
      <c r="T1462">
        <v>-0.51142526099999996</v>
      </c>
      <c r="U1462">
        <v>-0.56501625700000002</v>
      </c>
      <c r="V1462">
        <v>-0.49598712099999998</v>
      </c>
      <c r="W1462">
        <v>-0.55223308400000004</v>
      </c>
      <c r="X1462">
        <v>4.8823979999999996E-3</v>
      </c>
      <c r="Y1462">
        <v>2.5320516000000001E-2</v>
      </c>
      <c r="Z1462">
        <v>2.824977777</v>
      </c>
      <c r="AA1462">
        <v>3.9853989999999999E-2</v>
      </c>
      <c r="AB1462">
        <v>-1.4487596E-2</v>
      </c>
      <c r="AC1462">
        <v>2.8302394070000001</v>
      </c>
    </row>
    <row r="1463" spans="1:29" x14ac:dyDescent="0.3">
      <c r="A1463">
        <v>14.61</v>
      </c>
      <c r="B1463">
        <v>28.3</v>
      </c>
      <c r="C1463">
        <v>-160</v>
      </c>
      <c r="D1463">
        <v>-160</v>
      </c>
      <c r="E1463">
        <v>-160</v>
      </c>
      <c r="F1463">
        <v>-217</v>
      </c>
      <c r="G1463">
        <v>-213.4711538</v>
      </c>
      <c r="H1463">
        <v>-201.42307690000001</v>
      </c>
      <c r="I1463">
        <v>-213</v>
      </c>
      <c r="J1463">
        <v>-197</v>
      </c>
      <c r="K1463">
        <v>-165</v>
      </c>
      <c r="L1463">
        <v>-11.09579437</v>
      </c>
      <c r="M1463">
        <v>-10.91535496</v>
      </c>
      <c r="N1463">
        <v>-10.299304340000001</v>
      </c>
      <c r="O1463">
        <v>-10.891263589999999</v>
      </c>
      <c r="P1463">
        <v>-10.07314051</v>
      </c>
      <c r="Q1463">
        <v>-8.4368943329999997</v>
      </c>
      <c r="R1463">
        <v>-0.55478971799999999</v>
      </c>
      <c r="S1463">
        <v>-0.54576774800000005</v>
      </c>
      <c r="T1463">
        <v>-0.51496521699999998</v>
      </c>
      <c r="U1463">
        <v>-0.54456318000000004</v>
      </c>
      <c r="V1463">
        <v>-0.50365702499999998</v>
      </c>
      <c r="W1463">
        <v>-0.42184471699999998</v>
      </c>
      <c r="X1463">
        <v>5.208837E-3</v>
      </c>
      <c r="Y1463">
        <v>2.3542344E-2</v>
      </c>
      <c r="Z1463">
        <v>2.8342503219999999</v>
      </c>
      <c r="AA1463">
        <v>2.3617178999999999E-2</v>
      </c>
      <c r="AB1463">
        <v>6.8176924E-2</v>
      </c>
      <c r="AC1463">
        <v>2.5790612660000001</v>
      </c>
    </row>
    <row r="1464" spans="1:29" x14ac:dyDescent="0.3">
      <c r="A1464">
        <v>14.62</v>
      </c>
      <c r="B1464">
        <v>28.3</v>
      </c>
      <c r="C1464">
        <v>-160</v>
      </c>
      <c r="D1464">
        <v>-160</v>
      </c>
      <c r="E1464">
        <v>-160</v>
      </c>
      <c r="F1464">
        <v>-217.06730769999999</v>
      </c>
      <c r="G1464">
        <v>-212.8557692</v>
      </c>
      <c r="H1464">
        <v>-203.57692309999999</v>
      </c>
      <c r="I1464">
        <v>-402</v>
      </c>
      <c r="J1464">
        <v>-354</v>
      </c>
      <c r="K1464">
        <v>-367</v>
      </c>
      <c r="L1464">
        <v>-11.09923599</v>
      </c>
      <c r="M1464">
        <v>-10.883888689999999</v>
      </c>
      <c r="N1464">
        <v>-10.409436299999999</v>
      </c>
      <c r="O1464">
        <v>-20.55534256</v>
      </c>
      <c r="P1464">
        <v>-18.1009733</v>
      </c>
      <c r="Q1464">
        <v>-18.765698310000001</v>
      </c>
      <c r="R1464">
        <v>-0.55496179899999998</v>
      </c>
      <c r="S1464">
        <v>-0.544194434</v>
      </c>
      <c r="T1464">
        <v>-0.52047181499999995</v>
      </c>
      <c r="U1464">
        <v>-1.027767128</v>
      </c>
      <c r="V1464">
        <v>-0.90504866500000003</v>
      </c>
      <c r="W1464">
        <v>-0.938284915</v>
      </c>
      <c r="X1464">
        <v>6.2165409999999999E-3</v>
      </c>
      <c r="Y1464">
        <v>1.9404200999999999E-2</v>
      </c>
      <c r="Z1464">
        <v>2.8414527170000001</v>
      </c>
      <c r="AA1464">
        <v>7.0851538000000006E-2</v>
      </c>
      <c r="AB1464">
        <v>1.8748654E-2</v>
      </c>
      <c r="AC1464">
        <v>5.037018786</v>
      </c>
    </row>
    <row r="1465" spans="1:29" x14ac:dyDescent="0.3">
      <c r="A1465">
        <v>14.63</v>
      </c>
      <c r="B1465">
        <v>28.3</v>
      </c>
      <c r="C1465">
        <v>-160</v>
      </c>
      <c r="D1465">
        <v>-160</v>
      </c>
      <c r="E1465">
        <v>-160</v>
      </c>
      <c r="F1465">
        <v>-216.4903846</v>
      </c>
      <c r="G1465">
        <v>-212.41346150000001</v>
      </c>
      <c r="H1465">
        <v>-205.08653849999999</v>
      </c>
      <c r="I1465">
        <v>0</v>
      </c>
      <c r="J1465">
        <v>0</v>
      </c>
      <c r="K1465">
        <v>0</v>
      </c>
      <c r="L1465">
        <v>-11.06973636</v>
      </c>
      <c r="M1465">
        <v>-10.8612723</v>
      </c>
      <c r="N1465">
        <v>-10.486627</v>
      </c>
      <c r="O1465">
        <v>0</v>
      </c>
      <c r="P1465">
        <v>0</v>
      </c>
      <c r="Q1465">
        <v>0</v>
      </c>
      <c r="R1465">
        <v>-0.55348681799999999</v>
      </c>
      <c r="S1465">
        <v>-0.543063615</v>
      </c>
      <c r="T1465">
        <v>-0.52433134999999997</v>
      </c>
      <c r="U1465">
        <v>0</v>
      </c>
      <c r="V1465">
        <v>0</v>
      </c>
      <c r="W1465">
        <v>0</v>
      </c>
      <c r="X1465">
        <v>6.0178389999999997E-3</v>
      </c>
      <c r="Y1465">
        <v>1.5962578000000002E-2</v>
      </c>
      <c r="Z1465">
        <v>2.843652251</v>
      </c>
      <c r="AA1465">
        <v>0</v>
      </c>
      <c r="AB1465">
        <v>0</v>
      </c>
      <c r="AC1465">
        <v>0</v>
      </c>
    </row>
    <row r="1466" spans="1:29" x14ac:dyDescent="0.3">
      <c r="A1466">
        <v>14.64</v>
      </c>
      <c r="B1466">
        <v>28.3</v>
      </c>
      <c r="C1466">
        <v>-160</v>
      </c>
      <c r="D1466">
        <v>-160</v>
      </c>
      <c r="E1466">
        <v>-160</v>
      </c>
      <c r="F1466">
        <v>-216.3846154</v>
      </c>
      <c r="G1466">
        <v>-211.91346150000001</v>
      </c>
      <c r="H1466">
        <v>-205.08653849999999</v>
      </c>
      <c r="I1466">
        <v>-365</v>
      </c>
      <c r="J1466">
        <v>-432</v>
      </c>
      <c r="K1466">
        <v>-369</v>
      </c>
      <c r="L1466">
        <v>-11.06432809</v>
      </c>
      <c r="M1466">
        <v>-10.83570596</v>
      </c>
      <c r="N1466">
        <v>-10.486627</v>
      </c>
      <c r="O1466">
        <v>-18.663432920000002</v>
      </c>
      <c r="P1466">
        <v>-22.089323350000001</v>
      </c>
      <c r="Q1466">
        <v>-18.86796369</v>
      </c>
      <c r="R1466">
        <v>-0.55321640500000002</v>
      </c>
      <c r="S1466">
        <v>-0.54178529799999997</v>
      </c>
      <c r="T1466">
        <v>-0.52433134999999997</v>
      </c>
      <c r="U1466">
        <v>-0.93317164600000002</v>
      </c>
      <c r="V1466">
        <v>-1.104466167</v>
      </c>
      <c r="W1466">
        <v>-0.94339818499999994</v>
      </c>
      <c r="X1466">
        <v>6.5997529999999999E-3</v>
      </c>
      <c r="Y1466">
        <v>1.5446334000000001E-2</v>
      </c>
      <c r="Z1466">
        <v>2.8409351790000001</v>
      </c>
      <c r="AA1466">
        <v>-9.8896938000000004E-2</v>
      </c>
      <c r="AB1466">
        <v>5.0280481000000002E-2</v>
      </c>
      <c r="AC1466">
        <v>5.2298877150000003</v>
      </c>
    </row>
    <row r="1467" spans="1:29" x14ac:dyDescent="0.3">
      <c r="A1467">
        <v>14.65</v>
      </c>
      <c r="B1467">
        <v>28.3</v>
      </c>
      <c r="C1467">
        <v>-160</v>
      </c>
      <c r="D1467">
        <v>-160</v>
      </c>
      <c r="E1467">
        <v>-160</v>
      </c>
      <c r="F1467">
        <v>-216.7692308</v>
      </c>
      <c r="G1467">
        <v>-211.7788462</v>
      </c>
      <c r="H1467">
        <v>-203.8557692</v>
      </c>
      <c r="I1467">
        <v>-214</v>
      </c>
      <c r="J1467">
        <v>-225</v>
      </c>
      <c r="K1467">
        <v>-200</v>
      </c>
      <c r="L1467">
        <v>-11.08399451</v>
      </c>
      <c r="M1467">
        <v>-10.828822710000001</v>
      </c>
      <c r="N1467">
        <v>-10.423694449999999</v>
      </c>
      <c r="O1467">
        <v>-10.94239629</v>
      </c>
      <c r="P1467">
        <v>-11.50485591</v>
      </c>
      <c r="Q1467">
        <v>-10.226538590000001</v>
      </c>
      <c r="R1467">
        <v>-0.554199726</v>
      </c>
      <c r="S1467">
        <v>-0.54144113500000002</v>
      </c>
      <c r="T1467">
        <v>-0.52118472199999999</v>
      </c>
      <c r="U1467">
        <v>-0.54711981399999998</v>
      </c>
      <c r="V1467">
        <v>-0.57524279499999997</v>
      </c>
      <c r="W1467">
        <v>-0.51132692899999999</v>
      </c>
      <c r="X1467">
        <v>7.366175E-3</v>
      </c>
      <c r="Y1467">
        <v>1.7757139000000002E-2</v>
      </c>
      <c r="Z1467">
        <v>2.8365361120000001</v>
      </c>
      <c r="AA1467">
        <v>-1.6236811E-2</v>
      </c>
      <c r="AB1467">
        <v>3.3236250000000002E-2</v>
      </c>
      <c r="AC1467">
        <v>2.8661219980000001</v>
      </c>
    </row>
    <row r="1468" spans="1:29" x14ac:dyDescent="0.3">
      <c r="A1468">
        <v>14.66</v>
      </c>
      <c r="B1468">
        <v>28.3</v>
      </c>
      <c r="C1468">
        <v>-160</v>
      </c>
      <c r="D1468">
        <v>-160</v>
      </c>
      <c r="E1468">
        <v>-160</v>
      </c>
      <c r="F1468">
        <v>-216.7307692</v>
      </c>
      <c r="G1468">
        <v>-212.125</v>
      </c>
      <c r="H1468">
        <v>-202.43269230000001</v>
      </c>
      <c r="I1468">
        <v>-226</v>
      </c>
      <c r="J1468">
        <v>-206</v>
      </c>
      <c r="K1468">
        <v>-166</v>
      </c>
      <c r="L1468">
        <v>-11.082027869999999</v>
      </c>
      <c r="M1468">
        <v>-10.84652249</v>
      </c>
      <c r="N1468">
        <v>-10.35092869</v>
      </c>
      <c r="O1468">
        <v>-11.555988599999999</v>
      </c>
      <c r="P1468">
        <v>-10.533334740000001</v>
      </c>
      <c r="Q1468">
        <v>-8.4880270259999993</v>
      </c>
      <c r="R1468">
        <v>-0.55410139400000002</v>
      </c>
      <c r="S1468">
        <v>-0.54232612400000002</v>
      </c>
      <c r="T1468">
        <v>-0.51754643499999997</v>
      </c>
      <c r="U1468">
        <v>-0.57779943</v>
      </c>
      <c r="V1468">
        <v>-0.526666737</v>
      </c>
      <c r="W1468">
        <v>-0.42440135099999998</v>
      </c>
      <c r="X1468">
        <v>6.7984550000000001E-3</v>
      </c>
      <c r="Y1468">
        <v>2.0444883000000001E-2</v>
      </c>
      <c r="Z1468">
        <v>2.8315332500000001</v>
      </c>
      <c r="AA1468">
        <v>2.9521473999999999E-2</v>
      </c>
      <c r="AB1468">
        <v>8.5221155000000007E-2</v>
      </c>
      <c r="AC1468">
        <v>2.6822237169999998</v>
      </c>
    </row>
    <row r="1469" spans="1:29" x14ac:dyDescent="0.3">
      <c r="A1469">
        <v>14.67</v>
      </c>
      <c r="B1469">
        <v>28.3</v>
      </c>
      <c r="C1469">
        <v>-160</v>
      </c>
      <c r="D1469">
        <v>-160</v>
      </c>
      <c r="E1469">
        <v>-160</v>
      </c>
      <c r="F1469">
        <v>-214.70192309999999</v>
      </c>
      <c r="G1469">
        <v>-211.04807690000001</v>
      </c>
      <c r="H1469">
        <v>-200.45192309999999</v>
      </c>
      <c r="I1469">
        <v>-218</v>
      </c>
      <c r="J1469">
        <v>-160</v>
      </c>
      <c r="K1469">
        <v>-215</v>
      </c>
      <c r="L1469">
        <v>-10.9782875</v>
      </c>
      <c r="M1469">
        <v>-10.79145651</v>
      </c>
      <c r="N1469">
        <v>-10.249646630000001</v>
      </c>
      <c r="O1469">
        <v>-11.146927059999999</v>
      </c>
      <c r="P1469">
        <v>-8.1812308690000002</v>
      </c>
      <c r="Q1469">
        <v>-10.993528980000001</v>
      </c>
      <c r="R1469">
        <v>-0.54891437499999995</v>
      </c>
      <c r="S1469">
        <v>-0.53957282600000001</v>
      </c>
      <c r="T1469">
        <v>-0.51248233099999996</v>
      </c>
      <c r="U1469">
        <v>-0.55734635300000002</v>
      </c>
      <c r="V1469">
        <v>-0.40906154300000003</v>
      </c>
      <c r="W1469">
        <v>-0.54967644900000001</v>
      </c>
      <c r="X1469">
        <v>5.3933460000000003E-3</v>
      </c>
      <c r="Y1469">
        <v>2.1174179000000001E-2</v>
      </c>
      <c r="Z1469">
        <v>2.8087184779999999</v>
      </c>
      <c r="AA1469">
        <v>8.5612275000000002E-2</v>
      </c>
      <c r="AB1469">
        <v>-4.4315001E-2</v>
      </c>
      <c r="AC1469">
        <v>2.6597970970000002</v>
      </c>
    </row>
    <row r="1470" spans="1:29" x14ac:dyDescent="0.3">
      <c r="A1470">
        <v>14.68</v>
      </c>
      <c r="B1470">
        <v>28.3</v>
      </c>
      <c r="C1470">
        <v>-160</v>
      </c>
      <c r="D1470">
        <v>-160</v>
      </c>
      <c r="E1470">
        <v>-160</v>
      </c>
      <c r="F1470">
        <v>-212.7788462</v>
      </c>
      <c r="G1470">
        <v>-210.6442308</v>
      </c>
      <c r="H1470">
        <v>-199.42307690000001</v>
      </c>
      <c r="I1470">
        <v>-168</v>
      </c>
      <c r="J1470">
        <v>-191</v>
      </c>
      <c r="K1470">
        <v>-218</v>
      </c>
      <c r="L1470">
        <v>-10.8799554</v>
      </c>
      <c r="M1470">
        <v>-10.77080677</v>
      </c>
      <c r="N1470">
        <v>-10.19703896</v>
      </c>
      <c r="O1470">
        <v>-8.5902924120000002</v>
      </c>
      <c r="P1470">
        <v>-9.7663443500000007</v>
      </c>
      <c r="Q1470">
        <v>-11.146927059999999</v>
      </c>
      <c r="R1470">
        <v>-0.54399777000000005</v>
      </c>
      <c r="S1470">
        <v>-0.53854033800000001</v>
      </c>
      <c r="T1470">
        <v>-0.509851948</v>
      </c>
      <c r="U1470">
        <v>-0.42951462099999999</v>
      </c>
      <c r="V1470">
        <v>-0.48831721700000003</v>
      </c>
      <c r="W1470">
        <v>-0.55734635300000002</v>
      </c>
      <c r="X1470">
        <v>3.1508500000000002E-3</v>
      </c>
      <c r="Y1470">
        <v>2.0944738000000001E-2</v>
      </c>
      <c r="Z1470">
        <v>2.7936667659999999</v>
      </c>
      <c r="AA1470">
        <v>-3.3949695000000002E-2</v>
      </c>
      <c r="AB1470">
        <v>-6.5620288999999998E-2</v>
      </c>
      <c r="AC1470">
        <v>2.5880319140000001</v>
      </c>
    </row>
    <row r="1471" spans="1:29" x14ac:dyDescent="0.3">
      <c r="A1471">
        <v>14.69</v>
      </c>
      <c r="B1471">
        <v>28.3</v>
      </c>
      <c r="C1471">
        <v>-160</v>
      </c>
      <c r="D1471">
        <v>-160</v>
      </c>
      <c r="E1471">
        <v>-160</v>
      </c>
      <c r="F1471">
        <v>-211.1057692</v>
      </c>
      <c r="G1471">
        <v>-209.57692309999999</v>
      </c>
      <c r="H1471">
        <v>-198.8557692</v>
      </c>
      <c r="I1471">
        <v>-198</v>
      </c>
      <c r="J1471">
        <v>-189</v>
      </c>
      <c r="K1471">
        <v>-185</v>
      </c>
      <c r="L1471">
        <v>-10.79440647</v>
      </c>
      <c r="M1471">
        <v>-10.71623245</v>
      </c>
      <c r="N1471">
        <v>-10.16803099</v>
      </c>
      <c r="O1471">
        <v>-10.124273199999999</v>
      </c>
      <c r="P1471">
        <v>-9.6640789639999998</v>
      </c>
      <c r="Q1471">
        <v>-9.4595481919999997</v>
      </c>
      <c r="R1471">
        <v>-0.53972032400000003</v>
      </c>
      <c r="S1471">
        <v>-0.53581162299999996</v>
      </c>
      <c r="T1471">
        <v>-0.50840154900000001</v>
      </c>
      <c r="U1471">
        <v>-0.50621366000000001</v>
      </c>
      <c r="V1471">
        <v>-0.48320394799999999</v>
      </c>
      <c r="W1471">
        <v>-0.47297740999999999</v>
      </c>
      <c r="X1471">
        <v>2.25669E-3</v>
      </c>
      <c r="Y1471">
        <v>1.9576283E-2</v>
      </c>
      <c r="Z1471">
        <v>2.7788306939999998</v>
      </c>
      <c r="AA1471">
        <v>1.3284663E-2</v>
      </c>
      <c r="AB1471">
        <v>1.4487596E-2</v>
      </c>
      <c r="AC1471">
        <v>2.565605294</v>
      </c>
    </row>
    <row r="1472" spans="1:29" x14ac:dyDescent="0.3">
      <c r="A1472">
        <v>14.7</v>
      </c>
      <c r="B1472">
        <v>28.3</v>
      </c>
      <c r="C1472">
        <v>-160</v>
      </c>
      <c r="D1472">
        <v>-160</v>
      </c>
      <c r="E1472">
        <v>-160</v>
      </c>
      <c r="F1472">
        <v>-208.06730769999999</v>
      </c>
      <c r="G1472">
        <v>-204.9807692</v>
      </c>
      <c r="H1472">
        <v>-196.25</v>
      </c>
      <c r="I1472">
        <v>-198</v>
      </c>
      <c r="J1472">
        <v>-199</v>
      </c>
      <c r="K1472">
        <v>-184</v>
      </c>
      <c r="L1472">
        <v>-10.639041750000001</v>
      </c>
      <c r="M1472">
        <v>-10.48121873</v>
      </c>
      <c r="N1472">
        <v>-10.034790989999999</v>
      </c>
      <c r="O1472">
        <v>-10.124273199999999</v>
      </c>
      <c r="P1472">
        <v>-10.17540589</v>
      </c>
      <c r="Q1472">
        <v>-9.4084154990000002</v>
      </c>
      <c r="R1472">
        <v>-0.53195208800000005</v>
      </c>
      <c r="S1472">
        <v>-0.52406093600000003</v>
      </c>
      <c r="T1472">
        <v>-0.50173954899999995</v>
      </c>
      <c r="U1472">
        <v>-0.50621366000000001</v>
      </c>
      <c r="V1472">
        <v>-0.50877029500000004</v>
      </c>
      <c r="W1472">
        <v>-0.47042077500000001</v>
      </c>
      <c r="X1472">
        <v>4.5559579999999997E-3</v>
      </c>
      <c r="Y1472">
        <v>1.7511308E-2</v>
      </c>
      <c r="Z1472">
        <v>2.7328992520000002</v>
      </c>
      <c r="AA1472">
        <v>-1.476074E-3</v>
      </c>
      <c r="AB1472">
        <v>2.4714135000000002E-2</v>
      </c>
      <c r="AC1472">
        <v>2.6059732100000002</v>
      </c>
    </row>
    <row r="1473" spans="1:29" x14ac:dyDescent="0.3">
      <c r="A1473">
        <v>14.71</v>
      </c>
      <c r="B1473">
        <v>28.3</v>
      </c>
      <c r="C1473">
        <v>-160</v>
      </c>
      <c r="D1473">
        <v>-160</v>
      </c>
      <c r="E1473">
        <v>-160</v>
      </c>
      <c r="F1473">
        <v>-206.3653846</v>
      </c>
      <c r="G1473">
        <v>-201.07692309999999</v>
      </c>
      <c r="H1473">
        <v>-194.68269230000001</v>
      </c>
      <c r="I1473">
        <v>-201</v>
      </c>
      <c r="J1473">
        <v>-205</v>
      </c>
      <c r="K1473">
        <v>-147</v>
      </c>
      <c r="L1473">
        <v>-10.55201784</v>
      </c>
      <c r="M1473">
        <v>-10.28160456</v>
      </c>
      <c r="N1473">
        <v>-9.9546503239999993</v>
      </c>
      <c r="O1473">
        <v>-10.27767128</v>
      </c>
      <c r="P1473">
        <v>-10.48220205</v>
      </c>
      <c r="Q1473">
        <v>-7.5165058609999997</v>
      </c>
      <c r="R1473">
        <v>-0.52760089200000004</v>
      </c>
      <c r="S1473">
        <v>-0.51408022799999997</v>
      </c>
      <c r="T1473">
        <v>-0.49773251600000001</v>
      </c>
      <c r="U1473">
        <v>-0.51388356400000001</v>
      </c>
      <c r="V1473">
        <v>-0.52411010300000005</v>
      </c>
      <c r="W1473">
        <v>-0.375825293</v>
      </c>
      <c r="X1473">
        <v>7.806159E-3</v>
      </c>
      <c r="Y1473">
        <v>1.5405363E-2</v>
      </c>
      <c r="Z1473">
        <v>2.700725678</v>
      </c>
      <c r="AA1473">
        <v>-5.9042950000000004E-3</v>
      </c>
      <c r="AB1473">
        <v>9.5447693E-2</v>
      </c>
      <c r="AC1473">
        <v>2.4803841389999999</v>
      </c>
    </row>
    <row r="1474" spans="1:29" x14ac:dyDescent="0.3">
      <c r="A1474">
        <v>14.72</v>
      </c>
      <c r="B1474">
        <v>28.3</v>
      </c>
      <c r="C1474">
        <v>-160</v>
      </c>
      <c r="D1474">
        <v>-160</v>
      </c>
      <c r="E1474">
        <v>-160</v>
      </c>
      <c r="F1474">
        <v>-203.70192309999999</v>
      </c>
      <c r="G1474">
        <v>-197.4903846</v>
      </c>
      <c r="H1474">
        <v>-192.75</v>
      </c>
      <c r="I1474">
        <v>-207</v>
      </c>
      <c r="J1474">
        <v>-178</v>
      </c>
      <c r="K1474">
        <v>-186</v>
      </c>
      <c r="L1474">
        <v>-10.41582788</v>
      </c>
      <c r="M1474">
        <v>-10.098215189999999</v>
      </c>
      <c r="N1474">
        <v>-9.8558265620000007</v>
      </c>
      <c r="O1474">
        <v>-10.584467439999999</v>
      </c>
      <c r="P1474">
        <v>-9.1016193409999993</v>
      </c>
      <c r="Q1474">
        <v>-9.5106808849999993</v>
      </c>
      <c r="R1474">
        <v>-0.52079139399999996</v>
      </c>
      <c r="S1474">
        <v>-0.50491076000000001</v>
      </c>
      <c r="T1474">
        <v>-0.49279132799999997</v>
      </c>
      <c r="U1474">
        <v>-0.52922337200000003</v>
      </c>
      <c r="V1474">
        <v>-0.455080967</v>
      </c>
      <c r="W1474">
        <v>-0.47553404399999999</v>
      </c>
      <c r="X1474">
        <v>9.1686890000000007E-3</v>
      </c>
      <c r="Y1474">
        <v>1.3373166000000001E-2</v>
      </c>
      <c r="Z1474">
        <v>2.664023652</v>
      </c>
      <c r="AA1474">
        <v>4.2806137000000001E-2</v>
      </c>
      <c r="AB1474">
        <v>1.107875E-2</v>
      </c>
      <c r="AC1474">
        <v>2.56111997</v>
      </c>
    </row>
    <row r="1475" spans="1:29" x14ac:dyDescent="0.3">
      <c r="A1475">
        <v>14.73</v>
      </c>
      <c r="B1475">
        <v>28.3</v>
      </c>
      <c r="C1475">
        <v>-160</v>
      </c>
      <c r="D1475">
        <v>-160</v>
      </c>
      <c r="E1475">
        <v>-160</v>
      </c>
      <c r="F1475">
        <v>-200.95192309999999</v>
      </c>
      <c r="G1475">
        <v>-195.3846154</v>
      </c>
      <c r="H1475">
        <v>-190.2307692</v>
      </c>
      <c r="I1475">
        <v>-218</v>
      </c>
      <c r="J1475">
        <v>-232</v>
      </c>
      <c r="K1475">
        <v>-197</v>
      </c>
      <c r="L1475">
        <v>-10.275212979999999</v>
      </c>
      <c r="M1475">
        <v>-9.9905415420000008</v>
      </c>
      <c r="N1475">
        <v>-9.7270115090000004</v>
      </c>
      <c r="O1475">
        <v>-11.146927059999999</v>
      </c>
      <c r="P1475">
        <v>-11.86278476</v>
      </c>
      <c r="Q1475">
        <v>-10.07314051</v>
      </c>
      <c r="R1475">
        <v>-0.51376064899999996</v>
      </c>
      <c r="S1475">
        <v>-0.49952707699999999</v>
      </c>
      <c r="T1475">
        <v>-0.48635057500000001</v>
      </c>
      <c r="U1475">
        <v>-0.55734635300000002</v>
      </c>
      <c r="V1475">
        <v>-0.59313923800000001</v>
      </c>
      <c r="W1475">
        <v>-0.50365702499999998</v>
      </c>
      <c r="X1475">
        <v>8.2177559999999997E-3</v>
      </c>
      <c r="Y1475">
        <v>1.3528858E-2</v>
      </c>
      <c r="Z1475">
        <v>2.6309443880000001</v>
      </c>
      <c r="AA1475">
        <v>-2.0665032E-2</v>
      </c>
      <c r="AB1475">
        <v>4.7723847E-2</v>
      </c>
      <c r="AC1475">
        <v>2.9020045900000002</v>
      </c>
    </row>
    <row r="1476" spans="1:29" x14ac:dyDescent="0.3">
      <c r="A1476">
        <v>14.74</v>
      </c>
      <c r="B1476">
        <v>28.3</v>
      </c>
      <c r="C1476">
        <v>-160</v>
      </c>
      <c r="D1476">
        <v>-160</v>
      </c>
      <c r="E1476">
        <v>-160</v>
      </c>
      <c r="F1476">
        <v>-202.75</v>
      </c>
      <c r="G1476">
        <v>-196.8461538</v>
      </c>
      <c r="H1476">
        <v>-189.05769230000001</v>
      </c>
      <c r="I1476">
        <v>-182</v>
      </c>
      <c r="J1476">
        <v>-215</v>
      </c>
      <c r="K1476">
        <v>-207</v>
      </c>
      <c r="L1476">
        <v>-10.36715349</v>
      </c>
      <c r="M1476">
        <v>-10.065273940000001</v>
      </c>
      <c r="N1476">
        <v>-9.6670289270000005</v>
      </c>
      <c r="O1476">
        <v>-9.3061501129999993</v>
      </c>
      <c r="P1476">
        <v>-10.993528980000001</v>
      </c>
      <c r="Q1476">
        <v>-10.584467439999999</v>
      </c>
      <c r="R1476">
        <v>-0.51835767499999996</v>
      </c>
      <c r="S1476">
        <v>-0.50326369699999995</v>
      </c>
      <c r="T1476">
        <v>-0.48335144600000002</v>
      </c>
      <c r="U1476">
        <v>-0.46530750599999998</v>
      </c>
      <c r="V1476">
        <v>-0.54967644900000001</v>
      </c>
      <c r="W1476">
        <v>-0.52922337200000003</v>
      </c>
      <c r="X1476">
        <v>8.7145120000000006E-3</v>
      </c>
      <c r="Y1476">
        <v>1.8306159999999998E-2</v>
      </c>
      <c r="Z1476">
        <v>2.6403031889999999</v>
      </c>
      <c r="AA1476">
        <v>-4.8710431999999998E-2</v>
      </c>
      <c r="AB1476">
        <v>-1.4487596E-2</v>
      </c>
      <c r="AC1476">
        <v>2.7091356599999998</v>
      </c>
    </row>
    <row r="1477" spans="1:29" x14ac:dyDescent="0.3">
      <c r="A1477">
        <v>14.75</v>
      </c>
      <c r="B1477">
        <v>28.3</v>
      </c>
      <c r="C1477">
        <v>-160</v>
      </c>
      <c r="D1477">
        <v>-160</v>
      </c>
      <c r="E1477">
        <v>-160</v>
      </c>
      <c r="F1477">
        <v>-205.7692308</v>
      </c>
      <c r="G1477">
        <v>-198.7692308</v>
      </c>
      <c r="H1477">
        <v>-187.8846154</v>
      </c>
      <c r="I1477">
        <v>-217</v>
      </c>
      <c r="J1477">
        <v>-195</v>
      </c>
      <c r="K1477">
        <v>-215</v>
      </c>
      <c r="L1477">
        <v>-10.52153489</v>
      </c>
      <c r="M1477">
        <v>-10.163606039999999</v>
      </c>
      <c r="N1477">
        <v>-9.6070463450000005</v>
      </c>
      <c r="O1477">
        <v>-11.09579437</v>
      </c>
      <c r="P1477">
        <v>-9.9708751210000006</v>
      </c>
      <c r="Q1477">
        <v>-10.993528980000001</v>
      </c>
      <c r="R1477">
        <v>-0.52607674500000001</v>
      </c>
      <c r="S1477">
        <v>-0.50818030199999997</v>
      </c>
      <c r="T1477">
        <v>-0.48035231699999997</v>
      </c>
      <c r="U1477">
        <v>-0.55478971799999999</v>
      </c>
      <c r="V1477">
        <v>-0.498543756</v>
      </c>
      <c r="W1477">
        <v>-0.54967644900000001</v>
      </c>
      <c r="X1477">
        <v>1.0332516E-2</v>
      </c>
      <c r="Y1477">
        <v>2.4517470999999999E-2</v>
      </c>
      <c r="Z1477">
        <v>2.6572094100000001</v>
      </c>
      <c r="AA1477">
        <v>3.2473621000000001E-2</v>
      </c>
      <c r="AB1477">
        <v>-1.5339808E-2</v>
      </c>
      <c r="AC1477">
        <v>2.812298111</v>
      </c>
    </row>
    <row r="1478" spans="1:29" x14ac:dyDescent="0.3">
      <c r="A1478">
        <v>14.76</v>
      </c>
      <c r="B1478">
        <v>28.3</v>
      </c>
      <c r="C1478">
        <v>-160</v>
      </c>
      <c r="D1478">
        <v>-160</v>
      </c>
      <c r="E1478">
        <v>-160</v>
      </c>
      <c r="F1478">
        <v>-207.2692308</v>
      </c>
      <c r="G1478">
        <v>-199.4711538</v>
      </c>
      <c r="H1478">
        <v>-187.71153849999999</v>
      </c>
      <c r="I1478">
        <v>-212</v>
      </c>
      <c r="J1478">
        <v>-188</v>
      </c>
      <c r="K1478">
        <v>-175</v>
      </c>
      <c r="L1478">
        <v>-10.598233929999999</v>
      </c>
      <c r="M1478">
        <v>-10.199497259999999</v>
      </c>
      <c r="N1478">
        <v>-9.5981964550000001</v>
      </c>
      <c r="O1478">
        <v>-10.8401309</v>
      </c>
      <c r="P1478">
        <v>-9.6129462710000002</v>
      </c>
      <c r="Q1478">
        <v>-8.9482212630000006</v>
      </c>
      <c r="R1478">
        <v>-0.52991169699999996</v>
      </c>
      <c r="S1478">
        <v>-0.50997486299999994</v>
      </c>
      <c r="T1478">
        <v>-0.47990982300000001</v>
      </c>
      <c r="U1478">
        <v>-0.54200654500000001</v>
      </c>
      <c r="V1478">
        <v>-0.48064731399999999</v>
      </c>
      <c r="W1478">
        <v>-0.447411063</v>
      </c>
      <c r="X1478">
        <v>1.1510536E-2</v>
      </c>
      <c r="Y1478">
        <v>2.6688970999999999E-2</v>
      </c>
      <c r="Z1478">
        <v>2.6663094420000002</v>
      </c>
      <c r="AA1478">
        <v>3.5425769000000003E-2</v>
      </c>
      <c r="AB1478">
        <v>4.2610576999999997E-2</v>
      </c>
      <c r="AC1478">
        <v>2.5790612660000001</v>
      </c>
    </row>
    <row r="1479" spans="1:29" x14ac:dyDescent="0.3">
      <c r="A1479">
        <v>14.77</v>
      </c>
      <c r="B1479">
        <v>28.3</v>
      </c>
      <c r="C1479">
        <v>-160</v>
      </c>
      <c r="D1479">
        <v>-160</v>
      </c>
      <c r="E1479">
        <v>-160</v>
      </c>
      <c r="F1479">
        <v>-208.03846150000001</v>
      </c>
      <c r="G1479">
        <v>-199.05769230000001</v>
      </c>
      <c r="H1479">
        <v>-188.8557692</v>
      </c>
      <c r="I1479">
        <v>-202</v>
      </c>
      <c r="J1479">
        <v>-189</v>
      </c>
      <c r="K1479">
        <v>-199</v>
      </c>
      <c r="L1479">
        <v>-10.637566769999999</v>
      </c>
      <c r="M1479">
        <v>-10.17835586</v>
      </c>
      <c r="N1479">
        <v>-9.6567040560000006</v>
      </c>
      <c r="O1479">
        <v>-10.328803969999999</v>
      </c>
      <c r="P1479">
        <v>-9.6640789639999998</v>
      </c>
      <c r="Q1479">
        <v>-10.17540589</v>
      </c>
      <c r="R1479">
        <v>-0.53187833900000003</v>
      </c>
      <c r="S1479">
        <v>-0.50891779299999995</v>
      </c>
      <c r="T1479">
        <v>-0.48283520299999999</v>
      </c>
      <c r="U1479">
        <v>-0.51644019900000004</v>
      </c>
      <c r="V1479">
        <v>-0.48320394799999999</v>
      </c>
      <c r="W1479">
        <v>-0.50877029500000004</v>
      </c>
      <c r="X1479">
        <v>1.3256277E-2</v>
      </c>
      <c r="Y1479">
        <v>2.5041909000000001E-2</v>
      </c>
      <c r="Z1479">
        <v>2.6730374280000002</v>
      </c>
      <c r="AA1479">
        <v>1.9188957999999999E-2</v>
      </c>
      <c r="AB1479">
        <v>-5.9654809999999999E-3</v>
      </c>
      <c r="AC1479">
        <v>2.6463411250000002</v>
      </c>
    </row>
    <row r="1480" spans="1:29" x14ac:dyDescent="0.3">
      <c r="A1480">
        <v>14.78</v>
      </c>
      <c r="B1480">
        <v>28.3</v>
      </c>
      <c r="C1480">
        <v>-160</v>
      </c>
      <c r="D1480">
        <v>-160</v>
      </c>
      <c r="E1480">
        <v>-160</v>
      </c>
      <c r="F1480">
        <v>-207.71153849999999</v>
      </c>
      <c r="G1480">
        <v>-199.5961538</v>
      </c>
      <c r="H1480">
        <v>-190.5096154</v>
      </c>
      <c r="I1480">
        <v>-201</v>
      </c>
      <c r="J1480">
        <v>-157</v>
      </c>
      <c r="K1480">
        <v>-181</v>
      </c>
      <c r="L1480">
        <v>-10.62085031</v>
      </c>
      <c r="M1480">
        <v>-10.20588884</v>
      </c>
      <c r="N1480">
        <v>-9.7412696640000007</v>
      </c>
      <c r="O1480">
        <v>-10.27767128</v>
      </c>
      <c r="P1480">
        <v>-8.0278327899999997</v>
      </c>
      <c r="Q1480">
        <v>-9.2550174199999997</v>
      </c>
      <c r="R1480">
        <v>-0.53104251599999996</v>
      </c>
      <c r="S1480">
        <v>-0.51029444199999996</v>
      </c>
      <c r="T1480">
        <v>-0.48706348300000002</v>
      </c>
      <c r="U1480">
        <v>-0.51388356400000001</v>
      </c>
      <c r="V1480">
        <v>-0.40139163900000002</v>
      </c>
      <c r="W1480">
        <v>-0.46275087100000001</v>
      </c>
      <c r="X1480">
        <v>1.1978905999999999E-2</v>
      </c>
      <c r="Y1480">
        <v>2.2403330999999999E-2</v>
      </c>
      <c r="Z1480">
        <v>2.681404283</v>
      </c>
      <c r="AA1480">
        <v>6.4947243000000002E-2</v>
      </c>
      <c r="AB1480">
        <v>-3.4088460000000001E-3</v>
      </c>
      <c r="AC1480">
        <v>2.4175896039999998</v>
      </c>
    </row>
    <row r="1481" spans="1:29" x14ac:dyDescent="0.3">
      <c r="A1481">
        <v>14.79</v>
      </c>
      <c r="B1481">
        <v>28.3</v>
      </c>
      <c r="C1481">
        <v>-160</v>
      </c>
      <c r="D1481">
        <v>-160</v>
      </c>
      <c r="E1481">
        <v>-160</v>
      </c>
      <c r="F1481">
        <v>-206.94230769999999</v>
      </c>
      <c r="G1481">
        <v>-199.7692308</v>
      </c>
      <c r="H1481">
        <v>-191.57692309999999</v>
      </c>
      <c r="I1481">
        <v>-162</v>
      </c>
      <c r="J1481">
        <v>-205</v>
      </c>
      <c r="K1481">
        <v>-183</v>
      </c>
      <c r="L1481">
        <v>-10.58151747</v>
      </c>
      <c r="M1481">
        <v>-10.214738730000001</v>
      </c>
      <c r="N1481">
        <v>-9.7958439800000008</v>
      </c>
      <c r="O1481">
        <v>-8.2834962549999993</v>
      </c>
      <c r="P1481">
        <v>-10.48220205</v>
      </c>
      <c r="Q1481">
        <v>-9.3572828060000006</v>
      </c>
      <c r="R1481">
        <v>-0.529075874</v>
      </c>
      <c r="S1481">
        <v>-0.510736937</v>
      </c>
      <c r="T1481">
        <v>-0.48979219899999998</v>
      </c>
      <c r="U1481">
        <v>-0.41417481299999998</v>
      </c>
      <c r="V1481">
        <v>-0.52411010300000005</v>
      </c>
      <c r="W1481">
        <v>-0.46786413999999998</v>
      </c>
      <c r="X1481">
        <v>1.058799E-2</v>
      </c>
      <c r="Y1481">
        <v>2.0076137000000001E-2</v>
      </c>
      <c r="Z1481">
        <v>2.6835175599999999</v>
      </c>
      <c r="AA1481">
        <v>-6.3471168999999994E-2</v>
      </c>
      <c r="AB1481">
        <v>8.5221199999999998E-4</v>
      </c>
      <c r="AC1481">
        <v>2.4669281679999999</v>
      </c>
    </row>
    <row r="1482" spans="1:29" x14ac:dyDescent="0.3">
      <c r="A1482">
        <v>14.8</v>
      </c>
      <c r="B1482">
        <v>28.3</v>
      </c>
      <c r="C1482">
        <v>-160</v>
      </c>
      <c r="D1482">
        <v>-160</v>
      </c>
      <c r="E1482">
        <v>-160</v>
      </c>
      <c r="F1482">
        <v>-208.68269230000001</v>
      </c>
      <c r="G1482">
        <v>-200.4807692</v>
      </c>
      <c r="H1482">
        <v>-191.07692309999999</v>
      </c>
      <c r="I1482">
        <v>-209</v>
      </c>
      <c r="J1482">
        <v>-223</v>
      </c>
      <c r="K1482">
        <v>-183</v>
      </c>
      <c r="L1482">
        <v>-10.670508030000001</v>
      </c>
      <c r="M1482">
        <v>-10.25112161</v>
      </c>
      <c r="N1482">
        <v>-9.7702776339999993</v>
      </c>
      <c r="O1482">
        <v>-10.68673282</v>
      </c>
      <c r="P1482">
        <v>-11.40259052</v>
      </c>
      <c r="Q1482">
        <v>-9.3572828060000006</v>
      </c>
      <c r="R1482">
        <v>-0.53352540100000001</v>
      </c>
      <c r="S1482">
        <v>-0.51255608100000005</v>
      </c>
      <c r="T1482">
        <v>-0.48851388200000001</v>
      </c>
      <c r="U1482">
        <v>-0.534336641</v>
      </c>
      <c r="V1482">
        <v>-0.570129526</v>
      </c>
      <c r="W1482">
        <v>-0.46786413999999998</v>
      </c>
      <c r="X1482">
        <v>1.2106643E-2</v>
      </c>
      <c r="Y1482">
        <v>2.3017906000000001E-2</v>
      </c>
      <c r="Z1482">
        <v>2.6922725679999999</v>
      </c>
      <c r="AA1482">
        <v>-2.0665032E-2</v>
      </c>
      <c r="AB1482">
        <v>5.6245961999999997E-2</v>
      </c>
      <c r="AC1482">
        <v>2.758474224</v>
      </c>
    </row>
    <row r="1483" spans="1:29" x14ac:dyDescent="0.3">
      <c r="A1483">
        <v>14.81</v>
      </c>
      <c r="B1483">
        <v>28.3</v>
      </c>
      <c r="C1483">
        <v>-160</v>
      </c>
      <c r="D1483">
        <v>-160</v>
      </c>
      <c r="E1483">
        <v>-160</v>
      </c>
      <c r="F1483">
        <v>-210.7692308</v>
      </c>
      <c r="G1483">
        <v>-201.5288462</v>
      </c>
      <c r="H1483">
        <v>-189.81730769999999</v>
      </c>
      <c r="I1483">
        <v>-217</v>
      </c>
      <c r="J1483">
        <v>-227</v>
      </c>
      <c r="K1483">
        <v>-194</v>
      </c>
      <c r="L1483">
        <v>-10.77719836</v>
      </c>
      <c r="M1483">
        <v>-10.304712609999999</v>
      </c>
      <c r="N1483">
        <v>-9.7058701070000009</v>
      </c>
      <c r="O1483">
        <v>-11.09579437</v>
      </c>
      <c r="P1483">
        <v>-11.607121299999999</v>
      </c>
      <c r="Q1483">
        <v>-9.9197424279999993</v>
      </c>
      <c r="R1483">
        <v>-0.53885991799999999</v>
      </c>
      <c r="S1483">
        <v>-0.51523563000000006</v>
      </c>
      <c r="T1483">
        <v>-0.48529350500000001</v>
      </c>
      <c r="U1483">
        <v>-0.55478971799999999</v>
      </c>
      <c r="V1483">
        <v>-0.58035606500000003</v>
      </c>
      <c r="W1483">
        <v>-0.49598712099999998</v>
      </c>
      <c r="X1483">
        <v>1.3639488999999999E-2</v>
      </c>
      <c r="Y1483">
        <v>2.7836178999999999E-2</v>
      </c>
      <c r="Z1483">
        <v>2.7006825499999998</v>
      </c>
      <c r="AA1483">
        <v>-1.4760736999999999E-2</v>
      </c>
      <c r="AB1483">
        <v>4.7723847E-2</v>
      </c>
      <c r="AC1483">
        <v>2.8616366740000001</v>
      </c>
    </row>
    <row r="1484" spans="1:29" x14ac:dyDescent="0.3">
      <c r="A1484">
        <v>14.82</v>
      </c>
      <c r="B1484">
        <v>28.3</v>
      </c>
      <c r="C1484">
        <v>-160</v>
      </c>
      <c r="D1484">
        <v>-160</v>
      </c>
      <c r="E1484">
        <v>-160</v>
      </c>
      <c r="F1484">
        <v>-208.78846150000001</v>
      </c>
      <c r="G1484">
        <v>-199.5288462</v>
      </c>
      <c r="H1484">
        <v>-188.81730769999999</v>
      </c>
      <c r="I1484">
        <v>-446</v>
      </c>
      <c r="J1484">
        <v>-213</v>
      </c>
      <c r="K1484">
        <v>-160</v>
      </c>
      <c r="L1484">
        <v>-10.67591629</v>
      </c>
      <c r="M1484">
        <v>-10.20244722</v>
      </c>
      <c r="N1484">
        <v>-9.6547374139999995</v>
      </c>
      <c r="O1484">
        <v>-22.805181050000002</v>
      </c>
      <c r="P1484">
        <v>-10.891263589999999</v>
      </c>
      <c r="Q1484">
        <v>-8.1812308690000002</v>
      </c>
      <c r="R1484">
        <v>-0.53379581499999995</v>
      </c>
      <c r="S1484">
        <v>-0.51012236099999997</v>
      </c>
      <c r="T1484">
        <v>-0.48273687100000001</v>
      </c>
      <c r="U1484">
        <v>-1.140259052</v>
      </c>
      <c r="V1484">
        <v>-0.54456318000000004</v>
      </c>
      <c r="W1484">
        <v>-0.40906154300000003</v>
      </c>
      <c r="X1484">
        <v>1.3667874999999999E-2</v>
      </c>
      <c r="Y1484">
        <v>2.6148145000000001E-2</v>
      </c>
      <c r="Z1484">
        <v>2.6783421860000001</v>
      </c>
      <c r="AA1484">
        <v>0.343925172</v>
      </c>
      <c r="AB1484">
        <v>0.288899715</v>
      </c>
      <c r="AC1484">
        <v>3.6734803079999998</v>
      </c>
    </row>
    <row r="1485" spans="1:29" x14ac:dyDescent="0.3">
      <c r="A1485">
        <v>14.83</v>
      </c>
      <c r="B1485">
        <v>28.3</v>
      </c>
      <c r="C1485">
        <v>-160</v>
      </c>
      <c r="D1485">
        <v>-160</v>
      </c>
      <c r="E1485">
        <v>-160</v>
      </c>
      <c r="F1485">
        <v>-208.69230769999999</v>
      </c>
      <c r="G1485">
        <v>-198.78846150000001</v>
      </c>
      <c r="H1485">
        <v>-188.7692308</v>
      </c>
      <c r="I1485">
        <v>0</v>
      </c>
      <c r="J1485">
        <v>-154</v>
      </c>
      <c r="K1485">
        <v>-207</v>
      </c>
      <c r="L1485">
        <v>-10.67099969</v>
      </c>
      <c r="M1485">
        <v>-10.164589360000001</v>
      </c>
      <c r="N1485">
        <v>-9.6522791110000004</v>
      </c>
      <c r="O1485">
        <v>0</v>
      </c>
      <c r="P1485">
        <v>-7.8744347110000001</v>
      </c>
      <c r="Q1485">
        <v>-10.584467439999999</v>
      </c>
      <c r="R1485">
        <v>-0.53354998399999998</v>
      </c>
      <c r="S1485">
        <v>-0.50822946800000002</v>
      </c>
      <c r="T1485">
        <v>-0.48261395600000001</v>
      </c>
      <c r="U1485">
        <v>0</v>
      </c>
      <c r="V1485">
        <v>-0.39372173599999999</v>
      </c>
      <c r="W1485">
        <v>-0.52922337200000003</v>
      </c>
      <c r="X1485">
        <v>1.4618806999999999E-2</v>
      </c>
      <c r="Y1485">
        <v>2.551718E-2</v>
      </c>
      <c r="Z1485">
        <v>2.6743744</v>
      </c>
      <c r="AA1485">
        <v>-0.22731535</v>
      </c>
      <c r="AB1485">
        <v>-0.22157500299999999</v>
      </c>
      <c r="AC1485">
        <v>1.619201943</v>
      </c>
    </row>
    <row r="1486" spans="1:29" x14ac:dyDescent="0.3">
      <c r="A1486">
        <v>14.84</v>
      </c>
      <c r="B1486">
        <v>28.3</v>
      </c>
      <c r="C1486">
        <v>-160</v>
      </c>
      <c r="D1486">
        <v>-160</v>
      </c>
      <c r="E1486">
        <v>-160</v>
      </c>
      <c r="F1486">
        <v>-210.8846154</v>
      </c>
      <c r="G1486">
        <v>-200.08653849999999</v>
      </c>
      <c r="H1486">
        <v>-191.5</v>
      </c>
      <c r="I1486">
        <v>-168</v>
      </c>
      <c r="J1486">
        <v>-185</v>
      </c>
      <c r="K1486">
        <v>-213</v>
      </c>
      <c r="L1486">
        <v>-10.783098280000001</v>
      </c>
      <c r="M1486">
        <v>-10.23096353</v>
      </c>
      <c r="N1486">
        <v>-9.7919106960000004</v>
      </c>
      <c r="O1486">
        <v>-8.5902924120000002</v>
      </c>
      <c r="P1486">
        <v>-9.4595481919999997</v>
      </c>
      <c r="Q1486">
        <v>-10.891263589999999</v>
      </c>
      <c r="R1486">
        <v>-0.53915491400000004</v>
      </c>
      <c r="S1486">
        <v>-0.51154817699999999</v>
      </c>
      <c r="T1486">
        <v>-0.48959553500000003</v>
      </c>
      <c r="U1486">
        <v>-0.42951462099999999</v>
      </c>
      <c r="V1486">
        <v>-0.47297740999999999</v>
      </c>
      <c r="W1486">
        <v>-0.54456318000000004</v>
      </c>
      <c r="X1486">
        <v>1.5938757000000001E-2</v>
      </c>
      <c r="Y1486">
        <v>2.3837339999999999E-2</v>
      </c>
      <c r="Z1486">
        <v>2.7022782900000002</v>
      </c>
      <c r="AA1486">
        <v>-2.5093252999999999E-2</v>
      </c>
      <c r="AB1486">
        <v>-6.2211442999999998E-2</v>
      </c>
      <c r="AC1486">
        <v>2.538693351</v>
      </c>
    </row>
    <row r="1487" spans="1:29" x14ac:dyDescent="0.3">
      <c r="A1487">
        <v>14.85</v>
      </c>
      <c r="B1487">
        <v>28.3</v>
      </c>
      <c r="C1487">
        <v>-160</v>
      </c>
      <c r="D1487">
        <v>-160</v>
      </c>
      <c r="E1487">
        <v>-160</v>
      </c>
      <c r="F1487">
        <v>-213.375</v>
      </c>
      <c r="G1487">
        <v>-200.6153846</v>
      </c>
      <c r="H1487">
        <v>-194.2403846</v>
      </c>
      <c r="I1487">
        <v>-204</v>
      </c>
      <c r="J1487">
        <v>-181</v>
      </c>
      <c r="K1487">
        <v>-201</v>
      </c>
      <c r="L1487">
        <v>-10.91043835</v>
      </c>
      <c r="M1487">
        <v>-10.25800486</v>
      </c>
      <c r="N1487">
        <v>-9.9320339410000003</v>
      </c>
      <c r="O1487">
        <v>-10.43106936</v>
      </c>
      <c r="P1487">
        <v>-9.2550174199999997</v>
      </c>
      <c r="Q1487">
        <v>-10.27767128</v>
      </c>
      <c r="R1487">
        <v>-0.54552191800000005</v>
      </c>
      <c r="S1487">
        <v>-0.51290024300000003</v>
      </c>
      <c r="T1487">
        <v>-0.49660169700000001</v>
      </c>
      <c r="U1487">
        <v>-0.52155346800000002</v>
      </c>
      <c r="V1487">
        <v>-0.46275087100000001</v>
      </c>
      <c r="W1487">
        <v>-0.51388356400000001</v>
      </c>
      <c r="X1487">
        <v>1.8834132999999999E-2</v>
      </c>
      <c r="Y1487">
        <v>2.1739589E-2</v>
      </c>
      <c r="Z1487">
        <v>2.7281120310000002</v>
      </c>
      <c r="AA1487">
        <v>3.3949695000000002E-2</v>
      </c>
      <c r="AB1487">
        <v>-1.4487596E-2</v>
      </c>
      <c r="AC1487">
        <v>2.6283998300000002</v>
      </c>
    </row>
    <row r="1488" spans="1:29" x14ac:dyDescent="0.3">
      <c r="A1488">
        <v>14.86</v>
      </c>
      <c r="B1488">
        <v>28.3</v>
      </c>
      <c r="C1488">
        <v>-160</v>
      </c>
      <c r="D1488">
        <v>-160</v>
      </c>
      <c r="E1488">
        <v>-160</v>
      </c>
      <c r="F1488">
        <v>-217.55769230000001</v>
      </c>
      <c r="G1488">
        <v>-201.69230769999999</v>
      </c>
      <c r="H1488">
        <v>-196.6538462</v>
      </c>
      <c r="I1488">
        <v>-404</v>
      </c>
      <c r="J1488">
        <v>-388</v>
      </c>
      <c r="K1488">
        <v>-186</v>
      </c>
      <c r="L1488">
        <v>-11.124310680000001</v>
      </c>
      <c r="M1488">
        <v>-10.31307084</v>
      </c>
      <c r="N1488">
        <v>-10.055440730000001</v>
      </c>
      <c r="O1488">
        <v>-20.657607939999998</v>
      </c>
      <c r="P1488">
        <v>-19.839484859999999</v>
      </c>
      <c r="Q1488">
        <v>-9.5106808849999993</v>
      </c>
      <c r="R1488">
        <v>-0.55621553400000001</v>
      </c>
      <c r="S1488">
        <v>-0.51565354200000002</v>
      </c>
      <c r="T1488">
        <v>-0.50277203599999998</v>
      </c>
      <c r="U1488">
        <v>-1.032880397</v>
      </c>
      <c r="V1488">
        <v>-0.99197424300000003</v>
      </c>
      <c r="W1488">
        <v>-0.47553404399999999</v>
      </c>
      <c r="X1488">
        <v>2.3418477E-2</v>
      </c>
      <c r="Y1488">
        <v>2.2108334E-2</v>
      </c>
      <c r="Z1488">
        <v>2.762528267</v>
      </c>
      <c r="AA1488">
        <v>2.3617178999999999E-2</v>
      </c>
      <c r="AB1488">
        <v>0.35792885099999999</v>
      </c>
      <c r="AC1488">
        <v>4.3866468139999997</v>
      </c>
    </row>
    <row r="1489" spans="1:29" x14ac:dyDescent="0.3">
      <c r="A1489">
        <v>14.87</v>
      </c>
      <c r="B1489">
        <v>28.3</v>
      </c>
      <c r="C1489">
        <v>-160</v>
      </c>
      <c r="D1489">
        <v>-160</v>
      </c>
      <c r="E1489">
        <v>-160</v>
      </c>
      <c r="F1489">
        <v>-217.05769230000001</v>
      </c>
      <c r="G1489">
        <v>-203.18269230000001</v>
      </c>
      <c r="H1489">
        <v>-200.7403846</v>
      </c>
      <c r="I1489">
        <v>0</v>
      </c>
      <c r="J1489">
        <v>0</v>
      </c>
      <c r="K1489">
        <v>-155</v>
      </c>
      <c r="L1489">
        <v>-11.098744330000001</v>
      </c>
      <c r="M1489">
        <v>-10.389278210000001</v>
      </c>
      <c r="N1489">
        <v>-10.26439645</v>
      </c>
      <c r="O1489">
        <v>0</v>
      </c>
      <c r="P1489">
        <v>0</v>
      </c>
      <c r="Q1489">
        <v>-7.9255674039999997</v>
      </c>
      <c r="R1489">
        <v>-0.55493721600000001</v>
      </c>
      <c r="S1489">
        <v>-0.519463911</v>
      </c>
      <c r="T1489">
        <v>-0.51321982200000005</v>
      </c>
      <c r="U1489">
        <v>0</v>
      </c>
      <c r="V1489">
        <v>0</v>
      </c>
      <c r="W1489">
        <v>-0.39627836999999999</v>
      </c>
      <c r="X1489">
        <v>2.0480523E-2</v>
      </c>
      <c r="Y1489">
        <v>1.5987161E-2</v>
      </c>
      <c r="Z1489">
        <v>2.7852999110000001</v>
      </c>
      <c r="AA1489">
        <v>0</v>
      </c>
      <c r="AB1489">
        <v>-0.26418557999999998</v>
      </c>
      <c r="AC1489">
        <v>0.69522521100000001</v>
      </c>
    </row>
    <row r="1490" spans="1:29" x14ac:dyDescent="0.3">
      <c r="A1490">
        <v>14.88</v>
      </c>
      <c r="B1490">
        <v>28.3</v>
      </c>
      <c r="C1490">
        <v>-160</v>
      </c>
      <c r="D1490">
        <v>-160</v>
      </c>
      <c r="E1490">
        <v>-160</v>
      </c>
      <c r="F1490">
        <v>-213.8942308</v>
      </c>
      <c r="G1490">
        <v>-203.29807690000001</v>
      </c>
      <c r="H1490">
        <v>-202.94230769999999</v>
      </c>
      <c r="I1490">
        <v>-429</v>
      </c>
      <c r="J1490">
        <v>-401</v>
      </c>
      <c r="K1490">
        <v>-193</v>
      </c>
      <c r="L1490">
        <v>-10.936988019999999</v>
      </c>
      <c r="M1490">
        <v>-10.395178140000001</v>
      </c>
      <c r="N1490">
        <v>-10.3769867</v>
      </c>
      <c r="O1490">
        <v>-21.935925269999998</v>
      </c>
      <c r="P1490">
        <v>-20.50420986</v>
      </c>
      <c r="Q1490">
        <v>-9.8686097349999997</v>
      </c>
      <c r="R1490">
        <v>-0.54684940100000001</v>
      </c>
      <c r="S1490">
        <v>-0.51975890700000005</v>
      </c>
      <c r="T1490">
        <v>-0.51884933499999997</v>
      </c>
      <c r="U1490">
        <v>-1.0967962630000001</v>
      </c>
      <c r="V1490">
        <v>-1.0252104929999999</v>
      </c>
      <c r="W1490">
        <v>-0.49343048699999997</v>
      </c>
      <c r="X1490">
        <v>1.5640703999999998E-2</v>
      </c>
      <c r="Y1490">
        <v>9.6365459999999993E-3</v>
      </c>
      <c r="Z1490">
        <v>2.7815046369999998</v>
      </c>
      <c r="AA1490">
        <v>4.1330064E-2</v>
      </c>
      <c r="AB1490">
        <v>0.37838192799999998</v>
      </c>
      <c r="AC1490">
        <v>4.5884863920000001</v>
      </c>
    </row>
    <row r="1491" spans="1:29" x14ac:dyDescent="0.3">
      <c r="A1491">
        <v>14.89</v>
      </c>
      <c r="B1491">
        <v>28.3</v>
      </c>
      <c r="C1491">
        <v>-160</v>
      </c>
      <c r="D1491">
        <v>-160</v>
      </c>
      <c r="E1491">
        <v>-160</v>
      </c>
      <c r="F1491">
        <v>-213.0096154</v>
      </c>
      <c r="G1491">
        <v>-204.9903846</v>
      </c>
      <c r="H1491">
        <v>-204.5288462</v>
      </c>
      <c r="I1491">
        <v>0</v>
      </c>
      <c r="J1491">
        <v>0</v>
      </c>
      <c r="K1491">
        <v>-199</v>
      </c>
      <c r="L1491">
        <v>-10.891755249999999</v>
      </c>
      <c r="M1491">
        <v>-10.48171039</v>
      </c>
      <c r="N1491">
        <v>-10.45811069</v>
      </c>
      <c r="O1491">
        <v>0</v>
      </c>
      <c r="P1491">
        <v>0</v>
      </c>
      <c r="Q1491">
        <v>-10.17540589</v>
      </c>
      <c r="R1491">
        <v>-0.544587763</v>
      </c>
      <c r="S1491">
        <v>-0.52408551999999997</v>
      </c>
      <c r="T1491">
        <v>-0.52290553399999995</v>
      </c>
      <c r="U1491">
        <v>0</v>
      </c>
      <c r="V1491">
        <v>0</v>
      </c>
      <c r="W1491">
        <v>-0.50877029500000004</v>
      </c>
      <c r="X1491">
        <v>1.1836976000000001E-2</v>
      </c>
      <c r="Y1491">
        <v>7.6207380000000002E-3</v>
      </c>
      <c r="Z1491">
        <v>2.7922435380000001</v>
      </c>
      <c r="AA1491">
        <v>0</v>
      </c>
      <c r="AB1491">
        <v>-0.33918019599999999</v>
      </c>
      <c r="AC1491">
        <v>0.89257946399999999</v>
      </c>
    </row>
    <row r="1492" spans="1:29" x14ac:dyDescent="0.3">
      <c r="A1492">
        <v>14.9</v>
      </c>
      <c r="B1492">
        <v>28.3</v>
      </c>
      <c r="C1492">
        <v>-160</v>
      </c>
      <c r="D1492">
        <v>-160</v>
      </c>
      <c r="E1492">
        <v>-160</v>
      </c>
      <c r="F1492">
        <v>-213.25</v>
      </c>
      <c r="G1492">
        <v>-207.75</v>
      </c>
      <c r="H1492">
        <v>-205.7692308</v>
      </c>
      <c r="I1492">
        <v>-174</v>
      </c>
      <c r="J1492">
        <v>-219</v>
      </c>
      <c r="K1492">
        <v>-206</v>
      </c>
      <c r="L1492">
        <v>-10.904046770000001</v>
      </c>
      <c r="M1492">
        <v>-10.62281696</v>
      </c>
      <c r="N1492">
        <v>-10.52153489</v>
      </c>
      <c r="O1492">
        <v>-8.8970885699999993</v>
      </c>
      <c r="P1492">
        <v>-11.198059750000001</v>
      </c>
      <c r="Q1492">
        <v>-10.533334740000001</v>
      </c>
      <c r="R1492">
        <v>-0.54520233799999995</v>
      </c>
      <c r="S1492">
        <v>-0.53114084800000005</v>
      </c>
      <c r="T1492">
        <v>-0.52607674500000001</v>
      </c>
      <c r="U1492">
        <v>-0.44485442800000002</v>
      </c>
      <c r="V1492">
        <v>-0.55990298800000005</v>
      </c>
      <c r="W1492">
        <v>-0.526666737</v>
      </c>
      <c r="X1492">
        <v>8.1184050000000004E-3</v>
      </c>
      <c r="Y1492">
        <v>8.063232E-3</v>
      </c>
      <c r="Z1492">
        <v>2.8112630360000002</v>
      </c>
      <c r="AA1492">
        <v>-6.6423316999999996E-2</v>
      </c>
      <c r="AB1492">
        <v>-1.6192018999999998E-2</v>
      </c>
      <c r="AC1492">
        <v>2.6867090409999999</v>
      </c>
    </row>
    <row r="1493" spans="1:29" x14ac:dyDescent="0.3">
      <c r="A1493">
        <v>14.91</v>
      </c>
      <c r="B1493">
        <v>28.3</v>
      </c>
      <c r="C1493">
        <v>-160</v>
      </c>
      <c r="D1493">
        <v>-160</v>
      </c>
      <c r="E1493">
        <v>-160</v>
      </c>
      <c r="F1493">
        <v>-214.4807692</v>
      </c>
      <c r="G1493">
        <v>-207.25</v>
      </c>
      <c r="H1493">
        <v>-205.3653846</v>
      </c>
      <c r="I1493">
        <v>-429</v>
      </c>
      <c r="J1493">
        <v>-199</v>
      </c>
      <c r="K1493">
        <v>-210</v>
      </c>
      <c r="L1493">
        <v>-10.966979309999999</v>
      </c>
      <c r="M1493">
        <v>-10.59725061</v>
      </c>
      <c r="N1493">
        <v>-10.50088515</v>
      </c>
      <c r="O1493">
        <v>-21.935925269999998</v>
      </c>
      <c r="P1493">
        <v>-10.17540589</v>
      </c>
      <c r="Q1493">
        <v>-10.73786552</v>
      </c>
      <c r="R1493">
        <v>-0.54834896600000005</v>
      </c>
      <c r="S1493">
        <v>-0.52986253000000005</v>
      </c>
      <c r="T1493">
        <v>-0.52504425700000001</v>
      </c>
      <c r="U1493">
        <v>-1.0967962630000001</v>
      </c>
      <c r="V1493">
        <v>-0.50877029500000004</v>
      </c>
      <c r="W1493">
        <v>-0.53689327600000003</v>
      </c>
      <c r="X1493">
        <v>1.0673148E-2</v>
      </c>
      <c r="Y1493">
        <v>9.374327E-3</v>
      </c>
      <c r="Z1493">
        <v>2.8127293920000001</v>
      </c>
      <c r="AA1493">
        <v>0.33949695099999999</v>
      </c>
      <c r="AB1493">
        <v>0.177260002</v>
      </c>
      <c r="AC1493">
        <v>3.758701463</v>
      </c>
    </row>
    <row r="1494" spans="1:29" x14ac:dyDescent="0.3">
      <c r="A1494">
        <v>14.92</v>
      </c>
      <c r="B1494">
        <v>28.3</v>
      </c>
      <c r="C1494">
        <v>-160</v>
      </c>
      <c r="D1494">
        <v>-160</v>
      </c>
      <c r="E1494">
        <v>-160</v>
      </c>
      <c r="F1494">
        <v>-215.5</v>
      </c>
      <c r="G1494">
        <v>-206.0288462</v>
      </c>
      <c r="H1494">
        <v>-205.41346150000001</v>
      </c>
      <c r="I1494">
        <v>-202</v>
      </c>
      <c r="J1494">
        <v>-366</v>
      </c>
      <c r="K1494">
        <v>-369</v>
      </c>
      <c r="L1494">
        <v>-11.019095330000001</v>
      </c>
      <c r="M1494">
        <v>-10.534809729999999</v>
      </c>
      <c r="N1494">
        <v>-10.503343449999999</v>
      </c>
      <c r="O1494">
        <v>-10.328803969999999</v>
      </c>
      <c r="P1494">
        <v>-18.714565610000001</v>
      </c>
      <c r="Q1494">
        <v>-18.86796369</v>
      </c>
      <c r="R1494">
        <v>-0.55095476600000004</v>
      </c>
      <c r="S1494">
        <v>-0.52674048600000001</v>
      </c>
      <c r="T1494">
        <v>-0.52516717300000004</v>
      </c>
      <c r="U1494">
        <v>-0.51644019900000004</v>
      </c>
      <c r="V1494">
        <v>-0.93572828100000005</v>
      </c>
      <c r="W1494">
        <v>-0.94339818499999994</v>
      </c>
      <c r="X1494">
        <v>1.3980121E-2</v>
      </c>
      <c r="Y1494">
        <v>9.1203020000000003E-3</v>
      </c>
      <c r="Z1494">
        <v>2.8120393419999998</v>
      </c>
      <c r="AA1494">
        <v>-0.242076087</v>
      </c>
      <c r="AB1494">
        <v>-0.144875963</v>
      </c>
      <c r="AC1494">
        <v>4.2027485330000003</v>
      </c>
    </row>
    <row r="1495" spans="1:29" x14ac:dyDescent="0.3">
      <c r="A1495">
        <v>14.93</v>
      </c>
      <c r="B1495">
        <v>28.3</v>
      </c>
      <c r="C1495">
        <v>-160</v>
      </c>
      <c r="D1495">
        <v>-160</v>
      </c>
      <c r="E1495">
        <v>-160</v>
      </c>
      <c r="F1495">
        <v>-213.31730769999999</v>
      </c>
      <c r="G1495">
        <v>-203.57692309999999</v>
      </c>
      <c r="H1495">
        <v>-206.2788462</v>
      </c>
      <c r="I1495">
        <v>-200</v>
      </c>
      <c r="J1495">
        <v>0</v>
      </c>
      <c r="K1495">
        <v>0</v>
      </c>
      <c r="L1495">
        <v>-10.907488389999999</v>
      </c>
      <c r="M1495">
        <v>-10.409436299999999</v>
      </c>
      <c r="N1495">
        <v>-10.5475929</v>
      </c>
      <c r="O1495">
        <v>-10.226538590000001</v>
      </c>
      <c r="P1495">
        <v>0</v>
      </c>
      <c r="Q1495">
        <v>0</v>
      </c>
      <c r="R1495">
        <v>-0.54537442000000003</v>
      </c>
      <c r="S1495">
        <v>-0.52047181499999995</v>
      </c>
      <c r="T1495">
        <v>-0.52737964500000001</v>
      </c>
      <c r="U1495">
        <v>-0.51132692899999999</v>
      </c>
      <c r="V1495">
        <v>0</v>
      </c>
      <c r="W1495">
        <v>0</v>
      </c>
      <c r="X1495">
        <v>1.4377526E-2</v>
      </c>
      <c r="Y1495">
        <v>3.6956480000000002E-3</v>
      </c>
      <c r="Z1495">
        <v>2.7951331210000001</v>
      </c>
      <c r="AA1495">
        <v>0.29521473999999998</v>
      </c>
      <c r="AB1495">
        <v>0.17044231000000001</v>
      </c>
      <c r="AC1495">
        <v>0.897064788</v>
      </c>
    </row>
    <row r="1496" spans="1:29" x14ac:dyDescent="0.3">
      <c r="A1496">
        <v>14.94</v>
      </c>
      <c r="B1496">
        <v>28.3</v>
      </c>
      <c r="C1496">
        <v>-160</v>
      </c>
      <c r="D1496">
        <v>-160</v>
      </c>
      <c r="E1496">
        <v>-160</v>
      </c>
      <c r="F1496">
        <v>-210.45192309999999</v>
      </c>
      <c r="G1496">
        <v>-200.92307690000001</v>
      </c>
      <c r="H1496">
        <v>-206.91346150000001</v>
      </c>
      <c r="I1496">
        <v>-162</v>
      </c>
      <c r="J1496">
        <v>-349</v>
      </c>
      <c r="K1496">
        <v>-374</v>
      </c>
      <c r="L1496">
        <v>-10.76097356</v>
      </c>
      <c r="M1496">
        <v>-10.273737990000001</v>
      </c>
      <c r="N1496">
        <v>-10.58004249</v>
      </c>
      <c r="O1496">
        <v>-8.2834962549999993</v>
      </c>
      <c r="P1496">
        <v>-17.845309830000001</v>
      </c>
      <c r="Q1496">
        <v>-19.123627160000002</v>
      </c>
      <c r="R1496">
        <v>-0.538048678</v>
      </c>
      <c r="S1496">
        <v>-0.51368689999999995</v>
      </c>
      <c r="T1496">
        <v>-0.52900212499999999</v>
      </c>
      <c r="U1496">
        <v>-0.41417481299999998</v>
      </c>
      <c r="V1496">
        <v>-0.89226549200000005</v>
      </c>
      <c r="W1496">
        <v>-0.95618135800000004</v>
      </c>
      <c r="X1496">
        <v>1.4065279E-2</v>
      </c>
      <c r="Y1496">
        <v>-2.0895570000000001E-3</v>
      </c>
      <c r="Z1496">
        <v>2.773224039</v>
      </c>
      <c r="AA1496">
        <v>-0.276025782</v>
      </c>
      <c r="AB1496">
        <v>-0.201974137</v>
      </c>
      <c r="AC1496">
        <v>3.9695116879999999</v>
      </c>
    </row>
    <row r="1497" spans="1:29" x14ac:dyDescent="0.3">
      <c r="A1497">
        <v>14.95</v>
      </c>
      <c r="B1497">
        <v>28.3</v>
      </c>
      <c r="C1497">
        <v>-160</v>
      </c>
      <c r="D1497">
        <v>-160</v>
      </c>
      <c r="E1497">
        <v>-160</v>
      </c>
      <c r="F1497">
        <v>-211.78846150000001</v>
      </c>
      <c r="G1497">
        <v>-202.2403846</v>
      </c>
      <c r="H1497">
        <v>-206.54807690000001</v>
      </c>
      <c r="I1497">
        <v>-214</v>
      </c>
      <c r="J1497">
        <v>-206</v>
      </c>
      <c r="K1497">
        <v>-190</v>
      </c>
      <c r="L1497">
        <v>-10.829314370000001</v>
      </c>
      <c r="M1497">
        <v>-10.34109548</v>
      </c>
      <c r="N1497">
        <v>-10.56135939</v>
      </c>
      <c r="O1497">
        <v>-10.94239629</v>
      </c>
      <c r="P1497">
        <v>-10.533334740000001</v>
      </c>
      <c r="Q1497">
        <v>-9.7152116569999993</v>
      </c>
      <c r="R1497">
        <v>-0.54146571799999998</v>
      </c>
      <c r="S1497">
        <v>-0.51705477399999999</v>
      </c>
      <c r="T1497">
        <v>-0.52806797000000005</v>
      </c>
      <c r="U1497">
        <v>-0.54711981399999998</v>
      </c>
      <c r="V1497">
        <v>-0.526666737</v>
      </c>
      <c r="W1497">
        <v>-0.48576058300000002</v>
      </c>
      <c r="X1497">
        <v>1.4093665E-2</v>
      </c>
      <c r="Y1497">
        <v>7.9485099999999996E-4</v>
      </c>
      <c r="Z1497">
        <v>2.7834885300000001</v>
      </c>
      <c r="AA1497">
        <v>1.1808590000000001E-2</v>
      </c>
      <c r="AB1497">
        <v>3.4088462E-2</v>
      </c>
      <c r="AC1497">
        <v>2.7360476039999999</v>
      </c>
    </row>
    <row r="1498" spans="1:29" x14ac:dyDescent="0.3">
      <c r="A1498">
        <v>14.96</v>
      </c>
      <c r="B1498">
        <v>28.3</v>
      </c>
      <c r="C1498">
        <v>-160</v>
      </c>
      <c r="D1498">
        <v>-160</v>
      </c>
      <c r="E1498">
        <v>-160</v>
      </c>
      <c r="F1498">
        <v>-211.7788462</v>
      </c>
      <c r="G1498">
        <v>-203.3942308</v>
      </c>
      <c r="H1498">
        <v>-205.20192309999999</v>
      </c>
      <c r="I1498">
        <v>-223</v>
      </c>
      <c r="J1498">
        <v>-221</v>
      </c>
      <c r="K1498">
        <v>-196</v>
      </c>
      <c r="L1498">
        <v>-10.828822710000001</v>
      </c>
      <c r="M1498">
        <v>-10.400094749999999</v>
      </c>
      <c r="N1498">
        <v>-10.49252692</v>
      </c>
      <c r="O1498">
        <v>-11.40259052</v>
      </c>
      <c r="P1498">
        <v>-11.30032514</v>
      </c>
      <c r="Q1498">
        <v>-10.02200781</v>
      </c>
      <c r="R1498">
        <v>-0.54144113500000002</v>
      </c>
      <c r="S1498">
        <v>-0.52000473700000005</v>
      </c>
      <c r="T1498">
        <v>-0.52462634600000002</v>
      </c>
      <c r="U1498">
        <v>-0.570129526</v>
      </c>
      <c r="V1498">
        <v>-0.56501625700000002</v>
      </c>
      <c r="W1498">
        <v>-0.50110039100000003</v>
      </c>
      <c r="X1498">
        <v>1.237631E-2</v>
      </c>
      <c r="Y1498">
        <v>4.0643939999999998E-3</v>
      </c>
      <c r="Z1498">
        <v>2.7825828399999999</v>
      </c>
      <c r="AA1498">
        <v>2.952147E-3</v>
      </c>
      <c r="AB1498">
        <v>4.4315001E-2</v>
      </c>
      <c r="AC1498">
        <v>2.8706073220000001</v>
      </c>
    </row>
    <row r="1499" spans="1:29" x14ac:dyDescent="0.3">
      <c r="A1499">
        <v>14.97</v>
      </c>
      <c r="B1499">
        <v>28.3</v>
      </c>
      <c r="C1499">
        <v>-160</v>
      </c>
      <c r="D1499">
        <v>-160</v>
      </c>
      <c r="E1499">
        <v>-160</v>
      </c>
      <c r="F1499">
        <v>-209.9711538</v>
      </c>
      <c r="G1499">
        <v>-203.1057692</v>
      </c>
      <c r="H1499">
        <v>-201.80769230000001</v>
      </c>
      <c r="I1499">
        <v>-213</v>
      </c>
      <c r="J1499">
        <v>-220</v>
      </c>
      <c r="K1499">
        <v>-163</v>
      </c>
      <c r="L1499">
        <v>-10.73639053</v>
      </c>
      <c r="M1499">
        <v>-10.38534493</v>
      </c>
      <c r="N1499">
        <v>-10.318970759999999</v>
      </c>
      <c r="O1499">
        <v>-10.891263589999999</v>
      </c>
      <c r="P1499">
        <v>-11.24919244</v>
      </c>
      <c r="Q1499">
        <v>-8.3346289480000006</v>
      </c>
      <c r="R1499">
        <v>-0.53681952700000002</v>
      </c>
      <c r="S1499">
        <v>-0.51926724700000004</v>
      </c>
      <c r="T1499">
        <v>-0.51594853799999996</v>
      </c>
      <c r="U1499">
        <v>-0.54456318000000004</v>
      </c>
      <c r="V1499">
        <v>-0.56245962199999999</v>
      </c>
      <c r="W1499">
        <v>-0.41673144699999998</v>
      </c>
      <c r="X1499">
        <v>1.0133814E-2</v>
      </c>
      <c r="Y1499">
        <v>8.063232E-3</v>
      </c>
      <c r="Z1499">
        <v>2.757956686</v>
      </c>
      <c r="AA1499">
        <v>-1.0332516E-2</v>
      </c>
      <c r="AB1499">
        <v>9.1186636000000001E-2</v>
      </c>
      <c r="AC1499">
        <v>2.6732530689999998</v>
      </c>
    </row>
    <row r="1500" spans="1:29" x14ac:dyDescent="0.3">
      <c r="A1500">
        <v>14.98</v>
      </c>
      <c r="B1500">
        <v>28.3</v>
      </c>
      <c r="C1500">
        <v>-160</v>
      </c>
      <c r="D1500">
        <v>-160</v>
      </c>
      <c r="E1500">
        <v>-160</v>
      </c>
      <c r="F1500">
        <v>-208.1057692</v>
      </c>
      <c r="G1500">
        <v>-203.33653849999999</v>
      </c>
      <c r="H1500">
        <v>-199.3846154</v>
      </c>
      <c r="I1500">
        <v>-212</v>
      </c>
      <c r="J1500">
        <v>-156</v>
      </c>
      <c r="K1500">
        <v>-212</v>
      </c>
      <c r="L1500">
        <v>-10.64100839</v>
      </c>
      <c r="M1500">
        <v>-10.39714478</v>
      </c>
      <c r="N1500">
        <v>-10.19507231</v>
      </c>
      <c r="O1500">
        <v>-10.8401309</v>
      </c>
      <c r="P1500">
        <v>-7.9767000970000002</v>
      </c>
      <c r="Q1500">
        <v>-10.8401309</v>
      </c>
      <c r="R1500">
        <v>-0.53205042000000002</v>
      </c>
      <c r="S1500">
        <v>-0.51985723900000003</v>
      </c>
      <c r="T1500">
        <v>-0.50975361600000002</v>
      </c>
      <c r="U1500">
        <v>-0.54200654500000001</v>
      </c>
      <c r="V1500">
        <v>-0.39883500500000002</v>
      </c>
      <c r="W1500">
        <v>-0.54200654500000001</v>
      </c>
      <c r="X1500">
        <v>7.0397360000000004E-3</v>
      </c>
      <c r="Y1500">
        <v>1.0800143E-2</v>
      </c>
      <c r="Z1500">
        <v>2.7397566219999998</v>
      </c>
      <c r="AA1500">
        <v>8.2660127E-2</v>
      </c>
      <c r="AB1500">
        <v>-4.7723847E-2</v>
      </c>
      <c r="AC1500">
        <v>2.6014878860000001</v>
      </c>
    </row>
    <row r="1501" spans="1:29" x14ac:dyDescent="0.3">
      <c r="A1501">
        <v>14.99</v>
      </c>
      <c r="B1501">
        <v>28.3</v>
      </c>
      <c r="C1501">
        <v>-160</v>
      </c>
      <c r="D1501">
        <v>-160</v>
      </c>
      <c r="E1501">
        <v>-160</v>
      </c>
      <c r="F1501">
        <v>-204.3461538</v>
      </c>
      <c r="G1501">
        <v>-202.07692309999999</v>
      </c>
      <c r="H1501">
        <v>-197.9807692</v>
      </c>
      <c r="I1501">
        <v>-212</v>
      </c>
      <c r="J1501">
        <v>-189</v>
      </c>
      <c r="K1501">
        <v>-214</v>
      </c>
      <c r="L1501">
        <v>-10.44876914</v>
      </c>
      <c r="M1501">
        <v>-10.33273726</v>
      </c>
      <c r="N1501">
        <v>-10.12328988</v>
      </c>
      <c r="O1501">
        <v>-10.8401309</v>
      </c>
      <c r="P1501">
        <v>-9.6640789639999998</v>
      </c>
      <c r="Q1501">
        <v>-10.94239629</v>
      </c>
      <c r="R1501">
        <v>-0.52243845700000002</v>
      </c>
      <c r="S1501">
        <v>-0.516636863</v>
      </c>
      <c r="T1501">
        <v>-0.50616449399999996</v>
      </c>
      <c r="U1501">
        <v>-0.54200654500000001</v>
      </c>
      <c r="V1501">
        <v>-0.48320394799999999</v>
      </c>
      <c r="W1501">
        <v>-0.54711981399999998</v>
      </c>
      <c r="X1501">
        <v>3.349552E-3</v>
      </c>
      <c r="Y1501">
        <v>8.9154439999999998E-3</v>
      </c>
      <c r="Z1501">
        <v>2.7109470409999998</v>
      </c>
      <c r="AA1501">
        <v>3.3949695000000002E-2</v>
      </c>
      <c r="AB1501">
        <v>-2.3009712000000002E-2</v>
      </c>
      <c r="AC1501">
        <v>2.758474224</v>
      </c>
    </row>
    <row r="1502" spans="1:29" x14ac:dyDescent="0.3">
      <c r="A1502">
        <v>15</v>
      </c>
      <c r="B1502">
        <v>28.3</v>
      </c>
      <c r="C1502">
        <v>-160</v>
      </c>
      <c r="D1502">
        <v>-160</v>
      </c>
      <c r="E1502">
        <v>-160</v>
      </c>
      <c r="F1502">
        <v>-202.54807690000001</v>
      </c>
      <c r="G1502">
        <v>-199.33653849999999</v>
      </c>
      <c r="H1502">
        <v>-195.0192308</v>
      </c>
      <c r="I1502">
        <v>-161</v>
      </c>
      <c r="J1502">
        <v>-184</v>
      </c>
      <c r="K1502">
        <v>-193</v>
      </c>
      <c r="L1502">
        <v>-10.35682862</v>
      </c>
      <c r="M1502">
        <v>-10.19261401</v>
      </c>
      <c r="N1502">
        <v>-9.9718584420000003</v>
      </c>
      <c r="O1502">
        <v>-8.2323635619999997</v>
      </c>
      <c r="P1502">
        <v>-9.4084154990000002</v>
      </c>
      <c r="Q1502">
        <v>-9.8686097349999997</v>
      </c>
      <c r="R1502">
        <v>-0.51784143100000002</v>
      </c>
      <c r="S1502">
        <v>-0.50963070099999996</v>
      </c>
      <c r="T1502">
        <v>-0.49859292199999999</v>
      </c>
      <c r="U1502">
        <v>-0.411618178</v>
      </c>
      <c r="V1502">
        <v>-0.47042077500000001</v>
      </c>
      <c r="W1502">
        <v>-0.49343048699999997</v>
      </c>
      <c r="X1502">
        <v>4.7404669999999999E-3</v>
      </c>
      <c r="Y1502">
        <v>1.0095429E-2</v>
      </c>
      <c r="Z1502">
        <v>2.6773071119999998</v>
      </c>
      <c r="AA1502">
        <v>-3.3949695000000002E-2</v>
      </c>
      <c r="AB1502">
        <v>-3.4940673999999998E-2</v>
      </c>
      <c r="AC1502">
        <v>2.4131042800000002</v>
      </c>
    </row>
    <row r="1503" spans="1:29" x14ac:dyDescent="0.3">
      <c r="A1503">
        <v>15.01</v>
      </c>
      <c r="B1503">
        <v>28.3</v>
      </c>
      <c r="C1503">
        <v>-160</v>
      </c>
      <c r="D1503">
        <v>-160</v>
      </c>
      <c r="E1503">
        <v>-160</v>
      </c>
      <c r="F1503">
        <v>-202.875</v>
      </c>
      <c r="G1503">
        <v>-197.4038462</v>
      </c>
      <c r="H1503">
        <v>-193.44230769999999</v>
      </c>
      <c r="I1503">
        <v>-203</v>
      </c>
      <c r="J1503">
        <v>-191</v>
      </c>
      <c r="K1503">
        <v>-179</v>
      </c>
      <c r="L1503">
        <v>-10.37354508</v>
      </c>
      <c r="M1503">
        <v>-10.09379025</v>
      </c>
      <c r="N1503">
        <v>-9.8912261190000006</v>
      </c>
      <c r="O1503">
        <v>-10.37993666</v>
      </c>
      <c r="P1503">
        <v>-9.7663443500000007</v>
      </c>
      <c r="Q1503">
        <v>-9.1527520340000006</v>
      </c>
      <c r="R1503">
        <v>-0.51867725399999998</v>
      </c>
      <c r="S1503">
        <v>-0.50468951200000001</v>
      </c>
      <c r="T1503">
        <v>-0.49456130599999998</v>
      </c>
      <c r="U1503">
        <v>-0.51899683299999999</v>
      </c>
      <c r="V1503">
        <v>-0.48831721700000003</v>
      </c>
      <c r="W1503">
        <v>-0.45763760199999998</v>
      </c>
      <c r="X1503">
        <v>8.0758259999999995E-3</v>
      </c>
      <c r="Y1503">
        <v>1.1414718000000001E-2</v>
      </c>
      <c r="Z1503">
        <v>2.6630317059999999</v>
      </c>
      <c r="AA1503">
        <v>1.7712884000000002E-2</v>
      </c>
      <c r="AB1503">
        <v>3.0679616E-2</v>
      </c>
      <c r="AC1503">
        <v>2.570090618</v>
      </c>
    </row>
    <row r="1504" spans="1:29" x14ac:dyDescent="0.3">
      <c r="A1504">
        <v>15.02</v>
      </c>
      <c r="B1504">
        <v>28.3</v>
      </c>
      <c r="C1504">
        <v>-160</v>
      </c>
      <c r="D1504">
        <v>-160</v>
      </c>
      <c r="E1504">
        <v>-160</v>
      </c>
      <c r="F1504">
        <v>-202.7788462</v>
      </c>
      <c r="G1504">
        <v>-194.1346154</v>
      </c>
      <c r="H1504">
        <v>-191.6057692</v>
      </c>
      <c r="I1504">
        <v>-208</v>
      </c>
      <c r="J1504">
        <v>-199</v>
      </c>
      <c r="K1504">
        <v>-150</v>
      </c>
      <c r="L1504">
        <v>-10.368628470000001</v>
      </c>
      <c r="M1504">
        <v>-9.9266256750000004</v>
      </c>
      <c r="N1504">
        <v>-9.7973189620000003</v>
      </c>
      <c r="O1504">
        <v>-10.63560013</v>
      </c>
      <c r="P1504">
        <v>-10.17540589</v>
      </c>
      <c r="Q1504">
        <v>-7.6699039390000001</v>
      </c>
      <c r="R1504">
        <v>-0.51843142399999997</v>
      </c>
      <c r="S1504">
        <v>-0.49633128399999998</v>
      </c>
      <c r="T1504">
        <v>-0.489865948</v>
      </c>
      <c r="U1504">
        <v>-0.53178000599999997</v>
      </c>
      <c r="V1504">
        <v>-0.50877029500000004</v>
      </c>
      <c r="W1504">
        <v>-0.38349519700000001</v>
      </c>
      <c r="X1504">
        <v>1.2759522000000001E-2</v>
      </c>
      <c r="Y1504">
        <v>1.1676937E-2</v>
      </c>
      <c r="Z1504">
        <v>2.6396993960000001</v>
      </c>
      <c r="AA1504">
        <v>1.3284663E-2</v>
      </c>
      <c r="AB1504">
        <v>9.1186636000000001E-2</v>
      </c>
      <c r="AC1504">
        <v>2.4983254349999999</v>
      </c>
    </row>
    <row r="1505" spans="1:29" x14ac:dyDescent="0.3">
      <c r="A1505">
        <v>15.03</v>
      </c>
      <c r="B1505">
        <v>28.3</v>
      </c>
      <c r="C1505">
        <v>-160</v>
      </c>
      <c r="D1505">
        <v>-160</v>
      </c>
      <c r="E1505">
        <v>-160</v>
      </c>
      <c r="F1505">
        <v>-201.75</v>
      </c>
      <c r="G1505">
        <v>-190.71153849999999</v>
      </c>
      <c r="H1505">
        <v>-189.42307690000001</v>
      </c>
      <c r="I1505">
        <v>-219</v>
      </c>
      <c r="J1505">
        <v>-209</v>
      </c>
      <c r="K1505">
        <v>-190</v>
      </c>
      <c r="L1505">
        <v>-10.3160208</v>
      </c>
      <c r="M1505">
        <v>-9.7515945340000005</v>
      </c>
      <c r="N1505">
        <v>-9.6857120259999991</v>
      </c>
      <c r="O1505">
        <v>-11.198059750000001</v>
      </c>
      <c r="P1505">
        <v>-10.68673282</v>
      </c>
      <c r="Q1505">
        <v>-9.7152116569999993</v>
      </c>
      <c r="R1505">
        <v>-0.51580104000000004</v>
      </c>
      <c r="S1505">
        <v>-0.48757972700000002</v>
      </c>
      <c r="T1505">
        <v>-0.48428560100000001</v>
      </c>
      <c r="U1505">
        <v>-0.55990298800000005</v>
      </c>
      <c r="V1505">
        <v>-0.534336641</v>
      </c>
      <c r="W1505">
        <v>-0.48576058300000002</v>
      </c>
      <c r="X1505">
        <v>1.6293583E-2</v>
      </c>
      <c r="Y1505">
        <v>1.1603188E-2</v>
      </c>
      <c r="Z1505">
        <v>2.6099409960000002</v>
      </c>
      <c r="AA1505">
        <v>1.4760736999999999E-2</v>
      </c>
      <c r="AB1505">
        <v>4.0906154E-2</v>
      </c>
      <c r="AC1505">
        <v>2.771930196</v>
      </c>
    </row>
    <row r="1506" spans="1:29" x14ac:dyDescent="0.3">
      <c r="A1506">
        <v>15.04</v>
      </c>
      <c r="B1506">
        <v>28.3</v>
      </c>
      <c r="C1506">
        <v>-160</v>
      </c>
      <c r="D1506">
        <v>-160</v>
      </c>
      <c r="E1506">
        <v>-160</v>
      </c>
      <c r="F1506">
        <v>-200.54807690000001</v>
      </c>
      <c r="G1506">
        <v>-189.75</v>
      </c>
      <c r="H1506">
        <v>-188.7692308</v>
      </c>
      <c r="I1506">
        <v>-213</v>
      </c>
      <c r="J1506">
        <v>-177</v>
      </c>
      <c r="K1506">
        <v>-190</v>
      </c>
      <c r="L1506">
        <v>-10.25456323</v>
      </c>
      <c r="M1506">
        <v>-9.7024284830000003</v>
      </c>
      <c r="N1506">
        <v>-9.6522791110000004</v>
      </c>
      <c r="O1506">
        <v>-10.891263589999999</v>
      </c>
      <c r="P1506">
        <v>-9.0504866489999998</v>
      </c>
      <c r="Q1506">
        <v>-9.7152116569999993</v>
      </c>
      <c r="R1506">
        <v>-0.51272816200000004</v>
      </c>
      <c r="S1506">
        <v>-0.48512142400000002</v>
      </c>
      <c r="T1506">
        <v>-0.48261395600000001</v>
      </c>
      <c r="U1506">
        <v>-0.54456318000000004</v>
      </c>
      <c r="V1506">
        <v>-0.45252433199999997</v>
      </c>
      <c r="W1506">
        <v>-0.48576058300000002</v>
      </c>
      <c r="X1506">
        <v>1.5938757000000001E-2</v>
      </c>
      <c r="Y1506">
        <v>1.0873892E-2</v>
      </c>
      <c r="Z1506">
        <v>2.5973044590000001</v>
      </c>
      <c r="AA1506">
        <v>5.3138653000000001E-2</v>
      </c>
      <c r="AB1506">
        <v>8.5221150000000002E-3</v>
      </c>
      <c r="AC1506">
        <v>2.6014878860000001</v>
      </c>
    </row>
    <row r="1507" spans="1:29" x14ac:dyDescent="0.3">
      <c r="A1507">
        <v>15.05</v>
      </c>
      <c r="B1507">
        <v>28.3</v>
      </c>
      <c r="C1507">
        <v>-160</v>
      </c>
      <c r="D1507">
        <v>-160</v>
      </c>
      <c r="E1507">
        <v>-160</v>
      </c>
      <c r="F1507">
        <v>-200.1057692</v>
      </c>
      <c r="G1507">
        <v>-190.21153849999999</v>
      </c>
      <c r="H1507">
        <v>-188.04807690000001</v>
      </c>
      <c r="I1507">
        <v>-166</v>
      </c>
      <c r="J1507">
        <v>-212</v>
      </c>
      <c r="K1507">
        <v>-200</v>
      </c>
      <c r="L1507">
        <v>-10.23194685</v>
      </c>
      <c r="M1507">
        <v>-9.7260281880000008</v>
      </c>
      <c r="N1507">
        <v>-9.6154045729999993</v>
      </c>
      <c r="O1507">
        <v>-8.4880270259999993</v>
      </c>
      <c r="P1507">
        <v>-10.8401309</v>
      </c>
      <c r="Q1507">
        <v>-10.226538590000001</v>
      </c>
      <c r="R1507">
        <v>-0.51159734300000004</v>
      </c>
      <c r="S1507">
        <v>-0.48630140900000002</v>
      </c>
      <c r="T1507">
        <v>-0.48077022899999999</v>
      </c>
      <c r="U1507">
        <v>-0.42440135099999998</v>
      </c>
      <c r="V1507">
        <v>-0.54200654500000001</v>
      </c>
      <c r="W1507">
        <v>-0.51132692899999999</v>
      </c>
      <c r="X1507">
        <v>1.4604614E-2</v>
      </c>
      <c r="Y1507">
        <v>1.2119431999999999E-2</v>
      </c>
      <c r="Z1507">
        <v>2.5941561059999998</v>
      </c>
      <c r="AA1507">
        <v>-6.7899390000000004E-2</v>
      </c>
      <c r="AB1507">
        <v>-1.8748654E-2</v>
      </c>
      <c r="AC1507">
        <v>2.5925172380000001</v>
      </c>
    </row>
    <row r="1508" spans="1:29" x14ac:dyDescent="0.3">
      <c r="A1508">
        <v>15.06</v>
      </c>
      <c r="B1508">
        <v>28.3</v>
      </c>
      <c r="C1508">
        <v>-160</v>
      </c>
      <c r="D1508">
        <v>-160</v>
      </c>
      <c r="E1508">
        <v>-160</v>
      </c>
      <c r="F1508">
        <v>-200.7596154</v>
      </c>
      <c r="G1508">
        <v>-191.6442308</v>
      </c>
      <c r="H1508">
        <v>-187.18269230000001</v>
      </c>
      <c r="I1508">
        <v>-212</v>
      </c>
      <c r="J1508">
        <v>-197</v>
      </c>
      <c r="K1508">
        <v>-207</v>
      </c>
      <c r="L1508">
        <v>-10.265379769999999</v>
      </c>
      <c r="M1508">
        <v>-9.7992856039999996</v>
      </c>
      <c r="N1508">
        <v>-9.5711551270000008</v>
      </c>
      <c r="O1508">
        <v>-10.8401309</v>
      </c>
      <c r="P1508">
        <v>-10.07314051</v>
      </c>
      <c r="Q1508">
        <v>-10.584467439999999</v>
      </c>
      <c r="R1508">
        <v>-0.51326898799999998</v>
      </c>
      <c r="S1508">
        <v>-0.48996427999999997</v>
      </c>
      <c r="T1508">
        <v>-0.478557756</v>
      </c>
      <c r="U1508">
        <v>-0.54200654500000001</v>
      </c>
      <c r="V1508">
        <v>-0.50365702499999998</v>
      </c>
      <c r="W1508">
        <v>-0.52922337200000003</v>
      </c>
      <c r="X1508">
        <v>1.345498E-2</v>
      </c>
      <c r="Y1508">
        <v>1.5372584999999999E-2</v>
      </c>
      <c r="Z1508">
        <v>2.599633377</v>
      </c>
      <c r="AA1508">
        <v>2.2141106000000001E-2</v>
      </c>
      <c r="AB1508">
        <v>-4.2610579999999999E-3</v>
      </c>
      <c r="AC1508">
        <v>2.762959548</v>
      </c>
    </row>
    <row r="1509" spans="1:29" x14ac:dyDescent="0.3">
      <c r="A1509">
        <v>15.07</v>
      </c>
      <c r="B1509">
        <v>28.3</v>
      </c>
      <c r="C1509">
        <v>-160</v>
      </c>
      <c r="D1509">
        <v>-160</v>
      </c>
      <c r="E1509">
        <v>-160</v>
      </c>
      <c r="F1509">
        <v>-201.8461538</v>
      </c>
      <c r="G1509">
        <v>-192.6538462</v>
      </c>
      <c r="H1509">
        <v>-187.0961538</v>
      </c>
      <c r="I1509">
        <v>-206</v>
      </c>
      <c r="J1509">
        <v>-186</v>
      </c>
      <c r="K1509">
        <v>-208</v>
      </c>
      <c r="L1509">
        <v>-10.3209374</v>
      </c>
      <c r="M1509">
        <v>-9.8509099570000007</v>
      </c>
      <c r="N1509">
        <v>-9.5667301830000007</v>
      </c>
      <c r="O1509">
        <v>-10.533334740000001</v>
      </c>
      <c r="P1509">
        <v>-9.5106808849999993</v>
      </c>
      <c r="Q1509">
        <v>-10.63560013</v>
      </c>
      <c r="R1509">
        <v>-0.51604687000000005</v>
      </c>
      <c r="S1509">
        <v>-0.49254549800000003</v>
      </c>
      <c r="T1509">
        <v>-0.47833650900000002</v>
      </c>
      <c r="U1509">
        <v>-0.526666737</v>
      </c>
      <c r="V1509">
        <v>-0.47553404399999999</v>
      </c>
      <c r="W1509">
        <v>-0.53178000599999997</v>
      </c>
      <c r="X1509">
        <v>1.3568524E-2</v>
      </c>
      <c r="Y1509">
        <v>1.7306450000000001E-2</v>
      </c>
      <c r="Z1509">
        <v>2.6086471530000002</v>
      </c>
      <c r="AA1509">
        <v>2.9521473999999999E-2</v>
      </c>
      <c r="AB1509">
        <v>-2.0453077E-2</v>
      </c>
      <c r="AC1509">
        <v>2.6911943649999999</v>
      </c>
    </row>
    <row r="1510" spans="1:29" x14ac:dyDescent="0.3">
      <c r="A1510">
        <v>15.08</v>
      </c>
      <c r="B1510">
        <v>28.3</v>
      </c>
      <c r="C1510">
        <v>-160</v>
      </c>
      <c r="D1510">
        <v>-160</v>
      </c>
      <c r="E1510">
        <v>-160</v>
      </c>
      <c r="F1510">
        <v>-202.19230769999999</v>
      </c>
      <c r="G1510">
        <v>-192.7692308</v>
      </c>
      <c r="H1510">
        <v>-187.96153849999999</v>
      </c>
      <c r="I1510">
        <v>-203</v>
      </c>
      <c r="J1510">
        <v>-183</v>
      </c>
      <c r="K1510">
        <v>-158</v>
      </c>
      <c r="L1510">
        <v>-10.338637179999999</v>
      </c>
      <c r="M1510">
        <v>-9.8568098830000004</v>
      </c>
      <c r="N1510">
        <v>-9.6109796289999991</v>
      </c>
      <c r="O1510">
        <v>-10.37993666</v>
      </c>
      <c r="P1510">
        <v>-9.3572828060000006</v>
      </c>
      <c r="Q1510">
        <v>-8.0789654829999993</v>
      </c>
      <c r="R1510">
        <v>-0.51693185900000005</v>
      </c>
      <c r="S1510">
        <v>-0.49284049400000002</v>
      </c>
      <c r="T1510">
        <v>-0.48054898099999999</v>
      </c>
      <c r="U1510">
        <v>-0.51899683299999999</v>
      </c>
      <c r="V1510">
        <v>-0.46786413999999998</v>
      </c>
      <c r="W1510">
        <v>-0.403948274</v>
      </c>
      <c r="X1510">
        <v>1.3909156000000001E-2</v>
      </c>
      <c r="Y1510">
        <v>1.6224796999999999E-2</v>
      </c>
      <c r="Z1510">
        <v>2.6145988330000001</v>
      </c>
      <c r="AA1510">
        <v>2.9521473999999999E-2</v>
      </c>
      <c r="AB1510">
        <v>5.9654807999999997E-2</v>
      </c>
      <c r="AC1510">
        <v>2.4400162239999998</v>
      </c>
    </row>
    <row r="1511" spans="1:29" x14ac:dyDescent="0.3">
      <c r="A1511">
        <v>15.09</v>
      </c>
      <c r="B1511">
        <v>28.3</v>
      </c>
      <c r="C1511">
        <v>-160</v>
      </c>
      <c r="D1511">
        <v>-160</v>
      </c>
      <c r="E1511">
        <v>-160</v>
      </c>
      <c r="F1511">
        <v>-201.3942308</v>
      </c>
      <c r="G1511">
        <v>-192.2403846</v>
      </c>
      <c r="H1511">
        <v>-189.28846150000001</v>
      </c>
      <c r="I1511">
        <v>-203</v>
      </c>
      <c r="J1511">
        <v>-152</v>
      </c>
      <c r="K1511">
        <v>-183</v>
      </c>
      <c r="L1511">
        <v>-10.29782936</v>
      </c>
      <c r="M1511">
        <v>-9.8297685549999994</v>
      </c>
      <c r="N1511">
        <v>-9.6788287789999998</v>
      </c>
      <c r="O1511">
        <v>-10.37993666</v>
      </c>
      <c r="P1511">
        <v>-7.7721693250000001</v>
      </c>
      <c r="Q1511">
        <v>-9.3572828060000006</v>
      </c>
      <c r="R1511">
        <v>-0.51489146799999996</v>
      </c>
      <c r="S1511">
        <v>-0.49148842799999998</v>
      </c>
      <c r="T1511">
        <v>-0.48394143899999997</v>
      </c>
      <c r="U1511">
        <v>-0.51899683299999999</v>
      </c>
      <c r="V1511">
        <v>-0.38860846599999999</v>
      </c>
      <c r="W1511">
        <v>-0.46786413999999998</v>
      </c>
      <c r="X1511">
        <v>1.3511752E-2</v>
      </c>
      <c r="Y1511">
        <v>1.2832339E-2</v>
      </c>
      <c r="Z1511">
        <v>2.6145988330000001</v>
      </c>
      <c r="AA1511">
        <v>7.5279759000000002E-2</v>
      </c>
      <c r="AB1511">
        <v>-9.374327E-3</v>
      </c>
      <c r="AC1511">
        <v>2.4131042800000002</v>
      </c>
    </row>
    <row r="1512" spans="1:29" x14ac:dyDescent="0.3">
      <c r="A1512">
        <v>15.1</v>
      </c>
      <c r="B1512">
        <v>28.3</v>
      </c>
      <c r="C1512">
        <v>-160</v>
      </c>
      <c r="D1512">
        <v>-160</v>
      </c>
      <c r="E1512">
        <v>-160</v>
      </c>
      <c r="F1512">
        <v>-200.4711538</v>
      </c>
      <c r="G1512">
        <v>-191.58653849999999</v>
      </c>
      <c r="H1512">
        <v>-190.06730769999999</v>
      </c>
      <c r="I1512">
        <v>-165</v>
      </c>
      <c r="J1512">
        <v>-193</v>
      </c>
      <c r="K1512">
        <v>-187</v>
      </c>
      <c r="L1512">
        <v>-10.25062995</v>
      </c>
      <c r="M1512">
        <v>-9.7963356410000006</v>
      </c>
      <c r="N1512">
        <v>-9.7186532799999998</v>
      </c>
      <c r="O1512">
        <v>-8.4368943329999997</v>
      </c>
      <c r="P1512">
        <v>-9.8686097349999997</v>
      </c>
      <c r="Q1512">
        <v>-9.5618135780000006</v>
      </c>
      <c r="R1512">
        <v>-0.51253149799999997</v>
      </c>
      <c r="S1512">
        <v>-0.48981678200000001</v>
      </c>
      <c r="T1512">
        <v>-0.48593266400000001</v>
      </c>
      <c r="U1512">
        <v>-0.42184471699999998</v>
      </c>
      <c r="V1512">
        <v>-0.49343048699999997</v>
      </c>
      <c r="W1512">
        <v>-0.47809067900000002</v>
      </c>
      <c r="X1512">
        <v>1.3114347E-2</v>
      </c>
      <c r="Y1512">
        <v>1.0160984E-2</v>
      </c>
      <c r="Z1512">
        <v>2.6110191989999998</v>
      </c>
      <c r="AA1512">
        <v>-4.1330064E-2</v>
      </c>
      <c r="AB1512">
        <v>-1.3635385E-2</v>
      </c>
      <c r="AC1512">
        <v>2.4445015479999999</v>
      </c>
    </row>
    <row r="1513" spans="1:29" x14ac:dyDescent="0.3">
      <c r="A1513">
        <v>15.11</v>
      </c>
      <c r="B1513">
        <v>28.3</v>
      </c>
      <c r="C1513">
        <v>-160</v>
      </c>
      <c r="D1513">
        <v>-160</v>
      </c>
      <c r="E1513">
        <v>-160</v>
      </c>
      <c r="F1513">
        <v>-202.07692309999999</v>
      </c>
      <c r="G1513">
        <v>-191.0288462</v>
      </c>
      <c r="H1513">
        <v>-189.31730769999999</v>
      </c>
      <c r="I1513">
        <v>-219</v>
      </c>
      <c r="J1513">
        <v>-201</v>
      </c>
      <c r="K1513">
        <v>-193</v>
      </c>
      <c r="L1513">
        <v>-10.33273726</v>
      </c>
      <c r="M1513">
        <v>-9.7678193310000001</v>
      </c>
      <c r="N1513">
        <v>-9.6803037599999993</v>
      </c>
      <c r="O1513">
        <v>-11.198059750000001</v>
      </c>
      <c r="P1513">
        <v>-10.27767128</v>
      </c>
      <c r="Q1513">
        <v>-9.8686097349999997</v>
      </c>
      <c r="R1513">
        <v>-0.516636863</v>
      </c>
      <c r="S1513">
        <v>-0.48839096700000001</v>
      </c>
      <c r="T1513">
        <v>-0.48401518799999999</v>
      </c>
      <c r="U1513">
        <v>-0.55990298800000005</v>
      </c>
      <c r="V1513">
        <v>-0.51388356400000001</v>
      </c>
      <c r="W1513">
        <v>-0.49343048699999997</v>
      </c>
      <c r="X1513">
        <v>1.6307776E-2</v>
      </c>
      <c r="Y1513">
        <v>1.2332483999999999E-2</v>
      </c>
      <c r="Z1513">
        <v>2.6123561710000001</v>
      </c>
      <c r="AA1513">
        <v>2.6569327E-2</v>
      </c>
      <c r="AB1513">
        <v>2.8975193E-2</v>
      </c>
      <c r="AC1513">
        <v>2.7495035759999999</v>
      </c>
    </row>
    <row r="1514" spans="1:29" x14ac:dyDescent="0.3">
      <c r="A1514">
        <v>15.12</v>
      </c>
      <c r="B1514">
        <v>28.3</v>
      </c>
      <c r="C1514">
        <v>-160</v>
      </c>
      <c r="D1514">
        <v>-160</v>
      </c>
      <c r="E1514">
        <v>-160</v>
      </c>
      <c r="F1514">
        <v>-206.08653849999999</v>
      </c>
      <c r="G1514">
        <v>-192.57692309999999</v>
      </c>
      <c r="H1514">
        <v>-189.4711538</v>
      </c>
      <c r="I1514">
        <v>-220</v>
      </c>
      <c r="J1514">
        <v>-214</v>
      </c>
      <c r="K1514">
        <v>-194</v>
      </c>
      <c r="L1514">
        <v>-10.53775969</v>
      </c>
      <c r="M1514">
        <v>-9.8469766730000003</v>
      </c>
      <c r="N1514">
        <v>-9.6881703290000001</v>
      </c>
      <c r="O1514">
        <v>-11.24919244</v>
      </c>
      <c r="P1514">
        <v>-10.94239629</v>
      </c>
      <c r="Q1514">
        <v>-9.9197424279999993</v>
      </c>
      <c r="R1514">
        <v>-0.52688798400000003</v>
      </c>
      <c r="S1514">
        <v>-0.49234883400000001</v>
      </c>
      <c r="T1514">
        <v>-0.48440851600000001</v>
      </c>
      <c r="U1514">
        <v>-0.56245962199999999</v>
      </c>
      <c r="V1514">
        <v>-0.54711981399999998</v>
      </c>
      <c r="W1514">
        <v>-0.49598712099999998</v>
      </c>
      <c r="X1514">
        <v>1.9941187999999999E-2</v>
      </c>
      <c r="Y1514">
        <v>1.6806595000000001E-2</v>
      </c>
      <c r="Z1514">
        <v>2.637974271</v>
      </c>
      <c r="AA1514">
        <v>8.8564420000000008E-3</v>
      </c>
      <c r="AB1514">
        <v>3.9201730999999997E-2</v>
      </c>
      <c r="AC1514">
        <v>2.8167834350000001</v>
      </c>
    </row>
    <row r="1515" spans="1:29" x14ac:dyDescent="0.3">
      <c r="A1515">
        <v>15.13</v>
      </c>
      <c r="B1515">
        <v>28.3</v>
      </c>
      <c r="C1515">
        <v>-160</v>
      </c>
      <c r="D1515">
        <v>-160</v>
      </c>
      <c r="E1515">
        <v>-160</v>
      </c>
      <c r="F1515">
        <v>-210.5096154</v>
      </c>
      <c r="G1515">
        <v>-196.3557692</v>
      </c>
      <c r="H1515">
        <v>-189.79807690000001</v>
      </c>
      <c r="I1515">
        <v>-201</v>
      </c>
      <c r="J1515">
        <v>-215</v>
      </c>
      <c r="K1515">
        <v>-161</v>
      </c>
      <c r="L1515">
        <v>-10.763923520000001</v>
      </c>
      <c r="M1515">
        <v>-10.040199250000001</v>
      </c>
      <c r="N1515">
        <v>-9.7048867859999994</v>
      </c>
      <c r="O1515">
        <v>-10.27767128</v>
      </c>
      <c r="P1515">
        <v>-10.993528980000001</v>
      </c>
      <c r="Q1515">
        <v>-8.2323635619999997</v>
      </c>
      <c r="R1515">
        <v>-0.53819617600000003</v>
      </c>
      <c r="S1515">
        <v>-0.502009963</v>
      </c>
      <c r="T1515">
        <v>-0.48524433900000002</v>
      </c>
      <c r="U1515">
        <v>-0.51388356400000001</v>
      </c>
      <c r="V1515">
        <v>-0.54967644900000001</v>
      </c>
      <c r="W1515">
        <v>-0.411618178</v>
      </c>
      <c r="X1515">
        <v>2.089212E-2</v>
      </c>
      <c r="Y1515">
        <v>2.3239152999999999E-2</v>
      </c>
      <c r="Z1515">
        <v>2.6762289090000002</v>
      </c>
      <c r="AA1515">
        <v>-2.0665032E-2</v>
      </c>
      <c r="AB1515">
        <v>8.0107886000000003E-2</v>
      </c>
      <c r="AC1515">
        <v>2.5880319140000001</v>
      </c>
    </row>
    <row r="1516" spans="1:29" x14ac:dyDescent="0.3">
      <c r="A1516">
        <v>15.14</v>
      </c>
      <c r="B1516">
        <v>28.3</v>
      </c>
      <c r="C1516">
        <v>-160</v>
      </c>
      <c r="D1516">
        <v>-160</v>
      </c>
      <c r="E1516">
        <v>-160</v>
      </c>
      <c r="F1516">
        <v>-214.625</v>
      </c>
      <c r="G1516">
        <v>-201</v>
      </c>
      <c r="H1516">
        <v>-191.25</v>
      </c>
      <c r="I1516">
        <v>-209</v>
      </c>
      <c r="J1516">
        <v>-165</v>
      </c>
      <c r="K1516">
        <v>-207</v>
      </c>
      <c r="L1516">
        <v>-10.97435422</v>
      </c>
      <c r="M1516">
        <v>-10.27767128</v>
      </c>
      <c r="N1516">
        <v>-9.7791275229999997</v>
      </c>
      <c r="O1516">
        <v>-10.68673282</v>
      </c>
      <c r="P1516">
        <v>-8.4368943329999997</v>
      </c>
      <c r="Q1516">
        <v>-10.584467439999999</v>
      </c>
      <c r="R1516">
        <v>-0.548717711</v>
      </c>
      <c r="S1516">
        <v>-0.51388356400000001</v>
      </c>
      <c r="T1516">
        <v>-0.48895637600000003</v>
      </c>
      <c r="U1516">
        <v>-0.534336641</v>
      </c>
      <c r="V1516">
        <v>-0.42184471699999998</v>
      </c>
      <c r="W1516">
        <v>-0.52922337200000003</v>
      </c>
      <c r="X1516">
        <v>2.0111503999999999E-2</v>
      </c>
      <c r="Y1516">
        <v>2.8229508E-2</v>
      </c>
      <c r="Z1516">
        <v>2.7220309669999998</v>
      </c>
      <c r="AA1516">
        <v>6.4947243000000002E-2</v>
      </c>
      <c r="AB1516">
        <v>-3.4088462E-2</v>
      </c>
      <c r="AC1516">
        <v>2.6059732100000002</v>
      </c>
    </row>
    <row r="1517" spans="1:29" x14ac:dyDescent="0.3">
      <c r="A1517">
        <v>15.15</v>
      </c>
      <c r="B1517">
        <v>28.3</v>
      </c>
      <c r="C1517">
        <v>-160</v>
      </c>
      <c r="D1517">
        <v>-160</v>
      </c>
      <c r="E1517">
        <v>-160</v>
      </c>
      <c r="F1517">
        <v>-216.3942308</v>
      </c>
      <c r="G1517">
        <v>-206.33653849999999</v>
      </c>
      <c r="H1517">
        <v>-195.18269230000001</v>
      </c>
      <c r="I1517">
        <v>-206</v>
      </c>
      <c r="J1517">
        <v>-199</v>
      </c>
      <c r="K1517">
        <v>-208</v>
      </c>
      <c r="L1517">
        <v>-11.06481975</v>
      </c>
      <c r="M1517">
        <v>-10.55054286</v>
      </c>
      <c r="N1517">
        <v>-9.9802166710000009</v>
      </c>
      <c r="O1517">
        <v>-10.533334740000001</v>
      </c>
      <c r="P1517">
        <v>-10.17540589</v>
      </c>
      <c r="Q1517">
        <v>-10.63560013</v>
      </c>
      <c r="R1517">
        <v>-0.55324098799999999</v>
      </c>
      <c r="S1517">
        <v>-0.52752714300000003</v>
      </c>
      <c r="T1517">
        <v>-0.49901083400000001</v>
      </c>
      <c r="U1517">
        <v>-0.526666737</v>
      </c>
      <c r="V1517">
        <v>-0.50877029500000004</v>
      </c>
      <c r="W1517">
        <v>-0.53178000599999997</v>
      </c>
      <c r="X1517">
        <v>1.4845895E-2</v>
      </c>
      <c r="Y1517">
        <v>2.7582155000000001E-2</v>
      </c>
      <c r="Z1517">
        <v>2.7715420430000002</v>
      </c>
      <c r="AA1517">
        <v>1.0332516E-2</v>
      </c>
      <c r="AB1517">
        <v>-9.374327E-3</v>
      </c>
      <c r="AC1517">
        <v>2.7495035759999999</v>
      </c>
    </row>
    <row r="1518" spans="1:29" x14ac:dyDescent="0.3">
      <c r="A1518">
        <v>15.16</v>
      </c>
      <c r="B1518">
        <v>28.3</v>
      </c>
      <c r="C1518">
        <v>-160</v>
      </c>
      <c r="D1518">
        <v>-160</v>
      </c>
      <c r="E1518">
        <v>-160</v>
      </c>
      <c r="F1518">
        <v>-216.42307690000001</v>
      </c>
      <c r="G1518">
        <v>-209.375</v>
      </c>
      <c r="H1518">
        <v>-197.29807690000001</v>
      </c>
      <c r="I1518">
        <v>-159</v>
      </c>
      <c r="J1518">
        <v>-186</v>
      </c>
      <c r="K1518">
        <v>-192</v>
      </c>
      <c r="L1518">
        <v>-11.06629474</v>
      </c>
      <c r="M1518">
        <v>-10.70590758</v>
      </c>
      <c r="N1518">
        <v>-10.088381979999999</v>
      </c>
      <c r="O1518">
        <v>-8.1300981760000006</v>
      </c>
      <c r="P1518">
        <v>-9.5106808849999993</v>
      </c>
      <c r="Q1518">
        <v>-9.8174770420000002</v>
      </c>
      <c r="R1518">
        <v>-0.553314737</v>
      </c>
      <c r="S1518">
        <v>-0.53529537900000002</v>
      </c>
      <c r="T1518">
        <v>-0.50441909900000004</v>
      </c>
      <c r="U1518">
        <v>-0.40650490900000003</v>
      </c>
      <c r="V1518">
        <v>-0.47553404399999999</v>
      </c>
      <c r="W1518">
        <v>-0.490873852</v>
      </c>
      <c r="X1518">
        <v>1.0403480999999999E-2</v>
      </c>
      <c r="Y1518">
        <v>2.6590638999999999E-2</v>
      </c>
      <c r="Z1518">
        <v>2.7947880970000001</v>
      </c>
      <c r="AA1518">
        <v>-3.9853989999999999E-2</v>
      </c>
      <c r="AB1518">
        <v>-3.3236250000000002E-2</v>
      </c>
      <c r="AC1518">
        <v>2.4086189560000002</v>
      </c>
    </row>
    <row r="1519" spans="1:29" x14ac:dyDescent="0.3">
      <c r="A1519">
        <v>15.17</v>
      </c>
      <c r="B1519">
        <v>28.3</v>
      </c>
      <c r="C1519">
        <v>-160</v>
      </c>
      <c r="D1519">
        <v>-160</v>
      </c>
      <c r="E1519">
        <v>-160</v>
      </c>
      <c r="F1519">
        <v>-216.0096154</v>
      </c>
      <c r="G1519">
        <v>-209.6538462</v>
      </c>
      <c r="H1519">
        <v>-199.18269230000001</v>
      </c>
      <c r="I1519">
        <v>-202</v>
      </c>
      <c r="J1519">
        <v>-189</v>
      </c>
      <c r="K1519">
        <v>-184</v>
      </c>
      <c r="L1519">
        <v>-11.04515333</v>
      </c>
      <c r="M1519">
        <v>-10.720165740000001</v>
      </c>
      <c r="N1519">
        <v>-10.184747440000001</v>
      </c>
      <c r="O1519">
        <v>-10.328803969999999</v>
      </c>
      <c r="P1519">
        <v>-9.6640789639999998</v>
      </c>
      <c r="Q1519">
        <v>-9.4084154990000002</v>
      </c>
      <c r="R1519">
        <v>-0.55225766700000001</v>
      </c>
      <c r="S1519">
        <v>-0.53600828700000003</v>
      </c>
      <c r="T1519">
        <v>-0.50923737199999997</v>
      </c>
      <c r="U1519">
        <v>-0.51644019900000004</v>
      </c>
      <c r="V1519">
        <v>-0.48320394799999999</v>
      </c>
      <c r="W1519">
        <v>-0.47042077500000001</v>
      </c>
      <c r="X1519">
        <v>9.3815840000000001E-3</v>
      </c>
      <c r="Y1519">
        <v>2.3263736E-2</v>
      </c>
      <c r="Z1519">
        <v>2.8026374129999998</v>
      </c>
      <c r="AA1519">
        <v>1.9188957999999999E-2</v>
      </c>
      <c r="AB1519">
        <v>1.9600866000000002E-2</v>
      </c>
      <c r="AC1519">
        <v>2.5790612660000001</v>
      </c>
    </row>
    <row r="1520" spans="1:29" x14ac:dyDescent="0.3">
      <c r="A1520">
        <v>15.18</v>
      </c>
      <c r="B1520">
        <v>28.3</v>
      </c>
      <c r="C1520">
        <v>-160</v>
      </c>
      <c r="D1520">
        <v>-160</v>
      </c>
      <c r="E1520">
        <v>-160</v>
      </c>
      <c r="F1520">
        <v>-215.29807690000001</v>
      </c>
      <c r="G1520">
        <v>-208.83653849999999</v>
      </c>
      <c r="H1520">
        <v>-200.71153849999999</v>
      </c>
      <c r="I1520">
        <v>-210</v>
      </c>
      <c r="J1520">
        <v>-192</v>
      </c>
      <c r="K1520">
        <v>-145</v>
      </c>
      <c r="L1520">
        <v>-11.008770459999999</v>
      </c>
      <c r="M1520">
        <v>-10.678374590000001</v>
      </c>
      <c r="N1520">
        <v>-10.262921459999999</v>
      </c>
      <c r="O1520">
        <v>-10.73786552</v>
      </c>
      <c r="P1520">
        <v>-9.8174770420000002</v>
      </c>
      <c r="Q1520">
        <v>-7.4142404749999997</v>
      </c>
      <c r="R1520">
        <v>-0.55043852299999996</v>
      </c>
      <c r="S1520">
        <v>-0.53391873000000001</v>
      </c>
      <c r="T1520">
        <v>-0.51314607300000004</v>
      </c>
      <c r="U1520">
        <v>-0.53689327600000003</v>
      </c>
      <c r="V1520">
        <v>-0.490873852</v>
      </c>
      <c r="W1520">
        <v>-0.37071202399999997</v>
      </c>
      <c r="X1520">
        <v>9.5377069999999994E-3</v>
      </c>
      <c r="Y1520">
        <v>1.9355035E-2</v>
      </c>
      <c r="Z1520">
        <v>2.8026374129999998</v>
      </c>
      <c r="AA1520">
        <v>2.6569327E-2</v>
      </c>
      <c r="AB1520">
        <v>9.5447693E-2</v>
      </c>
      <c r="AC1520">
        <v>2.4534721959999999</v>
      </c>
    </row>
    <row r="1521" spans="1:29" x14ac:dyDescent="0.3">
      <c r="A1521">
        <v>15.19</v>
      </c>
      <c r="B1521">
        <v>28.3</v>
      </c>
      <c r="C1521">
        <v>-160</v>
      </c>
      <c r="D1521">
        <v>-160</v>
      </c>
      <c r="E1521">
        <v>-160</v>
      </c>
      <c r="F1521">
        <v>-214.7596154</v>
      </c>
      <c r="G1521">
        <v>-207.83653849999999</v>
      </c>
      <c r="H1521">
        <v>-200.45192309999999</v>
      </c>
      <c r="I1521">
        <v>-435</v>
      </c>
      <c r="J1521">
        <v>-201</v>
      </c>
      <c r="K1521">
        <v>-189</v>
      </c>
      <c r="L1521">
        <v>-10.98123747</v>
      </c>
      <c r="M1521">
        <v>-10.6272419</v>
      </c>
      <c r="N1521">
        <v>-10.249646630000001</v>
      </c>
      <c r="O1521">
        <v>-22.242721419999999</v>
      </c>
      <c r="P1521">
        <v>-10.27767128</v>
      </c>
      <c r="Q1521">
        <v>-9.6640789639999998</v>
      </c>
      <c r="R1521">
        <v>-0.54906187299999998</v>
      </c>
      <c r="S1521">
        <v>-0.53136209499999998</v>
      </c>
      <c r="T1521">
        <v>-0.51248233099999996</v>
      </c>
      <c r="U1521">
        <v>-1.1121360709999999</v>
      </c>
      <c r="V1521">
        <v>-0.51388356400000001</v>
      </c>
      <c r="W1521">
        <v>-0.48320394799999999</v>
      </c>
      <c r="X1521">
        <v>1.0218972E-2</v>
      </c>
      <c r="Y1521">
        <v>1.8486434999999999E-2</v>
      </c>
      <c r="Z1521">
        <v>2.794572456</v>
      </c>
      <c r="AA1521">
        <v>0.345401246</v>
      </c>
      <c r="AB1521">
        <v>0.21987058000000001</v>
      </c>
      <c r="AC1521">
        <v>3.7003922509999998</v>
      </c>
    </row>
    <row r="1522" spans="1:29" x14ac:dyDescent="0.3">
      <c r="A1522">
        <v>15.2</v>
      </c>
      <c r="B1522">
        <v>28.3</v>
      </c>
      <c r="C1522">
        <v>-160</v>
      </c>
      <c r="D1522">
        <v>-160</v>
      </c>
      <c r="E1522">
        <v>-160</v>
      </c>
      <c r="F1522">
        <v>-214.4038462</v>
      </c>
      <c r="G1522">
        <v>-207.83653849999999</v>
      </c>
      <c r="H1522">
        <v>-199.70192309999999</v>
      </c>
      <c r="I1522">
        <v>-171</v>
      </c>
      <c r="J1522">
        <v>-378</v>
      </c>
      <c r="K1522">
        <v>-380</v>
      </c>
      <c r="L1522">
        <v>-10.963046029999999</v>
      </c>
      <c r="M1522">
        <v>-10.6272419</v>
      </c>
      <c r="N1522">
        <v>-10.21129711</v>
      </c>
      <c r="O1522">
        <v>-8.7436904910000006</v>
      </c>
      <c r="P1522">
        <v>-19.32815793</v>
      </c>
      <c r="Q1522">
        <v>-19.430423309999998</v>
      </c>
      <c r="R1522">
        <v>-0.54815230100000001</v>
      </c>
      <c r="S1522">
        <v>-0.53136209499999998</v>
      </c>
      <c r="T1522">
        <v>-0.51056485600000001</v>
      </c>
      <c r="U1522">
        <v>-0.43718452499999999</v>
      </c>
      <c r="V1522">
        <v>-0.96640789599999999</v>
      </c>
      <c r="W1522">
        <v>-0.97152116600000005</v>
      </c>
      <c r="X1522">
        <v>9.6938300000000005E-3</v>
      </c>
      <c r="Y1522">
        <v>1.9461562000000002E-2</v>
      </c>
      <c r="Z1522">
        <v>2.7896127229999998</v>
      </c>
      <c r="AA1522">
        <v>-0.30554725599999999</v>
      </c>
      <c r="AB1522">
        <v>-0.179816637</v>
      </c>
      <c r="AC1522">
        <v>4.1668659410000002</v>
      </c>
    </row>
    <row r="1523" spans="1:29" x14ac:dyDescent="0.3">
      <c r="A1523">
        <v>15.21</v>
      </c>
      <c r="B1523">
        <v>28.3</v>
      </c>
      <c r="C1523">
        <v>-160</v>
      </c>
      <c r="D1523">
        <v>-160</v>
      </c>
      <c r="E1523">
        <v>-160</v>
      </c>
      <c r="F1523">
        <v>-215.16346150000001</v>
      </c>
      <c r="G1523">
        <v>-208.45192309999999</v>
      </c>
      <c r="H1523">
        <v>-198.46153849999999</v>
      </c>
      <c r="I1523">
        <v>-210</v>
      </c>
      <c r="J1523">
        <v>-212</v>
      </c>
      <c r="K1523">
        <v>0</v>
      </c>
      <c r="L1523">
        <v>-11.00188721</v>
      </c>
      <c r="M1523">
        <v>-10.658708170000001</v>
      </c>
      <c r="N1523">
        <v>-10.147872899999999</v>
      </c>
      <c r="O1523">
        <v>-10.73786552</v>
      </c>
      <c r="P1523">
        <v>-10.8401309</v>
      </c>
      <c r="Q1523">
        <v>0</v>
      </c>
      <c r="R1523">
        <v>-0.55009436</v>
      </c>
      <c r="S1523">
        <v>-0.53293540900000003</v>
      </c>
      <c r="T1523">
        <v>-0.50739364499999995</v>
      </c>
      <c r="U1523">
        <v>-0.53689327600000003</v>
      </c>
      <c r="V1523">
        <v>-0.54200654500000001</v>
      </c>
      <c r="W1523">
        <v>0</v>
      </c>
      <c r="X1523">
        <v>9.9067249999999999E-3</v>
      </c>
      <c r="Y1523">
        <v>2.2747493000000001E-2</v>
      </c>
      <c r="Z1523">
        <v>2.7902165160000001</v>
      </c>
      <c r="AA1523">
        <v>-2.952147E-3</v>
      </c>
      <c r="AB1523">
        <v>0.359633274</v>
      </c>
      <c r="AC1523">
        <v>1.892806703</v>
      </c>
    </row>
    <row r="1524" spans="1:29" x14ac:dyDescent="0.3">
      <c r="A1524">
        <v>15.22</v>
      </c>
      <c r="B1524">
        <v>28.3</v>
      </c>
      <c r="C1524">
        <v>-160</v>
      </c>
      <c r="D1524">
        <v>-160</v>
      </c>
      <c r="E1524">
        <v>-160</v>
      </c>
      <c r="F1524">
        <v>-216.4038462</v>
      </c>
      <c r="G1524">
        <v>-209.41346150000001</v>
      </c>
      <c r="H1524">
        <v>-197.2692308</v>
      </c>
      <c r="I1524">
        <v>-197</v>
      </c>
      <c r="J1524">
        <v>-205</v>
      </c>
      <c r="K1524">
        <v>-397</v>
      </c>
      <c r="L1524">
        <v>-11.06531141</v>
      </c>
      <c r="M1524">
        <v>-10.707874220000001</v>
      </c>
      <c r="N1524">
        <v>-10.086907</v>
      </c>
      <c r="O1524">
        <v>-10.07314051</v>
      </c>
      <c r="P1524">
        <v>-10.48220205</v>
      </c>
      <c r="Q1524">
        <v>-20.299679090000001</v>
      </c>
      <c r="R1524">
        <v>-0.55326557099999996</v>
      </c>
      <c r="S1524">
        <v>-0.53539371099999999</v>
      </c>
      <c r="T1524">
        <v>-0.50434535000000003</v>
      </c>
      <c r="U1524">
        <v>-0.50365702499999998</v>
      </c>
      <c r="V1524">
        <v>-0.52411010300000005</v>
      </c>
      <c r="W1524">
        <v>-1.0149839549999999</v>
      </c>
      <c r="X1524">
        <v>1.0318323000000001E-2</v>
      </c>
      <c r="Y1524">
        <v>2.6656194000000001E-2</v>
      </c>
      <c r="Z1524">
        <v>2.7947449679999998</v>
      </c>
      <c r="AA1524">
        <v>-1.1808590000000001E-2</v>
      </c>
      <c r="AB1524">
        <v>-0.33406692700000001</v>
      </c>
      <c r="AC1524">
        <v>3.5837738290000001</v>
      </c>
    </row>
    <row r="1525" spans="1:29" x14ac:dyDescent="0.3">
      <c r="A1525">
        <v>15.23</v>
      </c>
      <c r="B1525">
        <v>28.3</v>
      </c>
      <c r="C1525">
        <v>-160</v>
      </c>
      <c r="D1525">
        <v>-160</v>
      </c>
      <c r="E1525">
        <v>-160</v>
      </c>
      <c r="F1525">
        <v>-216.58653849999999</v>
      </c>
      <c r="G1525">
        <v>-210.21153849999999</v>
      </c>
      <c r="H1525">
        <v>-196.96153849999999</v>
      </c>
      <c r="I1525">
        <v>-194</v>
      </c>
      <c r="J1525">
        <v>-196</v>
      </c>
      <c r="K1525">
        <v>-158</v>
      </c>
      <c r="L1525">
        <v>-11.07465296</v>
      </c>
      <c r="M1525">
        <v>-10.748682049999999</v>
      </c>
      <c r="N1525">
        <v>-10.071173870000001</v>
      </c>
      <c r="O1525">
        <v>-9.9197424279999993</v>
      </c>
      <c r="P1525">
        <v>-10.02200781</v>
      </c>
      <c r="Q1525">
        <v>-8.0789654829999993</v>
      </c>
      <c r="R1525">
        <v>-0.55373264799999999</v>
      </c>
      <c r="S1525">
        <v>-0.53743410199999997</v>
      </c>
      <c r="T1525">
        <v>-0.503558693</v>
      </c>
      <c r="U1525">
        <v>-0.49598712099999998</v>
      </c>
      <c r="V1525">
        <v>-0.50110039100000003</v>
      </c>
      <c r="W1525">
        <v>-0.403948274</v>
      </c>
      <c r="X1525">
        <v>9.4099700000000001E-3</v>
      </c>
      <c r="Y1525">
        <v>2.8016454999999999E-2</v>
      </c>
      <c r="Z1525">
        <v>2.797763936</v>
      </c>
      <c r="AA1525">
        <v>-2.952147E-3</v>
      </c>
      <c r="AB1525">
        <v>6.3063654999999996E-2</v>
      </c>
      <c r="AC1525">
        <v>2.4579575199999999</v>
      </c>
    </row>
    <row r="1526" spans="1:29" x14ac:dyDescent="0.3">
      <c r="A1526">
        <v>15.24</v>
      </c>
      <c r="B1526">
        <v>28.3</v>
      </c>
      <c r="C1526">
        <v>-160</v>
      </c>
      <c r="D1526">
        <v>-160</v>
      </c>
      <c r="E1526">
        <v>-160</v>
      </c>
      <c r="F1526">
        <v>-213.68269230000001</v>
      </c>
      <c r="G1526">
        <v>-210.33653849999999</v>
      </c>
      <c r="H1526">
        <v>-198.3461538</v>
      </c>
      <c r="I1526">
        <v>-197</v>
      </c>
      <c r="J1526">
        <v>-155</v>
      </c>
      <c r="K1526">
        <v>-187</v>
      </c>
      <c r="L1526">
        <v>-10.92617149</v>
      </c>
      <c r="M1526">
        <v>-10.75507363</v>
      </c>
      <c r="N1526">
        <v>-10.14197298</v>
      </c>
      <c r="O1526">
        <v>-10.07314051</v>
      </c>
      <c r="P1526">
        <v>-7.9255674039999997</v>
      </c>
      <c r="Q1526">
        <v>-9.5618135780000006</v>
      </c>
      <c r="R1526">
        <v>-0.54630857499999996</v>
      </c>
      <c r="S1526">
        <v>-0.53775368199999996</v>
      </c>
      <c r="T1526">
        <v>-0.50709864900000001</v>
      </c>
      <c r="U1526">
        <v>-0.50365702499999998</v>
      </c>
      <c r="V1526">
        <v>-0.39627836999999999</v>
      </c>
      <c r="W1526">
        <v>-0.47809067900000002</v>
      </c>
      <c r="X1526">
        <v>4.9391699999999997E-3</v>
      </c>
      <c r="Y1526">
        <v>2.3288318999999998E-2</v>
      </c>
      <c r="Z1526">
        <v>2.7915103600000002</v>
      </c>
      <c r="AA1526">
        <v>6.1995095E-2</v>
      </c>
      <c r="AB1526">
        <v>-1.8748654E-2</v>
      </c>
      <c r="AC1526">
        <v>2.4175896039999998</v>
      </c>
    </row>
    <row r="1527" spans="1:29" x14ac:dyDescent="0.3">
      <c r="A1527">
        <v>15.25</v>
      </c>
      <c r="B1527">
        <v>28.3</v>
      </c>
      <c r="C1527">
        <v>-160</v>
      </c>
      <c r="D1527">
        <v>-160</v>
      </c>
      <c r="E1527">
        <v>-160</v>
      </c>
      <c r="F1527">
        <v>-208.41346150000001</v>
      </c>
      <c r="G1527">
        <v>-208.58653849999999</v>
      </c>
      <c r="H1527">
        <v>-198.375</v>
      </c>
      <c r="I1527">
        <v>-168</v>
      </c>
      <c r="J1527">
        <v>-194</v>
      </c>
      <c r="K1527">
        <v>-190</v>
      </c>
      <c r="L1527">
        <v>-10.65674153</v>
      </c>
      <c r="M1527">
        <v>-10.66559142</v>
      </c>
      <c r="N1527">
        <v>-10.14344796</v>
      </c>
      <c r="O1527">
        <v>-8.5902924120000002</v>
      </c>
      <c r="P1527">
        <v>-9.9197424279999993</v>
      </c>
      <c r="Q1527">
        <v>-9.7152116569999993</v>
      </c>
      <c r="R1527">
        <v>-0.53283707700000005</v>
      </c>
      <c r="S1527">
        <v>-0.53327957100000001</v>
      </c>
      <c r="T1527">
        <v>-0.50717239800000002</v>
      </c>
      <c r="U1527">
        <v>-0.42951462099999999</v>
      </c>
      <c r="V1527">
        <v>-0.49598712099999998</v>
      </c>
      <c r="W1527">
        <v>-0.48576058300000002</v>
      </c>
      <c r="X1527">
        <v>-2.55474E-4</v>
      </c>
      <c r="Y1527">
        <v>1.7257284000000001E-2</v>
      </c>
      <c r="Z1527">
        <v>2.7601562199999998</v>
      </c>
      <c r="AA1527">
        <v>-3.8377915999999998E-2</v>
      </c>
      <c r="AB1527">
        <v>-1.5339808E-2</v>
      </c>
      <c r="AC1527">
        <v>2.4758988159999999</v>
      </c>
    </row>
    <row r="1528" spans="1:29" x14ac:dyDescent="0.3">
      <c r="A1528">
        <v>15.26</v>
      </c>
      <c r="B1528">
        <v>28.3</v>
      </c>
      <c r="C1528">
        <v>-160</v>
      </c>
      <c r="D1528">
        <v>-160</v>
      </c>
      <c r="E1528">
        <v>-160</v>
      </c>
      <c r="F1528">
        <v>-203.4807692</v>
      </c>
      <c r="G1528">
        <v>-204.93269230000001</v>
      </c>
      <c r="H1528">
        <v>-197.7692308</v>
      </c>
      <c r="I1528">
        <v>-223</v>
      </c>
      <c r="J1528">
        <v>-203</v>
      </c>
      <c r="K1528">
        <v>-184</v>
      </c>
      <c r="L1528">
        <v>-10.404519690000001</v>
      </c>
      <c r="M1528">
        <v>-10.478760429999999</v>
      </c>
      <c r="N1528">
        <v>-10.11247335</v>
      </c>
      <c r="O1528">
        <v>-11.40259052</v>
      </c>
      <c r="P1528">
        <v>-10.37993666</v>
      </c>
      <c r="Q1528">
        <v>-9.4084154990000002</v>
      </c>
      <c r="R1528">
        <v>-0.52022598499999995</v>
      </c>
      <c r="S1528">
        <v>-0.52393802099999998</v>
      </c>
      <c r="T1528">
        <v>-0.50562366700000005</v>
      </c>
      <c r="U1528">
        <v>-0.570129526</v>
      </c>
      <c r="V1528">
        <v>-0.51899683299999999</v>
      </c>
      <c r="W1528">
        <v>-0.47042077500000001</v>
      </c>
      <c r="X1528">
        <v>-2.1431449999999999E-3</v>
      </c>
      <c r="Y1528">
        <v>1.0972223999999999E-2</v>
      </c>
      <c r="Z1528">
        <v>2.7189257429999998</v>
      </c>
      <c r="AA1528">
        <v>2.9521473999999999E-2</v>
      </c>
      <c r="AB1528">
        <v>4.9428270000000003E-2</v>
      </c>
      <c r="AC1528">
        <v>2.7360476039999999</v>
      </c>
    </row>
    <row r="1529" spans="1:29" x14ac:dyDescent="0.3">
      <c r="A1529">
        <v>15.27</v>
      </c>
      <c r="B1529">
        <v>28.3</v>
      </c>
      <c r="C1529">
        <v>-160</v>
      </c>
      <c r="D1529">
        <v>-160</v>
      </c>
      <c r="E1529">
        <v>-160</v>
      </c>
      <c r="F1529">
        <v>-199.7307692</v>
      </c>
      <c r="G1529">
        <v>-200.7307692</v>
      </c>
      <c r="H1529">
        <v>-195.95192309999999</v>
      </c>
      <c r="I1529">
        <v>-228</v>
      </c>
      <c r="J1529">
        <v>-214</v>
      </c>
      <c r="K1529">
        <v>-183</v>
      </c>
      <c r="L1529">
        <v>-10.21277209</v>
      </c>
      <c r="M1529">
        <v>-10.263904780000001</v>
      </c>
      <c r="N1529">
        <v>-10.019549509999999</v>
      </c>
      <c r="O1529">
        <v>-11.65825399</v>
      </c>
      <c r="P1529">
        <v>-10.94239629</v>
      </c>
      <c r="Q1529">
        <v>-9.3572828060000006</v>
      </c>
      <c r="R1529">
        <v>-0.51063860500000002</v>
      </c>
      <c r="S1529">
        <v>-0.51319523899999997</v>
      </c>
      <c r="T1529">
        <v>-0.50097747599999998</v>
      </c>
      <c r="U1529">
        <v>-0.58291269899999998</v>
      </c>
      <c r="V1529">
        <v>-0.54711981399999998</v>
      </c>
      <c r="W1529">
        <v>-0.46786413999999998</v>
      </c>
      <c r="X1529">
        <v>-1.476074E-3</v>
      </c>
      <c r="Y1529">
        <v>7.2929639999999999E-3</v>
      </c>
      <c r="Z1529">
        <v>2.675107578</v>
      </c>
      <c r="AA1529">
        <v>2.0665032E-2</v>
      </c>
      <c r="AB1529">
        <v>6.4768078000000007E-2</v>
      </c>
      <c r="AC1529">
        <v>2.803327463</v>
      </c>
    </row>
    <row r="1530" spans="1:29" x14ac:dyDescent="0.3">
      <c r="A1530">
        <v>15.28</v>
      </c>
      <c r="B1530">
        <v>28.3</v>
      </c>
      <c r="C1530">
        <v>-160</v>
      </c>
      <c r="D1530">
        <v>-160</v>
      </c>
      <c r="E1530">
        <v>-160</v>
      </c>
      <c r="F1530">
        <v>-200.875</v>
      </c>
      <c r="G1530">
        <v>-196.4807692</v>
      </c>
      <c r="H1530">
        <v>-191.46153849999999</v>
      </c>
      <c r="I1530">
        <v>-213</v>
      </c>
      <c r="J1530">
        <v>-211</v>
      </c>
      <c r="K1530">
        <v>-146</v>
      </c>
      <c r="L1530">
        <v>-10.27127969</v>
      </c>
      <c r="M1530">
        <v>-10.04659084</v>
      </c>
      <c r="N1530">
        <v>-9.7899440539999993</v>
      </c>
      <c r="O1530">
        <v>-10.891263589999999</v>
      </c>
      <c r="P1530">
        <v>-10.788998210000001</v>
      </c>
      <c r="Q1530">
        <v>-7.4653731680000002</v>
      </c>
      <c r="R1530">
        <v>-0.513563985</v>
      </c>
      <c r="S1530">
        <v>-0.50232954200000002</v>
      </c>
      <c r="T1530">
        <v>-0.48949720299999999</v>
      </c>
      <c r="U1530">
        <v>-0.54456318000000004</v>
      </c>
      <c r="V1530">
        <v>-0.53944990999999998</v>
      </c>
      <c r="W1530">
        <v>-0.37326865799999998</v>
      </c>
      <c r="X1530">
        <v>6.4862080000000003E-3</v>
      </c>
      <c r="Y1530">
        <v>1.2299707E-2</v>
      </c>
      <c r="Z1530">
        <v>2.6410363669999999</v>
      </c>
      <c r="AA1530">
        <v>2.952147E-3</v>
      </c>
      <c r="AB1530">
        <v>0.11249192399999999</v>
      </c>
      <c r="AC1530">
        <v>2.556634646</v>
      </c>
    </row>
    <row r="1531" spans="1:29" x14ac:dyDescent="0.3">
      <c r="A1531">
        <v>15.29</v>
      </c>
      <c r="B1531">
        <v>28.3</v>
      </c>
      <c r="C1531">
        <v>-160</v>
      </c>
      <c r="D1531">
        <v>-160</v>
      </c>
      <c r="E1531">
        <v>-160</v>
      </c>
      <c r="F1531">
        <v>-203.79807690000001</v>
      </c>
      <c r="G1531">
        <v>-194.83653849999999</v>
      </c>
      <c r="H1531">
        <v>-189.30769230000001</v>
      </c>
      <c r="I1531">
        <v>-194</v>
      </c>
      <c r="J1531">
        <v>-172</v>
      </c>
      <c r="K1531">
        <v>-193</v>
      </c>
      <c r="L1531">
        <v>-10.420744490000001</v>
      </c>
      <c r="M1531">
        <v>-9.9625168930000001</v>
      </c>
      <c r="N1531">
        <v>-9.6798120999999995</v>
      </c>
      <c r="O1531">
        <v>-9.9197424279999993</v>
      </c>
      <c r="P1531">
        <v>-8.7948231840000002</v>
      </c>
      <c r="Q1531">
        <v>-9.8686097349999997</v>
      </c>
      <c r="R1531">
        <v>-0.52103722399999997</v>
      </c>
      <c r="S1531">
        <v>-0.49812584500000001</v>
      </c>
      <c r="T1531">
        <v>-0.48399060500000002</v>
      </c>
      <c r="U1531">
        <v>-0.49598712099999998</v>
      </c>
      <c r="V1531">
        <v>-0.43974115899999999</v>
      </c>
      <c r="W1531">
        <v>-0.49343048699999997</v>
      </c>
      <c r="X1531">
        <v>1.3227891E-2</v>
      </c>
      <c r="Y1531">
        <v>1.7060619999999999E-2</v>
      </c>
      <c r="Z1531">
        <v>2.637111709</v>
      </c>
      <c r="AA1531">
        <v>3.2473621000000001E-2</v>
      </c>
      <c r="AB1531">
        <v>-1.7044231E-2</v>
      </c>
      <c r="AC1531">
        <v>2.507296083</v>
      </c>
    </row>
    <row r="1532" spans="1:29" x14ac:dyDescent="0.3">
      <c r="A1532">
        <v>15.3</v>
      </c>
      <c r="B1532">
        <v>28.3</v>
      </c>
      <c r="C1532">
        <v>-160</v>
      </c>
      <c r="D1532">
        <v>-160</v>
      </c>
      <c r="E1532">
        <v>-160</v>
      </c>
      <c r="F1532">
        <v>-206.2692308</v>
      </c>
      <c r="G1532">
        <v>-195.79807690000001</v>
      </c>
      <c r="H1532">
        <v>-187.8557692</v>
      </c>
      <c r="I1532">
        <v>-187</v>
      </c>
      <c r="J1532">
        <v>-207</v>
      </c>
      <c r="K1532">
        <v>-207</v>
      </c>
      <c r="L1532">
        <v>-10.54710124</v>
      </c>
      <c r="M1532">
        <v>-10.01168294</v>
      </c>
      <c r="N1532">
        <v>-9.6055713629999993</v>
      </c>
      <c r="O1532">
        <v>-9.5618135780000006</v>
      </c>
      <c r="P1532">
        <v>-10.584467439999999</v>
      </c>
      <c r="Q1532">
        <v>-10.584467439999999</v>
      </c>
      <c r="R1532">
        <v>-0.52735506200000004</v>
      </c>
      <c r="S1532">
        <v>-0.50058414699999998</v>
      </c>
      <c r="T1532">
        <v>-0.48027856800000002</v>
      </c>
      <c r="U1532">
        <v>-0.47809067900000002</v>
      </c>
      <c r="V1532">
        <v>-0.52922337200000003</v>
      </c>
      <c r="W1532">
        <v>-0.52922337200000003</v>
      </c>
      <c r="X1532">
        <v>1.5456195000000001E-2</v>
      </c>
      <c r="Y1532">
        <v>2.2460691000000001E-2</v>
      </c>
      <c r="Z1532">
        <v>2.6459961000000001</v>
      </c>
      <c r="AA1532">
        <v>-2.9521473999999999E-2</v>
      </c>
      <c r="AB1532">
        <v>-1.7044231E-2</v>
      </c>
      <c r="AC1532">
        <v>2.6956796889999999</v>
      </c>
    </row>
    <row r="1533" spans="1:29" x14ac:dyDescent="0.3">
      <c r="A1533">
        <v>15.31</v>
      </c>
      <c r="B1533">
        <v>28.3</v>
      </c>
      <c r="C1533">
        <v>-160</v>
      </c>
      <c r="D1533">
        <v>-160</v>
      </c>
      <c r="E1533">
        <v>-160</v>
      </c>
      <c r="F1533">
        <v>-208.04807690000001</v>
      </c>
      <c r="G1533">
        <v>-197.20192309999999</v>
      </c>
      <c r="H1533">
        <v>-186.7788462</v>
      </c>
      <c r="I1533">
        <v>-156</v>
      </c>
      <c r="J1533">
        <v>-194</v>
      </c>
      <c r="K1533">
        <v>-213</v>
      </c>
      <c r="L1533">
        <v>-10.638058429999999</v>
      </c>
      <c r="M1533">
        <v>-10.08346538</v>
      </c>
      <c r="N1533">
        <v>-9.5505053859999993</v>
      </c>
      <c r="O1533">
        <v>-7.9767000970000002</v>
      </c>
      <c r="P1533">
        <v>-9.9197424279999993</v>
      </c>
      <c r="Q1533">
        <v>-10.891263589999999</v>
      </c>
      <c r="R1533">
        <v>-0.531902922</v>
      </c>
      <c r="S1533">
        <v>-0.50417326900000003</v>
      </c>
      <c r="T1533">
        <v>-0.47752526899999997</v>
      </c>
      <c r="U1533">
        <v>-0.39883500500000002</v>
      </c>
      <c r="V1533">
        <v>-0.49598712099999998</v>
      </c>
      <c r="W1533">
        <v>-0.54456318000000004</v>
      </c>
      <c r="X1533">
        <v>1.6009722000000001E-2</v>
      </c>
      <c r="Y1533">
        <v>2.7008550999999999E-2</v>
      </c>
      <c r="Z1533">
        <v>2.6554411579999999</v>
      </c>
      <c r="AA1533">
        <v>-5.6090801000000003E-2</v>
      </c>
      <c r="AB1533">
        <v>-6.4768078000000007E-2</v>
      </c>
      <c r="AC1533">
        <v>2.525237379</v>
      </c>
    </row>
    <row r="1534" spans="1:29" x14ac:dyDescent="0.3">
      <c r="A1534">
        <v>15.32</v>
      </c>
      <c r="B1534">
        <v>28.3</v>
      </c>
      <c r="C1534">
        <v>-160</v>
      </c>
      <c r="D1534">
        <v>-160</v>
      </c>
      <c r="E1534">
        <v>-160</v>
      </c>
      <c r="F1534">
        <v>-207.4711538</v>
      </c>
      <c r="G1534">
        <v>-199.8653846</v>
      </c>
      <c r="H1534">
        <v>-187.67307690000001</v>
      </c>
      <c r="I1534">
        <v>-194</v>
      </c>
      <c r="J1534">
        <v>-190</v>
      </c>
      <c r="K1534">
        <v>-211</v>
      </c>
      <c r="L1534">
        <v>-10.608558800000001</v>
      </c>
      <c r="M1534">
        <v>-10.219655339999999</v>
      </c>
      <c r="N1534">
        <v>-9.5962298130000008</v>
      </c>
      <c r="O1534">
        <v>-9.9197424279999993</v>
      </c>
      <c r="P1534">
        <v>-9.7152116569999993</v>
      </c>
      <c r="Q1534">
        <v>-10.788998210000001</v>
      </c>
      <c r="R1534">
        <v>-0.53042794000000004</v>
      </c>
      <c r="S1534">
        <v>-0.510982767</v>
      </c>
      <c r="T1534">
        <v>-0.47981149099999998</v>
      </c>
      <c r="U1534">
        <v>-0.49598712099999998</v>
      </c>
      <c r="V1534">
        <v>-0.48576058300000002</v>
      </c>
      <c r="W1534">
        <v>-0.53944990999999998</v>
      </c>
      <c r="X1534">
        <v>1.1226676E-2</v>
      </c>
      <c r="Y1534">
        <v>2.7262575000000001E-2</v>
      </c>
      <c r="Z1534">
        <v>2.668810873</v>
      </c>
      <c r="AA1534">
        <v>5.9042950000000004E-3</v>
      </c>
      <c r="AB1534">
        <v>-3.2384039000000003E-2</v>
      </c>
      <c r="AC1534">
        <v>2.6687677449999998</v>
      </c>
    </row>
    <row r="1535" spans="1:29" x14ac:dyDescent="0.3">
      <c r="A1535">
        <v>15.33</v>
      </c>
      <c r="B1535">
        <v>28.3</v>
      </c>
      <c r="C1535">
        <v>-160</v>
      </c>
      <c r="D1535">
        <v>-160</v>
      </c>
      <c r="E1535">
        <v>-160</v>
      </c>
      <c r="F1535">
        <v>-208.68269230000001</v>
      </c>
      <c r="G1535">
        <v>-202.9038462</v>
      </c>
      <c r="H1535">
        <v>-190.91346150000001</v>
      </c>
      <c r="I1535">
        <v>-208</v>
      </c>
      <c r="J1535">
        <v>-192</v>
      </c>
      <c r="K1535">
        <v>-156</v>
      </c>
      <c r="L1535">
        <v>-10.670508030000001</v>
      </c>
      <c r="M1535">
        <v>-10.375020060000001</v>
      </c>
      <c r="N1535">
        <v>-9.7619194050000004</v>
      </c>
      <c r="O1535">
        <v>-10.63560013</v>
      </c>
      <c r="P1535">
        <v>-9.8174770420000002</v>
      </c>
      <c r="Q1535">
        <v>-7.9767000970000002</v>
      </c>
      <c r="R1535">
        <v>-0.53352540100000001</v>
      </c>
      <c r="S1535">
        <v>-0.51875100299999999</v>
      </c>
      <c r="T1535">
        <v>-0.48809596999999999</v>
      </c>
      <c r="U1535">
        <v>-0.53178000599999997</v>
      </c>
      <c r="V1535">
        <v>-0.490873852</v>
      </c>
      <c r="W1535">
        <v>-0.39883500500000002</v>
      </c>
      <c r="X1535">
        <v>8.5300029999999995E-3</v>
      </c>
      <c r="Y1535">
        <v>2.5361488000000001E-2</v>
      </c>
      <c r="Z1535">
        <v>2.7024076749999999</v>
      </c>
      <c r="AA1535">
        <v>2.3617178999999999E-2</v>
      </c>
      <c r="AB1535">
        <v>7.4994616E-2</v>
      </c>
      <c r="AC1535">
        <v>2.4938401109999999</v>
      </c>
    </row>
    <row r="1536" spans="1:29" x14ac:dyDescent="0.3">
      <c r="A1536">
        <v>15.34</v>
      </c>
      <c r="B1536">
        <v>28.3</v>
      </c>
      <c r="C1536">
        <v>-160</v>
      </c>
      <c r="D1536">
        <v>-160</v>
      </c>
      <c r="E1536">
        <v>-160</v>
      </c>
      <c r="F1536">
        <v>-210</v>
      </c>
      <c r="G1536">
        <v>-205.4903846</v>
      </c>
      <c r="H1536">
        <v>-196.1346154</v>
      </c>
      <c r="I1536">
        <v>-228</v>
      </c>
      <c r="J1536">
        <v>-204</v>
      </c>
      <c r="K1536">
        <v>-182</v>
      </c>
      <c r="L1536">
        <v>-10.73786552</v>
      </c>
      <c r="M1536">
        <v>-10.50727674</v>
      </c>
      <c r="N1536">
        <v>-10.028891059999999</v>
      </c>
      <c r="O1536">
        <v>-11.65825399</v>
      </c>
      <c r="P1536">
        <v>-10.43106936</v>
      </c>
      <c r="Q1536">
        <v>-9.3061501129999993</v>
      </c>
      <c r="R1536">
        <v>-0.53689327600000003</v>
      </c>
      <c r="S1536">
        <v>-0.525363837</v>
      </c>
      <c r="T1536">
        <v>-0.50144455300000002</v>
      </c>
      <c r="U1536">
        <v>-0.58291269899999998</v>
      </c>
      <c r="V1536">
        <v>-0.52155346800000002</v>
      </c>
      <c r="W1536">
        <v>-0.46530750599999998</v>
      </c>
      <c r="X1536">
        <v>6.6565249999999999E-3</v>
      </c>
      <c r="Y1536">
        <v>1.9789335000000002E-2</v>
      </c>
      <c r="Z1536">
        <v>2.7433362560000001</v>
      </c>
      <c r="AA1536">
        <v>3.5425769000000003E-2</v>
      </c>
      <c r="AB1536">
        <v>5.7950385E-2</v>
      </c>
      <c r="AC1536">
        <v>2.7539889</v>
      </c>
    </row>
    <row r="1537" spans="1:29" x14ac:dyDescent="0.3">
      <c r="A1537">
        <v>15.35</v>
      </c>
      <c r="B1537">
        <v>28.3</v>
      </c>
      <c r="C1537">
        <v>-160</v>
      </c>
      <c r="D1537">
        <v>-160</v>
      </c>
      <c r="E1537">
        <v>-160</v>
      </c>
      <c r="F1537">
        <v>-212.17307690000001</v>
      </c>
      <c r="G1537">
        <v>-208.5096154</v>
      </c>
      <c r="H1537">
        <v>-200.6057692</v>
      </c>
      <c r="I1537">
        <v>-233</v>
      </c>
      <c r="J1537">
        <v>-176</v>
      </c>
      <c r="K1537">
        <v>-180</v>
      </c>
      <c r="L1537">
        <v>-10.848980790000001</v>
      </c>
      <c r="M1537">
        <v>-10.66165814</v>
      </c>
      <c r="N1537">
        <v>-10.2575132</v>
      </c>
      <c r="O1537">
        <v>-11.91391745</v>
      </c>
      <c r="P1537">
        <v>-8.9993539560000002</v>
      </c>
      <c r="Q1537">
        <v>-9.2038847270000002</v>
      </c>
      <c r="R1537">
        <v>-0.54244904000000005</v>
      </c>
      <c r="S1537">
        <v>-0.53308290700000005</v>
      </c>
      <c r="T1537">
        <v>-0.51287565999999996</v>
      </c>
      <c r="U1537">
        <v>-0.59569587300000004</v>
      </c>
      <c r="V1537">
        <v>-0.44996769800000003</v>
      </c>
      <c r="W1537">
        <v>-0.46019423599999998</v>
      </c>
      <c r="X1537">
        <v>5.4075390000000003E-3</v>
      </c>
      <c r="Y1537">
        <v>1.6593541999999999E-2</v>
      </c>
      <c r="Z1537">
        <v>2.7866800110000001</v>
      </c>
      <c r="AA1537">
        <v>8.4136200999999994E-2</v>
      </c>
      <c r="AB1537">
        <v>4.1758365999999998E-2</v>
      </c>
      <c r="AC1537">
        <v>2.6418558010000002</v>
      </c>
    </row>
    <row r="1538" spans="1:29" x14ac:dyDescent="0.3">
      <c r="A1538">
        <v>15.36</v>
      </c>
      <c r="B1538">
        <v>28.3</v>
      </c>
      <c r="C1538">
        <v>-160</v>
      </c>
      <c r="D1538">
        <v>-160</v>
      </c>
      <c r="E1538">
        <v>-160</v>
      </c>
      <c r="F1538">
        <v>-215.2403846</v>
      </c>
      <c r="G1538">
        <v>-210.71153849999999</v>
      </c>
      <c r="H1538">
        <v>-204.21153849999999</v>
      </c>
      <c r="I1538">
        <v>-372</v>
      </c>
      <c r="J1538">
        <v>-211</v>
      </c>
      <c r="K1538">
        <v>-187</v>
      </c>
      <c r="L1538">
        <v>-11.00582049</v>
      </c>
      <c r="M1538">
        <v>-10.77424839</v>
      </c>
      <c r="N1538">
        <v>-10.44188589</v>
      </c>
      <c r="O1538">
        <v>-19.021361769999999</v>
      </c>
      <c r="P1538">
        <v>-10.788998210000001</v>
      </c>
      <c r="Q1538">
        <v>-9.5618135780000006</v>
      </c>
      <c r="R1538">
        <v>-0.55029102500000004</v>
      </c>
      <c r="S1538">
        <v>-0.53871241999999997</v>
      </c>
      <c r="T1538">
        <v>-0.52209429399999996</v>
      </c>
      <c r="U1538">
        <v>-0.95106808799999998</v>
      </c>
      <c r="V1538">
        <v>-0.53944990999999998</v>
      </c>
      <c r="W1538">
        <v>-0.47809067900000002</v>
      </c>
      <c r="X1538">
        <v>6.684911E-3</v>
      </c>
      <c r="Y1538">
        <v>1.4938285000000001E-2</v>
      </c>
      <c r="Z1538">
        <v>2.826487261</v>
      </c>
      <c r="AA1538">
        <v>0.23764786600000001</v>
      </c>
      <c r="AB1538">
        <v>0.17811221399999999</v>
      </c>
      <c r="AC1538">
        <v>3.4536994349999999</v>
      </c>
    </row>
    <row r="1539" spans="1:29" x14ac:dyDescent="0.3">
      <c r="A1539">
        <v>15.37</v>
      </c>
      <c r="B1539">
        <v>28.3</v>
      </c>
      <c r="C1539">
        <v>-160</v>
      </c>
      <c r="D1539">
        <v>-160</v>
      </c>
      <c r="E1539">
        <v>-160</v>
      </c>
      <c r="F1539">
        <v>-216.9903846</v>
      </c>
      <c r="G1539">
        <v>-211.80769230000001</v>
      </c>
      <c r="H1539">
        <v>-204.9038462</v>
      </c>
      <c r="I1539">
        <v>0</v>
      </c>
      <c r="J1539">
        <v>-214</v>
      </c>
      <c r="K1539">
        <v>-199</v>
      </c>
      <c r="L1539">
        <v>-11.09530271</v>
      </c>
      <c r="M1539">
        <v>-10.83029769</v>
      </c>
      <c r="N1539">
        <v>-10.47728545</v>
      </c>
      <c r="O1539">
        <v>0</v>
      </c>
      <c r="P1539">
        <v>-10.94239629</v>
      </c>
      <c r="Q1539">
        <v>-10.17540589</v>
      </c>
      <c r="R1539">
        <v>-0.55476513500000002</v>
      </c>
      <c r="S1539">
        <v>-0.541514885</v>
      </c>
      <c r="T1539">
        <v>-0.52386427199999996</v>
      </c>
      <c r="U1539">
        <v>0</v>
      </c>
      <c r="V1539">
        <v>-0.54711981399999998</v>
      </c>
      <c r="W1539">
        <v>-0.50877029500000004</v>
      </c>
      <c r="X1539">
        <v>7.6500359999999998E-3</v>
      </c>
      <c r="Y1539">
        <v>1.6183824999999999E-2</v>
      </c>
      <c r="Z1539">
        <v>2.8423584069999999</v>
      </c>
      <c r="AA1539">
        <v>-0.315879772</v>
      </c>
      <c r="AB1539">
        <v>-0.15680692500000001</v>
      </c>
      <c r="AC1539">
        <v>1.8524387879999999</v>
      </c>
    </row>
    <row r="1540" spans="1:29" x14ac:dyDescent="0.3">
      <c r="A1540">
        <v>15.38</v>
      </c>
      <c r="B1540">
        <v>28.3</v>
      </c>
      <c r="C1540">
        <v>-160</v>
      </c>
      <c r="D1540">
        <v>-160</v>
      </c>
      <c r="E1540">
        <v>-160</v>
      </c>
      <c r="F1540">
        <v>-218.0192308</v>
      </c>
      <c r="G1540">
        <v>-212.4038462</v>
      </c>
      <c r="H1540">
        <v>-203.8461538</v>
      </c>
      <c r="I1540">
        <v>-373</v>
      </c>
      <c r="J1540">
        <v>-212</v>
      </c>
      <c r="K1540">
        <v>-209</v>
      </c>
      <c r="L1540">
        <v>-11.147910380000001</v>
      </c>
      <c r="M1540">
        <v>-10.86078064</v>
      </c>
      <c r="N1540">
        <v>-10.423202789999999</v>
      </c>
      <c r="O1540">
        <v>-19.072494460000001</v>
      </c>
      <c r="P1540">
        <v>-10.8401309</v>
      </c>
      <c r="Q1540">
        <v>-10.68673282</v>
      </c>
      <c r="R1540">
        <v>-0.55739551899999995</v>
      </c>
      <c r="S1540">
        <v>-0.54303903200000003</v>
      </c>
      <c r="T1540">
        <v>-0.52116013900000002</v>
      </c>
      <c r="U1540">
        <v>-0.95362472300000001</v>
      </c>
      <c r="V1540">
        <v>-0.54200654500000001</v>
      </c>
      <c r="W1540">
        <v>-0.534336641</v>
      </c>
      <c r="X1540">
        <v>8.2887220000000001E-3</v>
      </c>
      <c r="Y1540">
        <v>1.9371424000000002E-2</v>
      </c>
      <c r="Z1540">
        <v>2.8449029659999998</v>
      </c>
      <c r="AA1540">
        <v>0.23764786600000001</v>
      </c>
      <c r="AB1540">
        <v>0.14231932899999999</v>
      </c>
      <c r="AC1540">
        <v>3.561347209</v>
      </c>
    </row>
    <row r="1541" spans="1:29" x14ac:dyDescent="0.3">
      <c r="A1541">
        <v>15.39</v>
      </c>
      <c r="B1541">
        <v>28.3</v>
      </c>
      <c r="C1541">
        <v>-160</v>
      </c>
      <c r="D1541">
        <v>-160</v>
      </c>
      <c r="E1541">
        <v>-160</v>
      </c>
      <c r="F1541">
        <v>-217.625</v>
      </c>
      <c r="G1541">
        <v>-212.3557692</v>
      </c>
      <c r="H1541">
        <v>-204.375</v>
      </c>
      <c r="I1541">
        <v>0</v>
      </c>
      <c r="J1541">
        <v>-194</v>
      </c>
      <c r="K1541">
        <v>-169</v>
      </c>
      <c r="L1541">
        <v>-11.127752299999999</v>
      </c>
      <c r="M1541">
        <v>-10.858322340000001</v>
      </c>
      <c r="N1541">
        <v>-10.450244120000001</v>
      </c>
      <c r="O1541">
        <v>0</v>
      </c>
      <c r="P1541">
        <v>-9.9197424279999993</v>
      </c>
      <c r="Q1541">
        <v>-8.6414251049999997</v>
      </c>
      <c r="R1541">
        <v>-0.556387615</v>
      </c>
      <c r="S1541">
        <v>-0.54291611699999998</v>
      </c>
      <c r="T1541">
        <v>-0.52251220600000003</v>
      </c>
      <c r="U1541">
        <v>0</v>
      </c>
      <c r="V1541">
        <v>-0.49598712099999998</v>
      </c>
      <c r="W1541">
        <v>-0.43207125499999999</v>
      </c>
      <c r="X1541">
        <v>7.777773E-3</v>
      </c>
      <c r="Y1541">
        <v>1.8093107000000001E-2</v>
      </c>
      <c r="Z1541">
        <v>2.8452911190000001</v>
      </c>
      <c r="AA1541">
        <v>-0.28635829800000001</v>
      </c>
      <c r="AB1541">
        <v>-0.122718463</v>
      </c>
      <c r="AC1541">
        <v>1.628172591</v>
      </c>
    </row>
    <row r="1542" spans="1:29" x14ac:dyDescent="0.3">
      <c r="A1542">
        <v>15.4</v>
      </c>
      <c r="B1542">
        <v>28.3</v>
      </c>
      <c r="C1542">
        <v>-160</v>
      </c>
      <c r="D1542">
        <v>-160</v>
      </c>
      <c r="E1542">
        <v>-160</v>
      </c>
      <c r="F1542">
        <v>-216.2596154</v>
      </c>
      <c r="G1542">
        <v>-211.9903846</v>
      </c>
      <c r="H1542">
        <v>-206.2307692</v>
      </c>
      <c r="I1542">
        <v>-420</v>
      </c>
      <c r="J1542">
        <v>-340</v>
      </c>
      <c r="K1542">
        <v>-215</v>
      </c>
      <c r="L1542">
        <v>-11.057936509999999</v>
      </c>
      <c r="M1542">
        <v>-10.83963924</v>
      </c>
      <c r="N1542">
        <v>-10.545134600000001</v>
      </c>
      <c r="O1542">
        <v>-21.475731029999999</v>
      </c>
      <c r="P1542">
        <v>-17.385115599999999</v>
      </c>
      <c r="Q1542">
        <v>-10.993528980000001</v>
      </c>
      <c r="R1542">
        <v>-0.55289682500000004</v>
      </c>
      <c r="S1542">
        <v>-0.54198196200000004</v>
      </c>
      <c r="T1542">
        <v>-0.52725672999999995</v>
      </c>
      <c r="U1542">
        <v>-1.0737865520000001</v>
      </c>
      <c r="V1542">
        <v>-0.86925578000000003</v>
      </c>
      <c r="W1542">
        <v>-0.54967644900000001</v>
      </c>
      <c r="X1542">
        <v>6.301699E-3</v>
      </c>
      <c r="Y1542">
        <v>1.3455109E-2</v>
      </c>
      <c r="Z1542">
        <v>2.8458517840000002</v>
      </c>
      <c r="AA1542">
        <v>0.118085896</v>
      </c>
      <c r="AB1542">
        <v>0.281229811</v>
      </c>
      <c r="AC1542">
        <v>4.3731908429999997</v>
      </c>
    </row>
    <row r="1543" spans="1:29" x14ac:dyDescent="0.3">
      <c r="A1543">
        <v>15.41</v>
      </c>
      <c r="B1543">
        <v>28.3</v>
      </c>
      <c r="C1543">
        <v>-160</v>
      </c>
      <c r="D1543">
        <v>-160</v>
      </c>
      <c r="E1543">
        <v>-160</v>
      </c>
      <c r="F1543">
        <v>-213.1538462</v>
      </c>
      <c r="G1543">
        <v>-211.67307690000001</v>
      </c>
      <c r="H1543">
        <v>-208.19230769999999</v>
      </c>
      <c r="I1543">
        <v>-188</v>
      </c>
      <c r="J1543">
        <v>-198</v>
      </c>
      <c r="K1543">
        <v>-399</v>
      </c>
      <c r="L1543">
        <v>-10.89913016</v>
      </c>
      <c r="M1543">
        <v>-10.823414440000001</v>
      </c>
      <c r="N1543">
        <v>-10.64543334</v>
      </c>
      <c r="O1543">
        <v>-9.6129462710000002</v>
      </c>
      <c r="P1543">
        <v>-10.124273199999999</v>
      </c>
      <c r="Q1543">
        <v>-20.401944480000001</v>
      </c>
      <c r="R1543">
        <v>-0.54495650799999995</v>
      </c>
      <c r="S1543">
        <v>-0.54117072200000005</v>
      </c>
      <c r="T1543">
        <v>-0.53227166699999995</v>
      </c>
      <c r="U1543">
        <v>-0.48064731399999999</v>
      </c>
      <c r="V1543">
        <v>-0.50621366000000001</v>
      </c>
      <c r="W1543">
        <v>-1.0200972239999999</v>
      </c>
      <c r="X1543">
        <v>2.1857249999999999E-3</v>
      </c>
      <c r="Y1543">
        <v>7.1946320000000003E-3</v>
      </c>
      <c r="Z1543">
        <v>2.839296311</v>
      </c>
      <c r="AA1543">
        <v>-1.4760736999999999E-2</v>
      </c>
      <c r="AB1543">
        <v>-0.35111115799999998</v>
      </c>
      <c r="AC1543">
        <v>3.520979294</v>
      </c>
    </row>
    <row r="1544" spans="1:29" x14ac:dyDescent="0.3">
      <c r="A1544">
        <v>15.42</v>
      </c>
      <c r="B1544">
        <v>28.3</v>
      </c>
      <c r="C1544">
        <v>-160</v>
      </c>
      <c r="D1544">
        <v>-160</v>
      </c>
      <c r="E1544">
        <v>-160</v>
      </c>
      <c r="F1544">
        <v>-211.5192308</v>
      </c>
      <c r="G1544">
        <v>-211.04807690000001</v>
      </c>
      <c r="H1544">
        <v>-209.125</v>
      </c>
      <c r="I1544">
        <v>-238</v>
      </c>
      <c r="J1544">
        <v>-215</v>
      </c>
      <c r="K1544">
        <v>-177</v>
      </c>
      <c r="L1544">
        <v>-10.81554788</v>
      </c>
      <c r="M1544">
        <v>-10.79145651</v>
      </c>
      <c r="N1544">
        <v>-10.693124409999999</v>
      </c>
      <c r="O1544">
        <v>-12.16958092</v>
      </c>
      <c r="P1544">
        <v>-10.993528980000001</v>
      </c>
      <c r="Q1544">
        <v>-9.0504866489999998</v>
      </c>
      <c r="R1544">
        <v>-0.54077739400000002</v>
      </c>
      <c r="S1544">
        <v>-0.53957282600000001</v>
      </c>
      <c r="T1544">
        <v>-0.53465622000000002</v>
      </c>
      <c r="U1544">
        <v>-0.60847904600000002</v>
      </c>
      <c r="V1544">
        <v>-0.54967644900000001</v>
      </c>
      <c r="W1544">
        <v>-0.45252433199999997</v>
      </c>
      <c r="X1544">
        <v>6.9545800000000004E-4</v>
      </c>
      <c r="Y1544">
        <v>3.6792589999999998E-3</v>
      </c>
      <c r="Z1544">
        <v>2.8333446310000001</v>
      </c>
      <c r="AA1544">
        <v>3.3949695000000002E-2</v>
      </c>
      <c r="AB1544">
        <v>8.4368943000000002E-2</v>
      </c>
      <c r="AC1544">
        <v>2.8257540830000001</v>
      </c>
    </row>
    <row r="1545" spans="1:29" x14ac:dyDescent="0.3">
      <c r="A1545">
        <v>15.43</v>
      </c>
      <c r="B1545">
        <v>28.3</v>
      </c>
      <c r="C1545">
        <v>-160</v>
      </c>
      <c r="D1545">
        <v>-160</v>
      </c>
      <c r="E1545">
        <v>-160</v>
      </c>
      <c r="F1545">
        <v>-210.8846154</v>
      </c>
      <c r="G1545">
        <v>-210.2211538</v>
      </c>
      <c r="H1545">
        <v>-208.9038462</v>
      </c>
      <c r="I1545">
        <v>-214</v>
      </c>
      <c r="J1545">
        <v>-218</v>
      </c>
      <c r="K1545">
        <v>-149</v>
      </c>
      <c r="L1545">
        <v>-10.783098280000001</v>
      </c>
      <c r="M1545">
        <v>-10.749173710000001</v>
      </c>
      <c r="N1545">
        <v>-10.68181622</v>
      </c>
      <c r="O1545">
        <v>-10.94239629</v>
      </c>
      <c r="P1545">
        <v>-11.146927059999999</v>
      </c>
      <c r="Q1545">
        <v>-7.6187712459999997</v>
      </c>
      <c r="R1545">
        <v>-0.53915491400000004</v>
      </c>
      <c r="S1545">
        <v>-0.53745868500000005</v>
      </c>
      <c r="T1545">
        <v>-0.534090811</v>
      </c>
      <c r="U1545">
        <v>-0.54711981399999998</v>
      </c>
      <c r="V1545">
        <v>-0.55734635300000002</v>
      </c>
      <c r="W1545">
        <v>-0.38093856199999998</v>
      </c>
      <c r="X1545">
        <v>9.7931800000000007E-4</v>
      </c>
      <c r="Y1545">
        <v>2.8106590000000001E-3</v>
      </c>
      <c r="Z1545">
        <v>2.8257972109999998</v>
      </c>
      <c r="AA1545">
        <v>-5.9042950000000004E-3</v>
      </c>
      <c r="AB1545">
        <v>0.114196348</v>
      </c>
      <c r="AC1545">
        <v>2.6059732100000002</v>
      </c>
    </row>
    <row r="1546" spans="1:29" x14ac:dyDescent="0.3">
      <c r="A1546">
        <v>15.44</v>
      </c>
      <c r="B1546">
        <v>28.3</v>
      </c>
      <c r="C1546">
        <v>-160</v>
      </c>
      <c r="D1546">
        <v>-160</v>
      </c>
      <c r="E1546">
        <v>-160</v>
      </c>
      <c r="F1546">
        <v>-210.45192309999999</v>
      </c>
      <c r="G1546">
        <v>-209.7403846</v>
      </c>
      <c r="H1546">
        <v>-208.25</v>
      </c>
      <c r="I1546">
        <v>-191</v>
      </c>
      <c r="J1546">
        <v>-215</v>
      </c>
      <c r="K1546">
        <v>-198</v>
      </c>
      <c r="L1546">
        <v>-10.76097356</v>
      </c>
      <c r="M1546">
        <v>-10.72459068</v>
      </c>
      <c r="N1546">
        <v>-10.648383300000001</v>
      </c>
      <c r="O1546">
        <v>-9.7663443500000007</v>
      </c>
      <c r="P1546">
        <v>-10.993528980000001</v>
      </c>
      <c r="Q1546">
        <v>-10.124273199999999</v>
      </c>
      <c r="R1546">
        <v>-0.538048678</v>
      </c>
      <c r="S1546">
        <v>-0.53622953399999995</v>
      </c>
      <c r="T1546">
        <v>-0.53241916499999997</v>
      </c>
      <c r="U1546">
        <v>-0.48831721700000003</v>
      </c>
      <c r="V1546">
        <v>-0.54967644900000001</v>
      </c>
      <c r="W1546">
        <v>-0.50621366000000001</v>
      </c>
      <c r="X1546">
        <v>1.0502829999999999E-3</v>
      </c>
      <c r="Y1546">
        <v>3.1466269999999999E-3</v>
      </c>
      <c r="Z1546">
        <v>2.8187673279999998</v>
      </c>
      <c r="AA1546">
        <v>-3.5425769000000003E-2</v>
      </c>
      <c r="AB1546">
        <v>8.5221150000000002E-3</v>
      </c>
      <c r="AC1546">
        <v>2.7091356599999998</v>
      </c>
    </row>
    <row r="1547" spans="1:29" x14ac:dyDescent="0.3">
      <c r="A1547">
        <v>15.45</v>
      </c>
      <c r="B1547">
        <v>28.3</v>
      </c>
      <c r="C1547">
        <v>-160</v>
      </c>
      <c r="D1547">
        <v>-160</v>
      </c>
      <c r="E1547">
        <v>-160</v>
      </c>
      <c r="F1547">
        <v>-211.1153846</v>
      </c>
      <c r="G1547">
        <v>-208.20192309999999</v>
      </c>
      <c r="H1547">
        <v>-207.9903846</v>
      </c>
      <c r="I1547">
        <v>-189</v>
      </c>
      <c r="J1547">
        <v>-167</v>
      </c>
      <c r="K1547">
        <v>-208</v>
      </c>
      <c r="L1547">
        <v>-10.79489813</v>
      </c>
      <c r="M1547">
        <v>-10.645925</v>
      </c>
      <c r="N1547">
        <v>-10.63510847</v>
      </c>
      <c r="O1547">
        <v>-9.6640789639999998</v>
      </c>
      <c r="P1547">
        <v>-8.5391597190000006</v>
      </c>
      <c r="Q1547">
        <v>-10.63560013</v>
      </c>
      <c r="R1547">
        <v>-0.539744907</v>
      </c>
      <c r="S1547">
        <v>-0.53229625000000003</v>
      </c>
      <c r="T1547">
        <v>-0.531755423</v>
      </c>
      <c r="U1547">
        <v>-0.48320394799999999</v>
      </c>
      <c r="V1547">
        <v>-0.42695798600000001</v>
      </c>
      <c r="W1547">
        <v>-0.53178000599999997</v>
      </c>
      <c r="X1547">
        <v>4.3004840000000003E-3</v>
      </c>
      <c r="Y1547">
        <v>2.8434369999999999E-3</v>
      </c>
      <c r="Z1547">
        <v>2.813678211</v>
      </c>
      <c r="AA1547">
        <v>3.2473621000000001E-2</v>
      </c>
      <c r="AB1547">
        <v>-5.1132693E-2</v>
      </c>
      <c r="AC1547">
        <v>2.529722703</v>
      </c>
    </row>
    <row r="1548" spans="1:29" x14ac:dyDescent="0.3">
      <c r="A1548">
        <v>15.46</v>
      </c>
      <c r="B1548">
        <v>28.3</v>
      </c>
      <c r="C1548">
        <v>-160</v>
      </c>
      <c r="D1548">
        <v>-160</v>
      </c>
      <c r="E1548">
        <v>-160</v>
      </c>
      <c r="F1548">
        <v>-208.7692308</v>
      </c>
      <c r="G1548">
        <v>-205.8653846</v>
      </c>
      <c r="H1548">
        <v>-206.0096154</v>
      </c>
      <c r="I1548">
        <v>-157</v>
      </c>
      <c r="J1548">
        <v>-193</v>
      </c>
      <c r="K1548">
        <v>-214</v>
      </c>
      <c r="L1548">
        <v>-10.67493297</v>
      </c>
      <c r="M1548">
        <v>-10.5264515</v>
      </c>
      <c r="N1548">
        <v>-10.533826400000001</v>
      </c>
      <c r="O1548">
        <v>-8.0278327899999997</v>
      </c>
      <c r="P1548">
        <v>-9.8686097349999997</v>
      </c>
      <c r="Q1548">
        <v>-10.94239629</v>
      </c>
      <c r="R1548">
        <v>-0.53374664900000002</v>
      </c>
      <c r="S1548">
        <v>-0.52632257500000001</v>
      </c>
      <c r="T1548">
        <v>-0.52669131999999996</v>
      </c>
      <c r="U1548">
        <v>-0.40139163900000002</v>
      </c>
      <c r="V1548">
        <v>-0.49343048699999997</v>
      </c>
      <c r="W1548">
        <v>-0.54711981399999998</v>
      </c>
      <c r="X1548">
        <v>4.2862910000000002E-3</v>
      </c>
      <c r="Y1548">
        <v>2.2288609999999999E-3</v>
      </c>
      <c r="Z1548">
        <v>2.783790427</v>
      </c>
      <c r="AA1548">
        <v>-5.3138653000000001E-2</v>
      </c>
      <c r="AB1548">
        <v>-6.6472501000000003E-2</v>
      </c>
      <c r="AC1548">
        <v>2.529722703</v>
      </c>
    </row>
    <row r="1549" spans="1:29" x14ac:dyDescent="0.3">
      <c r="A1549">
        <v>15.47</v>
      </c>
      <c r="B1549">
        <v>28.3</v>
      </c>
      <c r="C1549">
        <v>-160</v>
      </c>
      <c r="D1549">
        <v>-160</v>
      </c>
      <c r="E1549">
        <v>-160</v>
      </c>
      <c r="F1549">
        <v>-206.0288462</v>
      </c>
      <c r="G1549">
        <v>-203.17307690000001</v>
      </c>
      <c r="H1549">
        <v>-202.4711538</v>
      </c>
      <c r="I1549">
        <v>-202</v>
      </c>
      <c r="J1549">
        <v>-190</v>
      </c>
      <c r="K1549">
        <v>-215</v>
      </c>
      <c r="L1549">
        <v>-10.534809729999999</v>
      </c>
      <c r="M1549">
        <v>-10.388786550000001</v>
      </c>
      <c r="N1549">
        <v>-10.35289534</v>
      </c>
      <c r="O1549">
        <v>-10.328803969999999</v>
      </c>
      <c r="P1549">
        <v>-9.7152116569999993</v>
      </c>
      <c r="Q1549">
        <v>-10.993528980000001</v>
      </c>
      <c r="R1549">
        <v>-0.52674048600000001</v>
      </c>
      <c r="S1549">
        <v>-0.51943932800000003</v>
      </c>
      <c r="T1549">
        <v>-0.51764476699999995</v>
      </c>
      <c r="U1549">
        <v>-0.51644019900000004</v>
      </c>
      <c r="V1549">
        <v>-0.48576058300000002</v>
      </c>
      <c r="W1549">
        <v>-0.54967644900000001</v>
      </c>
      <c r="X1549">
        <v>4.2153260000000001E-3</v>
      </c>
      <c r="Y1549">
        <v>3.630093E-3</v>
      </c>
      <c r="Z1549">
        <v>2.743551896</v>
      </c>
      <c r="AA1549">
        <v>1.7712884000000002E-2</v>
      </c>
      <c r="AB1549">
        <v>-3.2384039000000003E-2</v>
      </c>
      <c r="AC1549">
        <v>2.7225916319999999</v>
      </c>
    </row>
    <row r="1550" spans="1:29" x14ac:dyDescent="0.3">
      <c r="A1550">
        <v>15.48</v>
      </c>
      <c r="B1550">
        <v>28.3</v>
      </c>
      <c r="C1550">
        <v>-160</v>
      </c>
      <c r="D1550">
        <v>-160</v>
      </c>
      <c r="E1550">
        <v>-160</v>
      </c>
      <c r="F1550">
        <v>-203.32692309999999</v>
      </c>
      <c r="G1550">
        <v>-199.2403846</v>
      </c>
      <c r="H1550">
        <v>-199.75</v>
      </c>
      <c r="I1550">
        <v>-220</v>
      </c>
      <c r="J1550">
        <v>-189</v>
      </c>
      <c r="K1550">
        <v>-212</v>
      </c>
      <c r="L1550">
        <v>-10.39665312</v>
      </c>
      <c r="M1550">
        <v>-10.18769741</v>
      </c>
      <c r="N1550">
        <v>-10.213755409999999</v>
      </c>
      <c r="O1550">
        <v>-11.24919244</v>
      </c>
      <c r="P1550">
        <v>-9.6640789639999998</v>
      </c>
      <c r="Q1550">
        <v>-10.8401309</v>
      </c>
      <c r="R1550">
        <v>-0.51983265599999995</v>
      </c>
      <c r="S1550">
        <v>-0.50938486999999999</v>
      </c>
      <c r="T1550">
        <v>-0.51068777099999996</v>
      </c>
      <c r="U1550">
        <v>-0.56245962199999999</v>
      </c>
      <c r="V1550">
        <v>-0.48320394799999999</v>
      </c>
      <c r="W1550">
        <v>-0.54200654500000001</v>
      </c>
      <c r="X1550">
        <v>6.0320319999999997E-3</v>
      </c>
      <c r="Y1550">
        <v>2.613995E-3</v>
      </c>
      <c r="Z1550">
        <v>2.70158824</v>
      </c>
      <c r="AA1550">
        <v>4.5758285000000003E-2</v>
      </c>
      <c r="AB1550">
        <v>-1.2783173E-2</v>
      </c>
      <c r="AC1550">
        <v>2.785386167</v>
      </c>
    </row>
    <row r="1551" spans="1:29" x14ac:dyDescent="0.3">
      <c r="A1551">
        <v>15.49</v>
      </c>
      <c r="B1551">
        <v>28.3</v>
      </c>
      <c r="C1551">
        <v>-160</v>
      </c>
      <c r="D1551">
        <v>-160</v>
      </c>
      <c r="E1551">
        <v>-160</v>
      </c>
      <c r="F1551">
        <v>-201.03846150000001</v>
      </c>
      <c r="G1551">
        <v>-195.91346150000001</v>
      </c>
      <c r="H1551">
        <v>-197.2692308</v>
      </c>
      <c r="I1551">
        <v>-234</v>
      </c>
      <c r="J1551">
        <v>-201</v>
      </c>
      <c r="K1551">
        <v>-148</v>
      </c>
      <c r="L1551">
        <v>-10.279637920000001</v>
      </c>
      <c r="M1551">
        <v>-10.01758287</v>
      </c>
      <c r="N1551">
        <v>-10.086907</v>
      </c>
      <c r="O1551">
        <v>-11.96505015</v>
      </c>
      <c r="P1551">
        <v>-10.27767128</v>
      </c>
      <c r="Q1551">
        <v>-7.5676385540000002</v>
      </c>
      <c r="R1551">
        <v>-0.51398189599999999</v>
      </c>
      <c r="S1551">
        <v>-0.50087914300000003</v>
      </c>
      <c r="T1551">
        <v>-0.50434535000000003</v>
      </c>
      <c r="U1551">
        <v>-0.59825250699999999</v>
      </c>
      <c r="V1551">
        <v>-0.51388356400000001</v>
      </c>
      <c r="W1551">
        <v>-0.37838192799999998</v>
      </c>
      <c r="X1551">
        <v>7.5648779999999997E-3</v>
      </c>
      <c r="Y1551">
        <v>2.0567799999999998E-3</v>
      </c>
      <c r="Z1551">
        <v>2.6652743679999999</v>
      </c>
      <c r="AA1551">
        <v>4.8710431999999998E-2</v>
      </c>
      <c r="AB1551">
        <v>0.118457405</v>
      </c>
      <c r="AC1551">
        <v>2.6149438580000002</v>
      </c>
    </row>
    <row r="1552" spans="1:29" x14ac:dyDescent="0.3">
      <c r="A1552">
        <v>15.5</v>
      </c>
      <c r="B1552">
        <v>28.3</v>
      </c>
      <c r="C1552">
        <v>-160</v>
      </c>
      <c r="D1552">
        <v>-160</v>
      </c>
      <c r="E1552">
        <v>-160</v>
      </c>
      <c r="F1552">
        <v>-201.17307690000001</v>
      </c>
      <c r="G1552">
        <v>-194.2403846</v>
      </c>
      <c r="H1552">
        <v>-196.7692308</v>
      </c>
      <c r="I1552">
        <v>-235</v>
      </c>
      <c r="J1552">
        <v>-170</v>
      </c>
      <c r="K1552">
        <v>-186</v>
      </c>
      <c r="L1552">
        <v>-10.28652117</v>
      </c>
      <c r="M1552">
        <v>-9.9320339410000003</v>
      </c>
      <c r="N1552">
        <v>-10.06134065</v>
      </c>
      <c r="O1552">
        <v>-12.016182840000001</v>
      </c>
      <c r="P1552">
        <v>-8.6925577979999993</v>
      </c>
      <c r="Q1552">
        <v>-9.5106808849999993</v>
      </c>
      <c r="R1552">
        <v>-0.51432605799999997</v>
      </c>
      <c r="S1552">
        <v>-0.49660169700000001</v>
      </c>
      <c r="T1552">
        <v>-0.503067033</v>
      </c>
      <c r="U1552">
        <v>-0.60080914200000002</v>
      </c>
      <c r="V1552">
        <v>-0.43462789000000002</v>
      </c>
      <c r="W1552">
        <v>-0.47553404399999999</v>
      </c>
      <c r="X1552">
        <v>1.0233165000000001E-2</v>
      </c>
      <c r="Y1552">
        <v>1.597897E-3</v>
      </c>
      <c r="Z1552">
        <v>2.656131207</v>
      </c>
      <c r="AA1552">
        <v>9.5944791000000001E-2</v>
      </c>
      <c r="AB1552">
        <v>2.8122980999999998E-2</v>
      </c>
      <c r="AC1552">
        <v>2.6508264490000002</v>
      </c>
    </row>
    <row r="1553" spans="1:29" x14ac:dyDescent="0.3">
      <c r="A1553">
        <v>15.51</v>
      </c>
      <c r="B1553">
        <v>28.3</v>
      </c>
      <c r="C1553">
        <v>-160</v>
      </c>
      <c r="D1553">
        <v>-160</v>
      </c>
      <c r="E1553">
        <v>-160</v>
      </c>
      <c r="F1553">
        <v>-204.1442308</v>
      </c>
      <c r="G1553">
        <v>-196.1538462</v>
      </c>
      <c r="H1553">
        <v>-199.2596154</v>
      </c>
      <c r="I1553">
        <v>-165</v>
      </c>
      <c r="J1553">
        <v>-222</v>
      </c>
      <c r="K1553">
        <v>-193</v>
      </c>
      <c r="L1553">
        <v>-10.43844427</v>
      </c>
      <c r="M1553">
        <v>-10.029874380000001</v>
      </c>
      <c r="N1553">
        <v>-10.18868073</v>
      </c>
      <c r="O1553">
        <v>-8.4368943329999997</v>
      </c>
      <c r="P1553">
        <v>-11.351457829999999</v>
      </c>
      <c r="Q1553">
        <v>-9.8686097349999997</v>
      </c>
      <c r="R1553">
        <v>-0.52192221299999997</v>
      </c>
      <c r="S1553">
        <v>-0.50149371899999995</v>
      </c>
      <c r="T1553">
        <v>-0.50943403600000003</v>
      </c>
      <c r="U1553">
        <v>-0.42184471699999998</v>
      </c>
      <c r="V1553">
        <v>-0.56757289200000005</v>
      </c>
      <c r="W1553">
        <v>-0.49343048699999997</v>
      </c>
      <c r="X1553">
        <v>1.1794397E-2</v>
      </c>
      <c r="Y1553">
        <v>1.515953E-3</v>
      </c>
      <c r="Z1553">
        <v>2.689210471</v>
      </c>
      <c r="AA1553">
        <v>-8.4136200999999994E-2</v>
      </c>
      <c r="AB1553">
        <v>8.5221199999999998E-4</v>
      </c>
      <c r="AC1553">
        <v>2.6014878860000001</v>
      </c>
    </row>
    <row r="1554" spans="1:29" x14ac:dyDescent="0.3">
      <c r="A1554">
        <v>15.52</v>
      </c>
      <c r="B1554">
        <v>28.3</v>
      </c>
      <c r="C1554">
        <v>-160</v>
      </c>
      <c r="D1554">
        <v>-160</v>
      </c>
      <c r="E1554">
        <v>-160</v>
      </c>
      <c r="F1554">
        <v>-209.53846150000001</v>
      </c>
      <c r="G1554">
        <v>-201.1153846</v>
      </c>
      <c r="H1554">
        <v>-201.9807692</v>
      </c>
      <c r="I1554">
        <v>-190</v>
      </c>
      <c r="J1554">
        <v>-219</v>
      </c>
      <c r="K1554">
        <v>-205</v>
      </c>
      <c r="L1554">
        <v>-10.714265810000001</v>
      </c>
      <c r="M1554">
        <v>-10.283571200000001</v>
      </c>
      <c r="N1554">
        <v>-10.32782065</v>
      </c>
      <c r="O1554">
        <v>-9.7152116569999993</v>
      </c>
      <c r="P1554">
        <v>-11.198059750000001</v>
      </c>
      <c r="Q1554">
        <v>-10.48220205</v>
      </c>
      <c r="R1554">
        <v>-0.53571329099999998</v>
      </c>
      <c r="S1554">
        <v>-0.51417855999999995</v>
      </c>
      <c r="T1554">
        <v>-0.516391033</v>
      </c>
      <c r="U1554">
        <v>-0.48576058300000002</v>
      </c>
      <c r="V1554">
        <v>-0.55990298800000005</v>
      </c>
      <c r="W1554">
        <v>-0.52411010300000005</v>
      </c>
      <c r="X1554">
        <v>1.2433082E-2</v>
      </c>
      <c r="Y1554">
        <v>5.7032619999999997E-3</v>
      </c>
      <c r="Z1554">
        <v>2.7478647079999998</v>
      </c>
      <c r="AA1554">
        <v>-4.2806137000000001E-2</v>
      </c>
      <c r="AB1554">
        <v>-8.5221199999999998E-4</v>
      </c>
      <c r="AC1554">
        <v>2.7539889</v>
      </c>
    </row>
    <row r="1555" spans="1:29" x14ac:dyDescent="0.3">
      <c r="A1555">
        <v>15.53</v>
      </c>
      <c r="B1555">
        <v>28.3</v>
      </c>
      <c r="C1555">
        <v>-160</v>
      </c>
      <c r="D1555">
        <v>-160</v>
      </c>
      <c r="E1555">
        <v>-160</v>
      </c>
      <c r="F1555">
        <v>-214.33653849999999</v>
      </c>
      <c r="G1555">
        <v>-206.28846150000001</v>
      </c>
      <c r="H1555">
        <v>-204.06730769999999</v>
      </c>
      <c r="I1555">
        <v>-193</v>
      </c>
      <c r="J1555">
        <v>-208</v>
      </c>
      <c r="K1555">
        <v>-213</v>
      </c>
      <c r="L1555">
        <v>-10.9596044</v>
      </c>
      <c r="M1555">
        <v>-10.548084559999999</v>
      </c>
      <c r="N1555">
        <v>-10.434510980000001</v>
      </c>
      <c r="O1555">
        <v>-9.8686097349999997</v>
      </c>
      <c r="P1555">
        <v>-10.63560013</v>
      </c>
      <c r="Q1555">
        <v>-10.891263589999999</v>
      </c>
      <c r="R1555">
        <v>-0.54798022000000002</v>
      </c>
      <c r="S1555">
        <v>-0.52740422799999997</v>
      </c>
      <c r="T1555">
        <v>-0.52172554900000001</v>
      </c>
      <c r="U1555">
        <v>-0.49343048699999997</v>
      </c>
      <c r="V1555">
        <v>-0.53178000599999997</v>
      </c>
      <c r="W1555">
        <v>-0.54456318000000004</v>
      </c>
      <c r="X1555">
        <v>1.1879555E-2</v>
      </c>
      <c r="Y1555">
        <v>1.064445E-2</v>
      </c>
      <c r="Z1555">
        <v>2.8019473640000001</v>
      </c>
      <c r="AA1555">
        <v>-2.2141106000000001E-2</v>
      </c>
      <c r="AB1555">
        <v>-2.1305289000000002E-2</v>
      </c>
      <c r="AC1555">
        <v>2.7539889</v>
      </c>
    </row>
    <row r="1556" spans="1:29" x14ac:dyDescent="0.3">
      <c r="A1556">
        <v>15.54</v>
      </c>
      <c r="B1556">
        <v>28.3</v>
      </c>
      <c r="C1556">
        <v>-160</v>
      </c>
      <c r="D1556">
        <v>-160</v>
      </c>
      <c r="E1556">
        <v>-160</v>
      </c>
      <c r="F1556">
        <v>-218.1346154</v>
      </c>
      <c r="G1556">
        <v>-211.08653849999999</v>
      </c>
      <c r="H1556">
        <v>-207.06730769999999</v>
      </c>
      <c r="I1556">
        <v>-199</v>
      </c>
      <c r="J1556">
        <v>-193</v>
      </c>
      <c r="K1556">
        <v>-170</v>
      </c>
      <c r="L1556">
        <v>-11.153810310000001</v>
      </c>
      <c r="M1556">
        <v>-10.793423150000001</v>
      </c>
      <c r="N1556">
        <v>-10.587909059999999</v>
      </c>
      <c r="O1556">
        <v>-10.17540589</v>
      </c>
      <c r="P1556">
        <v>-9.8686097349999997</v>
      </c>
      <c r="Q1556">
        <v>-8.6925577979999993</v>
      </c>
      <c r="R1556">
        <v>-0.557690515</v>
      </c>
      <c r="S1556">
        <v>-0.53967115799999998</v>
      </c>
      <c r="T1556">
        <v>-0.52939545300000002</v>
      </c>
      <c r="U1556">
        <v>-0.50877029500000004</v>
      </c>
      <c r="V1556">
        <v>-0.49343048699999997</v>
      </c>
      <c r="W1556">
        <v>-0.43462789000000002</v>
      </c>
      <c r="X1556">
        <v>1.0403480999999999E-2</v>
      </c>
      <c r="Y1556">
        <v>1.2856922E-2</v>
      </c>
      <c r="Z1556">
        <v>2.8539598700000002</v>
      </c>
      <c r="AA1556">
        <v>8.8564420000000008E-3</v>
      </c>
      <c r="AB1556">
        <v>4.4315001E-2</v>
      </c>
      <c r="AC1556">
        <v>2.520752055</v>
      </c>
    </row>
    <row r="1557" spans="1:29" x14ac:dyDescent="0.3">
      <c r="A1557">
        <v>15.55</v>
      </c>
      <c r="B1557">
        <v>28.3</v>
      </c>
      <c r="C1557">
        <v>-160</v>
      </c>
      <c r="D1557">
        <v>-160</v>
      </c>
      <c r="E1557">
        <v>-160</v>
      </c>
      <c r="F1557">
        <v>-219.0961538</v>
      </c>
      <c r="G1557">
        <v>-213.125</v>
      </c>
      <c r="H1557">
        <v>-209.81730769999999</v>
      </c>
      <c r="I1557">
        <v>-213</v>
      </c>
      <c r="J1557">
        <v>-149</v>
      </c>
      <c r="K1557">
        <v>-215</v>
      </c>
      <c r="L1557">
        <v>-11.202976359999999</v>
      </c>
      <c r="M1557">
        <v>-10.897655179999999</v>
      </c>
      <c r="N1557">
        <v>-10.728523969999999</v>
      </c>
      <c r="O1557">
        <v>-10.891263589999999</v>
      </c>
      <c r="P1557">
        <v>-7.6187712459999997</v>
      </c>
      <c r="Q1557">
        <v>-10.993528980000001</v>
      </c>
      <c r="R1557">
        <v>-0.56014881800000005</v>
      </c>
      <c r="S1557">
        <v>-0.54488275900000005</v>
      </c>
      <c r="T1557">
        <v>-0.53642619800000002</v>
      </c>
      <c r="U1557">
        <v>-0.54456318000000004</v>
      </c>
      <c r="V1557">
        <v>-0.38093856199999998</v>
      </c>
      <c r="W1557">
        <v>-0.54967644900000001</v>
      </c>
      <c r="X1557">
        <v>8.8138629999999999E-3</v>
      </c>
      <c r="Y1557">
        <v>1.0726393000000001E-2</v>
      </c>
      <c r="Z1557">
        <v>2.879750483</v>
      </c>
      <c r="AA1557">
        <v>9.4468716999999994E-2</v>
      </c>
      <c r="AB1557">
        <v>-5.7950385E-2</v>
      </c>
      <c r="AC1557">
        <v>2.5880319140000001</v>
      </c>
    </row>
    <row r="1558" spans="1:29" x14ac:dyDescent="0.3">
      <c r="A1558">
        <v>15.56</v>
      </c>
      <c r="B1558">
        <v>28.3</v>
      </c>
      <c r="C1558">
        <v>-160</v>
      </c>
      <c r="D1558">
        <v>-160</v>
      </c>
      <c r="E1558">
        <v>-160</v>
      </c>
      <c r="F1558">
        <v>-218.3557692</v>
      </c>
      <c r="G1558">
        <v>-213.1346154</v>
      </c>
      <c r="H1558">
        <v>-211.1346154</v>
      </c>
      <c r="I1558">
        <v>-225</v>
      </c>
      <c r="J1558">
        <v>-190</v>
      </c>
      <c r="K1558">
        <v>-216</v>
      </c>
      <c r="L1558">
        <v>-11.1651185</v>
      </c>
      <c r="M1558">
        <v>-10.898146840000001</v>
      </c>
      <c r="N1558">
        <v>-10.79588146</v>
      </c>
      <c r="O1558">
        <v>-11.50485591</v>
      </c>
      <c r="P1558">
        <v>-9.7152116569999993</v>
      </c>
      <c r="Q1558">
        <v>-11.04466167</v>
      </c>
      <c r="R1558">
        <v>-0.55825592499999999</v>
      </c>
      <c r="S1558">
        <v>-0.54490734200000002</v>
      </c>
      <c r="T1558">
        <v>-0.53979407300000004</v>
      </c>
      <c r="U1558">
        <v>-0.57524279499999997</v>
      </c>
      <c r="V1558">
        <v>-0.48576058300000002</v>
      </c>
      <c r="W1558">
        <v>-0.55223308400000004</v>
      </c>
      <c r="X1558">
        <v>7.7068079999999999E-3</v>
      </c>
      <c r="Y1558">
        <v>7.8583739999999996E-3</v>
      </c>
      <c r="Z1558">
        <v>2.8823812979999999</v>
      </c>
      <c r="AA1558">
        <v>5.166258E-2</v>
      </c>
      <c r="AB1558">
        <v>-1.4487596E-2</v>
      </c>
      <c r="AC1558">
        <v>2.8302394070000001</v>
      </c>
    </row>
    <row r="1559" spans="1:29" x14ac:dyDescent="0.3">
      <c r="A1559">
        <v>15.57</v>
      </c>
      <c r="B1559">
        <v>28.3</v>
      </c>
      <c r="C1559">
        <v>-160</v>
      </c>
      <c r="D1559">
        <v>-160</v>
      </c>
      <c r="E1559">
        <v>-160</v>
      </c>
      <c r="F1559">
        <v>-218.92307690000001</v>
      </c>
      <c r="G1559">
        <v>-212.80769230000001</v>
      </c>
      <c r="H1559">
        <v>-211.9807692</v>
      </c>
      <c r="I1559">
        <v>-186</v>
      </c>
      <c r="J1559">
        <v>-199</v>
      </c>
      <c r="K1559">
        <v>-190</v>
      </c>
      <c r="L1559">
        <v>-11.19412647</v>
      </c>
      <c r="M1559">
        <v>-10.881430379999999</v>
      </c>
      <c r="N1559">
        <v>-10.839147580000001</v>
      </c>
      <c r="O1559">
        <v>-9.5106808849999993</v>
      </c>
      <c r="P1559">
        <v>-10.17540589</v>
      </c>
      <c r="Q1559">
        <v>-9.7152116569999993</v>
      </c>
      <c r="R1559">
        <v>-0.55970632300000001</v>
      </c>
      <c r="S1559">
        <v>-0.54407151899999995</v>
      </c>
      <c r="T1559">
        <v>-0.54195737899999996</v>
      </c>
      <c r="U1559">
        <v>-0.47553404399999999</v>
      </c>
      <c r="V1559">
        <v>-0.50877029500000004</v>
      </c>
      <c r="W1559">
        <v>-0.48576058300000002</v>
      </c>
      <c r="X1559">
        <v>9.0267579999999993E-3</v>
      </c>
      <c r="Y1559">
        <v>6.6210280000000002E-3</v>
      </c>
      <c r="Z1559">
        <v>2.8872547750000002</v>
      </c>
      <c r="AA1559">
        <v>-1.9188957999999999E-2</v>
      </c>
      <c r="AB1559">
        <v>4.2610579999999999E-3</v>
      </c>
      <c r="AC1559">
        <v>2.5790612660000001</v>
      </c>
    </row>
    <row r="1560" spans="1:29" x14ac:dyDescent="0.3">
      <c r="A1560">
        <v>15.58</v>
      </c>
      <c r="B1560">
        <v>28.3</v>
      </c>
      <c r="C1560">
        <v>-160</v>
      </c>
      <c r="D1560">
        <v>-160</v>
      </c>
      <c r="E1560">
        <v>-160</v>
      </c>
      <c r="F1560">
        <v>-219.9903846</v>
      </c>
      <c r="G1560">
        <v>-212.28846150000001</v>
      </c>
      <c r="H1560">
        <v>-211.8846154</v>
      </c>
      <c r="I1560">
        <v>-230</v>
      </c>
      <c r="J1560">
        <v>-218</v>
      </c>
      <c r="K1560">
        <v>-191</v>
      </c>
      <c r="L1560">
        <v>-11.24870078</v>
      </c>
      <c r="M1560">
        <v>-10.854880720000001</v>
      </c>
      <c r="N1560">
        <v>-10.83423097</v>
      </c>
      <c r="O1560">
        <v>-11.760519370000001</v>
      </c>
      <c r="P1560">
        <v>-11.146927059999999</v>
      </c>
      <c r="Q1560">
        <v>-9.7663443500000007</v>
      </c>
      <c r="R1560">
        <v>-0.56243503900000003</v>
      </c>
      <c r="S1560">
        <v>-0.54274403599999999</v>
      </c>
      <c r="T1560">
        <v>-0.54171154899999996</v>
      </c>
      <c r="U1560">
        <v>-0.58802596900000004</v>
      </c>
      <c r="V1560">
        <v>-0.55734635300000002</v>
      </c>
      <c r="W1560">
        <v>-0.48831721700000003</v>
      </c>
      <c r="X1560">
        <v>1.1368606E-2</v>
      </c>
      <c r="Y1560">
        <v>7.251993E-3</v>
      </c>
      <c r="Z1560">
        <v>2.8892817960000001</v>
      </c>
      <c r="AA1560">
        <v>1.7712884000000002E-2</v>
      </c>
      <c r="AB1560">
        <v>5.6245961999999997E-2</v>
      </c>
      <c r="AC1560">
        <v>2.8661219980000001</v>
      </c>
    </row>
    <row r="1561" spans="1:29" x14ac:dyDescent="0.3">
      <c r="A1561">
        <v>15.59</v>
      </c>
      <c r="B1561">
        <v>28.3</v>
      </c>
      <c r="C1561">
        <v>-160</v>
      </c>
      <c r="D1561">
        <v>-160</v>
      </c>
      <c r="E1561">
        <v>-160</v>
      </c>
      <c r="F1561">
        <v>-220.83653849999999</v>
      </c>
      <c r="G1561">
        <v>-212.03846150000001</v>
      </c>
      <c r="H1561">
        <v>-210.9807692</v>
      </c>
      <c r="I1561">
        <v>-397</v>
      </c>
      <c r="J1561">
        <v>-444</v>
      </c>
      <c r="K1561">
        <v>-351</v>
      </c>
      <c r="L1561">
        <v>-11.291966909999999</v>
      </c>
      <c r="M1561">
        <v>-10.842097539999999</v>
      </c>
      <c r="N1561">
        <v>-10.788014889999999</v>
      </c>
      <c r="O1561">
        <v>-20.299679090000001</v>
      </c>
      <c r="P1561">
        <v>-22.702915659999999</v>
      </c>
      <c r="Q1561">
        <v>-17.947575220000001</v>
      </c>
      <c r="R1561">
        <v>-0.56459834499999995</v>
      </c>
      <c r="S1561">
        <v>-0.54210487699999999</v>
      </c>
      <c r="T1561">
        <v>-0.53940074400000004</v>
      </c>
      <c r="U1561">
        <v>-1.0149839549999999</v>
      </c>
      <c r="V1561">
        <v>-1.135145783</v>
      </c>
      <c r="W1561">
        <v>-0.89737876100000002</v>
      </c>
      <c r="X1561">
        <v>1.2986610000000001E-2</v>
      </c>
      <c r="Y1561">
        <v>9.3005780000000003E-3</v>
      </c>
      <c r="Z1561">
        <v>2.8879016960000001</v>
      </c>
      <c r="AA1561">
        <v>-6.9375463999999998E-2</v>
      </c>
      <c r="AB1561">
        <v>0.118457405</v>
      </c>
      <c r="AC1561">
        <v>5.3465061379999996</v>
      </c>
    </row>
    <row r="1562" spans="1:29" x14ac:dyDescent="0.3">
      <c r="A1562">
        <v>15.6</v>
      </c>
      <c r="B1562">
        <v>28.3</v>
      </c>
      <c r="C1562">
        <v>-160</v>
      </c>
      <c r="D1562">
        <v>-160</v>
      </c>
      <c r="E1562">
        <v>-160</v>
      </c>
      <c r="F1562">
        <v>-220.9903846</v>
      </c>
      <c r="G1562">
        <v>-212.33653849999999</v>
      </c>
      <c r="H1562">
        <v>-210.41346150000001</v>
      </c>
      <c r="I1562">
        <v>-200</v>
      </c>
      <c r="J1562">
        <v>-162</v>
      </c>
      <c r="K1562">
        <v>-207</v>
      </c>
      <c r="L1562">
        <v>-11.29983348</v>
      </c>
      <c r="M1562">
        <v>-10.85733902</v>
      </c>
      <c r="N1562">
        <v>-10.759006919999999</v>
      </c>
      <c r="O1562">
        <v>-10.226538590000001</v>
      </c>
      <c r="P1562">
        <v>-8.2834962549999993</v>
      </c>
      <c r="Q1562">
        <v>-10.584467439999999</v>
      </c>
      <c r="R1562">
        <v>-0.56499167400000005</v>
      </c>
      <c r="S1562">
        <v>-0.54286695100000004</v>
      </c>
      <c r="T1562">
        <v>-0.53795034600000002</v>
      </c>
      <c r="U1562">
        <v>-0.51132692899999999</v>
      </c>
      <c r="V1562">
        <v>-0.41417481299999998</v>
      </c>
      <c r="W1562">
        <v>-0.52922337200000003</v>
      </c>
      <c r="X1562">
        <v>1.2773715E-2</v>
      </c>
      <c r="Y1562">
        <v>1.0652643999999999E-2</v>
      </c>
      <c r="Z1562">
        <v>2.8873841589999998</v>
      </c>
      <c r="AA1562">
        <v>5.6090801000000003E-2</v>
      </c>
      <c r="AB1562">
        <v>-4.4315001E-2</v>
      </c>
      <c r="AC1562">
        <v>2.5521493230000001</v>
      </c>
    </row>
    <row r="1563" spans="1:29" x14ac:dyDescent="0.3">
      <c r="A1563">
        <v>15.61</v>
      </c>
      <c r="B1563">
        <v>28.3</v>
      </c>
      <c r="C1563">
        <v>-160</v>
      </c>
      <c r="D1563">
        <v>-160</v>
      </c>
      <c r="E1563">
        <v>-160</v>
      </c>
      <c r="F1563">
        <v>-220.1442308</v>
      </c>
      <c r="G1563">
        <v>-213.625</v>
      </c>
      <c r="H1563">
        <v>-209.79807690000001</v>
      </c>
      <c r="I1563">
        <v>-166</v>
      </c>
      <c r="J1563">
        <v>-195</v>
      </c>
      <c r="K1563">
        <v>-213</v>
      </c>
      <c r="L1563">
        <v>-11.256567349999999</v>
      </c>
      <c r="M1563">
        <v>-10.923221529999999</v>
      </c>
      <c r="N1563">
        <v>-10.727540640000001</v>
      </c>
      <c r="O1563">
        <v>-8.4880270259999993</v>
      </c>
      <c r="P1563">
        <v>-9.9708751210000006</v>
      </c>
      <c r="Q1563">
        <v>-10.891263589999999</v>
      </c>
      <c r="R1563">
        <v>-0.56282836800000002</v>
      </c>
      <c r="S1563">
        <v>-0.54616107599999997</v>
      </c>
      <c r="T1563">
        <v>-0.53637703199999998</v>
      </c>
      <c r="U1563">
        <v>-0.42440135099999998</v>
      </c>
      <c r="V1563">
        <v>-0.498543756</v>
      </c>
      <c r="W1563">
        <v>-0.54456318000000004</v>
      </c>
      <c r="X1563">
        <v>9.6228649999999995E-3</v>
      </c>
      <c r="Y1563">
        <v>1.2078459999999999E-2</v>
      </c>
      <c r="Z1563">
        <v>2.8866078530000001</v>
      </c>
      <c r="AA1563">
        <v>-4.2806137000000001E-2</v>
      </c>
      <c r="AB1563">
        <v>-5.5393750999999998E-2</v>
      </c>
      <c r="AC1563">
        <v>2.5745759420000001</v>
      </c>
    </row>
    <row r="1564" spans="1:29" x14ac:dyDescent="0.3">
      <c r="A1564">
        <v>15.62</v>
      </c>
      <c r="B1564">
        <v>28.3</v>
      </c>
      <c r="C1564">
        <v>-160</v>
      </c>
      <c r="D1564">
        <v>-160</v>
      </c>
      <c r="E1564">
        <v>-160</v>
      </c>
      <c r="F1564">
        <v>-221.96153849999999</v>
      </c>
      <c r="G1564">
        <v>-214.67307690000001</v>
      </c>
      <c r="H1564">
        <v>-209.21153849999999</v>
      </c>
      <c r="I1564">
        <v>-220</v>
      </c>
      <c r="J1564">
        <v>-191</v>
      </c>
      <c r="K1564">
        <v>-217</v>
      </c>
      <c r="L1564">
        <v>-11.34949119</v>
      </c>
      <c r="M1564">
        <v>-10.976812519999999</v>
      </c>
      <c r="N1564">
        <v>-10.697549349999999</v>
      </c>
      <c r="O1564">
        <v>-11.24919244</v>
      </c>
      <c r="P1564">
        <v>-9.7663443500000007</v>
      </c>
      <c r="Q1564">
        <v>-11.09579437</v>
      </c>
      <c r="R1564">
        <v>-0.56747455899999999</v>
      </c>
      <c r="S1564">
        <v>-0.54884062600000005</v>
      </c>
      <c r="T1564">
        <v>-0.53487746800000002</v>
      </c>
      <c r="U1564">
        <v>-0.56245962199999999</v>
      </c>
      <c r="V1564">
        <v>-0.48831721700000003</v>
      </c>
      <c r="W1564">
        <v>-0.55478971799999999</v>
      </c>
      <c r="X1564">
        <v>1.0758306E-2</v>
      </c>
      <c r="Y1564">
        <v>1.5520083E-2</v>
      </c>
      <c r="Z1564">
        <v>2.896829216</v>
      </c>
      <c r="AA1564">
        <v>4.2806137000000001E-2</v>
      </c>
      <c r="AB1564">
        <v>-1.9600866000000002E-2</v>
      </c>
      <c r="AC1564">
        <v>2.8167834350000001</v>
      </c>
    </row>
    <row r="1565" spans="1:29" x14ac:dyDescent="0.3">
      <c r="A1565">
        <v>15.63</v>
      </c>
      <c r="B1565">
        <v>28.3</v>
      </c>
      <c r="C1565">
        <v>-160</v>
      </c>
      <c r="D1565">
        <v>-160</v>
      </c>
      <c r="E1565">
        <v>-160</v>
      </c>
      <c r="F1565">
        <v>-224.57692309999999</v>
      </c>
      <c r="G1565">
        <v>-214.55769230000001</v>
      </c>
      <c r="H1565">
        <v>-208.9903846</v>
      </c>
      <c r="I1565">
        <v>-235</v>
      </c>
      <c r="J1565">
        <v>-195</v>
      </c>
      <c r="K1565">
        <v>-211</v>
      </c>
      <c r="L1565">
        <v>-11.483222850000001</v>
      </c>
      <c r="M1565">
        <v>-10.9709126</v>
      </c>
      <c r="N1565">
        <v>-10.68624116</v>
      </c>
      <c r="O1565">
        <v>-12.016182840000001</v>
      </c>
      <c r="P1565">
        <v>-9.9708751210000006</v>
      </c>
      <c r="Q1565">
        <v>-10.788998210000001</v>
      </c>
      <c r="R1565">
        <v>-0.57416114200000001</v>
      </c>
      <c r="S1565">
        <v>-0.54854563000000001</v>
      </c>
      <c r="T1565">
        <v>-0.53431205800000003</v>
      </c>
      <c r="U1565">
        <v>-0.60080914200000002</v>
      </c>
      <c r="V1565">
        <v>-0.498543756</v>
      </c>
      <c r="W1565">
        <v>-0.53944990999999998</v>
      </c>
      <c r="X1565">
        <v>1.4789123E-2</v>
      </c>
      <c r="Y1565">
        <v>1.8027551999999999E-2</v>
      </c>
      <c r="Z1565">
        <v>2.9070505789999999</v>
      </c>
      <c r="AA1565">
        <v>5.9042947999999998E-2</v>
      </c>
      <c r="AB1565">
        <v>6.8176920000000002E-3</v>
      </c>
      <c r="AC1565">
        <v>2.8750926460000001</v>
      </c>
    </row>
    <row r="1566" spans="1:29" x14ac:dyDescent="0.3">
      <c r="A1566">
        <v>15.64</v>
      </c>
      <c r="B1566">
        <v>28.3</v>
      </c>
      <c r="C1566">
        <v>-160</v>
      </c>
      <c r="D1566">
        <v>-160</v>
      </c>
      <c r="E1566">
        <v>-160</v>
      </c>
      <c r="F1566">
        <v>-222.9711538</v>
      </c>
      <c r="G1566">
        <v>-211.18269230000001</v>
      </c>
      <c r="H1566">
        <v>-207.30769230000001</v>
      </c>
      <c r="I1566">
        <v>-226</v>
      </c>
      <c r="J1566">
        <v>-209</v>
      </c>
      <c r="K1566">
        <v>-148</v>
      </c>
      <c r="L1566">
        <v>-11.401115539999999</v>
      </c>
      <c r="M1566">
        <v>-10.798339759999999</v>
      </c>
      <c r="N1566">
        <v>-10.60020057</v>
      </c>
      <c r="O1566">
        <v>-11.555988599999999</v>
      </c>
      <c r="P1566">
        <v>-10.68673282</v>
      </c>
      <c r="Q1566">
        <v>-7.5676385540000002</v>
      </c>
      <c r="R1566">
        <v>-0.57005577699999999</v>
      </c>
      <c r="S1566">
        <v>-0.53991698799999999</v>
      </c>
      <c r="T1566">
        <v>-0.53001002900000005</v>
      </c>
      <c r="U1566">
        <v>-0.57779943</v>
      </c>
      <c r="V1566">
        <v>-0.534336641</v>
      </c>
      <c r="W1566">
        <v>-0.37838192799999998</v>
      </c>
      <c r="X1566">
        <v>1.7400638E-2</v>
      </c>
      <c r="Y1566">
        <v>1.6650903000000002E-2</v>
      </c>
      <c r="Z1566">
        <v>2.8771627959999999</v>
      </c>
      <c r="AA1566">
        <v>2.5093252999999999E-2</v>
      </c>
      <c r="AB1566">
        <v>0.118457405</v>
      </c>
      <c r="AC1566">
        <v>2.6149438580000002</v>
      </c>
    </row>
    <row r="1567" spans="1:29" x14ac:dyDescent="0.3">
      <c r="A1567">
        <v>15.65</v>
      </c>
      <c r="B1567">
        <v>28.3</v>
      </c>
      <c r="C1567">
        <v>-160</v>
      </c>
      <c r="D1567">
        <v>-160</v>
      </c>
      <c r="E1567">
        <v>-160</v>
      </c>
      <c r="F1567">
        <v>-219.4903846</v>
      </c>
      <c r="G1567">
        <v>-205.58653849999999</v>
      </c>
      <c r="H1567">
        <v>-204.5288462</v>
      </c>
      <c r="I1567">
        <v>-209</v>
      </c>
      <c r="J1567">
        <v>-175</v>
      </c>
      <c r="K1567">
        <v>-194</v>
      </c>
      <c r="L1567">
        <v>-11.223134440000001</v>
      </c>
      <c r="M1567">
        <v>-10.51219334</v>
      </c>
      <c r="N1567">
        <v>-10.45811069</v>
      </c>
      <c r="O1567">
        <v>-10.68673282</v>
      </c>
      <c r="P1567">
        <v>-8.9482212630000006</v>
      </c>
      <c r="Q1567">
        <v>-9.9197424279999993</v>
      </c>
      <c r="R1567">
        <v>-0.561156722</v>
      </c>
      <c r="S1567">
        <v>-0.525609667</v>
      </c>
      <c r="T1567">
        <v>-0.52290553399999995</v>
      </c>
      <c r="U1567">
        <v>-0.534336641</v>
      </c>
      <c r="V1567">
        <v>-0.447411063</v>
      </c>
      <c r="W1567">
        <v>-0.49598712099999998</v>
      </c>
      <c r="X1567">
        <v>2.0523102000000001E-2</v>
      </c>
      <c r="Y1567">
        <v>1.3651773000000001E-2</v>
      </c>
      <c r="Z1567">
        <v>2.8239858299999998</v>
      </c>
      <c r="AA1567">
        <v>5.0186505999999999E-2</v>
      </c>
      <c r="AB1567">
        <v>-3.4088460000000001E-3</v>
      </c>
      <c r="AC1567">
        <v>2.5925172380000001</v>
      </c>
    </row>
    <row r="1568" spans="1:29" x14ac:dyDescent="0.3">
      <c r="A1568">
        <v>15.66</v>
      </c>
      <c r="B1568">
        <v>28.3</v>
      </c>
      <c r="C1568">
        <v>-160</v>
      </c>
      <c r="D1568">
        <v>-160</v>
      </c>
      <c r="E1568">
        <v>-160</v>
      </c>
      <c r="F1568">
        <v>-215.69230769999999</v>
      </c>
      <c r="G1568">
        <v>-203.3846154</v>
      </c>
      <c r="H1568">
        <v>-201.28846150000001</v>
      </c>
      <c r="I1568">
        <v>-158</v>
      </c>
      <c r="J1568">
        <v>-228</v>
      </c>
      <c r="K1568">
        <v>-196</v>
      </c>
      <c r="L1568">
        <v>-11.028928540000001</v>
      </c>
      <c r="M1568">
        <v>-10.399603089999999</v>
      </c>
      <c r="N1568">
        <v>-10.292421089999999</v>
      </c>
      <c r="O1568">
        <v>-8.0789654829999993</v>
      </c>
      <c r="P1568">
        <v>-11.65825399</v>
      </c>
      <c r="Q1568">
        <v>-10.02200781</v>
      </c>
      <c r="R1568">
        <v>-0.55144642700000002</v>
      </c>
      <c r="S1568">
        <v>-0.51998015399999997</v>
      </c>
      <c r="T1568">
        <v>-0.51462105499999999</v>
      </c>
      <c r="U1568">
        <v>-0.403948274</v>
      </c>
      <c r="V1568">
        <v>-0.58291269899999998</v>
      </c>
      <c r="W1568">
        <v>-0.50110039100000003</v>
      </c>
      <c r="X1568">
        <v>1.8167061000000002E-2</v>
      </c>
      <c r="Y1568">
        <v>1.4061491000000001E-2</v>
      </c>
      <c r="Z1568">
        <v>2.7825397120000002</v>
      </c>
      <c r="AA1568">
        <v>-0.103325159</v>
      </c>
      <c r="AB1568">
        <v>-5.1132690000000001E-3</v>
      </c>
      <c r="AC1568">
        <v>2.6104585340000002</v>
      </c>
    </row>
    <row r="1569" spans="1:29" x14ac:dyDescent="0.3">
      <c r="A1569">
        <v>15.67</v>
      </c>
      <c r="B1569">
        <v>28.3</v>
      </c>
      <c r="C1569">
        <v>-160</v>
      </c>
      <c r="D1569">
        <v>-160</v>
      </c>
      <c r="E1569">
        <v>-160</v>
      </c>
      <c r="F1569">
        <v>-211.5192308</v>
      </c>
      <c r="G1569">
        <v>-202.4807692</v>
      </c>
      <c r="H1569">
        <v>-196.83653849999999</v>
      </c>
      <c r="I1569">
        <v>-197</v>
      </c>
      <c r="J1569">
        <v>-216</v>
      </c>
      <c r="K1569">
        <v>-197</v>
      </c>
      <c r="L1569">
        <v>-10.81554788</v>
      </c>
      <c r="M1569">
        <v>-10.353387</v>
      </c>
      <c r="N1569">
        <v>-10.064782279999999</v>
      </c>
      <c r="O1569">
        <v>-10.07314051</v>
      </c>
      <c r="P1569">
        <v>-11.04466167</v>
      </c>
      <c r="Q1569">
        <v>-10.07314051</v>
      </c>
      <c r="R1569">
        <v>-0.54077739400000002</v>
      </c>
      <c r="S1569">
        <v>-0.51766935000000003</v>
      </c>
      <c r="T1569">
        <v>-0.50323911399999999</v>
      </c>
      <c r="U1569">
        <v>-0.50365702499999998</v>
      </c>
      <c r="V1569">
        <v>-0.55223308400000004</v>
      </c>
      <c r="W1569">
        <v>-0.50365702499999998</v>
      </c>
      <c r="X1569">
        <v>1.3341435E-2</v>
      </c>
      <c r="Y1569">
        <v>1.7322839E-2</v>
      </c>
      <c r="Z1569">
        <v>2.73979975</v>
      </c>
      <c r="AA1569">
        <v>-2.8045400000000002E-2</v>
      </c>
      <c r="AB1569">
        <v>1.6192018999999998E-2</v>
      </c>
      <c r="AC1569">
        <v>2.7360476039999999</v>
      </c>
    </row>
    <row r="1570" spans="1:29" x14ac:dyDescent="0.3">
      <c r="A1570">
        <v>15.68</v>
      </c>
      <c r="B1570">
        <v>28.3</v>
      </c>
      <c r="C1570">
        <v>-160</v>
      </c>
      <c r="D1570">
        <v>-160</v>
      </c>
      <c r="E1570">
        <v>-160</v>
      </c>
      <c r="F1570">
        <v>-210.8557692</v>
      </c>
      <c r="G1570">
        <v>-203.8942308</v>
      </c>
      <c r="H1570">
        <v>-193.46153849999999</v>
      </c>
      <c r="I1570">
        <v>-204</v>
      </c>
      <c r="J1570">
        <v>-195</v>
      </c>
      <c r="K1570">
        <v>-203</v>
      </c>
      <c r="L1570">
        <v>-10.7816233</v>
      </c>
      <c r="M1570">
        <v>-10.42566109</v>
      </c>
      <c r="N1570">
        <v>-9.8922094400000002</v>
      </c>
      <c r="O1570">
        <v>-10.43106936</v>
      </c>
      <c r="P1570">
        <v>-9.9708751210000006</v>
      </c>
      <c r="Q1570">
        <v>-10.37993666</v>
      </c>
      <c r="R1570">
        <v>-0.53908116500000003</v>
      </c>
      <c r="S1570">
        <v>-0.52128305500000005</v>
      </c>
      <c r="T1570">
        <v>-0.49461047200000002</v>
      </c>
      <c r="U1570">
        <v>-0.52155346800000002</v>
      </c>
      <c r="V1570">
        <v>-0.498543756</v>
      </c>
      <c r="W1570">
        <v>-0.51899683299999999</v>
      </c>
      <c r="X1570">
        <v>1.0275744E-2</v>
      </c>
      <c r="Y1570">
        <v>2.3714425000000001E-2</v>
      </c>
      <c r="Z1570">
        <v>2.7280257749999999</v>
      </c>
      <c r="AA1570">
        <v>1.3284663E-2</v>
      </c>
      <c r="AB1570">
        <v>-5.9654809999999999E-3</v>
      </c>
      <c r="AC1570">
        <v>2.7001650129999999</v>
      </c>
    </row>
    <row r="1571" spans="1:29" x14ac:dyDescent="0.3">
      <c r="A1571">
        <v>15.69</v>
      </c>
      <c r="B1571">
        <v>28.3</v>
      </c>
      <c r="C1571">
        <v>-160</v>
      </c>
      <c r="D1571">
        <v>-160</v>
      </c>
      <c r="E1571">
        <v>-160</v>
      </c>
      <c r="F1571">
        <v>-211.42307690000001</v>
      </c>
      <c r="G1571">
        <v>-206.6346154</v>
      </c>
      <c r="H1571">
        <v>-192.31730769999999</v>
      </c>
      <c r="I1571">
        <v>-210</v>
      </c>
      <c r="J1571">
        <v>-190</v>
      </c>
      <c r="K1571">
        <v>-167</v>
      </c>
      <c r="L1571">
        <v>-10.81063127</v>
      </c>
      <c r="M1571">
        <v>-10.56578434</v>
      </c>
      <c r="N1571">
        <v>-9.8337018389999997</v>
      </c>
      <c r="O1571">
        <v>-10.73786552</v>
      </c>
      <c r="P1571">
        <v>-9.7152116569999993</v>
      </c>
      <c r="Q1571">
        <v>-8.5391597190000006</v>
      </c>
      <c r="R1571">
        <v>-0.54053156400000002</v>
      </c>
      <c r="S1571">
        <v>-0.52828921699999998</v>
      </c>
      <c r="T1571">
        <v>-0.49168509199999999</v>
      </c>
      <c r="U1571">
        <v>-0.53689327600000003</v>
      </c>
      <c r="V1571">
        <v>-0.48576058300000002</v>
      </c>
      <c r="W1571">
        <v>-0.42695798600000001</v>
      </c>
      <c r="X1571">
        <v>7.0681219999999996E-3</v>
      </c>
      <c r="Y1571">
        <v>2.8483531999999999E-2</v>
      </c>
      <c r="Z1571">
        <v>2.7377296009999998</v>
      </c>
      <c r="AA1571">
        <v>2.9521473999999999E-2</v>
      </c>
      <c r="AB1571">
        <v>5.6245961999999997E-2</v>
      </c>
      <c r="AC1571">
        <v>2.5431786750000001</v>
      </c>
    </row>
    <row r="1572" spans="1:29" x14ac:dyDescent="0.3">
      <c r="A1572">
        <v>15.7</v>
      </c>
      <c r="B1572">
        <v>28.3</v>
      </c>
      <c r="C1572">
        <v>-160</v>
      </c>
      <c r="D1572">
        <v>-160</v>
      </c>
      <c r="E1572">
        <v>-160</v>
      </c>
      <c r="F1572">
        <v>-210.1346154</v>
      </c>
      <c r="G1572">
        <v>-206.4038462</v>
      </c>
      <c r="H1572">
        <v>-194.69230769999999</v>
      </c>
      <c r="I1572">
        <v>-462</v>
      </c>
      <c r="J1572">
        <v>-150</v>
      </c>
      <c r="K1572">
        <v>-214</v>
      </c>
      <c r="L1572">
        <v>-10.74474876</v>
      </c>
      <c r="M1572">
        <v>-10.55398448</v>
      </c>
      <c r="N1572">
        <v>-9.9551419849999991</v>
      </c>
      <c r="O1572">
        <v>-23.623304130000001</v>
      </c>
      <c r="P1572">
        <v>-7.6699039390000001</v>
      </c>
      <c r="Q1572">
        <v>-10.94239629</v>
      </c>
      <c r="R1572">
        <v>-0.53723743800000001</v>
      </c>
      <c r="S1572">
        <v>-0.52769922400000002</v>
      </c>
      <c r="T1572">
        <v>-0.49775709899999998</v>
      </c>
      <c r="U1572">
        <v>-1.1811652070000001</v>
      </c>
      <c r="V1572">
        <v>-0.38349519700000001</v>
      </c>
      <c r="W1572">
        <v>-0.54711981399999998</v>
      </c>
      <c r="X1572">
        <v>5.5068900000000004E-3</v>
      </c>
      <c r="Y1572">
        <v>2.3140820999999999E-2</v>
      </c>
      <c r="Z1572">
        <v>2.7415680029999998</v>
      </c>
      <c r="AA1572">
        <v>0.460534995</v>
      </c>
      <c r="AB1572">
        <v>0.15680692500000001</v>
      </c>
      <c r="AC1572">
        <v>3.7048775749999998</v>
      </c>
    </row>
    <row r="1573" spans="1:29" x14ac:dyDescent="0.3">
      <c r="A1573">
        <v>15.71</v>
      </c>
      <c r="B1573">
        <v>28.3</v>
      </c>
      <c r="C1573">
        <v>-160</v>
      </c>
      <c r="D1573">
        <v>-160</v>
      </c>
      <c r="E1573">
        <v>-160</v>
      </c>
      <c r="F1573">
        <v>-211.82692309999999</v>
      </c>
      <c r="G1573">
        <v>-207.3653846</v>
      </c>
      <c r="H1573">
        <v>-199.6153846</v>
      </c>
      <c r="I1573">
        <v>0</v>
      </c>
      <c r="J1573">
        <v>-189</v>
      </c>
      <c r="K1573">
        <v>-215</v>
      </c>
      <c r="L1573">
        <v>-10.83128101</v>
      </c>
      <c r="M1573">
        <v>-10.60315054</v>
      </c>
      <c r="N1573">
        <v>-10.20687217</v>
      </c>
      <c r="O1573">
        <v>0</v>
      </c>
      <c r="P1573">
        <v>-9.6640789639999998</v>
      </c>
      <c r="Q1573">
        <v>-10.993528980000001</v>
      </c>
      <c r="R1573">
        <v>-0.54156405100000005</v>
      </c>
      <c r="S1573">
        <v>-0.53015752699999996</v>
      </c>
      <c r="T1573">
        <v>-0.510343608</v>
      </c>
      <c r="U1573">
        <v>0</v>
      </c>
      <c r="V1573">
        <v>-0.48320394799999999</v>
      </c>
      <c r="W1573">
        <v>-0.54967644900000001</v>
      </c>
      <c r="X1573">
        <v>6.5855599999999999E-3</v>
      </c>
      <c r="Y1573">
        <v>1.7011453999999999E-2</v>
      </c>
      <c r="Z1573">
        <v>2.7755529569999999</v>
      </c>
      <c r="AA1573">
        <v>-0.27897792999999999</v>
      </c>
      <c r="AB1573">
        <v>-0.20538298299999999</v>
      </c>
      <c r="AC1573">
        <v>1.8120708720000001</v>
      </c>
    </row>
    <row r="1574" spans="1:29" x14ac:dyDescent="0.3">
      <c r="A1574">
        <v>15.72</v>
      </c>
      <c r="B1574">
        <v>28.3</v>
      </c>
      <c r="C1574">
        <v>-160</v>
      </c>
      <c r="D1574">
        <v>-160</v>
      </c>
      <c r="E1574">
        <v>-160</v>
      </c>
      <c r="F1574">
        <v>-214.8942308</v>
      </c>
      <c r="G1574">
        <v>-208.0288462</v>
      </c>
      <c r="H1574">
        <v>-204.2692308</v>
      </c>
      <c r="I1574">
        <v>-177</v>
      </c>
      <c r="J1574">
        <v>-203</v>
      </c>
      <c r="K1574">
        <v>-190</v>
      </c>
      <c r="L1574">
        <v>-10.98812071</v>
      </c>
      <c r="M1574">
        <v>-10.63707511</v>
      </c>
      <c r="N1574">
        <v>-10.44483585</v>
      </c>
      <c r="O1574">
        <v>-9.0504866489999998</v>
      </c>
      <c r="P1574">
        <v>-10.37993666</v>
      </c>
      <c r="Q1574">
        <v>-9.7152116569999993</v>
      </c>
      <c r="R1574">
        <v>-0.54940603600000004</v>
      </c>
      <c r="S1574">
        <v>-0.53185375599999996</v>
      </c>
      <c r="T1574">
        <v>-0.52224179299999995</v>
      </c>
      <c r="U1574">
        <v>-0.45252433199999997</v>
      </c>
      <c r="V1574">
        <v>-0.51899683299999999</v>
      </c>
      <c r="W1574">
        <v>-0.48576058300000002</v>
      </c>
      <c r="X1574">
        <v>1.0133814E-2</v>
      </c>
      <c r="Y1574">
        <v>1.2258735E-2</v>
      </c>
      <c r="Z1574">
        <v>2.8131606730000001</v>
      </c>
      <c r="AA1574">
        <v>-3.8377915999999998E-2</v>
      </c>
      <c r="AB1574" s="1">
        <v>5.5500000000000002E-17</v>
      </c>
      <c r="AC1574">
        <v>2.556634646</v>
      </c>
    </row>
    <row r="1575" spans="1:29" x14ac:dyDescent="0.3">
      <c r="A1575">
        <v>15.73</v>
      </c>
      <c r="B1575">
        <v>28.3</v>
      </c>
      <c r="C1575">
        <v>-160</v>
      </c>
      <c r="D1575">
        <v>-160</v>
      </c>
      <c r="E1575">
        <v>-160</v>
      </c>
      <c r="F1575">
        <v>-218.3942308</v>
      </c>
      <c r="G1575">
        <v>-208.9903846</v>
      </c>
      <c r="H1575">
        <v>-208.16346150000001</v>
      </c>
      <c r="I1575">
        <v>-201</v>
      </c>
      <c r="J1575">
        <v>-218</v>
      </c>
      <c r="K1575">
        <v>-193</v>
      </c>
      <c r="L1575">
        <v>-11.167085139999999</v>
      </c>
      <c r="M1575">
        <v>-10.68624116</v>
      </c>
      <c r="N1575">
        <v>-10.643958359999999</v>
      </c>
      <c r="O1575">
        <v>-10.27767128</v>
      </c>
      <c r="P1575">
        <v>-11.146927059999999</v>
      </c>
      <c r="Q1575">
        <v>-9.8686097349999997</v>
      </c>
      <c r="R1575">
        <v>-0.55835425699999996</v>
      </c>
      <c r="S1575">
        <v>-0.53431205800000003</v>
      </c>
      <c r="T1575">
        <v>-0.53219791800000005</v>
      </c>
      <c r="U1575">
        <v>-0.51388356400000001</v>
      </c>
      <c r="V1575">
        <v>-0.55734635300000002</v>
      </c>
      <c r="W1575">
        <v>-0.49343048699999997</v>
      </c>
      <c r="X1575">
        <v>1.3880770000000001E-2</v>
      </c>
      <c r="Y1575">
        <v>9.4234929999999998E-3</v>
      </c>
      <c r="Z1575">
        <v>2.8506390050000001</v>
      </c>
      <c r="AA1575">
        <v>-2.5093252999999999E-2</v>
      </c>
      <c r="AB1575">
        <v>2.8122980999999998E-2</v>
      </c>
      <c r="AC1575">
        <v>2.7450182519999999</v>
      </c>
    </row>
    <row r="1576" spans="1:29" x14ac:dyDescent="0.3">
      <c r="A1576">
        <v>15.74</v>
      </c>
      <c r="B1576">
        <v>28.3</v>
      </c>
      <c r="C1576">
        <v>-160</v>
      </c>
      <c r="D1576">
        <v>-160</v>
      </c>
      <c r="E1576">
        <v>-160</v>
      </c>
      <c r="F1576">
        <v>-220.96153849999999</v>
      </c>
      <c r="G1576">
        <v>-210.43269230000001</v>
      </c>
      <c r="H1576">
        <v>-209.3942308</v>
      </c>
      <c r="I1576">
        <v>-393</v>
      </c>
      <c r="J1576">
        <v>-443</v>
      </c>
      <c r="K1576">
        <v>-154</v>
      </c>
      <c r="L1576">
        <v>-11.298358500000001</v>
      </c>
      <c r="M1576">
        <v>-10.75999024</v>
      </c>
      <c r="N1576">
        <v>-10.706890899999999</v>
      </c>
      <c r="O1576">
        <v>-20.09514832</v>
      </c>
      <c r="P1576">
        <v>-22.651782969999999</v>
      </c>
      <c r="Q1576">
        <v>-7.8744347110000001</v>
      </c>
      <c r="R1576">
        <v>-0.56491792500000004</v>
      </c>
      <c r="S1576">
        <v>-0.53799951199999996</v>
      </c>
      <c r="T1576">
        <v>-0.53534454499999995</v>
      </c>
      <c r="U1576">
        <v>-1.0047574159999999</v>
      </c>
      <c r="V1576">
        <v>-1.1325891480000001</v>
      </c>
      <c r="W1576">
        <v>-0.39372173599999999</v>
      </c>
      <c r="X1576">
        <v>1.5541353000000001E-2</v>
      </c>
      <c r="Y1576">
        <v>1.0742781999999999E-2</v>
      </c>
      <c r="Z1576">
        <v>2.8741438279999998</v>
      </c>
      <c r="AA1576">
        <v>-7.3803684999999994E-2</v>
      </c>
      <c r="AB1576">
        <v>0.44996769800000003</v>
      </c>
      <c r="AC1576">
        <v>4.4404707019999998</v>
      </c>
    </row>
    <row r="1577" spans="1:29" x14ac:dyDescent="0.3">
      <c r="A1577">
        <v>15.75</v>
      </c>
      <c r="B1577">
        <v>28.3</v>
      </c>
      <c r="C1577">
        <v>-160</v>
      </c>
      <c r="D1577">
        <v>-160</v>
      </c>
      <c r="E1577">
        <v>-160</v>
      </c>
      <c r="F1577">
        <v>-217.81730769999999</v>
      </c>
      <c r="G1577">
        <v>-210.94230769999999</v>
      </c>
      <c r="H1577">
        <v>-208.9711538</v>
      </c>
      <c r="I1577">
        <v>0</v>
      </c>
      <c r="J1577">
        <v>0</v>
      </c>
      <c r="K1577">
        <v>-198</v>
      </c>
      <c r="L1577">
        <v>-11.137585509999999</v>
      </c>
      <c r="M1577">
        <v>-10.78604825</v>
      </c>
      <c r="N1577">
        <v>-10.68525784</v>
      </c>
      <c r="O1577">
        <v>0</v>
      </c>
      <c r="P1577">
        <v>0</v>
      </c>
      <c r="Q1577">
        <v>-10.124273199999999</v>
      </c>
      <c r="R1577">
        <v>-0.55687927500000001</v>
      </c>
      <c r="S1577">
        <v>-0.53930241199999995</v>
      </c>
      <c r="T1577">
        <v>-0.53426289199999999</v>
      </c>
      <c r="U1577">
        <v>0</v>
      </c>
      <c r="V1577">
        <v>0</v>
      </c>
      <c r="W1577">
        <v>-0.50621366000000001</v>
      </c>
      <c r="X1577">
        <v>1.0148007000000001E-2</v>
      </c>
      <c r="Y1577">
        <v>9.2186349999999993E-3</v>
      </c>
      <c r="Z1577">
        <v>2.860429087</v>
      </c>
      <c r="AA1577">
        <v>0</v>
      </c>
      <c r="AB1577">
        <v>-0.33747577299999998</v>
      </c>
      <c r="AC1577">
        <v>0.88809413999999998</v>
      </c>
    </row>
    <row r="1578" spans="1:29" x14ac:dyDescent="0.3">
      <c r="A1578">
        <v>15.76</v>
      </c>
      <c r="B1578">
        <v>28.3</v>
      </c>
      <c r="C1578">
        <v>-160</v>
      </c>
      <c r="D1578">
        <v>-160</v>
      </c>
      <c r="E1578">
        <v>-160</v>
      </c>
      <c r="F1578">
        <v>-213.6442308</v>
      </c>
      <c r="G1578">
        <v>-212.625</v>
      </c>
      <c r="H1578">
        <v>-208.45192309999999</v>
      </c>
      <c r="I1578">
        <v>-370</v>
      </c>
      <c r="J1578">
        <v>-357</v>
      </c>
      <c r="K1578">
        <v>-205</v>
      </c>
      <c r="L1578">
        <v>-10.924204850000001</v>
      </c>
      <c r="M1578">
        <v>-10.872088829999999</v>
      </c>
      <c r="N1578">
        <v>-10.658708170000001</v>
      </c>
      <c r="O1578">
        <v>-18.919096379999999</v>
      </c>
      <c r="P1578">
        <v>-18.254371379999998</v>
      </c>
      <c r="Q1578">
        <v>-10.48220205</v>
      </c>
      <c r="R1578">
        <v>-0.54621024200000001</v>
      </c>
      <c r="S1578">
        <v>-0.54360444200000002</v>
      </c>
      <c r="T1578">
        <v>-0.53293540900000003</v>
      </c>
      <c r="U1578">
        <v>-0.945954819</v>
      </c>
      <c r="V1578">
        <v>-0.91271856900000004</v>
      </c>
      <c r="W1578">
        <v>-0.52411010300000005</v>
      </c>
      <c r="X1578">
        <v>1.50446E-3</v>
      </c>
      <c r="Y1578">
        <v>7.9812890000000008E-3</v>
      </c>
      <c r="Z1578">
        <v>2.8469299870000002</v>
      </c>
      <c r="AA1578">
        <v>1.9188957999999999E-2</v>
      </c>
      <c r="AB1578">
        <v>0.27015106100000003</v>
      </c>
      <c r="AC1578">
        <v>4.1803219130000002</v>
      </c>
    </row>
    <row r="1579" spans="1:29" x14ac:dyDescent="0.3">
      <c r="A1579">
        <v>15.77</v>
      </c>
      <c r="B1579">
        <v>28.3</v>
      </c>
      <c r="C1579">
        <v>-160</v>
      </c>
      <c r="D1579">
        <v>-160</v>
      </c>
      <c r="E1579">
        <v>-160</v>
      </c>
      <c r="F1579">
        <v>-212.46153849999999</v>
      </c>
      <c r="G1579">
        <v>-213.94230769999999</v>
      </c>
      <c r="H1579">
        <v>-207.8846154</v>
      </c>
      <c r="I1579">
        <v>0</v>
      </c>
      <c r="J1579">
        <v>0</v>
      </c>
      <c r="K1579">
        <v>-211</v>
      </c>
      <c r="L1579">
        <v>-10.863730609999999</v>
      </c>
      <c r="M1579">
        <v>-10.93944632</v>
      </c>
      <c r="N1579">
        <v>-10.6297002</v>
      </c>
      <c r="O1579">
        <v>0</v>
      </c>
      <c r="P1579">
        <v>0</v>
      </c>
      <c r="Q1579">
        <v>-10.788998210000001</v>
      </c>
      <c r="R1579">
        <v>-0.54318652999999995</v>
      </c>
      <c r="S1579">
        <v>-0.54697231599999996</v>
      </c>
      <c r="T1579">
        <v>-0.53148501000000004</v>
      </c>
      <c r="U1579">
        <v>0</v>
      </c>
      <c r="V1579">
        <v>0</v>
      </c>
      <c r="W1579">
        <v>-0.53944990999999998</v>
      </c>
      <c r="X1579">
        <v>-2.1857249999999999E-3</v>
      </c>
      <c r="Y1579">
        <v>9.0629419999999992E-3</v>
      </c>
      <c r="Z1579">
        <v>2.8449892220000002</v>
      </c>
      <c r="AA1579">
        <v>0</v>
      </c>
      <c r="AB1579">
        <v>-0.359633274</v>
      </c>
      <c r="AC1579">
        <v>0.94640335200000003</v>
      </c>
    </row>
    <row r="1580" spans="1:29" x14ac:dyDescent="0.3">
      <c r="A1580">
        <v>15.78</v>
      </c>
      <c r="B1580">
        <v>28.3</v>
      </c>
      <c r="C1580">
        <v>-160</v>
      </c>
      <c r="D1580">
        <v>-160</v>
      </c>
      <c r="E1580">
        <v>-160</v>
      </c>
      <c r="F1580">
        <v>-212.57692309999999</v>
      </c>
      <c r="G1580">
        <v>-214.03846150000001</v>
      </c>
      <c r="H1580">
        <v>-207.5192308</v>
      </c>
      <c r="I1580">
        <v>-470</v>
      </c>
      <c r="J1580">
        <v>-379</v>
      </c>
      <c r="K1580">
        <v>-424</v>
      </c>
      <c r="L1580">
        <v>-10.86963053</v>
      </c>
      <c r="M1580">
        <v>-10.94436293</v>
      </c>
      <c r="N1580">
        <v>-10.6110171</v>
      </c>
      <c r="O1580">
        <v>-24.032365680000002</v>
      </c>
      <c r="P1580">
        <v>-19.379290619999999</v>
      </c>
      <c r="Q1580">
        <v>-21.6802618</v>
      </c>
      <c r="R1580">
        <v>-0.54348152699999996</v>
      </c>
      <c r="S1580">
        <v>-0.54721814599999996</v>
      </c>
      <c r="T1580">
        <v>-0.53055085499999999</v>
      </c>
      <c r="U1580">
        <v>-1.201618284</v>
      </c>
      <c r="V1580">
        <v>-0.96896453100000002</v>
      </c>
      <c r="W1580">
        <v>-1.08401309</v>
      </c>
      <c r="X1580">
        <v>-2.157338E-3</v>
      </c>
      <c r="Y1580">
        <v>9.8659879999999991E-3</v>
      </c>
      <c r="Z1580">
        <v>2.8442991719999999</v>
      </c>
      <c r="AA1580">
        <v>0.13432270700000001</v>
      </c>
      <c r="AB1580">
        <v>8.5221199999999998E-4</v>
      </c>
      <c r="AC1580">
        <v>5.7098173770000002</v>
      </c>
    </row>
    <row r="1581" spans="1:29" x14ac:dyDescent="0.3">
      <c r="A1581">
        <v>15.79</v>
      </c>
      <c r="B1581">
        <v>28.3</v>
      </c>
      <c r="C1581">
        <v>-160</v>
      </c>
      <c r="D1581">
        <v>-160</v>
      </c>
      <c r="E1581">
        <v>-160</v>
      </c>
      <c r="F1581">
        <v>-213.4038462</v>
      </c>
      <c r="G1581">
        <v>-210.82692309999999</v>
      </c>
      <c r="H1581">
        <v>-207.42307690000001</v>
      </c>
      <c r="I1581">
        <v>-214</v>
      </c>
      <c r="J1581">
        <v>-205</v>
      </c>
      <c r="K1581">
        <v>-153</v>
      </c>
      <c r="L1581">
        <v>-10.91191334</v>
      </c>
      <c r="M1581">
        <v>-10.78014832</v>
      </c>
      <c r="N1581">
        <v>-10.6061005</v>
      </c>
      <c r="O1581">
        <v>-10.94239629</v>
      </c>
      <c r="P1581">
        <v>-10.48220205</v>
      </c>
      <c r="Q1581">
        <v>-7.8233020179999997</v>
      </c>
      <c r="R1581">
        <v>-0.54559566699999995</v>
      </c>
      <c r="S1581">
        <v>-0.53900741600000002</v>
      </c>
      <c r="T1581">
        <v>-0.53030502499999999</v>
      </c>
      <c r="U1581">
        <v>-0.54711981399999998</v>
      </c>
      <c r="V1581">
        <v>-0.52411010300000005</v>
      </c>
      <c r="W1581">
        <v>-0.39116510100000002</v>
      </c>
      <c r="X1581">
        <v>3.8037280000000001E-3</v>
      </c>
      <c r="Y1581">
        <v>7.9976779999999994E-3</v>
      </c>
      <c r="Z1581">
        <v>2.8331721189999999</v>
      </c>
      <c r="AA1581">
        <v>1.3284663E-2</v>
      </c>
      <c r="AB1581">
        <v>9.6299905000000005E-2</v>
      </c>
      <c r="AC1581">
        <v>2.565605294</v>
      </c>
    </row>
    <row r="1582" spans="1:29" x14ac:dyDescent="0.3">
      <c r="A1582">
        <v>15.8</v>
      </c>
      <c r="B1582">
        <v>28.3</v>
      </c>
      <c r="C1582">
        <v>-160</v>
      </c>
      <c r="D1582">
        <v>-160</v>
      </c>
      <c r="E1582">
        <v>-160</v>
      </c>
      <c r="F1582">
        <v>-214.4807692</v>
      </c>
      <c r="G1582">
        <v>-206.83653849999999</v>
      </c>
      <c r="H1582">
        <v>-208.06730769999999</v>
      </c>
      <c r="I1582">
        <v>-199</v>
      </c>
      <c r="J1582">
        <v>-179</v>
      </c>
      <c r="K1582">
        <v>-187</v>
      </c>
      <c r="L1582">
        <v>-10.966979309999999</v>
      </c>
      <c r="M1582">
        <v>-10.57610921</v>
      </c>
      <c r="N1582">
        <v>-10.639041750000001</v>
      </c>
      <c r="O1582">
        <v>-10.17540589</v>
      </c>
      <c r="P1582">
        <v>-9.1527520340000006</v>
      </c>
      <c r="Q1582">
        <v>-9.5618135780000006</v>
      </c>
      <c r="R1582">
        <v>-0.54834896600000005</v>
      </c>
      <c r="S1582">
        <v>-0.52880545999999995</v>
      </c>
      <c r="T1582">
        <v>-0.53195208800000005</v>
      </c>
      <c r="U1582">
        <v>-0.50877029500000004</v>
      </c>
      <c r="V1582">
        <v>-0.45763760199999998</v>
      </c>
      <c r="W1582">
        <v>-0.47809067900000002</v>
      </c>
      <c r="X1582">
        <v>1.1283448E-2</v>
      </c>
      <c r="Y1582">
        <v>4.4167499999999997E-3</v>
      </c>
      <c r="Z1582">
        <v>2.8229938840000002</v>
      </c>
      <c r="AA1582">
        <v>2.9521473999999999E-2</v>
      </c>
      <c r="AB1582">
        <v>3.4088460000000001E-3</v>
      </c>
      <c r="AC1582">
        <v>2.534208027</v>
      </c>
    </row>
    <row r="1583" spans="1:29" x14ac:dyDescent="0.3">
      <c r="A1583">
        <v>15.81</v>
      </c>
      <c r="B1583">
        <v>28.3</v>
      </c>
      <c r="C1583">
        <v>-160</v>
      </c>
      <c r="D1583">
        <v>-160</v>
      </c>
      <c r="E1583">
        <v>-160</v>
      </c>
      <c r="F1583">
        <v>-213.29807690000001</v>
      </c>
      <c r="G1583">
        <v>-204.0096154</v>
      </c>
      <c r="H1583">
        <v>-208.28846150000001</v>
      </c>
      <c r="I1583">
        <v>-156</v>
      </c>
      <c r="J1583">
        <v>-216</v>
      </c>
      <c r="K1583">
        <v>-191</v>
      </c>
      <c r="L1583">
        <v>-10.90650507</v>
      </c>
      <c r="M1583">
        <v>-10.43156102</v>
      </c>
      <c r="N1583">
        <v>-10.65034994</v>
      </c>
      <c r="O1583">
        <v>-7.9767000970000002</v>
      </c>
      <c r="P1583">
        <v>-11.04466167</v>
      </c>
      <c r="Q1583">
        <v>-9.7663443500000007</v>
      </c>
      <c r="R1583">
        <v>-0.54532525300000001</v>
      </c>
      <c r="S1583">
        <v>-0.52157805099999999</v>
      </c>
      <c r="T1583">
        <v>-0.53251749699999995</v>
      </c>
      <c r="U1583">
        <v>-0.39883500500000002</v>
      </c>
      <c r="V1583">
        <v>-0.55223308400000004</v>
      </c>
      <c r="W1583">
        <v>-0.48831721700000003</v>
      </c>
      <c r="X1583">
        <v>1.3710454E-2</v>
      </c>
      <c r="Y1583">
        <v>6.2277000000000003E-4</v>
      </c>
      <c r="Z1583">
        <v>2.806001406</v>
      </c>
      <c r="AA1583">
        <v>-8.8564422000000004E-2</v>
      </c>
      <c r="AB1583">
        <v>-8.5221150000000002E-3</v>
      </c>
      <c r="AC1583">
        <v>2.525237379</v>
      </c>
    </row>
    <row r="1584" spans="1:29" x14ac:dyDescent="0.3">
      <c r="A1584">
        <v>15.82</v>
      </c>
      <c r="B1584">
        <v>28.3</v>
      </c>
      <c r="C1584">
        <v>-160</v>
      </c>
      <c r="D1584">
        <v>-160</v>
      </c>
      <c r="E1584">
        <v>-160</v>
      </c>
      <c r="F1584">
        <v>-211.6057692</v>
      </c>
      <c r="G1584">
        <v>-202.6442308</v>
      </c>
      <c r="H1584">
        <v>-207.42307690000001</v>
      </c>
      <c r="I1584">
        <v>-196</v>
      </c>
      <c r="J1584">
        <v>-214</v>
      </c>
      <c r="K1584">
        <v>-195</v>
      </c>
      <c r="L1584">
        <v>-10.81997282</v>
      </c>
      <c r="M1584">
        <v>-10.36174523</v>
      </c>
      <c r="N1584">
        <v>-10.6061005</v>
      </c>
      <c r="O1584">
        <v>-10.02200781</v>
      </c>
      <c r="P1584">
        <v>-10.94239629</v>
      </c>
      <c r="Q1584">
        <v>-9.9708751210000006</v>
      </c>
      <c r="R1584">
        <v>-0.54099864099999995</v>
      </c>
      <c r="S1584">
        <v>-0.51808726100000002</v>
      </c>
      <c r="T1584">
        <v>-0.53030502499999999</v>
      </c>
      <c r="U1584">
        <v>-0.50110039100000003</v>
      </c>
      <c r="V1584">
        <v>-0.54711981399999998</v>
      </c>
      <c r="W1584">
        <v>-0.498543756</v>
      </c>
      <c r="X1584">
        <v>1.3227891E-2</v>
      </c>
      <c r="Y1584">
        <v>-5.08049E-4</v>
      </c>
      <c r="Z1584">
        <v>2.7884051360000002</v>
      </c>
      <c r="AA1584">
        <v>-2.6569327E-2</v>
      </c>
      <c r="AB1584">
        <v>1.7044231E-2</v>
      </c>
      <c r="AC1584">
        <v>2.7136209839999998</v>
      </c>
    </row>
    <row r="1585" spans="1:29" x14ac:dyDescent="0.3">
      <c r="A1585">
        <v>15.83</v>
      </c>
      <c r="B1585">
        <v>28.3</v>
      </c>
      <c r="C1585">
        <v>-160</v>
      </c>
      <c r="D1585">
        <v>-160</v>
      </c>
      <c r="E1585">
        <v>-160</v>
      </c>
      <c r="F1585">
        <v>-211.0192308</v>
      </c>
      <c r="G1585">
        <v>-203.8653846</v>
      </c>
      <c r="H1585">
        <v>-203.82692309999999</v>
      </c>
      <c r="I1585">
        <v>-199</v>
      </c>
      <c r="J1585">
        <v>-210</v>
      </c>
      <c r="K1585">
        <v>-201</v>
      </c>
      <c r="L1585">
        <v>-10.78998153</v>
      </c>
      <c r="M1585">
        <v>-10.424186110000001</v>
      </c>
      <c r="N1585">
        <v>-10.42221947</v>
      </c>
      <c r="O1585">
        <v>-10.17540589</v>
      </c>
      <c r="P1585">
        <v>-10.73786552</v>
      </c>
      <c r="Q1585">
        <v>-10.27767128</v>
      </c>
      <c r="R1585">
        <v>-0.53949907600000002</v>
      </c>
      <c r="S1585">
        <v>-0.52120930600000004</v>
      </c>
      <c r="T1585">
        <v>-0.52111097299999998</v>
      </c>
      <c r="U1585">
        <v>-0.50877029500000004</v>
      </c>
      <c r="V1585">
        <v>-0.53689327600000003</v>
      </c>
      <c r="W1585">
        <v>-0.51388356400000001</v>
      </c>
      <c r="X1585">
        <v>1.0559604E-2</v>
      </c>
      <c r="Y1585">
        <v>6.1621449999999999E-3</v>
      </c>
      <c r="Z1585">
        <v>2.7751216759999999</v>
      </c>
      <c r="AA1585">
        <v>-1.6236811E-2</v>
      </c>
      <c r="AB1585">
        <v>5.9654809999999999E-3</v>
      </c>
      <c r="AC1585">
        <v>2.7360476039999999</v>
      </c>
    </row>
    <row r="1586" spans="1:29" x14ac:dyDescent="0.3">
      <c r="A1586">
        <v>15.84</v>
      </c>
      <c r="B1586">
        <v>28.3</v>
      </c>
      <c r="C1586">
        <v>-160</v>
      </c>
      <c r="D1586">
        <v>-160</v>
      </c>
      <c r="E1586">
        <v>-160</v>
      </c>
      <c r="F1586">
        <v>-207.46153849999999</v>
      </c>
      <c r="G1586">
        <v>-203.19230769999999</v>
      </c>
      <c r="H1586">
        <v>-198.5192308</v>
      </c>
      <c r="I1586">
        <v>-214</v>
      </c>
      <c r="J1586">
        <v>-191</v>
      </c>
      <c r="K1586">
        <v>-165</v>
      </c>
      <c r="L1586">
        <v>-10.608067139999999</v>
      </c>
      <c r="M1586">
        <v>-10.38976987</v>
      </c>
      <c r="N1586">
        <v>-10.150822870000001</v>
      </c>
      <c r="O1586">
        <v>-10.94239629</v>
      </c>
      <c r="P1586">
        <v>-9.7663443500000007</v>
      </c>
      <c r="Q1586">
        <v>-8.4368943329999997</v>
      </c>
      <c r="R1586">
        <v>-0.53040335699999996</v>
      </c>
      <c r="S1586">
        <v>-0.51948849399999997</v>
      </c>
      <c r="T1586">
        <v>-0.50754114299999997</v>
      </c>
      <c r="U1586">
        <v>-0.54711981399999998</v>
      </c>
      <c r="V1586">
        <v>-0.48831721700000003</v>
      </c>
      <c r="W1586">
        <v>-0.42184471699999998</v>
      </c>
      <c r="X1586">
        <v>6.301699E-3</v>
      </c>
      <c r="Y1586">
        <v>1.1603188E-2</v>
      </c>
      <c r="Z1586">
        <v>2.732338586</v>
      </c>
      <c r="AA1586">
        <v>3.3949695000000002E-2</v>
      </c>
      <c r="AB1586">
        <v>6.3915866000000002E-2</v>
      </c>
      <c r="AC1586">
        <v>2.556634646</v>
      </c>
    </row>
    <row r="1587" spans="1:29" x14ac:dyDescent="0.3">
      <c r="A1587">
        <v>15.85</v>
      </c>
      <c r="B1587">
        <v>28.3</v>
      </c>
      <c r="C1587">
        <v>-160</v>
      </c>
      <c r="D1587">
        <v>-160</v>
      </c>
      <c r="E1587">
        <v>-160</v>
      </c>
      <c r="F1587">
        <v>-203.32692309999999</v>
      </c>
      <c r="G1587">
        <v>-201.8846154</v>
      </c>
      <c r="H1587">
        <v>-194.70192309999999</v>
      </c>
      <c r="I1587">
        <v>-228</v>
      </c>
      <c r="J1587">
        <v>-147</v>
      </c>
      <c r="K1587">
        <v>-213</v>
      </c>
      <c r="L1587">
        <v>-10.39665312</v>
      </c>
      <c r="M1587">
        <v>-10.32290405</v>
      </c>
      <c r="N1587">
        <v>-9.9556336450000007</v>
      </c>
      <c r="O1587">
        <v>-11.65825399</v>
      </c>
      <c r="P1587">
        <v>-7.5165058609999997</v>
      </c>
      <c r="Q1587">
        <v>-10.891263589999999</v>
      </c>
      <c r="R1587">
        <v>-0.51983265599999995</v>
      </c>
      <c r="S1587">
        <v>-0.51614520200000003</v>
      </c>
      <c r="T1587">
        <v>-0.497781682</v>
      </c>
      <c r="U1587">
        <v>-0.58291269899999998</v>
      </c>
      <c r="V1587">
        <v>-0.375825293</v>
      </c>
      <c r="W1587">
        <v>-0.54456318000000004</v>
      </c>
      <c r="X1587">
        <v>2.1289519999999999E-3</v>
      </c>
      <c r="Y1587">
        <v>1.3471498E-2</v>
      </c>
      <c r="Z1587">
        <v>2.690806212</v>
      </c>
      <c r="AA1587">
        <v>0.11956197</v>
      </c>
      <c r="AB1587">
        <v>-4.3462789000000002E-2</v>
      </c>
      <c r="AC1587">
        <v>2.6373704770000002</v>
      </c>
    </row>
    <row r="1588" spans="1:29" x14ac:dyDescent="0.3">
      <c r="A1588">
        <v>15.86</v>
      </c>
      <c r="B1588">
        <v>28.3</v>
      </c>
      <c r="C1588">
        <v>-160</v>
      </c>
      <c r="D1588">
        <v>-160</v>
      </c>
      <c r="E1588">
        <v>-160</v>
      </c>
      <c r="F1588">
        <v>-199.83653849999999</v>
      </c>
      <c r="G1588">
        <v>-199.69230769999999</v>
      </c>
      <c r="H1588">
        <v>-192.06730769999999</v>
      </c>
      <c r="I1588">
        <v>-223</v>
      </c>
      <c r="J1588">
        <v>-192</v>
      </c>
      <c r="K1588">
        <v>-207</v>
      </c>
      <c r="L1588">
        <v>-10.21818036</v>
      </c>
      <c r="M1588">
        <v>-10.210805450000001</v>
      </c>
      <c r="N1588">
        <v>-9.8209186660000007</v>
      </c>
      <c r="O1588">
        <v>-11.40259052</v>
      </c>
      <c r="P1588">
        <v>-9.8174770420000002</v>
      </c>
      <c r="Q1588">
        <v>-10.584467439999999</v>
      </c>
      <c r="R1588">
        <v>-0.51090901799999999</v>
      </c>
      <c r="S1588">
        <v>-0.51054027199999996</v>
      </c>
      <c r="T1588">
        <v>-0.49104593299999999</v>
      </c>
      <c r="U1588">
        <v>-0.570129526</v>
      </c>
      <c r="V1588">
        <v>-0.490873852</v>
      </c>
      <c r="W1588">
        <v>-0.52922337200000003</v>
      </c>
      <c r="X1588">
        <v>2.12895E-4</v>
      </c>
      <c r="Y1588">
        <v>1.3119141000000001E-2</v>
      </c>
      <c r="Z1588">
        <v>2.6535003920000002</v>
      </c>
      <c r="AA1588">
        <v>4.5758285000000003E-2</v>
      </c>
      <c r="AB1588">
        <v>8.5221199999999998E-4</v>
      </c>
      <c r="AC1588">
        <v>2.789871491</v>
      </c>
    </row>
    <row r="1589" spans="1:29" x14ac:dyDescent="0.3">
      <c r="A1589">
        <v>15.87</v>
      </c>
      <c r="B1589">
        <v>28.3</v>
      </c>
      <c r="C1589">
        <v>-160</v>
      </c>
      <c r="D1589">
        <v>-160</v>
      </c>
      <c r="E1589">
        <v>-160</v>
      </c>
      <c r="F1589">
        <v>-198.06730769999999</v>
      </c>
      <c r="G1589">
        <v>-197</v>
      </c>
      <c r="H1589">
        <v>-191.5192308</v>
      </c>
      <c r="I1589">
        <v>-168</v>
      </c>
      <c r="J1589">
        <v>-209</v>
      </c>
      <c r="K1589">
        <v>-183</v>
      </c>
      <c r="L1589">
        <v>-10.12771482</v>
      </c>
      <c r="M1589">
        <v>-10.07314051</v>
      </c>
      <c r="N1589">
        <v>-9.7928940170000001</v>
      </c>
      <c r="O1589">
        <v>-8.5902924120000002</v>
      </c>
      <c r="P1589">
        <v>-10.68673282</v>
      </c>
      <c r="Q1589">
        <v>-9.3572828060000006</v>
      </c>
      <c r="R1589">
        <v>-0.506385741</v>
      </c>
      <c r="S1589">
        <v>-0.50365702499999998</v>
      </c>
      <c r="T1589">
        <v>-0.48964470100000002</v>
      </c>
      <c r="U1589">
        <v>-0.42951462099999999</v>
      </c>
      <c r="V1589">
        <v>-0.534336641</v>
      </c>
      <c r="W1589">
        <v>-0.46786413999999998</v>
      </c>
      <c r="X1589">
        <v>1.5754250000000001E-3</v>
      </c>
      <c r="Y1589">
        <v>1.0251122E-2</v>
      </c>
      <c r="Z1589">
        <v>2.6310306450000001</v>
      </c>
      <c r="AA1589">
        <v>-6.0519021999999999E-2</v>
      </c>
      <c r="AB1589">
        <v>9.374327E-3</v>
      </c>
      <c r="AC1589">
        <v>2.511781407</v>
      </c>
    </row>
    <row r="1590" spans="1:29" x14ac:dyDescent="0.3">
      <c r="A1590">
        <v>15.88</v>
      </c>
      <c r="B1590">
        <v>28.3</v>
      </c>
      <c r="C1590">
        <v>-160</v>
      </c>
      <c r="D1590">
        <v>-160</v>
      </c>
      <c r="E1590">
        <v>-160</v>
      </c>
      <c r="F1590">
        <v>-199.79807690000001</v>
      </c>
      <c r="G1590">
        <v>-195.875</v>
      </c>
      <c r="H1590">
        <v>-191.8653846</v>
      </c>
      <c r="I1590">
        <v>-202</v>
      </c>
      <c r="J1590">
        <v>-215</v>
      </c>
      <c r="K1590">
        <v>-183</v>
      </c>
      <c r="L1590">
        <v>-10.216213720000001</v>
      </c>
      <c r="M1590">
        <v>-10.015616229999999</v>
      </c>
      <c r="N1590">
        <v>-9.8105937950000008</v>
      </c>
      <c r="O1590">
        <v>-10.328803969999999</v>
      </c>
      <c r="P1590">
        <v>-10.993528980000001</v>
      </c>
      <c r="Q1590">
        <v>-9.3572828060000006</v>
      </c>
      <c r="R1590">
        <v>-0.51081068600000001</v>
      </c>
      <c r="S1590">
        <v>-0.50078081100000005</v>
      </c>
      <c r="T1590">
        <v>-0.49052969000000002</v>
      </c>
      <c r="U1590">
        <v>-0.51644019900000004</v>
      </c>
      <c r="V1590">
        <v>-0.54967644900000001</v>
      </c>
      <c r="W1590">
        <v>-0.46786413999999998</v>
      </c>
      <c r="X1590">
        <v>5.7907510000000002E-3</v>
      </c>
      <c r="Y1590">
        <v>1.0177373E-2</v>
      </c>
      <c r="Z1590">
        <v>2.635300328</v>
      </c>
      <c r="AA1590">
        <v>-1.9188957999999999E-2</v>
      </c>
      <c r="AB1590">
        <v>4.3462789000000002E-2</v>
      </c>
      <c r="AC1590">
        <v>2.6911943649999999</v>
      </c>
    </row>
    <row r="1591" spans="1:29" x14ac:dyDescent="0.3">
      <c r="A1591">
        <v>15.89</v>
      </c>
      <c r="B1591">
        <v>28.3</v>
      </c>
      <c r="C1591">
        <v>-160</v>
      </c>
      <c r="D1591">
        <v>-160</v>
      </c>
      <c r="E1591">
        <v>-160</v>
      </c>
      <c r="F1591">
        <v>-203.18269230000001</v>
      </c>
      <c r="G1591">
        <v>-196.5288462</v>
      </c>
      <c r="H1591">
        <v>-193.0961538</v>
      </c>
      <c r="I1591">
        <v>-198</v>
      </c>
      <c r="J1591">
        <v>-209</v>
      </c>
      <c r="K1591">
        <v>-149</v>
      </c>
      <c r="L1591">
        <v>-10.389278210000001</v>
      </c>
      <c r="M1591">
        <v>-10.049049139999999</v>
      </c>
      <c r="N1591">
        <v>-9.8735263399999997</v>
      </c>
      <c r="O1591">
        <v>-10.124273199999999</v>
      </c>
      <c r="P1591">
        <v>-10.68673282</v>
      </c>
      <c r="Q1591">
        <v>-7.6187712459999997</v>
      </c>
      <c r="R1591">
        <v>-0.519463911</v>
      </c>
      <c r="S1591">
        <v>-0.50245245699999996</v>
      </c>
      <c r="T1591">
        <v>-0.49367631699999998</v>
      </c>
      <c r="U1591">
        <v>-0.50621366000000001</v>
      </c>
      <c r="V1591">
        <v>-0.534336641</v>
      </c>
      <c r="W1591">
        <v>-0.38093856199999998</v>
      </c>
      <c r="X1591">
        <v>9.8215669999999998E-3</v>
      </c>
      <c r="Y1591">
        <v>1.1521244999999999E-2</v>
      </c>
      <c r="Z1591">
        <v>2.6589345350000002</v>
      </c>
      <c r="AA1591">
        <v>-1.6236811E-2</v>
      </c>
      <c r="AB1591">
        <v>9.2891058999999998E-2</v>
      </c>
      <c r="AC1591">
        <v>2.4938401109999999</v>
      </c>
    </row>
    <row r="1592" spans="1:29" x14ac:dyDescent="0.3">
      <c r="A1592">
        <v>15.9</v>
      </c>
      <c r="B1592">
        <v>28.3</v>
      </c>
      <c r="C1592">
        <v>-160</v>
      </c>
      <c r="D1592">
        <v>-160</v>
      </c>
      <c r="E1592">
        <v>-160</v>
      </c>
      <c r="F1592">
        <v>-206.58653849999999</v>
      </c>
      <c r="G1592">
        <v>-200.2403846</v>
      </c>
      <c r="H1592">
        <v>-195.71153849999999</v>
      </c>
      <c r="I1592">
        <v>-192</v>
      </c>
      <c r="J1592">
        <v>-218</v>
      </c>
      <c r="K1592">
        <v>-191</v>
      </c>
      <c r="L1592">
        <v>-10.563326030000001</v>
      </c>
      <c r="M1592">
        <v>-10.238830099999999</v>
      </c>
      <c r="N1592">
        <v>-10.007258</v>
      </c>
      <c r="O1592">
        <v>-9.8174770420000002</v>
      </c>
      <c r="P1592">
        <v>-11.146927059999999</v>
      </c>
      <c r="Q1592">
        <v>-9.7663443500000007</v>
      </c>
      <c r="R1592">
        <v>-0.52816630200000003</v>
      </c>
      <c r="S1592">
        <v>-0.51194150500000002</v>
      </c>
      <c r="T1592">
        <v>-0.50036290000000005</v>
      </c>
      <c r="U1592">
        <v>-0.490873852</v>
      </c>
      <c r="V1592">
        <v>-0.55734635300000002</v>
      </c>
      <c r="W1592">
        <v>-0.48831721700000003</v>
      </c>
      <c r="X1592">
        <v>9.3673909999999992E-3</v>
      </c>
      <c r="Y1592">
        <v>1.3127336E-2</v>
      </c>
      <c r="Z1592">
        <v>2.7025801870000001</v>
      </c>
      <c r="AA1592">
        <v>-3.8377915999999998E-2</v>
      </c>
      <c r="AB1592">
        <v>2.3861923E-2</v>
      </c>
      <c r="AC1592">
        <v>2.6956796889999999</v>
      </c>
    </row>
    <row r="1593" spans="1:29" x14ac:dyDescent="0.3">
      <c r="A1593">
        <v>15.91</v>
      </c>
      <c r="B1593">
        <v>28.3</v>
      </c>
      <c r="C1593">
        <v>-160</v>
      </c>
      <c r="D1593">
        <v>-160</v>
      </c>
      <c r="E1593">
        <v>-160</v>
      </c>
      <c r="F1593">
        <v>-208.3942308</v>
      </c>
      <c r="G1593">
        <v>-205.125</v>
      </c>
      <c r="H1593">
        <v>-198.04807690000001</v>
      </c>
      <c r="I1593">
        <v>-190</v>
      </c>
      <c r="J1593">
        <v>-170</v>
      </c>
      <c r="K1593">
        <v>-203</v>
      </c>
      <c r="L1593">
        <v>-10.65575821</v>
      </c>
      <c r="M1593">
        <v>-10.488593639999999</v>
      </c>
      <c r="N1593">
        <v>-10.1267315</v>
      </c>
      <c r="O1593">
        <v>-9.7152116569999993</v>
      </c>
      <c r="P1593">
        <v>-8.6925577979999993</v>
      </c>
      <c r="Q1593">
        <v>-10.37993666</v>
      </c>
      <c r="R1593">
        <v>-0.532787911</v>
      </c>
      <c r="S1593">
        <v>-0.52442968199999995</v>
      </c>
      <c r="T1593">
        <v>-0.50633657499999996</v>
      </c>
      <c r="U1593">
        <v>-0.48576058300000002</v>
      </c>
      <c r="V1593">
        <v>-0.43462789000000002</v>
      </c>
      <c r="W1593">
        <v>-0.51899683299999999</v>
      </c>
      <c r="X1593">
        <v>4.8256260000000004E-3</v>
      </c>
      <c r="Y1593">
        <v>1.4848147000000001E-2</v>
      </c>
      <c r="Z1593">
        <v>2.7430774869999999</v>
      </c>
      <c r="AA1593">
        <v>2.9521473999999999E-2</v>
      </c>
      <c r="AB1593">
        <v>-3.9201730999999997E-2</v>
      </c>
      <c r="AC1593">
        <v>2.525237379</v>
      </c>
    </row>
    <row r="1594" spans="1:29" x14ac:dyDescent="0.3">
      <c r="A1594">
        <v>15.92</v>
      </c>
      <c r="B1594">
        <v>28.3</v>
      </c>
      <c r="C1594">
        <v>-160</v>
      </c>
      <c r="D1594">
        <v>-160</v>
      </c>
      <c r="E1594">
        <v>-160</v>
      </c>
      <c r="F1594">
        <v>-210.04807690000001</v>
      </c>
      <c r="G1594">
        <v>-210.33653849999999</v>
      </c>
      <c r="H1594">
        <v>-200.94230769999999</v>
      </c>
      <c r="I1594">
        <v>-162</v>
      </c>
      <c r="J1594">
        <v>-198</v>
      </c>
      <c r="K1594">
        <v>-210</v>
      </c>
      <c r="L1594">
        <v>-10.74032382</v>
      </c>
      <c r="M1594">
        <v>-10.75507363</v>
      </c>
      <c r="N1594">
        <v>-10.274721319999999</v>
      </c>
      <c r="O1594">
        <v>-8.2834962549999993</v>
      </c>
      <c r="P1594">
        <v>-10.124273199999999</v>
      </c>
      <c r="Q1594">
        <v>-10.73786552</v>
      </c>
      <c r="R1594">
        <v>-0.53701619099999998</v>
      </c>
      <c r="S1594">
        <v>-0.53775368199999996</v>
      </c>
      <c r="T1594">
        <v>-0.51373606599999999</v>
      </c>
      <c r="U1594">
        <v>-0.41417481299999998</v>
      </c>
      <c r="V1594">
        <v>-0.50621366000000001</v>
      </c>
      <c r="W1594">
        <v>-0.53689327600000003</v>
      </c>
      <c r="X1594">
        <v>-4.2579E-4</v>
      </c>
      <c r="Y1594">
        <v>1.5765913999999999E-2</v>
      </c>
      <c r="Z1594">
        <v>2.7868525229999999</v>
      </c>
      <c r="AA1594">
        <v>-5.3138653000000001E-2</v>
      </c>
      <c r="AB1594">
        <v>-5.1132693E-2</v>
      </c>
      <c r="AC1594">
        <v>2.556634646</v>
      </c>
    </row>
    <row r="1595" spans="1:29" x14ac:dyDescent="0.3">
      <c r="A1595">
        <v>15.93</v>
      </c>
      <c r="B1595">
        <v>28.3</v>
      </c>
      <c r="C1595">
        <v>-160</v>
      </c>
      <c r="D1595">
        <v>-160</v>
      </c>
      <c r="E1595">
        <v>-160</v>
      </c>
      <c r="F1595">
        <v>-210.95192309999999</v>
      </c>
      <c r="G1595">
        <v>-212.8557692</v>
      </c>
      <c r="H1595">
        <v>-202.7211538</v>
      </c>
      <c r="I1595">
        <v>-221</v>
      </c>
      <c r="J1595">
        <v>-187</v>
      </c>
      <c r="K1595">
        <v>-214</v>
      </c>
      <c r="L1595">
        <v>-10.78653991</v>
      </c>
      <c r="M1595">
        <v>-10.883888689999999</v>
      </c>
      <c r="N1595">
        <v>-10.36567851</v>
      </c>
      <c r="O1595">
        <v>-11.30032514</v>
      </c>
      <c r="P1595">
        <v>-9.5618135780000006</v>
      </c>
      <c r="Q1595">
        <v>-10.94239629</v>
      </c>
      <c r="R1595">
        <v>-0.53932699500000003</v>
      </c>
      <c r="S1595">
        <v>-0.544194434</v>
      </c>
      <c r="T1595">
        <v>-0.51828392499999998</v>
      </c>
      <c r="U1595">
        <v>-0.56501625700000002</v>
      </c>
      <c r="V1595">
        <v>-0.47809067900000002</v>
      </c>
      <c r="W1595">
        <v>-0.54711981399999998</v>
      </c>
      <c r="X1595">
        <v>-2.8102169999999998E-3</v>
      </c>
      <c r="Y1595">
        <v>1.5651193000000001E-2</v>
      </c>
      <c r="Z1595">
        <v>2.8101848330000001</v>
      </c>
      <c r="AA1595">
        <v>5.0186505999999999E-2</v>
      </c>
      <c r="AB1595">
        <v>-1.7044231E-2</v>
      </c>
      <c r="AC1595">
        <v>2.789871491</v>
      </c>
    </row>
    <row r="1596" spans="1:29" x14ac:dyDescent="0.3">
      <c r="A1596">
        <v>15.94</v>
      </c>
      <c r="B1596">
        <v>28.3</v>
      </c>
      <c r="C1596">
        <v>-160</v>
      </c>
      <c r="D1596">
        <v>-160</v>
      </c>
      <c r="E1596">
        <v>-160</v>
      </c>
      <c r="F1596">
        <v>-211</v>
      </c>
      <c r="G1596">
        <v>-211.75</v>
      </c>
      <c r="H1596">
        <v>-203.4903846</v>
      </c>
      <c r="I1596">
        <v>-221</v>
      </c>
      <c r="J1596">
        <v>-186</v>
      </c>
      <c r="K1596">
        <v>-211</v>
      </c>
      <c r="L1596">
        <v>-10.788998210000001</v>
      </c>
      <c r="M1596">
        <v>-10.82734773</v>
      </c>
      <c r="N1596">
        <v>-10.405011350000001</v>
      </c>
      <c r="O1596">
        <v>-11.30032514</v>
      </c>
      <c r="P1596">
        <v>-9.5106808849999993</v>
      </c>
      <c r="Q1596">
        <v>-10.788998210000001</v>
      </c>
      <c r="R1596">
        <v>-0.53944990999999998</v>
      </c>
      <c r="S1596">
        <v>-0.54136738600000001</v>
      </c>
      <c r="T1596">
        <v>-0.52025056800000002</v>
      </c>
      <c r="U1596">
        <v>-0.56501625700000002</v>
      </c>
      <c r="V1596">
        <v>-0.47553404399999999</v>
      </c>
      <c r="W1596">
        <v>-0.53944990999999998</v>
      </c>
      <c r="X1596">
        <v>-1.107055E-3</v>
      </c>
      <c r="Y1596">
        <v>1.3438721000000001E-2</v>
      </c>
      <c r="Z1596">
        <v>2.8088909900000001</v>
      </c>
      <c r="AA1596">
        <v>5.166258E-2</v>
      </c>
      <c r="AB1596">
        <v>-1.2783173E-2</v>
      </c>
      <c r="AC1596">
        <v>2.771930196</v>
      </c>
    </row>
    <row r="1597" spans="1:29" x14ac:dyDescent="0.3">
      <c r="A1597">
        <v>15.95</v>
      </c>
      <c r="B1597">
        <v>28.3</v>
      </c>
      <c r="C1597">
        <v>-160</v>
      </c>
      <c r="D1597">
        <v>-160</v>
      </c>
      <c r="E1597">
        <v>-160</v>
      </c>
      <c r="F1597">
        <v>-211.7788462</v>
      </c>
      <c r="G1597">
        <v>-209.6153846</v>
      </c>
      <c r="H1597">
        <v>-205.0961538</v>
      </c>
      <c r="I1597">
        <v>-222</v>
      </c>
      <c r="J1597">
        <v>-201</v>
      </c>
      <c r="K1597">
        <v>-151</v>
      </c>
      <c r="L1597">
        <v>-10.828822710000001</v>
      </c>
      <c r="M1597">
        <v>-10.718199090000001</v>
      </c>
      <c r="N1597">
        <v>-10.48711866</v>
      </c>
      <c r="O1597">
        <v>-11.351457829999999</v>
      </c>
      <c r="P1597">
        <v>-10.27767128</v>
      </c>
      <c r="Q1597">
        <v>-7.7210366319999997</v>
      </c>
      <c r="R1597">
        <v>-0.54144113500000002</v>
      </c>
      <c r="S1597">
        <v>-0.53590995500000005</v>
      </c>
      <c r="T1597">
        <v>-0.52435593300000005</v>
      </c>
      <c r="U1597">
        <v>-0.56757289200000005</v>
      </c>
      <c r="V1597">
        <v>-0.51388356400000001</v>
      </c>
      <c r="W1597">
        <v>-0.38605183199999998</v>
      </c>
      <c r="X1597">
        <v>3.1934289999999998E-3</v>
      </c>
      <c r="Y1597">
        <v>9.5464079999999993E-3</v>
      </c>
      <c r="Z1597">
        <v>2.8100123209999999</v>
      </c>
      <c r="AA1597">
        <v>3.0997548E-2</v>
      </c>
      <c r="AB1597">
        <v>0.10311759700000001</v>
      </c>
      <c r="AC1597">
        <v>2.5745759420000001</v>
      </c>
    </row>
    <row r="1598" spans="1:29" x14ac:dyDescent="0.3">
      <c r="A1598">
        <v>15.96</v>
      </c>
      <c r="B1598">
        <v>28.3</v>
      </c>
      <c r="C1598">
        <v>-160</v>
      </c>
      <c r="D1598">
        <v>-160</v>
      </c>
      <c r="E1598">
        <v>-160</v>
      </c>
      <c r="F1598">
        <v>-212.7403846</v>
      </c>
      <c r="G1598">
        <v>-207.7692308</v>
      </c>
      <c r="H1598">
        <v>-206.3461538</v>
      </c>
      <c r="I1598">
        <v>-205</v>
      </c>
      <c r="J1598">
        <v>-170</v>
      </c>
      <c r="K1598">
        <v>-174</v>
      </c>
      <c r="L1598">
        <v>-10.877988759999999</v>
      </c>
      <c r="M1598">
        <v>-10.623800279999999</v>
      </c>
      <c r="N1598">
        <v>-10.55103452</v>
      </c>
      <c r="O1598">
        <v>-10.48220205</v>
      </c>
      <c r="P1598">
        <v>-8.6925577979999993</v>
      </c>
      <c r="Q1598">
        <v>-8.8970885699999993</v>
      </c>
      <c r="R1598">
        <v>-0.54389943799999996</v>
      </c>
      <c r="S1598">
        <v>-0.53119001399999999</v>
      </c>
      <c r="T1598">
        <v>-0.527551726</v>
      </c>
      <c r="U1598">
        <v>-0.52411010300000005</v>
      </c>
      <c r="V1598">
        <v>-0.43462789000000002</v>
      </c>
      <c r="W1598">
        <v>-0.44485442800000002</v>
      </c>
      <c r="X1598">
        <v>7.3377889999999999E-3</v>
      </c>
      <c r="Y1598">
        <v>6.6620000000000004E-3</v>
      </c>
      <c r="Z1598">
        <v>2.811651189</v>
      </c>
      <c r="AA1598">
        <v>5.166258E-2</v>
      </c>
      <c r="AB1598">
        <v>2.3009712000000002E-2</v>
      </c>
      <c r="AC1598">
        <v>2.4624428439999999</v>
      </c>
    </row>
    <row r="1599" spans="1:29" x14ac:dyDescent="0.3">
      <c r="A1599">
        <v>15.97</v>
      </c>
      <c r="B1599">
        <v>28.3</v>
      </c>
      <c r="C1599">
        <v>-160</v>
      </c>
      <c r="D1599">
        <v>-160</v>
      </c>
      <c r="E1599">
        <v>-160</v>
      </c>
      <c r="F1599">
        <v>-213.5</v>
      </c>
      <c r="G1599">
        <v>-207.17307690000001</v>
      </c>
      <c r="H1599">
        <v>-206.1153846</v>
      </c>
      <c r="I1599">
        <v>-350</v>
      </c>
      <c r="J1599">
        <v>-417</v>
      </c>
      <c r="K1599">
        <v>-368</v>
      </c>
      <c r="L1599">
        <v>-10.91682994</v>
      </c>
      <c r="M1599">
        <v>-10.59331733</v>
      </c>
      <c r="N1599">
        <v>-10.539234670000001</v>
      </c>
      <c r="O1599">
        <v>-17.896442530000002</v>
      </c>
      <c r="P1599">
        <v>-21.32233295</v>
      </c>
      <c r="Q1599">
        <v>-18.816831000000001</v>
      </c>
      <c r="R1599">
        <v>-0.54584149699999995</v>
      </c>
      <c r="S1599">
        <v>-0.52966586599999999</v>
      </c>
      <c r="T1599">
        <v>-0.52696173300000004</v>
      </c>
      <c r="U1599">
        <v>-0.894822126</v>
      </c>
      <c r="V1599">
        <v>-1.0661166479999999</v>
      </c>
      <c r="W1599">
        <v>-0.94084155000000003</v>
      </c>
      <c r="X1599">
        <v>9.3390049999999992E-3</v>
      </c>
      <c r="Y1599">
        <v>7.1946320000000003E-3</v>
      </c>
      <c r="Z1599">
        <v>2.8113492930000001</v>
      </c>
      <c r="AA1599">
        <v>-9.8896938000000004E-2</v>
      </c>
      <c r="AB1599">
        <v>2.6418558000000002E-2</v>
      </c>
      <c r="AC1599">
        <v>5.090842673</v>
      </c>
    </row>
    <row r="1600" spans="1:29" x14ac:dyDescent="0.3">
      <c r="A1600">
        <v>15.98</v>
      </c>
      <c r="B1600">
        <v>28.3</v>
      </c>
      <c r="C1600">
        <v>-160</v>
      </c>
      <c r="D1600">
        <v>-160</v>
      </c>
      <c r="E1600">
        <v>-160</v>
      </c>
      <c r="F1600">
        <v>-214.21153849999999</v>
      </c>
      <c r="G1600">
        <v>-207.2788462</v>
      </c>
      <c r="H1600">
        <v>-204.2211538</v>
      </c>
      <c r="I1600">
        <v>-181</v>
      </c>
      <c r="J1600">
        <v>-217</v>
      </c>
      <c r="K1600">
        <v>-201</v>
      </c>
      <c r="L1600">
        <v>-10.953212819999999</v>
      </c>
      <c r="M1600">
        <v>-10.598725590000001</v>
      </c>
      <c r="N1600">
        <v>-10.44237755</v>
      </c>
      <c r="O1600">
        <v>-9.2550174199999997</v>
      </c>
      <c r="P1600">
        <v>-11.09579437</v>
      </c>
      <c r="Q1600">
        <v>-10.27767128</v>
      </c>
      <c r="R1600">
        <v>-0.547660641</v>
      </c>
      <c r="S1600">
        <v>-0.52993628000000004</v>
      </c>
      <c r="T1600">
        <v>-0.52211887700000004</v>
      </c>
      <c r="U1600">
        <v>-0.46275087100000001</v>
      </c>
      <c r="V1600">
        <v>-0.55478971799999999</v>
      </c>
      <c r="W1600">
        <v>-0.51388356400000001</v>
      </c>
      <c r="X1600">
        <v>1.0233165000000001E-2</v>
      </c>
      <c r="Y1600">
        <v>1.1119722E-2</v>
      </c>
      <c r="Z1600">
        <v>2.806518944</v>
      </c>
      <c r="AA1600">
        <v>-5.3138653000000001E-2</v>
      </c>
      <c r="AB1600">
        <v>-3.4088460000000001E-3</v>
      </c>
      <c r="AC1600">
        <v>2.6867090409999999</v>
      </c>
    </row>
    <row r="1601" spans="1:29" x14ac:dyDescent="0.3">
      <c r="A1601">
        <v>15.99</v>
      </c>
      <c r="B1601">
        <v>28.3</v>
      </c>
      <c r="C1601">
        <v>-160</v>
      </c>
      <c r="D1601">
        <v>-160</v>
      </c>
      <c r="E1601">
        <v>-160</v>
      </c>
      <c r="F1601">
        <v>-213.9711538</v>
      </c>
      <c r="G1601">
        <v>-207.55769230000001</v>
      </c>
      <c r="H1601">
        <v>-201.70192309999999</v>
      </c>
      <c r="I1601">
        <v>-195</v>
      </c>
      <c r="J1601">
        <v>-201</v>
      </c>
      <c r="K1601">
        <v>-166</v>
      </c>
      <c r="L1601">
        <v>-10.94092131</v>
      </c>
      <c r="M1601">
        <v>-10.61298375</v>
      </c>
      <c r="N1601">
        <v>-10.3135625</v>
      </c>
      <c r="O1601">
        <v>-9.9708751210000006</v>
      </c>
      <c r="P1601">
        <v>-10.27767128</v>
      </c>
      <c r="Q1601">
        <v>-8.4880270259999993</v>
      </c>
      <c r="R1601">
        <v>-0.54704606499999997</v>
      </c>
      <c r="S1601">
        <v>-0.53064918699999997</v>
      </c>
      <c r="T1601">
        <v>-0.51567812499999999</v>
      </c>
      <c r="U1601">
        <v>-0.498543756</v>
      </c>
      <c r="V1601">
        <v>-0.51388356400000001</v>
      </c>
      <c r="W1601">
        <v>-0.42440135099999998</v>
      </c>
      <c r="X1601">
        <v>9.4667420000000002E-3</v>
      </c>
      <c r="Y1601">
        <v>1.5446334000000001E-2</v>
      </c>
      <c r="Z1601">
        <v>2.7953918899999999</v>
      </c>
      <c r="AA1601">
        <v>-8.8564420000000008E-3</v>
      </c>
      <c r="AB1601">
        <v>5.4541539E-2</v>
      </c>
      <c r="AC1601">
        <v>2.520752055</v>
      </c>
    </row>
    <row r="1602" spans="1:29" x14ac:dyDescent="0.3">
      <c r="A1602">
        <v>16</v>
      </c>
      <c r="B1602">
        <v>28.3</v>
      </c>
      <c r="C1602">
        <v>-160</v>
      </c>
      <c r="D1602">
        <v>-160</v>
      </c>
      <c r="E1602">
        <v>-160</v>
      </c>
      <c r="F1602">
        <v>-212.6538462</v>
      </c>
      <c r="G1602">
        <v>-207.69230769999999</v>
      </c>
      <c r="H1602">
        <v>-200.1442308</v>
      </c>
      <c r="I1602">
        <v>-212</v>
      </c>
      <c r="J1602">
        <v>-181</v>
      </c>
      <c r="K1602">
        <v>-211</v>
      </c>
      <c r="L1602">
        <v>-10.873563819999999</v>
      </c>
      <c r="M1602">
        <v>-10.61986699</v>
      </c>
      <c r="N1602">
        <v>-10.233913490000001</v>
      </c>
      <c r="O1602">
        <v>-10.8401309</v>
      </c>
      <c r="P1602">
        <v>-9.2550174199999997</v>
      </c>
      <c r="Q1602">
        <v>-10.788998210000001</v>
      </c>
      <c r="R1602">
        <v>-0.54367819100000003</v>
      </c>
      <c r="S1602">
        <v>-0.53099335000000003</v>
      </c>
      <c r="T1602">
        <v>-0.51169567500000002</v>
      </c>
      <c r="U1602">
        <v>-0.54200654500000001</v>
      </c>
      <c r="V1602">
        <v>-0.46275087100000001</v>
      </c>
      <c r="W1602">
        <v>-0.53944990999999998</v>
      </c>
      <c r="X1602">
        <v>7.3235959999999999E-3</v>
      </c>
      <c r="Y1602">
        <v>1.7093397E-2</v>
      </c>
      <c r="Z1602">
        <v>2.7831003769999998</v>
      </c>
      <c r="AA1602">
        <v>4.5758285000000003E-2</v>
      </c>
      <c r="AB1602">
        <v>-2.4714135000000002E-2</v>
      </c>
      <c r="AC1602">
        <v>2.7091356599999998</v>
      </c>
    </row>
    <row r="1603" spans="1:29" x14ac:dyDescent="0.3">
      <c r="A1603">
        <v>16.010000000000002</v>
      </c>
      <c r="B1603">
        <v>28.3</v>
      </c>
      <c r="C1603">
        <v>-160</v>
      </c>
      <c r="D1603">
        <v>-160</v>
      </c>
      <c r="E1603">
        <v>-160</v>
      </c>
      <c r="F1603">
        <v>-210.95192309999999</v>
      </c>
      <c r="G1603">
        <v>-207.4807692</v>
      </c>
      <c r="H1603">
        <v>-200.43269230000001</v>
      </c>
      <c r="I1603">
        <v>-222</v>
      </c>
      <c r="J1603">
        <v>-149</v>
      </c>
      <c r="K1603">
        <v>-215</v>
      </c>
      <c r="L1603">
        <v>-10.78653991</v>
      </c>
      <c r="M1603">
        <v>-10.609050460000001</v>
      </c>
      <c r="N1603">
        <v>-10.24866331</v>
      </c>
      <c r="O1603">
        <v>-11.351457829999999</v>
      </c>
      <c r="P1603">
        <v>-7.6187712459999997</v>
      </c>
      <c r="Q1603">
        <v>-10.993528980000001</v>
      </c>
      <c r="R1603">
        <v>-0.53932699500000003</v>
      </c>
      <c r="S1603">
        <v>-0.53045252300000001</v>
      </c>
      <c r="T1603">
        <v>-0.51243316500000002</v>
      </c>
      <c r="U1603">
        <v>-0.56757289200000005</v>
      </c>
      <c r="V1603">
        <v>-0.38093856199999998</v>
      </c>
      <c r="W1603">
        <v>-0.54967644900000001</v>
      </c>
      <c r="X1603">
        <v>5.1236789999999999E-3</v>
      </c>
      <c r="Y1603">
        <v>1.4971062E-2</v>
      </c>
      <c r="Z1603">
        <v>2.7758117260000001</v>
      </c>
      <c r="AA1603">
        <v>0.10775338</v>
      </c>
      <c r="AB1603">
        <v>-5.0280481000000002E-2</v>
      </c>
      <c r="AC1603">
        <v>2.6283998300000002</v>
      </c>
    </row>
    <row r="1604" spans="1:29" x14ac:dyDescent="0.3">
      <c r="A1604">
        <v>16.02</v>
      </c>
      <c r="B1604">
        <v>28.3</v>
      </c>
      <c r="C1604">
        <v>-160</v>
      </c>
      <c r="D1604">
        <v>-160</v>
      </c>
      <c r="E1604">
        <v>-160</v>
      </c>
      <c r="F1604">
        <v>-208.19230769999999</v>
      </c>
      <c r="G1604">
        <v>-205.2692308</v>
      </c>
      <c r="H1604">
        <v>-200.0192308</v>
      </c>
      <c r="I1604">
        <v>-178</v>
      </c>
      <c r="J1604">
        <v>-194</v>
      </c>
      <c r="K1604">
        <v>-203</v>
      </c>
      <c r="L1604">
        <v>-10.64543334</v>
      </c>
      <c r="M1604">
        <v>-10.49596854</v>
      </c>
      <c r="N1604">
        <v>-10.22752191</v>
      </c>
      <c r="O1604">
        <v>-9.1016193409999993</v>
      </c>
      <c r="P1604">
        <v>-9.9197424279999993</v>
      </c>
      <c r="Q1604">
        <v>-10.37993666</v>
      </c>
      <c r="R1604">
        <v>-0.53227166699999995</v>
      </c>
      <c r="S1604">
        <v>-0.52479842700000001</v>
      </c>
      <c r="T1604">
        <v>-0.51137609500000003</v>
      </c>
      <c r="U1604">
        <v>-0.455080967</v>
      </c>
      <c r="V1604">
        <v>-0.49598712099999998</v>
      </c>
      <c r="W1604">
        <v>-0.51899683299999999</v>
      </c>
      <c r="X1604">
        <v>4.3146770000000003E-3</v>
      </c>
      <c r="Y1604">
        <v>1.1439301000000001E-2</v>
      </c>
      <c r="Z1604">
        <v>2.7516599820000001</v>
      </c>
      <c r="AA1604">
        <v>-2.3617178999999999E-2</v>
      </c>
      <c r="AB1604">
        <v>-2.8975193E-2</v>
      </c>
      <c r="AC1604">
        <v>2.5790612660000001</v>
      </c>
    </row>
    <row r="1605" spans="1:29" x14ac:dyDescent="0.3">
      <c r="A1605">
        <v>16.03</v>
      </c>
      <c r="B1605">
        <v>28.3</v>
      </c>
      <c r="C1605">
        <v>-160</v>
      </c>
      <c r="D1605">
        <v>-160</v>
      </c>
      <c r="E1605">
        <v>-160</v>
      </c>
      <c r="F1605">
        <v>-205.4038462</v>
      </c>
      <c r="G1605">
        <v>-200.375</v>
      </c>
      <c r="H1605">
        <v>-197.9038462</v>
      </c>
      <c r="I1605">
        <v>-213</v>
      </c>
      <c r="J1605">
        <v>-205</v>
      </c>
      <c r="K1605">
        <v>-171</v>
      </c>
      <c r="L1605">
        <v>-10.502851789999999</v>
      </c>
      <c r="M1605">
        <v>-10.245713350000001</v>
      </c>
      <c r="N1605">
        <v>-10.119356590000001</v>
      </c>
      <c r="O1605">
        <v>-10.891263589999999</v>
      </c>
      <c r="P1605">
        <v>-10.48220205</v>
      </c>
      <c r="Q1605">
        <v>-8.7436904910000006</v>
      </c>
      <c r="R1605">
        <v>-0.52514258999999996</v>
      </c>
      <c r="S1605">
        <v>-0.512285667</v>
      </c>
      <c r="T1605">
        <v>-0.50596783000000001</v>
      </c>
      <c r="U1605">
        <v>-0.54456318000000004</v>
      </c>
      <c r="V1605">
        <v>-0.52411010300000005</v>
      </c>
      <c r="W1605">
        <v>-0.43718452499999999</v>
      </c>
      <c r="X1605">
        <v>7.4229480000000004E-3</v>
      </c>
      <c r="Y1605">
        <v>8.4975320000000003E-3</v>
      </c>
      <c r="Z1605">
        <v>2.7077124330000002</v>
      </c>
      <c r="AA1605">
        <v>1.1808590000000001E-2</v>
      </c>
      <c r="AB1605">
        <v>6.4768078000000007E-2</v>
      </c>
      <c r="AC1605">
        <v>2.6418558010000002</v>
      </c>
    </row>
    <row r="1606" spans="1:29" x14ac:dyDescent="0.3">
      <c r="A1606">
        <v>16.04</v>
      </c>
      <c r="B1606">
        <v>28.3</v>
      </c>
      <c r="C1606">
        <v>-160</v>
      </c>
      <c r="D1606">
        <v>-160</v>
      </c>
      <c r="E1606">
        <v>-160</v>
      </c>
      <c r="F1606">
        <v>-203.7788462</v>
      </c>
      <c r="G1606">
        <v>-194.95192309999999</v>
      </c>
      <c r="H1606">
        <v>-195.3461538</v>
      </c>
      <c r="I1606">
        <v>-204</v>
      </c>
      <c r="J1606">
        <v>-194</v>
      </c>
      <c r="K1606">
        <v>-173</v>
      </c>
      <c r="L1606">
        <v>-10.419761169999999</v>
      </c>
      <c r="M1606">
        <v>-9.9684168189999998</v>
      </c>
      <c r="N1606">
        <v>-9.9885748999999997</v>
      </c>
      <c r="O1606">
        <v>-10.43106936</v>
      </c>
      <c r="P1606">
        <v>-9.9197424279999993</v>
      </c>
      <c r="Q1606">
        <v>-8.8459558769999997</v>
      </c>
      <c r="R1606">
        <v>-0.52098805800000003</v>
      </c>
      <c r="S1606">
        <v>-0.498420841</v>
      </c>
      <c r="T1606">
        <v>-0.49942874500000001</v>
      </c>
      <c r="U1606">
        <v>-0.52155346800000002</v>
      </c>
      <c r="V1606">
        <v>-0.49598712099999998</v>
      </c>
      <c r="W1606">
        <v>-0.44229779400000002</v>
      </c>
      <c r="X1606">
        <v>1.3029189E-2</v>
      </c>
      <c r="Y1606">
        <v>6.85047E-3</v>
      </c>
      <c r="Z1606">
        <v>2.6646274459999999</v>
      </c>
      <c r="AA1606">
        <v>1.4760736999999999E-2</v>
      </c>
      <c r="AB1606">
        <v>4.4315001E-2</v>
      </c>
      <c r="AC1606">
        <v>2.56111997</v>
      </c>
    </row>
    <row r="1607" spans="1:29" x14ac:dyDescent="0.3">
      <c r="A1607">
        <v>16.05</v>
      </c>
      <c r="B1607">
        <v>28.3</v>
      </c>
      <c r="C1607">
        <v>-160</v>
      </c>
      <c r="D1607">
        <v>-160</v>
      </c>
      <c r="E1607">
        <v>-160</v>
      </c>
      <c r="F1607">
        <v>-201.75</v>
      </c>
      <c r="G1607">
        <v>-189.79807690000001</v>
      </c>
      <c r="H1607">
        <v>-191.7211538</v>
      </c>
      <c r="I1607">
        <v>-191</v>
      </c>
      <c r="J1607">
        <v>-210</v>
      </c>
      <c r="K1607">
        <v>-146</v>
      </c>
      <c r="L1607">
        <v>-10.3160208</v>
      </c>
      <c r="M1607">
        <v>-9.7048867859999994</v>
      </c>
      <c r="N1607">
        <v>-9.803218888</v>
      </c>
      <c r="O1607">
        <v>-9.7663443500000007</v>
      </c>
      <c r="P1607">
        <v>-10.73786552</v>
      </c>
      <c r="Q1607">
        <v>-7.4653731680000002</v>
      </c>
      <c r="R1607">
        <v>-0.51580104000000004</v>
      </c>
      <c r="S1607">
        <v>-0.48524433900000002</v>
      </c>
      <c r="T1607">
        <v>-0.49016094399999999</v>
      </c>
      <c r="U1607">
        <v>-0.48831721700000003</v>
      </c>
      <c r="V1607">
        <v>-0.53689327600000003</v>
      </c>
      <c r="W1607">
        <v>-0.37326865799999998</v>
      </c>
      <c r="X1607">
        <v>1.7641918999999999E-2</v>
      </c>
      <c r="Y1607">
        <v>6.9078300000000002E-3</v>
      </c>
      <c r="Z1607">
        <v>2.6161514449999999</v>
      </c>
      <c r="AA1607">
        <v>-2.8045400000000002E-2</v>
      </c>
      <c r="AB1607">
        <v>9.2891058999999998E-2</v>
      </c>
      <c r="AC1607">
        <v>2.4534721959999999</v>
      </c>
    </row>
    <row r="1608" spans="1:29" x14ac:dyDescent="0.3">
      <c r="A1608">
        <v>16.059999999999999</v>
      </c>
      <c r="B1608">
        <v>28.3</v>
      </c>
      <c r="C1608">
        <v>-160</v>
      </c>
      <c r="D1608">
        <v>-160</v>
      </c>
      <c r="E1608">
        <v>-160</v>
      </c>
      <c r="F1608">
        <v>-200</v>
      </c>
      <c r="G1608">
        <v>-187.625</v>
      </c>
      <c r="H1608">
        <v>-189.19230769999999</v>
      </c>
      <c r="I1608">
        <v>-187</v>
      </c>
      <c r="J1608">
        <v>-167</v>
      </c>
      <c r="K1608">
        <v>-191</v>
      </c>
      <c r="L1608">
        <v>-10.226538590000001</v>
      </c>
      <c r="M1608">
        <v>-9.5937715109999999</v>
      </c>
      <c r="N1608">
        <v>-9.6739121739999998</v>
      </c>
      <c r="O1608">
        <v>-9.5618135780000006</v>
      </c>
      <c r="P1608">
        <v>-8.5391597190000006</v>
      </c>
      <c r="Q1608">
        <v>-9.7663443500000007</v>
      </c>
      <c r="R1608">
        <v>-0.51132692899999999</v>
      </c>
      <c r="S1608">
        <v>-0.47968857599999998</v>
      </c>
      <c r="T1608">
        <v>-0.48369560900000003</v>
      </c>
      <c r="U1608">
        <v>-0.47809067900000002</v>
      </c>
      <c r="V1608">
        <v>-0.42695798600000001</v>
      </c>
      <c r="W1608">
        <v>-0.48831721700000003</v>
      </c>
      <c r="X1608">
        <v>1.8266411999999999E-2</v>
      </c>
      <c r="Y1608">
        <v>7.8747620000000004E-3</v>
      </c>
      <c r="Z1608">
        <v>2.5872124799999998</v>
      </c>
      <c r="AA1608">
        <v>2.9521473999999999E-2</v>
      </c>
      <c r="AB1608">
        <v>-2.3861923E-2</v>
      </c>
      <c r="AC1608">
        <v>2.4445015479999999</v>
      </c>
    </row>
    <row r="1609" spans="1:29" x14ac:dyDescent="0.3">
      <c r="A1609">
        <v>16.07</v>
      </c>
      <c r="B1609">
        <v>28.3</v>
      </c>
      <c r="C1609">
        <v>-160</v>
      </c>
      <c r="D1609">
        <v>-160</v>
      </c>
      <c r="E1609">
        <v>-160</v>
      </c>
      <c r="F1609">
        <v>-199.07692309999999</v>
      </c>
      <c r="G1609">
        <v>-188.9807692</v>
      </c>
      <c r="H1609">
        <v>-188.04807690000001</v>
      </c>
      <c r="I1609">
        <v>-157</v>
      </c>
      <c r="J1609">
        <v>-196</v>
      </c>
      <c r="K1609">
        <v>-203</v>
      </c>
      <c r="L1609">
        <v>-10.179339179999999</v>
      </c>
      <c r="M1609">
        <v>-9.6630956430000001</v>
      </c>
      <c r="N1609">
        <v>-9.6154045729999993</v>
      </c>
      <c r="O1609">
        <v>-8.0278327899999997</v>
      </c>
      <c r="P1609">
        <v>-10.02200781</v>
      </c>
      <c r="Q1609">
        <v>-10.37993666</v>
      </c>
      <c r="R1609">
        <v>-0.508966959</v>
      </c>
      <c r="S1609">
        <v>-0.483154782</v>
      </c>
      <c r="T1609">
        <v>-0.48077022899999999</v>
      </c>
      <c r="U1609">
        <v>-0.40139163900000002</v>
      </c>
      <c r="V1609">
        <v>-0.50110039100000003</v>
      </c>
      <c r="W1609">
        <v>-0.51899683299999999</v>
      </c>
      <c r="X1609">
        <v>1.4902667E-2</v>
      </c>
      <c r="Y1609">
        <v>1.0193761000000001E-2</v>
      </c>
      <c r="Z1609">
        <v>2.5840209989999998</v>
      </c>
      <c r="AA1609">
        <v>-5.7566873999999997E-2</v>
      </c>
      <c r="AB1609">
        <v>-4.5167211999999998E-2</v>
      </c>
      <c r="AC1609">
        <v>2.4938401109999999</v>
      </c>
    </row>
    <row r="1610" spans="1:29" x14ac:dyDescent="0.3">
      <c r="A1610">
        <v>16.079999999999998</v>
      </c>
      <c r="B1610">
        <v>28.3</v>
      </c>
      <c r="C1610">
        <v>-160</v>
      </c>
      <c r="D1610">
        <v>-160</v>
      </c>
      <c r="E1610">
        <v>-160</v>
      </c>
      <c r="F1610">
        <v>-197.92307690000001</v>
      </c>
      <c r="G1610">
        <v>-190.93269230000001</v>
      </c>
      <c r="H1610">
        <v>-186.78846150000001</v>
      </c>
      <c r="I1610">
        <v>-209</v>
      </c>
      <c r="J1610">
        <v>-187</v>
      </c>
      <c r="K1610">
        <v>-209</v>
      </c>
      <c r="L1610">
        <v>-10.120339919999999</v>
      </c>
      <c r="M1610">
        <v>-9.7629027260000001</v>
      </c>
      <c r="N1610">
        <v>-9.5509970469999992</v>
      </c>
      <c r="O1610">
        <v>-10.68673282</v>
      </c>
      <c r="P1610">
        <v>-9.5618135780000006</v>
      </c>
      <c r="Q1610">
        <v>-10.68673282</v>
      </c>
      <c r="R1610">
        <v>-0.50601699600000005</v>
      </c>
      <c r="S1610">
        <v>-0.48814513599999998</v>
      </c>
      <c r="T1610">
        <v>-0.477549852</v>
      </c>
      <c r="U1610">
        <v>-0.534336641</v>
      </c>
      <c r="V1610">
        <v>-0.47809067900000002</v>
      </c>
      <c r="W1610">
        <v>-0.534336641</v>
      </c>
      <c r="X1610">
        <v>1.0318323000000001E-2</v>
      </c>
      <c r="Y1610">
        <v>1.3020809E-2</v>
      </c>
      <c r="Z1610">
        <v>2.5819508500000001</v>
      </c>
      <c r="AA1610">
        <v>3.2473621000000001E-2</v>
      </c>
      <c r="AB1610">
        <v>-1.8748654E-2</v>
      </c>
      <c r="AC1610">
        <v>2.7136209839999998</v>
      </c>
    </row>
    <row r="1611" spans="1:29" x14ac:dyDescent="0.3">
      <c r="A1611">
        <v>16.09</v>
      </c>
      <c r="B1611">
        <v>28.3</v>
      </c>
      <c r="C1611">
        <v>-160</v>
      </c>
      <c r="D1611">
        <v>-160</v>
      </c>
      <c r="E1611">
        <v>-160</v>
      </c>
      <c r="F1611">
        <v>-197.30769230000001</v>
      </c>
      <c r="G1611">
        <v>-192.08653849999999</v>
      </c>
      <c r="H1611">
        <v>-186.3461538</v>
      </c>
      <c r="I1611">
        <v>-221</v>
      </c>
      <c r="J1611">
        <v>-184</v>
      </c>
      <c r="K1611">
        <v>-214</v>
      </c>
      <c r="L1611">
        <v>-10.088873639999999</v>
      </c>
      <c r="M1611">
        <v>-9.8219019870000004</v>
      </c>
      <c r="N1611">
        <v>-9.5283806630000001</v>
      </c>
      <c r="O1611">
        <v>-11.30032514</v>
      </c>
      <c r="P1611">
        <v>-9.4084154990000002</v>
      </c>
      <c r="Q1611">
        <v>-10.94239629</v>
      </c>
      <c r="R1611">
        <v>-0.504443682</v>
      </c>
      <c r="S1611">
        <v>-0.49109509899999998</v>
      </c>
      <c r="T1611">
        <v>-0.47641903299999999</v>
      </c>
      <c r="U1611">
        <v>-0.56501625700000002</v>
      </c>
      <c r="V1611">
        <v>-0.47042077500000001</v>
      </c>
      <c r="W1611">
        <v>-0.54711981399999998</v>
      </c>
      <c r="X1611">
        <v>7.7068079999999999E-3</v>
      </c>
      <c r="Y1611">
        <v>1.4233572E-2</v>
      </c>
      <c r="Z1611">
        <v>2.5823821310000001</v>
      </c>
      <c r="AA1611">
        <v>5.4614727000000002E-2</v>
      </c>
      <c r="AB1611">
        <v>-1.9600866000000002E-2</v>
      </c>
      <c r="AC1611">
        <v>2.77641552</v>
      </c>
    </row>
    <row r="1612" spans="1:29" x14ac:dyDescent="0.3">
      <c r="A1612">
        <v>16.100000000000001</v>
      </c>
      <c r="B1612">
        <v>28.3</v>
      </c>
      <c r="C1612">
        <v>-160</v>
      </c>
      <c r="D1612">
        <v>-160</v>
      </c>
      <c r="E1612">
        <v>-160</v>
      </c>
      <c r="F1612">
        <v>-197.4807692</v>
      </c>
      <c r="G1612">
        <v>-191.67307690000001</v>
      </c>
      <c r="H1612">
        <v>-187.28846150000001</v>
      </c>
      <c r="I1612">
        <v>-219</v>
      </c>
      <c r="J1612">
        <v>-187</v>
      </c>
      <c r="K1612">
        <v>-168</v>
      </c>
      <c r="L1612">
        <v>-10.09772353</v>
      </c>
      <c r="M1612">
        <v>-9.8007605850000008</v>
      </c>
      <c r="N1612">
        <v>-9.5765633930000007</v>
      </c>
      <c r="O1612">
        <v>-11.198059750000001</v>
      </c>
      <c r="P1612">
        <v>-9.5618135780000006</v>
      </c>
      <c r="Q1612">
        <v>-8.5902924120000002</v>
      </c>
      <c r="R1612">
        <v>-0.50488617700000005</v>
      </c>
      <c r="S1612">
        <v>-0.49003802899999999</v>
      </c>
      <c r="T1612">
        <v>-0.47882817</v>
      </c>
      <c r="U1612">
        <v>-0.55990298800000005</v>
      </c>
      <c r="V1612">
        <v>-0.47809067900000002</v>
      </c>
      <c r="W1612">
        <v>-0.42951462099999999</v>
      </c>
      <c r="X1612">
        <v>8.5725820000000005E-3</v>
      </c>
      <c r="Y1612">
        <v>1.2422621999999999E-2</v>
      </c>
      <c r="Z1612">
        <v>2.5855304829999999</v>
      </c>
      <c r="AA1612">
        <v>4.7234357999999997E-2</v>
      </c>
      <c r="AB1612">
        <v>5.9654807999999997E-2</v>
      </c>
      <c r="AC1612">
        <v>2.5745759420000001</v>
      </c>
    </row>
    <row r="1613" spans="1:29" x14ac:dyDescent="0.3">
      <c r="A1613">
        <v>16.11</v>
      </c>
      <c r="B1613">
        <v>28.3</v>
      </c>
      <c r="C1613">
        <v>-160</v>
      </c>
      <c r="D1613">
        <v>-160</v>
      </c>
      <c r="E1613">
        <v>-160</v>
      </c>
      <c r="F1613">
        <v>-197.83653849999999</v>
      </c>
      <c r="G1613">
        <v>-190.6346154</v>
      </c>
      <c r="H1613">
        <v>-189.45192309999999</v>
      </c>
      <c r="I1613">
        <v>-211</v>
      </c>
      <c r="J1613">
        <v>-158</v>
      </c>
      <c r="K1613">
        <v>-193</v>
      </c>
      <c r="L1613">
        <v>-10.11591497</v>
      </c>
      <c r="M1613">
        <v>-9.7476612500000002</v>
      </c>
      <c r="N1613">
        <v>-9.6871870080000004</v>
      </c>
      <c r="O1613">
        <v>-10.788998210000001</v>
      </c>
      <c r="P1613">
        <v>-8.0789654829999993</v>
      </c>
      <c r="Q1613">
        <v>-9.8686097349999997</v>
      </c>
      <c r="R1613">
        <v>-0.50579574900000002</v>
      </c>
      <c r="S1613">
        <v>-0.48738306300000001</v>
      </c>
      <c r="T1613">
        <v>-0.48435935000000002</v>
      </c>
      <c r="U1613">
        <v>-0.53944990999999998</v>
      </c>
      <c r="V1613">
        <v>-0.403948274</v>
      </c>
      <c r="W1613">
        <v>-0.49343048699999997</v>
      </c>
      <c r="X1613">
        <v>1.0630568999999999E-2</v>
      </c>
      <c r="Y1613">
        <v>8.1533700000000001E-3</v>
      </c>
      <c r="Z1613">
        <v>2.592172213</v>
      </c>
      <c r="AA1613">
        <v>7.8231906000000004E-2</v>
      </c>
      <c r="AB1613">
        <v>-1.4487596E-2</v>
      </c>
      <c r="AC1613">
        <v>2.520752055</v>
      </c>
    </row>
    <row r="1614" spans="1:29" x14ac:dyDescent="0.3">
      <c r="A1614">
        <v>16.12</v>
      </c>
      <c r="B1614">
        <v>28.3</v>
      </c>
      <c r="C1614">
        <v>-160</v>
      </c>
      <c r="D1614">
        <v>-160</v>
      </c>
      <c r="E1614">
        <v>-160</v>
      </c>
      <c r="F1614">
        <v>-198.67307690000001</v>
      </c>
      <c r="G1614">
        <v>-190.0288462</v>
      </c>
      <c r="H1614">
        <v>-191.4807692</v>
      </c>
      <c r="I1614">
        <v>-209</v>
      </c>
      <c r="J1614">
        <v>-201</v>
      </c>
      <c r="K1614">
        <v>-178</v>
      </c>
      <c r="L1614">
        <v>-10.15868944</v>
      </c>
      <c r="M1614">
        <v>-9.7166866380000005</v>
      </c>
      <c r="N1614">
        <v>-9.7909273750000008</v>
      </c>
      <c r="O1614">
        <v>-10.68673282</v>
      </c>
      <c r="P1614">
        <v>-10.27767128</v>
      </c>
      <c r="Q1614">
        <v>-9.1016193409999993</v>
      </c>
      <c r="R1614">
        <v>-0.50793447199999997</v>
      </c>
      <c r="S1614">
        <v>-0.48583433199999998</v>
      </c>
      <c r="T1614">
        <v>-0.48954636899999998</v>
      </c>
      <c r="U1614">
        <v>-0.534336641</v>
      </c>
      <c r="V1614">
        <v>-0.51388356400000001</v>
      </c>
      <c r="W1614">
        <v>-0.455080967</v>
      </c>
      <c r="X1614">
        <v>1.2759522000000001E-2</v>
      </c>
      <c r="Y1614">
        <v>4.8920220000000002E-3</v>
      </c>
      <c r="Z1614">
        <v>2.60230732</v>
      </c>
      <c r="AA1614">
        <v>1.1808590000000001E-2</v>
      </c>
      <c r="AB1614">
        <v>4.6019424000000003E-2</v>
      </c>
      <c r="AC1614">
        <v>2.6373704770000002</v>
      </c>
    </row>
    <row r="1615" spans="1:29" x14ac:dyDescent="0.3">
      <c r="A1615">
        <v>16.13</v>
      </c>
      <c r="B1615">
        <v>28.3</v>
      </c>
      <c r="C1615">
        <v>-160</v>
      </c>
      <c r="D1615">
        <v>-160</v>
      </c>
      <c r="E1615">
        <v>-160</v>
      </c>
      <c r="F1615">
        <v>-201.57692309999999</v>
      </c>
      <c r="G1615">
        <v>-191.9807692</v>
      </c>
      <c r="H1615">
        <v>-193.79807690000001</v>
      </c>
      <c r="I1615">
        <v>-159</v>
      </c>
      <c r="J1615">
        <v>-209</v>
      </c>
      <c r="K1615">
        <v>-186</v>
      </c>
      <c r="L1615">
        <v>-10.30717091</v>
      </c>
      <c r="M1615">
        <v>-9.8164937210000005</v>
      </c>
      <c r="N1615">
        <v>-9.9094175579999995</v>
      </c>
      <c r="O1615">
        <v>-8.1300981760000006</v>
      </c>
      <c r="P1615">
        <v>-10.68673282</v>
      </c>
      <c r="Q1615">
        <v>-9.5106808849999993</v>
      </c>
      <c r="R1615">
        <v>-0.515358545</v>
      </c>
      <c r="S1615">
        <v>-0.49082468600000001</v>
      </c>
      <c r="T1615">
        <v>-0.495470878</v>
      </c>
      <c r="U1615">
        <v>-0.40650490900000003</v>
      </c>
      <c r="V1615">
        <v>-0.534336641</v>
      </c>
      <c r="W1615">
        <v>-0.47553404399999999</v>
      </c>
      <c r="X1615">
        <v>1.4164629999999999E-2</v>
      </c>
      <c r="Y1615">
        <v>5.0804919999999998E-3</v>
      </c>
      <c r="Z1615">
        <v>2.6344808940000002</v>
      </c>
      <c r="AA1615">
        <v>-7.3803684999999994E-2</v>
      </c>
      <c r="AB1615">
        <v>-3.4088460000000001E-3</v>
      </c>
      <c r="AC1615">
        <v>2.4848694629999999</v>
      </c>
    </row>
    <row r="1616" spans="1:29" x14ac:dyDescent="0.3">
      <c r="A1616">
        <v>16.14</v>
      </c>
      <c r="B1616">
        <v>28.3</v>
      </c>
      <c r="C1616">
        <v>-160</v>
      </c>
      <c r="D1616">
        <v>-160</v>
      </c>
      <c r="E1616">
        <v>-160</v>
      </c>
      <c r="F1616">
        <v>-204.17307690000001</v>
      </c>
      <c r="G1616">
        <v>-194.7403846</v>
      </c>
      <c r="H1616">
        <v>-194.32692309999999</v>
      </c>
      <c r="I1616">
        <v>-189</v>
      </c>
      <c r="J1616">
        <v>-215</v>
      </c>
      <c r="K1616">
        <v>-194</v>
      </c>
      <c r="L1616">
        <v>-10.439919250000001</v>
      </c>
      <c r="M1616">
        <v>-9.9576002880000001</v>
      </c>
      <c r="N1616">
        <v>-9.9364588860000005</v>
      </c>
      <c r="O1616">
        <v>-9.6640789639999998</v>
      </c>
      <c r="P1616">
        <v>-10.993528980000001</v>
      </c>
      <c r="Q1616">
        <v>-9.9197424279999993</v>
      </c>
      <c r="R1616">
        <v>-0.52199596199999998</v>
      </c>
      <c r="S1616">
        <v>-0.49788001399999998</v>
      </c>
      <c r="T1616">
        <v>-0.49682294399999999</v>
      </c>
      <c r="U1616">
        <v>-0.48320394799999999</v>
      </c>
      <c r="V1616">
        <v>-0.54967644900000001</v>
      </c>
      <c r="W1616">
        <v>-0.49598712099999998</v>
      </c>
      <c r="X1616">
        <v>1.3923349E-2</v>
      </c>
      <c r="Y1616">
        <v>8.7433630000000005E-3</v>
      </c>
      <c r="Z1616">
        <v>2.6608752999999998</v>
      </c>
      <c r="AA1616">
        <v>-3.8377915999999998E-2</v>
      </c>
      <c r="AB1616">
        <v>1.3635385E-2</v>
      </c>
      <c r="AC1616">
        <v>2.6822237169999998</v>
      </c>
    </row>
    <row r="1617" spans="1:29" x14ac:dyDescent="0.3">
      <c r="A1617">
        <v>16.149999999999999</v>
      </c>
      <c r="B1617">
        <v>28.3</v>
      </c>
      <c r="C1617">
        <v>-160</v>
      </c>
      <c r="D1617">
        <v>-160</v>
      </c>
      <c r="E1617">
        <v>-160</v>
      </c>
      <c r="F1617">
        <v>-206.2307692</v>
      </c>
      <c r="G1617">
        <v>-197.6538462</v>
      </c>
      <c r="H1617">
        <v>-194.3942308</v>
      </c>
      <c r="I1617">
        <v>-196</v>
      </c>
      <c r="J1617">
        <v>-206</v>
      </c>
      <c r="K1617">
        <v>-160</v>
      </c>
      <c r="L1617">
        <v>-10.545134600000001</v>
      </c>
      <c r="M1617">
        <v>-10.10657342</v>
      </c>
      <c r="N1617">
        <v>-9.9399005089999992</v>
      </c>
      <c r="O1617">
        <v>-10.02200781</v>
      </c>
      <c r="P1617">
        <v>-10.533334740000001</v>
      </c>
      <c r="Q1617">
        <v>-8.1812308690000002</v>
      </c>
      <c r="R1617">
        <v>-0.52725672999999995</v>
      </c>
      <c r="S1617">
        <v>-0.50532867100000001</v>
      </c>
      <c r="T1617">
        <v>-0.49699502499999998</v>
      </c>
      <c r="U1617">
        <v>-0.50110039100000003</v>
      </c>
      <c r="V1617">
        <v>-0.526666737</v>
      </c>
      <c r="W1617">
        <v>-0.40906154300000003</v>
      </c>
      <c r="X1617">
        <v>1.2660171E-2</v>
      </c>
      <c r="Y1617">
        <v>1.2865117000000001E-2</v>
      </c>
      <c r="Z1617">
        <v>2.6834744320000001</v>
      </c>
      <c r="AA1617">
        <v>-1.4760736999999999E-2</v>
      </c>
      <c r="AB1617">
        <v>6.9881346999999996E-2</v>
      </c>
      <c r="AC1617">
        <v>2.520752055</v>
      </c>
    </row>
    <row r="1618" spans="1:29" x14ac:dyDescent="0.3">
      <c r="A1618">
        <v>16.16</v>
      </c>
      <c r="B1618">
        <v>28.3</v>
      </c>
      <c r="C1618">
        <v>-160</v>
      </c>
      <c r="D1618">
        <v>-160</v>
      </c>
      <c r="E1618">
        <v>-160</v>
      </c>
      <c r="F1618">
        <v>-209.3461538</v>
      </c>
      <c r="G1618">
        <v>-200.6346154</v>
      </c>
      <c r="H1618">
        <v>-195.0192308</v>
      </c>
      <c r="I1618">
        <v>-215</v>
      </c>
      <c r="J1618">
        <v>-196</v>
      </c>
      <c r="K1618">
        <v>-206</v>
      </c>
      <c r="L1618">
        <v>-10.704432600000001</v>
      </c>
      <c r="M1618">
        <v>-10.258988179999999</v>
      </c>
      <c r="N1618">
        <v>-9.9718584420000003</v>
      </c>
      <c r="O1618">
        <v>-10.993528980000001</v>
      </c>
      <c r="P1618">
        <v>-10.02200781</v>
      </c>
      <c r="Q1618">
        <v>-10.533334740000001</v>
      </c>
      <c r="R1618">
        <v>-0.53522163</v>
      </c>
      <c r="S1618">
        <v>-0.51294940899999997</v>
      </c>
      <c r="T1618">
        <v>-0.49859292199999999</v>
      </c>
      <c r="U1618">
        <v>-0.54967644900000001</v>
      </c>
      <c r="V1618">
        <v>-0.50110039100000003</v>
      </c>
      <c r="W1618">
        <v>-0.526666737</v>
      </c>
      <c r="X1618">
        <v>1.2858873E-2</v>
      </c>
      <c r="Y1618">
        <v>1.6995065E-2</v>
      </c>
      <c r="Z1618">
        <v>2.7136209839999998</v>
      </c>
      <c r="AA1618">
        <v>2.8045400000000002E-2</v>
      </c>
      <c r="AB1618">
        <v>-8.5221199999999998E-4</v>
      </c>
      <c r="AC1618">
        <v>2.767444872</v>
      </c>
    </row>
    <row r="1619" spans="1:29" x14ac:dyDescent="0.3">
      <c r="A1619">
        <v>16.170000000000002</v>
      </c>
      <c r="B1619">
        <v>28.3</v>
      </c>
      <c r="C1619">
        <v>-160</v>
      </c>
      <c r="D1619">
        <v>-160</v>
      </c>
      <c r="E1619">
        <v>-160</v>
      </c>
      <c r="F1619">
        <v>-210.4711538</v>
      </c>
      <c r="G1619">
        <v>-201.79807690000001</v>
      </c>
      <c r="H1619">
        <v>-194.71153849999999</v>
      </c>
      <c r="I1619">
        <v>-219</v>
      </c>
      <c r="J1619">
        <v>-148</v>
      </c>
      <c r="K1619">
        <v>-210</v>
      </c>
      <c r="L1619">
        <v>-10.76195688</v>
      </c>
      <c r="M1619">
        <v>-10.318479099999999</v>
      </c>
      <c r="N1619">
        <v>-9.9561253060000006</v>
      </c>
      <c r="O1619">
        <v>-11.198059750000001</v>
      </c>
      <c r="P1619">
        <v>-7.5676385540000002</v>
      </c>
      <c r="Q1619">
        <v>-10.73786552</v>
      </c>
      <c r="R1619">
        <v>-0.53809784400000005</v>
      </c>
      <c r="S1619">
        <v>-0.51592395499999999</v>
      </c>
      <c r="T1619">
        <v>-0.49780626500000003</v>
      </c>
      <c r="U1619">
        <v>-0.55990298800000005</v>
      </c>
      <c r="V1619">
        <v>-0.37838192799999998</v>
      </c>
      <c r="W1619">
        <v>-0.53689327600000003</v>
      </c>
      <c r="X1619">
        <v>1.2802101E-2</v>
      </c>
      <c r="Y1619">
        <v>1.9469756000000001E-2</v>
      </c>
      <c r="Z1619">
        <v>2.722505376</v>
      </c>
      <c r="AA1619">
        <v>0.10480123299999999</v>
      </c>
      <c r="AB1619">
        <v>-4.5167211999999998E-2</v>
      </c>
      <c r="AC1619">
        <v>2.5880319140000001</v>
      </c>
    </row>
    <row r="1620" spans="1:29" x14ac:dyDescent="0.3">
      <c r="A1620">
        <v>16.18</v>
      </c>
      <c r="B1620">
        <v>28.3</v>
      </c>
      <c r="C1620">
        <v>-160</v>
      </c>
      <c r="D1620">
        <v>-160</v>
      </c>
      <c r="E1620">
        <v>-160</v>
      </c>
      <c r="F1620">
        <v>-212.6153846</v>
      </c>
      <c r="G1620">
        <v>-202.53846150000001</v>
      </c>
      <c r="H1620">
        <v>-195.3653846</v>
      </c>
      <c r="I1620">
        <v>-172</v>
      </c>
      <c r="J1620">
        <v>-187</v>
      </c>
      <c r="K1620">
        <v>-207</v>
      </c>
      <c r="L1620">
        <v>-10.871597169999999</v>
      </c>
      <c r="M1620">
        <v>-10.35633696</v>
      </c>
      <c r="N1620">
        <v>-9.9895582209999993</v>
      </c>
      <c r="O1620">
        <v>-8.7948231840000002</v>
      </c>
      <c r="P1620">
        <v>-9.5618135780000006</v>
      </c>
      <c r="Q1620">
        <v>-10.584467439999999</v>
      </c>
      <c r="R1620">
        <v>-0.54357985900000005</v>
      </c>
      <c r="S1620">
        <v>-0.51781684800000005</v>
      </c>
      <c r="T1620">
        <v>-0.499477911</v>
      </c>
      <c r="U1620">
        <v>-0.43974115899999999</v>
      </c>
      <c r="V1620">
        <v>-0.47809067900000002</v>
      </c>
      <c r="W1620">
        <v>-0.52922337200000003</v>
      </c>
      <c r="X1620">
        <v>1.4874281E-2</v>
      </c>
      <c r="Y1620">
        <v>2.0813628000000001E-2</v>
      </c>
      <c r="Z1620">
        <v>2.7383765219999998</v>
      </c>
      <c r="AA1620">
        <v>-2.2141106000000001E-2</v>
      </c>
      <c r="AB1620">
        <v>-4.6871635000000002E-2</v>
      </c>
      <c r="AC1620">
        <v>2.538693351</v>
      </c>
    </row>
    <row r="1621" spans="1:29" x14ac:dyDescent="0.3">
      <c r="A1621">
        <v>16.190000000000001</v>
      </c>
      <c r="B1621">
        <v>28.3</v>
      </c>
      <c r="C1621">
        <v>-160</v>
      </c>
      <c r="D1621">
        <v>-160</v>
      </c>
      <c r="E1621">
        <v>-160</v>
      </c>
      <c r="F1621">
        <v>-215.94230769999999</v>
      </c>
      <c r="G1621">
        <v>-202.54807690000001</v>
      </c>
      <c r="H1621">
        <v>-195.8557692</v>
      </c>
      <c r="I1621">
        <v>-210</v>
      </c>
      <c r="J1621">
        <v>-203</v>
      </c>
      <c r="K1621">
        <v>-193</v>
      </c>
      <c r="L1621">
        <v>-11.04171171</v>
      </c>
      <c r="M1621">
        <v>-10.35682862</v>
      </c>
      <c r="N1621">
        <v>-10.01463291</v>
      </c>
      <c r="O1621">
        <v>-10.73786552</v>
      </c>
      <c r="P1621">
        <v>-10.37993666</v>
      </c>
      <c r="Q1621">
        <v>-9.8686097349999997</v>
      </c>
      <c r="R1621">
        <v>-0.55208558500000005</v>
      </c>
      <c r="S1621">
        <v>-0.51784143100000002</v>
      </c>
      <c r="T1621">
        <v>-0.500731645</v>
      </c>
      <c r="U1621">
        <v>-0.53689327600000003</v>
      </c>
      <c r="V1621">
        <v>-0.51899683299999999</v>
      </c>
      <c r="W1621">
        <v>-0.49343048699999997</v>
      </c>
      <c r="X1621">
        <v>1.9770871999999998E-2</v>
      </c>
      <c r="Y1621">
        <v>2.2821241999999999E-2</v>
      </c>
      <c r="Z1621">
        <v>2.7555415120000002</v>
      </c>
      <c r="AA1621">
        <v>1.0332516E-2</v>
      </c>
      <c r="AB1621">
        <v>2.3009712000000002E-2</v>
      </c>
      <c r="AC1621">
        <v>2.7181063079999999</v>
      </c>
    </row>
    <row r="1622" spans="1:29" x14ac:dyDescent="0.3">
      <c r="A1622">
        <v>16.2</v>
      </c>
      <c r="B1622">
        <v>28.3</v>
      </c>
      <c r="C1622">
        <v>-160</v>
      </c>
      <c r="D1622">
        <v>-160</v>
      </c>
      <c r="E1622">
        <v>-160</v>
      </c>
      <c r="F1622">
        <v>-217.30769230000001</v>
      </c>
      <c r="G1622">
        <v>-203.70192309999999</v>
      </c>
      <c r="H1622">
        <v>-198.0192308</v>
      </c>
      <c r="I1622">
        <v>-204</v>
      </c>
      <c r="J1622">
        <v>-208</v>
      </c>
      <c r="K1622">
        <v>-179</v>
      </c>
      <c r="L1622">
        <v>-11.111527499999999</v>
      </c>
      <c r="M1622">
        <v>-10.41582788</v>
      </c>
      <c r="N1622">
        <v>-10.125256520000001</v>
      </c>
      <c r="O1622">
        <v>-10.43106936</v>
      </c>
      <c r="P1622">
        <v>-10.63560013</v>
      </c>
      <c r="Q1622">
        <v>-9.1527520340000006</v>
      </c>
      <c r="R1622">
        <v>-0.55557637500000001</v>
      </c>
      <c r="S1622">
        <v>-0.52079139399999996</v>
      </c>
      <c r="T1622">
        <v>-0.50626282600000005</v>
      </c>
      <c r="U1622">
        <v>-0.52155346800000002</v>
      </c>
      <c r="V1622">
        <v>-0.53178000599999997</v>
      </c>
      <c r="W1622">
        <v>-0.45763760199999998</v>
      </c>
      <c r="X1622">
        <v>2.0083118E-2</v>
      </c>
      <c r="Y1622">
        <v>2.1280706E-2</v>
      </c>
      <c r="Z1622">
        <v>2.7765449040000001</v>
      </c>
      <c r="AA1622">
        <v>-5.9042950000000004E-3</v>
      </c>
      <c r="AB1622">
        <v>4.6019424000000003E-2</v>
      </c>
      <c r="AC1622">
        <v>2.6508264490000002</v>
      </c>
    </row>
    <row r="1623" spans="1:29" x14ac:dyDescent="0.3">
      <c r="A1623">
        <v>16.21</v>
      </c>
      <c r="B1623">
        <v>28.3</v>
      </c>
      <c r="C1623">
        <v>-160</v>
      </c>
      <c r="D1623">
        <v>-160</v>
      </c>
      <c r="E1623">
        <v>-160</v>
      </c>
      <c r="F1623">
        <v>-217.9038462</v>
      </c>
      <c r="G1623">
        <v>-204.94230769999999</v>
      </c>
      <c r="H1623">
        <v>-200.21153849999999</v>
      </c>
      <c r="I1623">
        <v>-394</v>
      </c>
      <c r="J1623">
        <v>-386</v>
      </c>
      <c r="K1623">
        <v>-335</v>
      </c>
      <c r="L1623">
        <v>-11.142010450000001</v>
      </c>
      <c r="M1623">
        <v>-10.479252089999999</v>
      </c>
      <c r="N1623">
        <v>-10.23735512</v>
      </c>
      <c r="O1623">
        <v>-20.146281009999999</v>
      </c>
      <c r="P1623">
        <v>-19.737219469999999</v>
      </c>
      <c r="Q1623">
        <v>-17.129452130000001</v>
      </c>
      <c r="R1623">
        <v>-0.55710052300000001</v>
      </c>
      <c r="S1623">
        <v>-0.52396260400000005</v>
      </c>
      <c r="T1623">
        <v>-0.51186775600000001</v>
      </c>
      <c r="U1623">
        <v>-1.007314051</v>
      </c>
      <c r="V1623">
        <v>-0.98686097399999995</v>
      </c>
      <c r="W1623">
        <v>-0.85647260700000005</v>
      </c>
      <c r="X1623">
        <v>1.9132185999999999E-2</v>
      </c>
      <c r="Y1623">
        <v>1.9109205000000001E-2</v>
      </c>
      <c r="Z1623">
        <v>2.7946155840000002</v>
      </c>
      <c r="AA1623">
        <v>1.1808590000000001E-2</v>
      </c>
      <c r="AB1623">
        <v>9.3743270000000004E-2</v>
      </c>
      <c r="AC1623">
        <v>5.0011361939999999</v>
      </c>
    </row>
    <row r="1624" spans="1:29" x14ac:dyDescent="0.3">
      <c r="A1624">
        <v>16.22</v>
      </c>
      <c r="B1624">
        <v>28.3</v>
      </c>
      <c r="C1624">
        <v>-160</v>
      </c>
      <c r="D1624">
        <v>-160</v>
      </c>
      <c r="E1624">
        <v>-160</v>
      </c>
      <c r="F1624">
        <v>-217.5961538</v>
      </c>
      <c r="G1624">
        <v>-207.1538462</v>
      </c>
      <c r="H1624">
        <v>-201.8942308</v>
      </c>
      <c r="I1624">
        <v>0</v>
      </c>
      <c r="J1624">
        <v>0</v>
      </c>
      <c r="K1624">
        <v>0</v>
      </c>
      <c r="L1624">
        <v>-11.12627732</v>
      </c>
      <c r="M1624">
        <v>-10.592333999999999</v>
      </c>
      <c r="N1624">
        <v>-10.32339571</v>
      </c>
      <c r="O1624">
        <v>0</v>
      </c>
      <c r="P1624">
        <v>0</v>
      </c>
      <c r="Q1624">
        <v>0</v>
      </c>
      <c r="R1624">
        <v>-0.55631386599999999</v>
      </c>
      <c r="S1624">
        <v>-0.52961670000000005</v>
      </c>
      <c r="T1624">
        <v>-0.51616978499999999</v>
      </c>
      <c r="U1624">
        <v>0</v>
      </c>
      <c r="V1624">
        <v>0</v>
      </c>
      <c r="W1624">
        <v>0</v>
      </c>
      <c r="X1624">
        <v>1.5413616E-2</v>
      </c>
      <c r="Y1624">
        <v>1.7863665000000001E-2</v>
      </c>
      <c r="Z1624">
        <v>2.8107023710000001</v>
      </c>
      <c r="AA1624">
        <v>0</v>
      </c>
      <c r="AB1624">
        <v>0</v>
      </c>
      <c r="AC1624">
        <v>0</v>
      </c>
    </row>
    <row r="1625" spans="1:29" x14ac:dyDescent="0.3">
      <c r="A1625">
        <v>16.23</v>
      </c>
      <c r="B1625">
        <v>28.3</v>
      </c>
      <c r="C1625">
        <v>-160</v>
      </c>
      <c r="D1625">
        <v>-160</v>
      </c>
      <c r="E1625">
        <v>-160</v>
      </c>
      <c r="F1625">
        <v>-217.03846150000001</v>
      </c>
      <c r="G1625">
        <v>-210.45192309999999</v>
      </c>
      <c r="H1625">
        <v>-202.8557692</v>
      </c>
      <c r="I1625">
        <v>-388</v>
      </c>
      <c r="J1625">
        <v>-400</v>
      </c>
      <c r="K1625">
        <v>-397</v>
      </c>
      <c r="L1625">
        <v>-11.097761009999999</v>
      </c>
      <c r="M1625">
        <v>-10.76097356</v>
      </c>
      <c r="N1625">
        <v>-10.37256176</v>
      </c>
      <c r="O1625">
        <v>-19.839484859999999</v>
      </c>
      <c r="P1625">
        <v>-20.45307717</v>
      </c>
      <c r="Q1625">
        <v>-20.299679090000001</v>
      </c>
      <c r="R1625">
        <v>-0.55488804999999997</v>
      </c>
      <c r="S1625">
        <v>-0.538048678</v>
      </c>
      <c r="T1625">
        <v>-0.51862808800000004</v>
      </c>
      <c r="U1625">
        <v>-0.99197424300000003</v>
      </c>
      <c r="V1625">
        <v>-1.0226538590000001</v>
      </c>
      <c r="W1625">
        <v>-1.0149839549999999</v>
      </c>
      <c r="X1625">
        <v>9.7222160000000005E-3</v>
      </c>
      <c r="Y1625">
        <v>1.8560184E-2</v>
      </c>
      <c r="Z1625">
        <v>2.8273066949999999</v>
      </c>
      <c r="AA1625">
        <v>-1.7712884000000002E-2</v>
      </c>
      <c r="AB1625">
        <v>-5.1132690000000001E-3</v>
      </c>
      <c r="AC1625">
        <v>5.3151088700000004</v>
      </c>
    </row>
    <row r="1626" spans="1:29" x14ac:dyDescent="0.3">
      <c r="A1626">
        <v>16.239999999999998</v>
      </c>
      <c r="B1626">
        <v>28.3</v>
      </c>
      <c r="C1626">
        <v>-160</v>
      </c>
      <c r="D1626">
        <v>-160</v>
      </c>
      <c r="E1626">
        <v>-160</v>
      </c>
      <c r="F1626">
        <v>-217.3557692</v>
      </c>
      <c r="G1626">
        <v>-211.7403846</v>
      </c>
      <c r="H1626">
        <v>-201.31730769999999</v>
      </c>
      <c r="I1626">
        <v>-222</v>
      </c>
      <c r="J1626">
        <v>0</v>
      </c>
      <c r="K1626">
        <v>0</v>
      </c>
      <c r="L1626">
        <v>-11.1139858</v>
      </c>
      <c r="M1626">
        <v>-10.82685607</v>
      </c>
      <c r="N1626">
        <v>-10.29389608</v>
      </c>
      <c r="O1626">
        <v>-11.351457829999999</v>
      </c>
      <c r="P1626">
        <v>0</v>
      </c>
      <c r="Q1626">
        <v>0</v>
      </c>
      <c r="R1626">
        <v>-0.55569928999999996</v>
      </c>
      <c r="S1626">
        <v>-0.54134280300000004</v>
      </c>
      <c r="T1626">
        <v>-0.51469480400000001</v>
      </c>
      <c r="U1626">
        <v>-0.56757289200000005</v>
      </c>
      <c r="V1626">
        <v>0</v>
      </c>
      <c r="W1626">
        <v>0</v>
      </c>
      <c r="X1626">
        <v>8.2887220000000001E-3</v>
      </c>
      <c r="Y1626">
        <v>2.2550829000000001E-2</v>
      </c>
      <c r="Z1626">
        <v>2.8276085919999998</v>
      </c>
      <c r="AA1626">
        <v>0.32768836200000001</v>
      </c>
      <c r="AB1626">
        <v>0.18919096399999999</v>
      </c>
      <c r="AC1626">
        <v>0.99574191499999998</v>
      </c>
    </row>
    <row r="1627" spans="1:29" x14ac:dyDescent="0.3">
      <c r="A1627">
        <v>16.25</v>
      </c>
      <c r="B1627">
        <v>28.3</v>
      </c>
      <c r="C1627">
        <v>-160</v>
      </c>
      <c r="D1627">
        <v>-160</v>
      </c>
      <c r="E1627">
        <v>-160</v>
      </c>
      <c r="F1627">
        <v>-218.06730769999999</v>
      </c>
      <c r="G1627">
        <v>-212.125</v>
      </c>
      <c r="H1627">
        <v>-199.9903846</v>
      </c>
      <c r="I1627">
        <v>-223</v>
      </c>
      <c r="J1627">
        <v>-381</v>
      </c>
      <c r="K1627">
        <v>-376</v>
      </c>
      <c r="L1627">
        <v>-11.15036868</v>
      </c>
      <c r="M1627">
        <v>-10.84652249</v>
      </c>
      <c r="N1627">
        <v>-10.226046930000001</v>
      </c>
      <c r="O1627">
        <v>-11.40259052</v>
      </c>
      <c r="P1627">
        <v>-19.481556009999998</v>
      </c>
      <c r="Q1627">
        <v>-19.22589254</v>
      </c>
      <c r="R1627">
        <v>-0.55751843400000001</v>
      </c>
      <c r="S1627">
        <v>-0.54232612400000002</v>
      </c>
      <c r="T1627">
        <v>-0.51130234600000002</v>
      </c>
      <c r="U1627">
        <v>-0.570129526</v>
      </c>
      <c r="V1627">
        <v>-0.97407779999999999</v>
      </c>
      <c r="W1627">
        <v>-0.96129462700000001</v>
      </c>
      <c r="X1627">
        <v>8.7712840000000007E-3</v>
      </c>
      <c r="Y1627">
        <v>2.5746622E-2</v>
      </c>
      <c r="Z1627">
        <v>2.8265735169999999</v>
      </c>
      <c r="AA1627">
        <v>-0.233219645</v>
      </c>
      <c r="AB1627">
        <v>-0.12612730899999999</v>
      </c>
      <c r="AC1627">
        <v>4.3956174619999997</v>
      </c>
    </row>
    <row r="1628" spans="1:29" x14ac:dyDescent="0.3">
      <c r="A1628">
        <v>16.260000000000002</v>
      </c>
      <c r="B1628">
        <v>28.3</v>
      </c>
      <c r="C1628">
        <v>-160</v>
      </c>
      <c r="D1628">
        <v>-160</v>
      </c>
      <c r="E1628">
        <v>-160</v>
      </c>
      <c r="F1628">
        <v>-217.0288462</v>
      </c>
      <c r="G1628">
        <v>-209.8942308</v>
      </c>
      <c r="H1628">
        <v>-198.08653849999999</v>
      </c>
      <c r="I1628">
        <v>-215</v>
      </c>
      <c r="J1628">
        <v>0</v>
      </c>
      <c r="K1628">
        <v>0</v>
      </c>
      <c r="L1628">
        <v>-11.097269349999999</v>
      </c>
      <c r="M1628">
        <v>-10.73245725</v>
      </c>
      <c r="N1628">
        <v>-10.128698139999999</v>
      </c>
      <c r="O1628">
        <v>-10.993528980000001</v>
      </c>
      <c r="P1628">
        <v>0</v>
      </c>
      <c r="Q1628">
        <v>0</v>
      </c>
      <c r="R1628">
        <v>-0.554863467</v>
      </c>
      <c r="S1628">
        <v>-0.53662286199999998</v>
      </c>
      <c r="T1628">
        <v>-0.50643490700000005</v>
      </c>
      <c r="U1628">
        <v>-0.54967644900000001</v>
      </c>
      <c r="V1628">
        <v>0</v>
      </c>
      <c r="W1628">
        <v>0</v>
      </c>
      <c r="X1628">
        <v>1.0531218E-2</v>
      </c>
      <c r="Y1628">
        <v>2.6205505E-2</v>
      </c>
      <c r="Z1628">
        <v>2.8033705910000002</v>
      </c>
      <c r="AA1628">
        <v>0.317355846</v>
      </c>
      <c r="AB1628">
        <v>0.18322548299999999</v>
      </c>
      <c r="AC1628">
        <v>0.964344647</v>
      </c>
    </row>
    <row r="1629" spans="1:29" x14ac:dyDescent="0.3">
      <c r="A1629">
        <v>16.27</v>
      </c>
      <c r="B1629">
        <v>28.3</v>
      </c>
      <c r="C1629">
        <v>-160</v>
      </c>
      <c r="D1629">
        <v>-160</v>
      </c>
      <c r="E1629">
        <v>-160</v>
      </c>
      <c r="F1629">
        <v>-215.8461538</v>
      </c>
      <c r="G1629">
        <v>-207.30769230000001</v>
      </c>
      <c r="H1629">
        <v>-197.4711538</v>
      </c>
      <c r="I1629">
        <v>-204</v>
      </c>
      <c r="J1629">
        <v>-377</v>
      </c>
      <c r="K1629">
        <v>-378</v>
      </c>
      <c r="L1629">
        <v>-11.036795100000001</v>
      </c>
      <c r="M1629">
        <v>-10.60020057</v>
      </c>
      <c r="N1629">
        <v>-10.09723187</v>
      </c>
      <c r="O1629">
        <v>-10.43106936</v>
      </c>
      <c r="P1629">
        <v>-19.27702523</v>
      </c>
      <c r="Q1629">
        <v>-19.32815793</v>
      </c>
      <c r="R1629">
        <v>-0.55183975500000004</v>
      </c>
      <c r="S1629">
        <v>-0.53001002900000005</v>
      </c>
      <c r="T1629">
        <v>-0.50486159399999997</v>
      </c>
      <c r="U1629">
        <v>-0.52155346800000002</v>
      </c>
      <c r="V1629">
        <v>-0.96385126200000004</v>
      </c>
      <c r="W1629">
        <v>-0.96640789599999999</v>
      </c>
      <c r="X1629">
        <v>1.2603399E-2</v>
      </c>
      <c r="Y1629">
        <v>2.4042199E-2</v>
      </c>
      <c r="Z1629">
        <v>2.7837041710000001</v>
      </c>
      <c r="AA1629">
        <v>-0.25536075000000003</v>
      </c>
      <c r="AB1629">
        <v>-0.14913702100000001</v>
      </c>
      <c r="AC1629">
        <v>4.3014256599999996</v>
      </c>
    </row>
    <row r="1630" spans="1:29" x14ac:dyDescent="0.3">
      <c r="A1630">
        <v>16.28</v>
      </c>
      <c r="B1630">
        <v>28.3</v>
      </c>
      <c r="C1630">
        <v>-160</v>
      </c>
      <c r="D1630">
        <v>-160</v>
      </c>
      <c r="E1630">
        <v>-160</v>
      </c>
      <c r="F1630">
        <v>-214.20192309999999</v>
      </c>
      <c r="G1630">
        <v>-205.375</v>
      </c>
      <c r="H1630">
        <v>-196.7307692</v>
      </c>
      <c r="I1630">
        <v>-157</v>
      </c>
      <c r="J1630">
        <v>-218</v>
      </c>
      <c r="K1630">
        <v>-186</v>
      </c>
      <c r="L1630">
        <v>-10.952721159999999</v>
      </c>
      <c r="M1630">
        <v>-10.50137681</v>
      </c>
      <c r="N1630">
        <v>-10.059374010000001</v>
      </c>
      <c r="O1630">
        <v>-8.0278327899999997</v>
      </c>
      <c r="P1630">
        <v>-11.146927059999999</v>
      </c>
      <c r="Q1630">
        <v>-9.5106808849999993</v>
      </c>
      <c r="R1630">
        <v>-0.54763605800000004</v>
      </c>
      <c r="S1630">
        <v>-0.52506884099999995</v>
      </c>
      <c r="T1630">
        <v>-0.50296870100000002</v>
      </c>
      <c r="U1630">
        <v>-0.40139163900000002</v>
      </c>
      <c r="V1630">
        <v>-0.55734635300000002</v>
      </c>
      <c r="W1630">
        <v>-0.47553404399999999</v>
      </c>
      <c r="X1630">
        <v>1.3029189E-2</v>
      </c>
      <c r="Y1630">
        <v>2.2255832E-2</v>
      </c>
      <c r="Z1630">
        <v>2.7643396469999999</v>
      </c>
      <c r="AA1630">
        <v>-9.0040495999999998E-2</v>
      </c>
      <c r="AB1630">
        <v>2.5566349999999998E-3</v>
      </c>
      <c r="AC1630">
        <v>2.516266731</v>
      </c>
    </row>
    <row r="1631" spans="1:29" x14ac:dyDescent="0.3">
      <c r="A1631">
        <v>16.29</v>
      </c>
      <c r="B1631">
        <v>28.3</v>
      </c>
      <c r="C1631">
        <v>-160</v>
      </c>
      <c r="D1631">
        <v>-160</v>
      </c>
      <c r="E1631">
        <v>-160</v>
      </c>
      <c r="F1631">
        <v>-210.68269230000001</v>
      </c>
      <c r="G1631">
        <v>-204.0096154</v>
      </c>
      <c r="H1631">
        <v>-195.1346154</v>
      </c>
      <c r="I1631">
        <v>-199</v>
      </c>
      <c r="J1631">
        <v>-215</v>
      </c>
      <c r="K1631">
        <v>-188</v>
      </c>
      <c r="L1631">
        <v>-10.772773409999999</v>
      </c>
      <c r="M1631">
        <v>-10.43156102</v>
      </c>
      <c r="N1631">
        <v>-9.9777583679999999</v>
      </c>
      <c r="O1631">
        <v>-10.17540589</v>
      </c>
      <c r="P1631">
        <v>-10.993528980000001</v>
      </c>
      <c r="Q1631">
        <v>-9.6129462710000002</v>
      </c>
      <c r="R1631">
        <v>-0.53863867099999996</v>
      </c>
      <c r="S1631">
        <v>-0.52157805099999999</v>
      </c>
      <c r="T1631">
        <v>-0.49888791799999999</v>
      </c>
      <c r="U1631">
        <v>-0.50877029500000004</v>
      </c>
      <c r="V1631">
        <v>-0.54967644900000001</v>
      </c>
      <c r="W1631">
        <v>-0.48064731399999999</v>
      </c>
      <c r="X1631">
        <v>9.8499529999999998E-3</v>
      </c>
      <c r="Y1631">
        <v>2.0813628000000001E-2</v>
      </c>
      <c r="Z1631">
        <v>2.7352712979999998</v>
      </c>
      <c r="AA1631">
        <v>-2.3617178999999999E-2</v>
      </c>
      <c r="AB1631">
        <v>3.2384039000000003E-2</v>
      </c>
      <c r="AC1631">
        <v>2.7001650129999999</v>
      </c>
    </row>
    <row r="1632" spans="1:29" x14ac:dyDescent="0.3">
      <c r="A1632">
        <v>16.3</v>
      </c>
      <c r="B1632">
        <v>28.3</v>
      </c>
      <c r="C1632">
        <v>-160</v>
      </c>
      <c r="D1632">
        <v>-160</v>
      </c>
      <c r="E1632">
        <v>-160</v>
      </c>
      <c r="F1632">
        <v>-208.91346150000001</v>
      </c>
      <c r="G1632">
        <v>-204.625</v>
      </c>
      <c r="H1632">
        <v>-194.4711538</v>
      </c>
      <c r="I1632">
        <v>-211</v>
      </c>
      <c r="J1632">
        <v>-201</v>
      </c>
      <c r="K1632">
        <v>-187</v>
      </c>
      <c r="L1632">
        <v>-10.68230788</v>
      </c>
      <c r="M1632">
        <v>-10.463027289999999</v>
      </c>
      <c r="N1632">
        <v>-9.9438337929999996</v>
      </c>
      <c r="O1632">
        <v>-10.788998210000001</v>
      </c>
      <c r="P1632">
        <v>-10.27767128</v>
      </c>
      <c r="Q1632">
        <v>-9.5618135780000006</v>
      </c>
      <c r="R1632">
        <v>-0.53411539399999997</v>
      </c>
      <c r="S1632">
        <v>-0.52315136500000003</v>
      </c>
      <c r="T1632">
        <v>-0.49719169000000002</v>
      </c>
      <c r="U1632">
        <v>-0.53944990999999998</v>
      </c>
      <c r="V1632">
        <v>-0.51388356400000001</v>
      </c>
      <c r="W1632">
        <v>-0.47809067900000002</v>
      </c>
      <c r="X1632">
        <v>6.3300850000000001E-3</v>
      </c>
      <c r="Y1632">
        <v>2.0961126E-2</v>
      </c>
      <c r="Z1632">
        <v>2.7271200840000001</v>
      </c>
      <c r="AA1632">
        <v>1.4760736999999999E-2</v>
      </c>
      <c r="AB1632">
        <v>3.2384039000000003E-2</v>
      </c>
      <c r="AC1632">
        <v>2.6867090409999999</v>
      </c>
    </row>
    <row r="1633" spans="1:29" x14ac:dyDescent="0.3">
      <c r="A1633">
        <v>16.309999999999999</v>
      </c>
      <c r="B1633">
        <v>28.3</v>
      </c>
      <c r="C1633">
        <v>-160</v>
      </c>
      <c r="D1633">
        <v>-160</v>
      </c>
      <c r="E1633">
        <v>-160</v>
      </c>
      <c r="F1633">
        <v>-206.46153849999999</v>
      </c>
      <c r="G1633">
        <v>-205.28846150000001</v>
      </c>
      <c r="H1633">
        <v>-193.21153849999999</v>
      </c>
      <c r="I1633">
        <v>-225</v>
      </c>
      <c r="J1633">
        <v>-200</v>
      </c>
      <c r="K1633">
        <v>-153</v>
      </c>
      <c r="L1633">
        <v>-10.55693445</v>
      </c>
      <c r="M1633">
        <v>-10.49695187</v>
      </c>
      <c r="N1633">
        <v>-9.8794262669999995</v>
      </c>
      <c r="O1633">
        <v>-11.50485591</v>
      </c>
      <c r="P1633">
        <v>-10.226538590000001</v>
      </c>
      <c r="Q1633">
        <v>-7.8233020179999997</v>
      </c>
      <c r="R1633">
        <v>-0.52784672200000005</v>
      </c>
      <c r="S1633">
        <v>-0.52484759299999995</v>
      </c>
      <c r="T1633">
        <v>-0.49397131300000002</v>
      </c>
      <c r="U1633">
        <v>-0.57524279499999997</v>
      </c>
      <c r="V1633">
        <v>-0.51132692899999999</v>
      </c>
      <c r="W1633">
        <v>-0.39116510100000002</v>
      </c>
      <c r="X1633">
        <v>1.7315480000000001E-3</v>
      </c>
      <c r="Y1633">
        <v>2.1583896000000002E-2</v>
      </c>
      <c r="Z1633">
        <v>2.7134484720000001</v>
      </c>
      <c r="AA1633">
        <v>3.6901842999999997E-2</v>
      </c>
      <c r="AB1633">
        <v>0.10141317399999999</v>
      </c>
      <c r="AC1633">
        <v>2.5925172380000001</v>
      </c>
    </row>
    <row r="1634" spans="1:29" x14ac:dyDescent="0.3">
      <c r="A1634">
        <v>16.32</v>
      </c>
      <c r="B1634">
        <v>28.3</v>
      </c>
      <c r="C1634">
        <v>-160</v>
      </c>
      <c r="D1634">
        <v>-160</v>
      </c>
      <c r="E1634">
        <v>-160</v>
      </c>
      <c r="F1634">
        <v>-203.58653849999999</v>
      </c>
      <c r="G1634">
        <v>-205.8846154</v>
      </c>
      <c r="H1634">
        <v>-192.625</v>
      </c>
      <c r="I1634">
        <v>-224</v>
      </c>
      <c r="J1634">
        <v>-155</v>
      </c>
      <c r="K1634">
        <v>-197</v>
      </c>
      <c r="L1634">
        <v>-10.409927959999999</v>
      </c>
      <c r="M1634">
        <v>-10.52743482</v>
      </c>
      <c r="N1634">
        <v>-9.8494349759999995</v>
      </c>
      <c r="O1634">
        <v>-11.453723220000001</v>
      </c>
      <c r="P1634">
        <v>-7.9255674039999997</v>
      </c>
      <c r="Q1634">
        <v>-10.07314051</v>
      </c>
      <c r="R1634">
        <v>-0.52049639800000003</v>
      </c>
      <c r="S1634">
        <v>-0.52637174099999995</v>
      </c>
      <c r="T1634">
        <v>-0.49247174900000001</v>
      </c>
      <c r="U1634">
        <v>-0.57268616100000003</v>
      </c>
      <c r="V1634">
        <v>-0.39627836999999999</v>
      </c>
      <c r="W1634">
        <v>-0.50365702499999998</v>
      </c>
      <c r="X1634">
        <v>-3.3921310000000001E-3</v>
      </c>
      <c r="Y1634">
        <v>2.0641547E-2</v>
      </c>
      <c r="Z1634">
        <v>2.7005962939999999</v>
      </c>
      <c r="AA1634">
        <v>0.10184908500000001</v>
      </c>
      <c r="AB1634">
        <v>-1.2783173E-2</v>
      </c>
      <c r="AC1634">
        <v>2.5835465900000001</v>
      </c>
    </row>
    <row r="1635" spans="1:29" x14ac:dyDescent="0.3">
      <c r="A1635">
        <v>16.329999999999998</v>
      </c>
      <c r="B1635">
        <v>28.3</v>
      </c>
      <c r="C1635">
        <v>-160</v>
      </c>
      <c r="D1635">
        <v>-160</v>
      </c>
      <c r="E1635">
        <v>-160</v>
      </c>
      <c r="F1635">
        <v>-203.3461538</v>
      </c>
      <c r="G1635">
        <v>-204.6057692</v>
      </c>
      <c r="H1635">
        <v>-190.6538462</v>
      </c>
      <c r="I1635">
        <v>-176</v>
      </c>
      <c r="J1635">
        <v>-193</v>
      </c>
      <c r="K1635">
        <v>-205</v>
      </c>
      <c r="L1635">
        <v>-10.397636439999999</v>
      </c>
      <c r="M1635">
        <v>-10.46204397</v>
      </c>
      <c r="N1635">
        <v>-9.7486445709999998</v>
      </c>
      <c r="O1635">
        <v>-8.9993539560000002</v>
      </c>
      <c r="P1635">
        <v>-9.8686097349999997</v>
      </c>
      <c r="Q1635">
        <v>-10.48220205</v>
      </c>
      <c r="R1635">
        <v>-0.51988182199999999</v>
      </c>
      <c r="S1635">
        <v>-0.52310219800000002</v>
      </c>
      <c r="T1635">
        <v>-0.48743222899999999</v>
      </c>
      <c r="U1635">
        <v>-0.44996769800000003</v>
      </c>
      <c r="V1635">
        <v>-0.49343048699999997</v>
      </c>
      <c r="W1635">
        <v>-0.52411010300000005</v>
      </c>
      <c r="X1635">
        <v>-1.859285E-3</v>
      </c>
      <c r="Y1635">
        <v>2.2706521E-2</v>
      </c>
      <c r="Z1635">
        <v>2.684940788</v>
      </c>
      <c r="AA1635">
        <v>-2.5093252999999999E-2</v>
      </c>
      <c r="AB1635">
        <v>-3.4940673999999998E-2</v>
      </c>
      <c r="AC1635">
        <v>2.5745759420000001</v>
      </c>
    </row>
    <row r="1636" spans="1:29" x14ac:dyDescent="0.3">
      <c r="A1636">
        <v>16.34</v>
      </c>
      <c r="B1636">
        <v>28.3</v>
      </c>
      <c r="C1636">
        <v>-160</v>
      </c>
      <c r="D1636">
        <v>-160</v>
      </c>
      <c r="E1636">
        <v>-160</v>
      </c>
      <c r="F1636">
        <v>-203.96153849999999</v>
      </c>
      <c r="G1636">
        <v>-203.03846150000001</v>
      </c>
      <c r="H1636">
        <v>-188.69230769999999</v>
      </c>
      <c r="I1636">
        <v>-216</v>
      </c>
      <c r="J1636">
        <v>-201</v>
      </c>
      <c r="K1636">
        <v>-208</v>
      </c>
      <c r="L1636">
        <v>-10.429102719999999</v>
      </c>
      <c r="M1636">
        <v>-10.38190331</v>
      </c>
      <c r="N1636">
        <v>-9.648345827</v>
      </c>
      <c r="O1636">
        <v>-11.04466167</v>
      </c>
      <c r="P1636">
        <v>-10.27767128</v>
      </c>
      <c r="Q1636">
        <v>-10.63560013</v>
      </c>
      <c r="R1636">
        <v>-0.52145513600000004</v>
      </c>
      <c r="S1636">
        <v>-0.51909516499999997</v>
      </c>
      <c r="T1636">
        <v>-0.48241729100000003</v>
      </c>
      <c r="U1636">
        <v>-0.55223308400000004</v>
      </c>
      <c r="V1636">
        <v>-0.51388356400000001</v>
      </c>
      <c r="W1636">
        <v>-0.53178000599999997</v>
      </c>
      <c r="X1636">
        <v>1.36253E-3</v>
      </c>
      <c r="Y1636">
        <v>2.5238573E-2</v>
      </c>
      <c r="Z1636">
        <v>2.6718729689999998</v>
      </c>
      <c r="AA1636">
        <v>2.2141106000000001E-2</v>
      </c>
      <c r="AB1636">
        <v>8.5221199999999998E-4</v>
      </c>
      <c r="AC1636">
        <v>2.803327463</v>
      </c>
    </row>
    <row r="1637" spans="1:29" x14ac:dyDescent="0.3">
      <c r="A1637">
        <v>16.350000000000001</v>
      </c>
      <c r="B1637">
        <v>28.3</v>
      </c>
      <c r="C1637">
        <v>-160</v>
      </c>
      <c r="D1637">
        <v>-160</v>
      </c>
      <c r="E1637">
        <v>-160</v>
      </c>
      <c r="F1637">
        <v>-206.54807690000001</v>
      </c>
      <c r="G1637">
        <v>-200.79807690000001</v>
      </c>
      <c r="H1637">
        <v>-187.18269230000001</v>
      </c>
      <c r="I1637">
        <v>-208</v>
      </c>
      <c r="J1637">
        <v>-214</v>
      </c>
      <c r="K1637">
        <v>-184</v>
      </c>
      <c r="L1637">
        <v>-10.56135939</v>
      </c>
      <c r="M1637">
        <v>-10.26734641</v>
      </c>
      <c r="N1637">
        <v>-9.5711551270000008</v>
      </c>
      <c r="O1637">
        <v>-10.63560013</v>
      </c>
      <c r="P1637">
        <v>-10.94239629</v>
      </c>
      <c r="Q1637">
        <v>-9.4084154990000002</v>
      </c>
      <c r="R1637">
        <v>-0.52806797000000005</v>
      </c>
      <c r="S1637">
        <v>-0.51336731999999996</v>
      </c>
      <c r="T1637">
        <v>-0.478557756</v>
      </c>
      <c r="U1637">
        <v>-0.53178000599999997</v>
      </c>
      <c r="V1637">
        <v>-0.54711981399999998</v>
      </c>
      <c r="W1637">
        <v>-0.47042077500000001</v>
      </c>
      <c r="X1637">
        <v>8.4874240000000004E-3</v>
      </c>
      <c r="Y1637">
        <v>2.8106592E-2</v>
      </c>
      <c r="Z1637">
        <v>2.6666544669999999</v>
      </c>
      <c r="AA1637">
        <v>-8.8564420000000008E-3</v>
      </c>
      <c r="AB1637">
        <v>4.6019424000000003E-2</v>
      </c>
      <c r="AC1637">
        <v>2.7181063079999999</v>
      </c>
    </row>
    <row r="1638" spans="1:29" x14ac:dyDescent="0.3">
      <c r="A1638">
        <v>16.36</v>
      </c>
      <c r="B1638">
        <v>28.3</v>
      </c>
      <c r="C1638">
        <v>-160</v>
      </c>
      <c r="D1638">
        <v>-160</v>
      </c>
      <c r="E1638">
        <v>-160</v>
      </c>
      <c r="F1638">
        <v>-208.67307690000001</v>
      </c>
      <c r="G1638">
        <v>-198.1442308</v>
      </c>
      <c r="H1638">
        <v>-186.1538462</v>
      </c>
      <c r="I1638">
        <v>-199</v>
      </c>
      <c r="J1638">
        <v>-219</v>
      </c>
      <c r="K1638">
        <v>-150</v>
      </c>
      <c r="L1638">
        <v>-10.67001636</v>
      </c>
      <c r="M1638">
        <v>-10.13164811</v>
      </c>
      <c r="N1638">
        <v>-9.518547453</v>
      </c>
      <c r="O1638">
        <v>-10.17540589</v>
      </c>
      <c r="P1638">
        <v>-11.198059750000001</v>
      </c>
      <c r="Q1638">
        <v>-7.6699039390000001</v>
      </c>
      <c r="R1638">
        <v>-0.53350081800000004</v>
      </c>
      <c r="S1638">
        <v>-0.50658240499999996</v>
      </c>
      <c r="T1638">
        <v>-0.47592737299999999</v>
      </c>
      <c r="U1638">
        <v>-0.50877029500000004</v>
      </c>
      <c r="V1638">
        <v>-0.55990298800000005</v>
      </c>
      <c r="W1638">
        <v>-0.38349519700000001</v>
      </c>
      <c r="X1638">
        <v>1.5541353000000001E-2</v>
      </c>
      <c r="Y1638">
        <v>2.9409492999999998E-2</v>
      </c>
      <c r="Z1638">
        <v>2.6596677130000002</v>
      </c>
      <c r="AA1638">
        <v>-2.9521473999999999E-2</v>
      </c>
      <c r="AB1638">
        <v>0.100560963</v>
      </c>
      <c r="AC1638">
        <v>2.5476639990000001</v>
      </c>
    </row>
    <row r="1639" spans="1:29" x14ac:dyDescent="0.3">
      <c r="A1639">
        <v>16.37</v>
      </c>
      <c r="B1639">
        <v>28.3</v>
      </c>
      <c r="C1639">
        <v>-160</v>
      </c>
      <c r="D1639">
        <v>-160</v>
      </c>
      <c r="E1639">
        <v>-160</v>
      </c>
      <c r="F1639">
        <v>-207.81730769999999</v>
      </c>
      <c r="G1639">
        <v>-198.16346150000001</v>
      </c>
      <c r="H1639">
        <v>-187.31730769999999</v>
      </c>
      <c r="I1639">
        <v>-202</v>
      </c>
      <c r="J1639">
        <v>-177</v>
      </c>
      <c r="K1639">
        <v>-188</v>
      </c>
      <c r="L1639">
        <v>-10.62625858</v>
      </c>
      <c r="M1639">
        <v>-10.13263143</v>
      </c>
      <c r="N1639">
        <v>-9.5780383750000002</v>
      </c>
      <c r="O1639">
        <v>-10.328803969999999</v>
      </c>
      <c r="P1639">
        <v>-9.0504866489999998</v>
      </c>
      <c r="Q1639">
        <v>-9.6129462710000002</v>
      </c>
      <c r="R1639">
        <v>-0.53131292900000004</v>
      </c>
      <c r="S1639">
        <v>-0.506631571</v>
      </c>
      <c r="T1639">
        <v>-0.47890191900000001</v>
      </c>
      <c r="U1639">
        <v>-0.51644019900000004</v>
      </c>
      <c r="V1639">
        <v>-0.45252433199999997</v>
      </c>
      <c r="W1639">
        <v>-0.48064731399999999</v>
      </c>
      <c r="X1639">
        <v>1.4249787999999999E-2</v>
      </c>
      <c r="Y1639">
        <v>2.6713554E-2</v>
      </c>
      <c r="Z1639">
        <v>2.661134069</v>
      </c>
      <c r="AA1639">
        <v>3.6901842999999997E-2</v>
      </c>
      <c r="AB1639">
        <v>2.5566349999999998E-3</v>
      </c>
      <c r="AC1639">
        <v>2.5431786750000001</v>
      </c>
    </row>
    <row r="1640" spans="1:29" x14ac:dyDescent="0.3">
      <c r="A1640">
        <v>16.38</v>
      </c>
      <c r="B1640">
        <v>28.3</v>
      </c>
      <c r="C1640">
        <v>-160</v>
      </c>
      <c r="D1640">
        <v>-160</v>
      </c>
      <c r="E1640">
        <v>-160</v>
      </c>
      <c r="F1640">
        <v>-206.57692309999999</v>
      </c>
      <c r="G1640">
        <v>-199.18269230000001</v>
      </c>
      <c r="H1640">
        <v>-187.875</v>
      </c>
      <c r="I1640">
        <v>-219</v>
      </c>
      <c r="J1640">
        <v>-210</v>
      </c>
      <c r="K1640">
        <v>-184</v>
      </c>
      <c r="L1640">
        <v>-10.562834369999999</v>
      </c>
      <c r="M1640">
        <v>-10.184747440000001</v>
      </c>
      <c r="N1640">
        <v>-9.6065546840000007</v>
      </c>
      <c r="O1640">
        <v>-11.198059750000001</v>
      </c>
      <c r="P1640">
        <v>-10.73786552</v>
      </c>
      <c r="Q1640">
        <v>-9.4084154990000002</v>
      </c>
      <c r="R1640">
        <v>-0.52814171899999995</v>
      </c>
      <c r="S1640">
        <v>-0.50923737199999997</v>
      </c>
      <c r="T1640">
        <v>-0.48032773400000001</v>
      </c>
      <c r="U1640">
        <v>-0.55990298800000005</v>
      </c>
      <c r="V1640">
        <v>-0.53689327600000003</v>
      </c>
      <c r="W1640">
        <v>-0.47042077500000001</v>
      </c>
      <c r="X1640">
        <v>1.0914429999999999E-2</v>
      </c>
      <c r="Y1640">
        <v>2.5574540999999999E-2</v>
      </c>
      <c r="Z1640">
        <v>2.6626435530000001</v>
      </c>
      <c r="AA1640">
        <v>1.3284663E-2</v>
      </c>
      <c r="AB1640">
        <v>5.1984903999999998E-2</v>
      </c>
      <c r="AC1640">
        <v>2.7495035759999999</v>
      </c>
    </row>
    <row r="1641" spans="1:29" x14ac:dyDescent="0.3">
      <c r="A1641">
        <v>16.39</v>
      </c>
      <c r="B1641">
        <v>28.3</v>
      </c>
      <c r="C1641">
        <v>-160</v>
      </c>
      <c r="D1641">
        <v>-160</v>
      </c>
      <c r="E1641">
        <v>-160</v>
      </c>
      <c r="F1641">
        <v>-206.2307692</v>
      </c>
      <c r="G1641">
        <v>-202.28846150000001</v>
      </c>
      <c r="H1641">
        <v>-189.08653849999999</v>
      </c>
      <c r="I1641">
        <v>-178</v>
      </c>
      <c r="J1641">
        <v>-205</v>
      </c>
      <c r="K1641">
        <v>-187</v>
      </c>
      <c r="L1641">
        <v>-10.545134600000001</v>
      </c>
      <c r="M1641">
        <v>-10.34355379</v>
      </c>
      <c r="N1641">
        <v>-9.6685039079999999</v>
      </c>
      <c r="O1641">
        <v>-9.1016193409999993</v>
      </c>
      <c r="P1641">
        <v>-10.48220205</v>
      </c>
      <c r="Q1641">
        <v>-9.5618135780000006</v>
      </c>
      <c r="R1641">
        <v>-0.52725672999999995</v>
      </c>
      <c r="S1641">
        <v>-0.51717768900000005</v>
      </c>
      <c r="T1641">
        <v>-0.48342519499999997</v>
      </c>
      <c r="U1641">
        <v>-0.455080967</v>
      </c>
      <c r="V1641">
        <v>-0.52411010300000005</v>
      </c>
      <c r="W1641">
        <v>-0.47809067900000002</v>
      </c>
      <c r="X1641">
        <v>5.8191370000000003E-3</v>
      </c>
      <c r="Y1641">
        <v>2.5861342999999998E-2</v>
      </c>
      <c r="Z1641">
        <v>2.680455464</v>
      </c>
      <c r="AA1641">
        <v>-3.9853989999999999E-2</v>
      </c>
      <c r="AB1641">
        <v>7.669904E-3</v>
      </c>
      <c r="AC1641">
        <v>2.556634646</v>
      </c>
    </row>
    <row r="1642" spans="1:29" x14ac:dyDescent="0.3">
      <c r="A1642">
        <v>16.399999999999999</v>
      </c>
      <c r="B1642">
        <v>28.3</v>
      </c>
      <c r="C1642">
        <v>-160</v>
      </c>
      <c r="D1642">
        <v>-160</v>
      </c>
      <c r="E1642">
        <v>-160</v>
      </c>
      <c r="F1642">
        <v>-206.625</v>
      </c>
      <c r="G1642">
        <v>-205.08653849999999</v>
      </c>
      <c r="H1642">
        <v>-189.57692309999999</v>
      </c>
      <c r="I1642">
        <v>-216</v>
      </c>
      <c r="J1642">
        <v>-198</v>
      </c>
      <c r="K1642">
        <v>-198</v>
      </c>
      <c r="L1642">
        <v>-10.565292680000001</v>
      </c>
      <c r="M1642">
        <v>-10.486627</v>
      </c>
      <c r="N1642">
        <v>-9.6935785939999999</v>
      </c>
      <c r="O1642">
        <v>-11.04466167</v>
      </c>
      <c r="P1642">
        <v>-10.124273199999999</v>
      </c>
      <c r="Q1642">
        <v>-10.124273199999999</v>
      </c>
      <c r="R1642">
        <v>-0.52826463400000001</v>
      </c>
      <c r="S1642">
        <v>-0.52433134999999997</v>
      </c>
      <c r="T1642">
        <v>-0.48467893000000001</v>
      </c>
      <c r="U1642">
        <v>-0.55223308400000004</v>
      </c>
      <c r="V1642">
        <v>-0.50621366000000001</v>
      </c>
      <c r="W1642">
        <v>-0.50621366000000001</v>
      </c>
      <c r="X1642">
        <v>2.270883E-3</v>
      </c>
      <c r="Y1642">
        <v>2.7746040999999999E-2</v>
      </c>
      <c r="Z1642">
        <v>2.6969735319999999</v>
      </c>
      <c r="AA1642">
        <v>2.6569327E-2</v>
      </c>
      <c r="AB1642">
        <v>1.5339808E-2</v>
      </c>
      <c r="AC1642">
        <v>2.7450182519999999</v>
      </c>
    </row>
    <row r="1643" spans="1:29" x14ac:dyDescent="0.3">
      <c r="A1643">
        <v>16.41</v>
      </c>
      <c r="B1643">
        <v>28.3</v>
      </c>
      <c r="C1643">
        <v>-160</v>
      </c>
      <c r="D1643">
        <v>-160</v>
      </c>
      <c r="E1643">
        <v>-160</v>
      </c>
      <c r="F1643">
        <v>-207.05769230000001</v>
      </c>
      <c r="G1643">
        <v>-204.95192309999999</v>
      </c>
      <c r="H1643">
        <v>-188.53846150000001</v>
      </c>
      <c r="I1643">
        <v>-210</v>
      </c>
      <c r="J1643">
        <v>-198</v>
      </c>
      <c r="K1643">
        <v>-163</v>
      </c>
      <c r="L1643">
        <v>-10.5874174</v>
      </c>
      <c r="M1643">
        <v>-10.479743750000001</v>
      </c>
      <c r="N1643">
        <v>-9.6404792589999992</v>
      </c>
      <c r="O1643">
        <v>-10.73786552</v>
      </c>
      <c r="P1643">
        <v>-10.124273199999999</v>
      </c>
      <c r="Q1643">
        <v>-8.3346289480000006</v>
      </c>
      <c r="R1643">
        <v>-0.52937087000000005</v>
      </c>
      <c r="S1643">
        <v>-0.52398718700000002</v>
      </c>
      <c r="T1643">
        <v>-0.482023963</v>
      </c>
      <c r="U1643">
        <v>-0.53689327600000003</v>
      </c>
      <c r="V1643">
        <v>-0.50621366000000001</v>
      </c>
      <c r="W1643">
        <v>-0.41673144699999998</v>
      </c>
      <c r="X1643">
        <v>3.1082710000000001E-3</v>
      </c>
      <c r="Y1643">
        <v>2.9770043999999999E-2</v>
      </c>
      <c r="Z1643">
        <v>2.6936526669999998</v>
      </c>
      <c r="AA1643">
        <v>1.7712884000000002E-2</v>
      </c>
      <c r="AB1643">
        <v>6.9881346999999996E-2</v>
      </c>
      <c r="AC1643">
        <v>2.56111997</v>
      </c>
    </row>
    <row r="1644" spans="1:29" x14ac:dyDescent="0.3">
      <c r="A1644">
        <v>16.420000000000002</v>
      </c>
      <c r="B1644">
        <v>28.3</v>
      </c>
      <c r="C1644">
        <v>-160</v>
      </c>
      <c r="D1644">
        <v>-160</v>
      </c>
      <c r="E1644">
        <v>-160</v>
      </c>
      <c r="F1644">
        <v>-208.9807692</v>
      </c>
      <c r="G1644">
        <v>-204.25</v>
      </c>
      <c r="H1644">
        <v>-188.80769230000001</v>
      </c>
      <c r="I1644">
        <v>-211</v>
      </c>
      <c r="J1644">
        <v>-211</v>
      </c>
      <c r="K1644">
        <v>-208</v>
      </c>
      <c r="L1644">
        <v>-10.6857495</v>
      </c>
      <c r="M1644">
        <v>-10.443852529999999</v>
      </c>
      <c r="N1644">
        <v>-9.6542457539999997</v>
      </c>
      <c r="O1644">
        <v>-10.788998210000001</v>
      </c>
      <c r="P1644">
        <v>-10.788998210000001</v>
      </c>
      <c r="Q1644">
        <v>-10.63560013</v>
      </c>
      <c r="R1644">
        <v>-0.53428747499999996</v>
      </c>
      <c r="S1644">
        <v>-0.52219262700000002</v>
      </c>
      <c r="T1644">
        <v>-0.48271228799999999</v>
      </c>
      <c r="U1644">
        <v>-0.53944990999999998</v>
      </c>
      <c r="V1644">
        <v>-0.53944990999999998</v>
      </c>
      <c r="W1644">
        <v>-0.53178000599999997</v>
      </c>
      <c r="X1644">
        <v>6.9829640000000004E-3</v>
      </c>
      <c r="Y1644">
        <v>3.0351842E-2</v>
      </c>
      <c r="Z1644">
        <v>2.7003375250000001</v>
      </c>
      <c r="AA1644">
        <v>0</v>
      </c>
      <c r="AB1644">
        <v>5.1132690000000001E-3</v>
      </c>
      <c r="AC1644">
        <v>2.8257540830000001</v>
      </c>
    </row>
    <row r="1645" spans="1:29" x14ac:dyDescent="0.3">
      <c r="A1645">
        <v>16.43</v>
      </c>
      <c r="B1645">
        <v>28.3</v>
      </c>
      <c r="C1645">
        <v>-160</v>
      </c>
      <c r="D1645">
        <v>-160</v>
      </c>
      <c r="E1645">
        <v>-160</v>
      </c>
      <c r="F1645">
        <v>-210.33653849999999</v>
      </c>
      <c r="G1645">
        <v>-204.1442308</v>
      </c>
      <c r="H1645">
        <v>-189.875</v>
      </c>
      <c r="I1645">
        <v>-363</v>
      </c>
      <c r="J1645">
        <v>-169</v>
      </c>
      <c r="K1645">
        <v>-209</v>
      </c>
      <c r="L1645">
        <v>-10.75507363</v>
      </c>
      <c r="M1645">
        <v>-10.43844427</v>
      </c>
      <c r="N1645">
        <v>-9.7088200699999998</v>
      </c>
      <c r="O1645">
        <v>-18.561167529999999</v>
      </c>
      <c r="P1645">
        <v>-8.6414251049999997</v>
      </c>
      <c r="Q1645">
        <v>-10.68673282</v>
      </c>
      <c r="R1645">
        <v>-0.53775368199999996</v>
      </c>
      <c r="S1645">
        <v>-0.52192221299999997</v>
      </c>
      <c r="T1645">
        <v>-0.48544100299999998</v>
      </c>
      <c r="U1645">
        <v>-0.92805837700000005</v>
      </c>
      <c r="V1645">
        <v>-0.43207125499999999</v>
      </c>
      <c r="W1645">
        <v>-0.534336641</v>
      </c>
      <c r="X1645">
        <v>9.1403030000000007E-3</v>
      </c>
      <c r="Y1645">
        <v>2.9597963000000001E-2</v>
      </c>
      <c r="Z1645">
        <v>2.7107314009999999</v>
      </c>
      <c r="AA1645">
        <v>0.28635829800000001</v>
      </c>
      <c r="AB1645">
        <v>9.7152116999999996E-2</v>
      </c>
      <c r="AC1645">
        <v>3.32362504</v>
      </c>
    </row>
    <row r="1646" spans="1:29" x14ac:dyDescent="0.3">
      <c r="A1646">
        <v>16.440000000000001</v>
      </c>
      <c r="B1646">
        <v>28.3</v>
      </c>
      <c r="C1646">
        <v>-160</v>
      </c>
      <c r="D1646">
        <v>-160</v>
      </c>
      <c r="E1646">
        <v>-160</v>
      </c>
      <c r="F1646">
        <v>-211.8846154</v>
      </c>
      <c r="G1646">
        <v>-204.55769230000001</v>
      </c>
      <c r="H1646">
        <v>-190.9807692</v>
      </c>
      <c r="I1646">
        <v>0</v>
      </c>
      <c r="J1646">
        <v>-215</v>
      </c>
      <c r="K1646">
        <v>-188</v>
      </c>
      <c r="L1646">
        <v>-10.83423097</v>
      </c>
      <c r="M1646">
        <v>-10.459585669999999</v>
      </c>
      <c r="N1646">
        <v>-9.7653610289999992</v>
      </c>
      <c r="O1646">
        <v>0</v>
      </c>
      <c r="P1646">
        <v>-10.993528980000001</v>
      </c>
      <c r="Q1646">
        <v>-9.6129462710000002</v>
      </c>
      <c r="R1646">
        <v>-0.54171154899999996</v>
      </c>
      <c r="S1646">
        <v>-0.52297928299999996</v>
      </c>
      <c r="T1646">
        <v>-0.48826805099999998</v>
      </c>
      <c r="U1646">
        <v>0</v>
      </c>
      <c r="V1646">
        <v>-0.54967644900000001</v>
      </c>
      <c r="W1646">
        <v>-0.48064731399999999</v>
      </c>
      <c r="X1646">
        <v>1.0815078000000001E-2</v>
      </c>
      <c r="Y1646">
        <v>2.938491E-2</v>
      </c>
      <c r="Z1646">
        <v>2.7244892690000002</v>
      </c>
      <c r="AA1646">
        <v>-0.317355846</v>
      </c>
      <c r="AB1646">
        <v>-0.13720605899999999</v>
      </c>
      <c r="AC1646">
        <v>1.807585548</v>
      </c>
    </row>
    <row r="1647" spans="1:29" x14ac:dyDescent="0.3">
      <c r="A1647">
        <v>16.45</v>
      </c>
      <c r="B1647">
        <v>28.3</v>
      </c>
      <c r="C1647">
        <v>-160</v>
      </c>
      <c r="D1647">
        <v>-160</v>
      </c>
      <c r="E1647">
        <v>-160</v>
      </c>
      <c r="F1647">
        <v>-216.0961538</v>
      </c>
      <c r="G1647">
        <v>-206.82692309999999</v>
      </c>
      <c r="H1647">
        <v>-193.2211538</v>
      </c>
      <c r="I1647">
        <v>-204</v>
      </c>
      <c r="J1647">
        <v>-219</v>
      </c>
      <c r="K1647">
        <v>-187</v>
      </c>
      <c r="L1647">
        <v>-11.04957828</v>
      </c>
      <c r="M1647">
        <v>-10.57561755</v>
      </c>
      <c r="N1647">
        <v>-9.8799179269999993</v>
      </c>
      <c r="O1647">
        <v>-10.43106936</v>
      </c>
      <c r="P1647">
        <v>-11.198059750000001</v>
      </c>
      <c r="Q1647">
        <v>-9.5618135780000006</v>
      </c>
      <c r="R1647">
        <v>-0.55247891400000004</v>
      </c>
      <c r="S1647">
        <v>-0.52878087699999998</v>
      </c>
      <c r="T1647">
        <v>-0.49399589599999999</v>
      </c>
      <c r="U1647">
        <v>-0.52155346800000002</v>
      </c>
      <c r="V1647">
        <v>-0.55990298800000005</v>
      </c>
      <c r="W1647">
        <v>-0.47809067900000002</v>
      </c>
      <c r="X1647">
        <v>1.3682068E-2</v>
      </c>
      <c r="Y1647">
        <v>3.1089333E-2</v>
      </c>
      <c r="Z1647">
        <v>2.763606469</v>
      </c>
      <c r="AA1647">
        <v>-2.2141106000000001E-2</v>
      </c>
      <c r="AB1647">
        <v>4.1758365999999998E-2</v>
      </c>
      <c r="AC1647">
        <v>2.7360476039999999</v>
      </c>
    </row>
    <row r="1648" spans="1:29" x14ac:dyDescent="0.3">
      <c r="A1648">
        <v>16.46</v>
      </c>
      <c r="B1648">
        <v>28.3</v>
      </c>
      <c r="C1648">
        <v>-160</v>
      </c>
      <c r="D1648">
        <v>-160</v>
      </c>
      <c r="E1648">
        <v>-160</v>
      </c>
      <c r="F1648">
        <v>-218.125</v>
      </c>
      <c r="G1648">
        <v>-210.58653849999999</v>
      </c>
      <c r="H1648">
        <v>-194.8653846</v>
      </c>
      <c r="I1648">
        <v>-221</v>
      </c>
      <c r="J1648">
        <v>-209</v>
      </c>
      <c r="K1648">
        <v>-149</v>
      </c>
      <c r="L1648">
        <v>-11.153318649999999</v>
      </c>
      <c r="M1648">
        <v>-10.76785681</v>
      </c>
      <c r="N1648">
        <v>-9.9639918739999995</v>
      </c>
      <c r="O1648">
        <v>-11.30032514</v>
      </c>
      <c r="P1648">
        <v>-10.68673282</v>
      </c>
      <c r="Q1648">
        <v>-7.6187712459999997</v>
      </c>
      <c r="R1648">
        <v>-0.55766593200000003</v>
      </c>
      <c r="S1648">
        <v>-0.53839283999999998</v>
      </c>
      <c r="T1648">
        <v>-0.49819959400000002</v>
      </c>
      <c r="U1648">
        <v>-0.56501625700000002</v>
      </c>
      <c r="V1648">
        <v>-0.534336641</v>
      </c>
      <c r="W1648">
        <v>-0.38093856199999998</v>
      </c>
      <c r="X1648">
        <v>1.1127325E-2</v>
      </c>
      <c r="Y1648">
        <v>3.3219862000000003E-2</v>
      </c>
      <c r="Z1648">
        <v>2.7969445020000001</v>
      </c>
      <c r="AA1648">
        <v>1.7712884000000002E-2</v>
      </c>
      <c r="AB1648">
        <v>0.11249192399999999</v>
      </c>
      <c r="AC1648">
        <v>2.5970025620000001</v>
      </c>
    </row>
    <row r="1649" spans="1:29" x14ac:dyDescent="0.3">
      <c r="A1649">
        <v>16.47</v>
      </c>
      <c r="B1649">
        <v>28.3</v>
      </c>
      <c r="C1649">
        <v>-160</v>
      </c>
      <c r="D1649">
        <v>-160</v>
      </c>
      <c r="E1649">
        <v>-160</v>
      </c>
      <c r="F1649">
        <v>-217.7596154</v>
      </c>
      <c r="G1649">
        <v>-211.93269230000001</v>
      </c>
      <c r="H1649">
        <v>-194.82692309999999</v>
      </c>
      <c r="I1649">
        <v>-428</v>
      </c>
      <c r="J1649">
        <v>-366</v>
      </c>
      <c r="K1649">
        <v>-374</v>
      </c>
      <c r="L1649">
        <v>-11.13463555</v>
      </c>
      <c r="M1649">
        <v>-10.83668928</v>
      </c>
      <c r="N1649">
        <v>-9.9620252320000002</v>
      </c>
      <c r="O1649">
        <v>-21.884792569999998</v>
      </c>
      <c r="P1649">
        <v>-18.714565610000001</v>
      </c>
      <c r="Q1649">
        <v>-19.123627160000002</v>
      </c>
      <c r="R1649">
        <v>-0.55673177699999998</v>
      </c>
      <c r="S1649">
        <v>-0.54183446400000002</v>
      </c>
      <c r="T1649">
        <v>-0.49810126199999999</v>
      </c>
      <c r="U1649">
        <v>-1.094239629</v>
      </c>
      <c r="V1649">
        <v>-0.93572828100000005</v>
      </c>
      <c r="W1649">
        <v>-0.95618135800000004</v>
      </c>
      <c r="X1649">
        <v>8.6009680000000005E-3</v>
      </c>
      <c r="Y1649">
        <v>3.4121238999999998E-2</v>
      </c>
      <c r="Z1649">
        <v>2.801171058</v>
      </c>
      <c r="AA1649">
        <v>9.1516569000000006E-2</v>
      </c>
      <c r="AB1649">
        <v>3.9201730999999997E-2</v>
      </c>
      <c r="AC1649">
        <v>5.2388583630000003</v>
      </c>
    </row>
    <row r="1650" spans="1:29" x14ac:dyDescent="0.3">
      <c r="A1650">
        <v>16.48</v>
      </c>
      <c r="B1650">
        <v>28.3</v>
      </c>
      <c r="C1650">
        <v>-160</v>
      </c>
      <c r="D1650">
        <v>-160</v>
      </c>
      <c r="E1650">
        <v>-160</v>
      </c>
      <c r="F1650">
        <v>-215.5288462</v>
      </c>
      <c r="G1650">
        <v>-213.4711538</v>
      </c>
      <c r="H1650">
        <v>-194.6538462</v>
      </c>
      <c r="I1650">
        <v>0</v>
      </c>
      <c r="J1650">
        <v>0</v>
      </c>
      <c r="K1650">
        <v>0</v>
      </c>
      <c r="L1650">
        <v>-11.02057031</v>
      </c>
      <c r="M1650">
        <v>-10.91535496</v>
      </c>
      <c r="N1650">
        <v>-9.9531753429999998</v>
      </c>
      <c r="O1650">
        <v>0</v>
      </c>
      <c r="P1650">
        <v>0</v>
      </c>
      <c r="Q1650">
        <v>0</v>
      </c>
      <c r="R1650">
        <v>-0.55102851500000005</v>
      </c>
      <c r="S1650">
        <v>-0.54576774800000005</v>
      </c>
      <c r="T1650">
        <v>-0.497658767</v>
      </c>
      <c r="U1650">
        <v>0</v>
      </c>
      <c r="V1650">
        <v>0</v>
      </c>
      <c r="W1650">
        <v>0</v>
      </c>
      <c r="X1650">
        <v>3.037306E-3</v>
      </c>
      <c r="Y1650">
        <v>3.3826242999999999E-2</v>
      </c>
      <c r="Z1650">
        <v>2.7972895270000002</v>
      </c>
      <c r="AA1650">
        <v>0</v>
      </c>
      <c r="AB1650">
        <v>0</v>
      </c>
      <c r="AC1650">
        <v>0</v>
      </c>
    </row>
    <row r="1651" spans="1:29" x14ac:dyDescent="0.3">
      <c r="A1651">
        <v>16.489999999999998</v>
      </c>
      <c r="B1651">
        <v>28.3</v>
      </c>
      <c r="C1651">
        <v>-160</v>
      </c>
      <c r="D1651">
        <v>-160</v>
      </c>
      <c r="E1651">
        <v>-160</v>
      </c>
      <c r="F1651">
        <v>-213.3557692</v>
      </c>
      <c r="G1651">
        <v>-215.6346154</v>
      </c>
      <c r="H1651">
        <v>-194.41346150000001</v>
      </c>
      <c r="I1651">
        <v>-166</v>
      </c>
      <c r="J1651">
        <v>-207</v>
      </c>
      <c r="K1651">
        <v>-200</v>
      </c>
      <c r="L1651">
        <v>-10.90945503</v>
      </c>
      <c r="M1651">
        <v>-11.025978569999999</v>
      </c>
      <c r="N1651">
        <v>-9.9408838300000006</v>
      </c>
      <c r="O1651">
        <v>-8.4880270259999993</v>
      </c>
      <c r="P1651">
        <v>-10.584467439999999</v>
      </c>
      <c r="Q1651">
        <v>-10.226538590000001</v>
      </c>
      <c r="R1651">
        <v>-0.54547275200000001</v>
      </c>
      <c r="S1651">
        <v>-0.55129892899999999</v>
      </c>
      <c r="T1651">
        <v>-0.497044192</v>
      </c>
      <c r="U1651">
        <v>-0.42440135099999998</v>
      </c>
      <c r="V1651">
        <v>-0.52922337200000003</v>
      </c>
      <c r="W1651">
        <v>-0.51132692899999999</v>
      </c>
      <c r="X1651">
        <v>-3.363745E-3</v>
      </c>
      <c r="Y1651">
        <v>3.4227766E-2</v>
      </c>
      <c r="Z1651">
        <v>2.796168196</v>
      </c>
      <c r="AA1651">
        <v>-6.0519021999999999E-2</v>
      </c>
      <c r="AB1651">
        <v>-2.3009712000000002E-2</v>
      </c>
      <c r="AC1651">
        <v>2.570090618</v>
      </c>
    </row>
    <row r="1652" spans="1:29" x14ac:dyDescent="0.3">
      <c r="A1652">
        <v>16.5</v>
      </c>
      <c r="B1652">
        <v>28.3</v>
      </c>
      <c r="C1652">
        <v>-160</v>
      </c>
      <c r="D1652">
        <v>-160</v>
      </c>
      <c r="E1652">
        <v>-160</v>
      </c>
      <c r="F1652">
        <v>-213.625</v>
      </c>
      <c r="G1652">
        <v>-215.4711538</v>
      </c>
      <c r="H1652">
        <v>-196.07692309999999</v>
      </c>
      <c r="I1652">
        <v>-415</v>
      </c>
      <c r="J1652">
        <v>-210</v>
      </c>
      <c r="K1652">
        <v>-208</v>
      </c>
      <c r="L1652">
        <v>-10.923221529999999</v>
      </c>
      <c r="M1652">
        <v>-11.017620340000001</v>
      </c>
      <c r="N1652">
        <v>-10.025941100000001</v>
      </c>
      <c r="O1652">
        <v>-21.220067570000001</v>
      </c>
      <c r="P1652">
        <v>-10.73786552</v>
      </c>
      <c r="Q1652">
        <v>-10.63560013</v>
      </c>
      <c r="R1652">
        <v>-0.54616107599999997</v>
      </c>
      <c r="S1652">
        <v>-0.55088101700000003</v>
      </c>
      <c r="T1652">
        <v>-0.50129705499999999</v>
      </c>
      <c r="U1652">
        <v>-1.0610033780000001</v>
      </c>
      <c r="V1652">
        <v>-0.53689327600000003</v>
      </c>
      <c r="W1652">
        <v>-0.53178000599999997</v>
      </c>
      <c r="X1652">
        <v>-2.7250590000000002E-3</v>
      </c>
      <c r="Y1652">
        <v>3.1482661000000002E-2</v>
      </c>
      <c r="Z1652">
        <v>2.8041037690000001</v>
      </c>
      <c r="AA1652">
        <v>0.30259510899999997</v>
      </c>
      <c r="AB1652">
        <v>0.17811221399999999</v>
      </c>
      <c r="AC1652">
        <v>3.7362748429999999</v>
      </c>
    </row>
    <row r="1653" spans="1:29" x14ac:dyDescent="0.3">
      <c r="A1653">
        <v>16.510000000000002</v>
      </c>
      <c r="B1653">
        <v>28.3</v>
      </c>
      <c r="C1653">
        <v>-160</v>
      </c>
      <c r="D1653">
        <v>-160</v>
      </c>
      <c r="E1653">
        <v>-160</v>
      </c>
      <c r="F1653">
        <v>-213.8653846</v>
      </c>
      <c r="G1653">
        <v>-214.79807690000001</v>
      </c>
      <c r="H1653">
        <v>-198.0961538</v>
      </c>
      <c r="I1653">
        <v>-204</v>
      </c>
      <c r="J1653">
        <v>-420</v>
      </c>
      <c r="K1653">
        <v>-357</v>
      </c>
      <c r="L1653">
        <v>-10.93551304</v>
      </c>
      <c r="M1653">
        <v>-10.983204110000001</v>
      </c>
      <c r="N1653">
        <v>-10.12918981</v>
      </c>
      <c r="O1653">
        <v>-10.43106936</v>
      </c>
      <c r="P1653">
        <v>-21.475731029999999</v>
      </c>
      <c r="Q1653">
        <v>-18.254371379999998</v>
      </c>
      <c r="R1653">
        <v>-0.546775652</v>
      </c>
      <c r="S1653">
        <v>-0.54916020499999996</v>
      </c>
      <c r="T1653">
        <v>-0.50645949000000001</v>
      </c>
      <c r="U1653">
        <v>-0.52155346800000002</v>
      </c>
      <c r="V1653">
        <v>-1.0737865520000001</v>
      </c>
      <c r="W1653">
        <v>-0.91271856900000004</v>
      </c>
      <c r="X1653">
        <v>-1.3767230000000001E-3</v>
      </c>
      <c r="Y1653">
        <v>2.7672292000000001E-2</v>
      </c>
      <c r="Z1653">
        <v>2.811219908</v>
      </c>
      <c r="AA1653">
        <v>-0.31883191900000002</v>
      </c>
      <c r="AB1653">
        <v>-7.6699038999999997E-2</v>
      </c>
      <c r="AC1653">
        <v>4.4001027859999997</v>
      </c>
    </row>
    <row r="1654" spans="1:29" x14ac:dyDescent="0.3">
      <c r="A1654">
        <v>16.52</v>
      </c>
      <c r="B1654">
        <v>28.3</v>
      </c>
      <c r="C1654">
        <v>-160</v>
      </c>
      <c r="D1654">
        <v>-160</v>
      </c>
      <c r="E1654">
        <v>-160</v>
      </c>
      <c r="F1654">
        <v>-213.17307690000001</v>
      </c>
      <c r="G1654">
        <v>-212.41346150000001</v>
      </c>
      <c r="H1654">
        <v>-198.8846154</v>
      </c>
      <c r="I1654">
        <v>-217</v>
      </c>
      <c r="J1654">
        <v>0</v>
      </c>
      <c r="K1654">
        <v>0</v>
      </c>
      <c r="L1654">
        <v>-10.90011348</v>
      </c>
      <c r="M1654">
        <v>-10.8612723</v>
      </c>
      <c r="N1654">
        <v>-10.169505969999999</v>
      </c>
      <c r="O1654">
        <v>-11.09579437</v>
      </c>
      <c r="P1654">
        <v>0</v>
      </c>
      <c r="Q1654">
        <v>0</v>
      </c>
      <c r="R1654">
        <v>-0.545005674</v>
      </c>
      <c r="S1654">
        <v>-0.543063615</v>
      </c>
      <c r="T1654">
        <v>-0.50847529800000002</v>
      </c>
      <c r="U1654">
        <v>-0.55478971799999999</v>
      </c>
      <c r="V1654">
        <v>0</v>
      </c>
      <c r="W1654">
        <v>0</v>
      </c>
      <c r="X1654">
        <v>1.121248E-3</v>
      </c>
      <c r="Y1654">
        <v>2.3706231000000001E-2</v>
      </c>
      <c r="Z1654">
        <v>2.8009554169999999</v>
      </c>
      <c r="AA1654">
        <v>0.32030799300000001</v>
      </c>
      <c r="AB1654">
        <v>0.18492990600000001</v>
      </c>
      <c r="AC1654">
        <v>0.97331529500000002</v>
      </c>
    </row>
    <row r="1655" spans="1:29" x14ac:dyDescent="0.3">
      <c r="A1655">
        <v>16.53</v>
      </c>
      <c r="B1655">
        <v>28.3</v>
      </c>
      <c r="C1655">
        <v>-160</v>
      </c>
      <c r="D1655">
        <v>-160</v>
      </c>
      <c r="E1655">
        <v>-160</v>
      </c>
      <c r="F1655">
        <v>-212.07692309999999</v>
      </c>
      <c r="G1655">
        <v>-210.16346150000001</v>
      </c>
      <c r="H1655">
        <v>-199.8557692</v>
      </c>
      <c r="I1655">
        <v>-213</v>
      </c>
      <c r="J1655">
        <v>-370</v>
      </c>
      <c r="K1655">
        <v>-369</v>
      </c>
      <c r="L1655">
        <v>-10.844064189999999</v>
      </c>
      <c r="M1655">
        <v>-10.74622374</v>
      </c>
      <c r="N1655">
        <v>-10.219163679999999</v>
      </c>
      <c r="O1655">
        <v>-10.891263589999999</v>
      </c>
      <c r="P1655">
        <v>-18.919096379999999</v>
      </c>
      <c r="Q1655">
        <v>-18.86796369</v>
      </c>
      <c r="R1655">
        <v>-0.54220320899999996</v>
      </c>
      <c r="S1655">
        <v>-0.53731118700000002</v>
      </c>
      <c r="T1655">
        <v>-0.51095818400000004</v>
      </c>
      <c r="U1655">
        <v>-0.54456318000000004</v>
      </c>
      <c r="V1655">
        <v>-0.945954819</v>
      </c>
      <c r="W1655">
        <v>-0.94339818499999994</v>
      </c>
      <c r="X1655">
        <v>2.8244099999999999E-3</v>
      </c>
      <c r="Y1655">
        <v>1.9199343000000001E-2</v>
      </c>
      <c r="Z1655">
        <v>2.7903027730000001</v>
      </c>
      <c r="AA1655">
        <v>-0.23174357100000001</v>
      </c>
      <c r="AB1655">
        <v>-0.13209278999999999</v>
      </c>
      <c r="AC1655">
        <v>4.2700283920000004</v>
      </c>
    </row>
    <row r="1656" spans="1:29" x14ac:dyDescent="0.3">
      <c r="A1656">
        <v>16.54</v>
      </c>
      <c r="B1656">
        <v>28.3</v>
      </c>
      <c r="C1656">
        <v>-160</v>
      </c>
      <c r="D1656">
        <v>-160</v>
      </c>
      <c r="E1656">
        <v>-160</v>
      </c>
      <c r="F1656">
        <v>-211.375</v>
      </c>
      <c r="G1656">
        <v>-210.33653849999999</v>
      </c>
      <c r="H1656">
        <v>-200.18269230000001</v>
      </c>
      <c r="I1656">
        <v>-166</v>
      </c>
      <c r="J1656">
        <v>-202</v>
      </c>
      <c r="K1656">
        <v>0</v>
      </c>
      <c r="L1656">
        <v>-10.808172969999999</v>
      </c>
      <c r="M1656">
        <v>-10.75507363</v>
      </c>
      <c r="N1656">
        <v>-10.235880140000001</v>
      </c>
      <c r="O1656">
        <v>-8.4880270259999993</v>
      </c>
      <c r="P1656">
        <v>-10.328803969999999</v>
      </c>
      <c r="Q1656">
        <v>0</v>
      </c>
      <c r="R1656">
        <v>-0.54040864799999999</v>
      </c>
      <c r="S1656">
        <v>-0.53775368199999996</v>
      </c>
      <c r="T1656">
        <v>-0.511794007</v>
      </c>
      <c r="U1656">
        <v>-0.42440135099999998</v>
      </c>
      <c r="V1656">
        <v>-0.51644019900000004</v>
      </c>
      <c r="W1656">
        <v>0</v>
      </c>
      <c r="X1656">
        <v>1.532846E-3</v>
      </c>
      <c r="Y1656">
        <v>1.8191439E-2</v>
      </c>
      <c r="Z1656">
        <v>2.7893970819999998</v>
      </c>
      <c r="AA1656">
        <v>-5.3138653000000001E-2</v>
      </c>
      <c r="AB1656">
        <v>0.31361385000000003</v>
      </c>
      <c r="AC1656">
        <v>1.65059921</v>
      </c>
    </row>
    <row r="1657" spans="1:29" x14ac:dyDescent="0.3">
      <c r="A1657">
        <v>16.55</v>
      </c>
      <c r="B1657">
        <v>28.3</v>
      </c>
      <c r="C1657">
        <v>-160</v>
      </c>
      <c r="D1657">
        <v>-160</v>
      </c>
      <c r="E1657">
        <v>-160</v>
      </c>
      <c r="F1657">
        <v>-209.4711538</v>
      </c>
      <c r="G1657">
        <v>-210.4807692</v>
      </c>
      <c r="H1657">
        <v>-199.41346150000001</v>
      </c>
      <c r="I1657">
        <v>-204</v>
      </c>
      <c r="J1657">
        <v>-199</v>
      </c>
      <c r="K1657">
        <v>-389</v>
      </c>
      <c r="L1657">
        <v>-10.71082419</v>
      </c>
      <c r="M1657">
        <v>-10.762448539999999</v>
      </c>
      <c r="N1657">
        <v>-10.19654729</v>
      </c>
      <c r="O1657">
        <v>-10.43106936</v>
      </c>
      <c r="P1657">
        <v>-10.17540589</v>
      </c>
      <c r="Q1657">
        <v>-19.890617550000002</v>
      </c>
      <c r="R1657">
        <v>-0.53554120900000002</v>
      </c>
      <c r="S1657">
        <v>-0.53812242700000001</v>
      </c>
      <c r="T1657">
        <v>-0.50982736500000003</v>
      </c>
      <c r="U1657">
        <v>-0.52155346800000002</v>
      </c>
      <c r="V1657">
        <v>-0.50877029500000004</v>
      </c>
      <c r="W1657">
        <v>-0.99453087699999998</v>
      </c>
      <c r="X1657">
        <v>-1.490267E-3</v>
      </c>
      <c r="Y1657">
        <v>1.8002969000000001E-2</v>
      </c>
      <c r="Z1657">
        <v>2.7780543880000002</v>
      </c>
      <c r="AA1657">
        <v>7.3803690000000003E-3</v>
      </c>
      <c r="AB1657">
        <v>-0.31957933100000002</v>
      </c>
      <c r="AC1657">
        <v>3.552376561</v>
      </c>
    </row>
    <row r="1658" spans="1:29" x14ac:dyDescent="0.3">
      <c r="A1658">
        <v>16.559999999999999</v>
      </c>
      <c r="B1658">
        <v>28.3</v>
      </c>
      <c r="C1658">
        <v>-160</v>
      </c>
      <c r="D1658">
        <v>-160</v>
      </c>
      <c r="E1658">
        <v>-160</v>
      </c>
      <c r="F1658">
        <v>-207.5961538</v>
      </c>
      <c r="G1658">
        <v>-209.57692309999999</v>
      </c>
      <c r="H1658">
        <v>-198.57692309999999</v>
      </c>
      <c r="I1658">
        <v>-200</v>
      </c>
      <c r="J1658">
        <v>-206</v>
      </c>
      <c r="K1658">
        <v>0</v>
      </c>
      <c r="L1658">
        <v>-10.614950390000001</v>
      </c>
      <c r="M1658">
        <v>-10.71623245</v>
      </c>
      <c r="N1658">
        <v>-10.153772829999999</v>
      </c>
      <c r="O1658">
        <v>-10.226538590000001</v>
      </c>
      <c r="P1658">
        <v>-10.533334740000001</v>
      </c>
      <c r="Q1658">
        <v>0</v>
      </c>
      <c r="R1658">
        <v>-0.53074751899999995</v>
      </c>
      <c r="S1658">
        <v>-0.53581162299999996</v>
      </c>
      <c r="T1658">
        <v>-0.50768864199999997</v>
      </c>
      <c r="U1658">
        <v>-0.51132692899999999</v>
      </c>
      <c r="V1658">
        <v>-0.526666737</v>
      </c>
      <c r="W1658">
        <v>0</v>
      </c>
      <c r="X1658">
        <v>-2.923761E-3</v>
      </c>
      <c r="Y1658">
        <v>1.7060619999999999E-2</v>
      </c>
      <c r="Z1658">
        <v>2.7618382170000002</v>
      </c>
      <c r="AA1658">
        <v>-8.8564420000000008E-3</v>
      </c>
      <c r="AB1658">
        <v>0.345997889</v>
      </c>
      <c r="AC1658">
        <v>1.8210415200000001</v>
      </c>
    </row>
    <row r="1659" spans="1:29" x14ac:dyDescent="0.3">
      <c r="A1659">
        <v>16.57</v>
      </c>
      <c r="B1659">
        <v>28.3</v>
      </c>
      <c r="C1659">
        <v>-160</v>
      </c>
      <c r="D1659">
        <v>-160</v>
      </c>
      <c r="E1659">
        <v>-160</v>
      </c>
      <c r="F1659">
        <v>-205.125</v>
      </c>
      <c r="G1659">
        <v>-208.2307692</v>
      </c>
      <c r="H1659">
        <v>-198.31730769999999</v>
      </c>
      <c r="I1659">
        <v>-205</v>
      </c>
      <c r="J1659">
        <v>-210</v>
      </c>
      <c r="K1659">
        <v>-374</v>
      </c>
      <c r="L1659">
        <v>-10.488593639999999</v>
      </c>
      <c r="M1659">
        <v>-10.647399979999999</v>
      </c>
      <c r="N1659">
        <v>-10.140497999999999</v>
      </c>
      <c r="O1659">
        <v>-10.48220205</v>
      </c>
      <c r="P1659">
        <v>-10.73786552</v>
      </c>
      <c r="Q1659">
        <v>-19.123627160000002</v>
      </c>
      <c r="R1659">
        <v>-0.52442968199999995</v>
      </c>
      <c r="S1659">
        <v>-0.53236999900000004</v>
      </c>
      <c r="T1659">
        <v>-0.5070249</v>
      </c>
      <c r="U1659">
        <v>-0.52411010300000005</v>
      </c>
      <c r="V1659">
        <v>-0.53689327600000003</v>
      </c>
      <c r="W1659">
        <v>-0.95618135800000004</v>
      </c>
      <c r="X1659">
        <v>-4.5843439999999997E-3</v>
      </c>
      <c r="Y1659">
        <v>1.4249960000000001E-2</v>
      </c>
      <c r="Z1659">
        <v>2.743551896</v>
      </c>
      <c r="AA1659">
        <v>-7.3803690000000003E-3</v>
      </c>
      <c r="AB1659">
        <v>-0.28378644600000003</v>
      </c>
      <c r="AC1659">
        <v>3.53892059</v>
      </c>
    </row>
    <row r="1660" spans="1:29" x14ac:dyDescent="0.3">
      <c r="A1660">
        <v>16.579999999999998</v>
      </c>
      <c r="B1660">
        <v>28.3</v>
      </c>
      <c r="C1660">
        <v>-160</v>
      </c>
      <c r="D1660">
        <v>-160</v>
      </c>
      <c r="E1660">
        <v>-160</v>
      </c>
      <c r="F1660">
        <v>-200.0192308</v>
      </c>
      <c r="G1660">
        <v>-205.4807692</v>
      </c>
      <c r="H1660">
        <v>-197.0961538</v>
      </c>
      <c r="I1660">
        <v>-206</v>
      </c>
      <c r="J1660">
        <v>-158</v>
      </c>
      <c r="K1660">
        <v>-207</v>
      </c>
      <c r="L1660">
        <v>-10.22752191</v>
      </c>
      <c r="M1660">
        <v>-10.50678508</v>
      </c>
      <c r="N1660">
        <v>-10.07805711</v>
      </c>
      <c r="O1660">
        <v>-10.533334740000001</v>
      </c>
      <c r="P1660">
        <v>-8.0789654829999993</v>
      </c>
      <c r="Q1660">
        <v>-10.584467439999999</v>
      </c>
      <c r="R1660">
        <v>-0.51137609500000003</v>
      </c>
      <c r="S1660">
        <v>-0.52533925400000003</v>
      </c>
      <c r="T1660">
        <v>-0.50390285599999995</v>
      </c>
      <c r="U1660">
        <v>-0.526666737</v>
      </c>
      <c r="V1660">
        <v>-0.403948274</v>
      </c>
      <c r="W1660">
        <v>-0.52922337200000003</v>
      </c>
      <c r="X1660">
        <v>-8.0616330000000003E-3</v>
      </c>
      <c r="Y1660">
        <v>9.6365459999999993E-3</v>
      </c>
      <c r="Z1660">
        <v>2.7028389559999999</v>
      </c>
      <c r="AA1660">
        <v>7.0851538000000006E-2</v>
      </c>
      <c r="AB1660">
        <v>-4.2610576999999997E-2</v>
      </c>
      <c r="AC1660">
        <v>2.56111997</v>
      </c>
    </row>
    <row r="1661" spans="1:29" x14ac:dyDescent="0.3">
      <c r="A1661">
        <v>16.59</v>
      </c>
      <c r="B1661">
        <v>28.3</v>
      </c>
      <c r="C1661">
        <v>-160</v>
      </c>
      <c r="D1661">
        <v>-160</v>
      </c>
      <c r="E1661">
        <v>-160</v>
      </c>
      <c r="F1661">
        <v>-196.91346150000001</v>
      </c>
      <c r="G1661">
        <v>-201.7596154</v>
      </c>
      <c r="H1661">
        <v>-196.32692309999999</v>
      </c>
      <c r="I1661">
        <v>-165</v>
      </c>
      <c r="J1661">
        <v>-209</v>
      </c>
      <c r="K1661">
        <v>-184</v>
      </c>
      <c r="L1661">
        <v>-10.068715559999999</v>
      </c>
      <c r="M1661">
        <v>-10.31651246</v>
      </c>
      <c r="N1661">
        <v>-10.038724269999999</v>
      </c>
      <c r="O1661">
        <v>-8.4368943329999997</v>
      </c>
      <c r="P1661">
        <v>-10.68673282</v>
      </c>
      <c r="Q1661">
        <v>-9.4084154990000002</v>
      </c>
      <c r="R1661">
        <v>-0.50343577799999994</v>
      </c>
      <c r="S1661">
        <v>-0.51582562300000001</v>
      </c>
      <c r="T1661">
        <v>-0.50193621399999999</v>
      </c>
      <c r="U1661">
        <v>-0.42184471699999998</v>
      </c>
      <c r="V1661">
        <v>-0.534336641</v>
      </c>
      <c r="W1661">
        <v>-0.47042077500000001</v>
      </c>
      <c r="X1661">
        <v>-7.1532799999999997E-3</v>
      </c>
      <c r="Y1661">
        <v>5.1296579999999996E-3</v>
      </c>
      <c r="Z1661">
        <v>2.6687677449999998</v>
      </c>
      <c r="AA1661">
        <v>-6.4947243000000002E-2</v>
      </c>
      <c r="AB1661">
        <v>5.1132690000000001E-3</v>
      </c>
      <c r="AC1661">
        <v>2.5028107589999999</v>
      </c>
    </row>
    <row r="1662" spans="1:29" x14ac:dyDescent="0.3">
      <c r="A1662">
        <v>16.600000000000001</v>
      </c>
      <c r="B1662">
        <v>28.3</v>
      </c>
      <c r="C1662">
        <v>-160</v>
      </c>
      <c r="D1662">
        <v>-160</v>
      </c>
      <c r="E1662">
        <v>-160</v>
      </c>
      <c r="F1662">
        <v>-196.8942308</v>
      </c>
      <c r="G1662">
        <v>-200.21153849999999</v>
      </c>
      <c r="H1662">
        <v>-196.6442308</v>
      </c>
      <c r="I1662">
        <v>-217</v>
      </c>
      <c r="J1662">
        <v>-213</v>
      </c>
      <c r="K1662">
        <v>-183</v>
      </c>
      <c r="L1662">
        <v>-10.06773224</v>
      </c>
      <c r="M1662">
        <v>-10.23735512</v>
      </c>
      <c r="N1662">
        <v>-10.054949069999999</v>
      </c>
      <c r="O1662">
        <v>-11.09579437</v>
      </c>
      <c r="P1662">
        <v>-10.891263589999999</v>
      </c>
      <c r="Q1662">
        <v>-9.3572828060000006</v>
      </c>
      <c r="R1662">
        <v>-0.50338661200000001</v>
      </c>
      <c r="S1662">
        <v>-0.51186775600000001</v>
      </c>
      <c r="T1662">
        <v>-0.50274745300000001</v>
      </c>
      <c r="U1662">
        <v>-0.55478971799999999</v>
      </c>
      <c r="V1662">
        <v>-0.54456318000000004</v>
      </c>
      <c r="W1662">
        <v>-0.46786413999999998</v>
      </c>
      <c r="X1662">
        <v>-4.8965909999999996E-3</v>
      </c>
      <c r="Y1662">
        <v>3.2531539999999999E-3</v>
      </c>
      <c r="Z1662">
        <v>2.66316109</v>
      </c>
      <c r="AA1662">
        <v>5.9042950000000004E-3</v>
      </c>
      <c r="AB1662">
        <v>5.4541539E-2</v>
      </c>
      <c r="AC1662">
        <v>2.7495035759999999</v>
      </c>
    </row>
    <row r="1663" spans="1:29" x14ac:dyDescent="0.3">
      <c r="A1663">
        <v>16.61</v>
      </c>
      <c r="B1663">
        <v>28.3</v>
      </c>
      <c r="C1663">
        <v>-160</v>
      </c>
      <c r="D1663">
        <v>-160</v>
      </c>
      <c r="E1663">
        <v>-160</v>
      </c>
      <c r="F1663">
        <v>-199.3846154</v>
      </c>
      <c r="G1663">
        <v>-198.1153846</v>
      </c>
      <c r="H1663">
        <v>-196.16346150000001</v>
      </c>
      <c r="I1663">
        <v>-211</v>
      </c>
      <c r="J1663">
        <v>-199</v>
      </c>
      <c r="K1663">
        <v>-187</v>
      </c>
      <c r="L1663">
        <v>-10.19507231</v>
      </c>
      <c r="M1663">
        <v>-10.130173129999999</v>
      </c>
      <c r="N1663">
        <v>-10.030366040000001</v>
      </c>
      <c r="O1663">
        <v>-10.788998210000001</v>
      </c>
      <c r="P1663">
        <v>-10.17540589</v>
      </c>
      <c r="Q1663">
        <v>-9.5618135780000006</v>
      </c>
      <c r="R1663">
        <v>-0.50975361600000002</v>
      </c>
      <c r="S1663">
        <v>-0.50650865599999995</v>
      </c>
      <c r="T1663">
        <v>-0.50151830200000003</v>
      </c>
      <c r="U1663">
        <v>-0.53944990999999998</v>
      </c>
      <c r="V1663">
        <v>-0.50877029500000004</v>
      </c>
      <c r="W1663">
        <v>-0.47809067900000002</v>
      </c>
      <c r="X1663">
        <v>1.873478E-3</v>
      </c>
      <c r="Y1663">
        <v>4.4085560000000001E-3</v>
      </c>
      <c r="Z1663">
        <v>2.6627729370000002</v>
      </c>
      <c r="AA1663">
        <v>1.7712884000000002E-2</v>
      </c>
      <c r="AB1663">
        <v>3.0679616E-2</v>
      </c>
      <c r="AC1663">
        <v>2.6777383929999998</v>
      </c>
    </row>
    <row r="1664" spans="1:29" x14ac:dyDescent="0.3">
      <c r="A1664">
        <v>16.62</v>
      </c>
      <c r="B1664">
        <v>28.3</v>
      </c>
      <c r="C1664">
        <v>-160</v>
      </c>
      <c r="D1664">
        <v>-160</v>
      </c>
      <c r="E1664">
        <v>-160</v>
      </c>
      <c r="F1664">
        <v>-201.91346150000001</v>
      </c>
      <c r="G1664">
        <v>-195.32692309999999</v>
      </c>
      <c r="H1664">
        <v>-195.20192309999999</v>
      </c>
      <c r="I1664">
        <v>-203</v>
      </c>
      <c r="J1664">
        <v>-194</v>
      </c>
      <c r="K1664">
        <v>-152</v>
      </c>
      <c r="L1664">
        <v>-10.324379029999999</v>
      </c>
      <c r="M1664">
        <v>-9.9875915790000001</v>
      </c>
      <c r="N1664">
        <v>-9.9811999920000005</v>
      </c>
      <c r="O1664">
        <v>-10.37993666</v>
      </c>
      <c r="P1664">
        <v>-9.9197424279999993</v>
      </c>
      <c r="Q1664">
        <v>-7.7721693250000001</v>
      </c>
      <c r="R1664">
        <v>-0.51621895100000004</v>
      </c>
      <c r="S1664">
        <v>-0.49937957900000002</v>
      </c>
      <c r="T1664">
        <v>-0.49906</v>
      </c>
      <c r="U1664">
        <v>-0.51899683299999999</v>
      </c>
      <c r="V1664">
        <v>-0.49598712099999998</v>
      </c>
      <c r="W1664">
        <v>-0.38860846599999999</v>
      </c>
      <c r="X1664">
        <v>9.7222160000000005E-3</v>
      </c>
      <c r="Y1664">
        <v>5.8261770000000001E-3</v>
      </c>
      <c r="Z1664">
        <v>2.657295666</v>
      </c>
      <c r="AA1664">
        <v>1.3284663E-2</v>
      </c>
      <c r="AB1664">
        <v>7.9255673999999998E-2</v>
      </c>
      <c r="AC1664">
        <v>2.4624428439999999</v>
      </c>
    </row>
    <row r="1665" spans="1:29" x14ac:dyDescent="0.3">
      <c r="A1665">
        <v>16.63</v>
      </c>
      <c r="B1665">
        <v>28.3</v>
      </c>
      <c r="C1665">
        <v>-160</v>
      </c>
      <c r="D1665">
        <v>-160</v>
      </c>
      <c r="E1665">
        <v>-160</v>
      </c>
      <c r="F1665">
        <v>-204.04807690000001</v>
      </c>
      <c r="G1665">
        <v>-196.29807690000001</v>
      </c>
      <c r="H1665">
        <v>-192.3461538</v>
      </c>
      <c r="I1665">
        <v>-199</v>
      </c>
      <c r="J1665">
        <v>-159</v>
      </c>
      <c r="K1665">
        <v>-197</v>
      </c>
      <c r="L1665">
        <v>-10.433527659999999</v>
      </c>
      <c r="M1665">
        <v>-10.03724929</v>
      </c>
      <c r="N1665">
        <v>-9.8351768209999992</v>
      </c>
      <c r="O1665">
        <v>-10.17540589</v>
      </c>
      <c r="P1665">
        <v>-8.1300981760000006</v>
      </c>
      <c r="Q1665">
        <v>-10.07314051</v>
      </c>
      <c r="R1665">
        <v>-0.52167638299999997</v>
      </c>
      <c r="S1665">
        <v>-0.50186246400000001</v>
      </c>
      <c r="T1665">
        <v>-0.491758841</v>
      </c>
      <c r="U1665">
        <v>-0.50877029500000004</v>
      </c>
      <c r="V1665">
        <v>-0.40650490900000003</v>
      </c>
      <c r="W1665">
        <v>-0.50365702499999998</v>
      </c>
      <c r="X1665">
        <v>1.1439571000000001E-2</v>
      </c>
      <c r="Y1665">
        <v>1.3340388E-2</v>
      </c>
      <c r="Z1665">
        <v>2.6584169969999998</v>
      </c>
      <c r="AA1665">
        <v>5.9042947999999998E-2</v>
      </c>
      <c r="AB1665">
        <v>-3.0679616E-2</v>
      </c>
      <c r="AC1665">
        <v>2.4893547869999999</v>
      </c>
    </row>
    <row r="1666" spans="1:29" x14ac:dyDescent="0.3">
      <c r="A1666">
        <v>16.64</v>
      </c>
      <c r="B1666">
        <v>28.3</v>
      </c>
      <c r="C1666">
        <v>-160</v>
      </c>
      <c r="D1666">
        <v>-160</v>
      </c>
      <c r="E1666">
        <v>-160</v>
      </c>
      <c r="F1666">
        <v>-205.9038462</v>
      </c>
      <c r="G1666">
        <v>-197.94230769999999</v>
      </c>
      <c r="H1666">
        <v>-189.57692309999999</v>
      </c>
      <c r="I1666">
        <v>-156</v>
      </c>
      <c r="J1666">
        <v>-209</v>
      </c>
      <c r="K1666">
        <v>-205</v>
      </c>
      <c r="L1666">
        <v>-10.528418139999999</v>
      </c>
      <c r="M1666">
        <v>-10.121323240000001</v>
      </c>
      <c r="N1666">
        <v>-9.6935785939999999</v>
      </c>
      <c r="O1666">
        <v>-7.9767000970000002</v>
      </c>
      <c r="P1666">
        <v>-10.68673282</v>
      </c>
      <c r="Q1666">
        <v>-10.48220205</v>
      </c>
      <c r="R1666">
        <v>-0.52642090699999999</v>
      </c>
      <c r="S1666">
        <v>-0.50606616199999999</v>
      </c>
      <c r="T1666">
        <v>-0.48467893000000001</v>
      </c>
      <c r="U1666">
        <v>-0.39883500500000002</v>
      </c>
      <c r="V1666">
        <v>-0.534336641</v>
      </c>
      <c r="W1666">
        <v>-0.52411010300000005</v>
      </c>
      <c r="X1666">
        <v>1.1751818000000001E-2</v>
      </c>
      <c r="Y1666">
        <v>2.1043070000000001E-2</v>
      </c>
      <c r="Z1666">
        <v>2.6616947340000001</v>
      </c>
      <c r="AA1666">
        <v>-7.8231906000000004E-2</v>
      </c>
      <c r="AB1666">
        <v>-3.8349519999999998E-2</v>
      </c>
      <c r="AC1666">
        <v>2.556634646</v>
      </c>
    </row>
    <row r="1667" spans="1:29" x14ac:dyDescent="0.3">
      <c r="A1667">
        <v>16.649999999999999</v>
      </c>
      <c r="B1667">
        <v>28.3</v>
      </c>
      <c r="C1667">
        <v>-160</v>
      </c>
      <c r="D1667">
        <v>-160</v>
      </c>
      <c r="E1667">
        <v>-160</v>
      </c>
      <c r="F1667">
        <v>-206.0096154</v>
      </c>
      <c r="G1667">
        <v>-199.66346150000001</v>
      </c>
      <c r="H1667">
        <v>-187.05769230000001</v>
      </c>
      <c r="I1667">
        <v>-203</v>
      </c>
      <c r="J1667">
        <v>-211</v>
      </c>
      <c r="K1667">
        <v>-208</v>
      </c>
      <c r="L1667">
        <v>-10.533826400000001</v>
      </c>
      <c r="M1667">
        <v>-10.209330469999999</v>
      </c>
      <c r="N1667">
        <v>-9.5647635409999996</v>
      </c>
      <c r="O1667">
        <v>-10.37993666</v>
      </c>
      <c r="P1667">
        <v>-10.788998210000001</v>
      </c>
      <c r="Q1667">
        <v>-10.63560013</v>
      </c>
      <c r="R1667">
        <v>-0.52669131999999996</v>
      </c>
      <c r="S1667">
        <v>-0.51046652299999995</v>
      </c>
      <c r="T1667">
        <v>-0.47823817699999999</v>
      </c>
      <c r="U1667">
        <v>-0.51899683299999999</v>
      </c>
      <c r="V1667">
        <v>-0.53944990999999998</v>
      </c>
      <c r="W1667">
        <v>-0.53178000599999997</v>
      </c>
      <c r="X1667">
        <v>9.3673909999999992E-3</v>
      </c>
      <c r="Y1667">
        <v>2.6893830000000001E-2</v>
      </c>
      <c r="Z1667">
        <v>2.6585895100000001</v>
      </c>
      <c r="AA1667">
        <v>-1.1808590000000001E-2</v>
      </c>
      <c r="AB1667">
        <v>-1.704423E-3</v>
      </c>
      <c r="AC1667">
        <v>2.789871491</v>
      </c>
    </row>
    <row r="1668" spans="1:29" x14ac:dyDescent="0.3">
      <c r="A1668">
        <v>16.66</v>
      </c>
      <c r="B1668">
        <v>28.3</v>
      </c>
      <c r="C1668">
        <v>-160</v>
      </c>
      <c r="D1668">
        <v>-160</v>
      </c>
      <c r="E1668">
        <v>-160</v>
      </c>
      <c r="F1668">
        <v>-206.04807690000001</v>
      </c>
      <c r="G1668">
        <v>-201.31730769999999</v>
      </c>
      <c r="H1668">
        <v>-185.07692309999999</v>
      </c>
      <c r="I1668">
        <v>-201</v>
      </c>
      <c r="J1668">
        <v>-199</v>
      </c>
      <c r="K1668">
        <v>-200</v>
      </c>
      <c r="L1668">
        <v>-10.535793050000001</v>
      </c>
      <c r="M1668">
        <v>-10.29389608</v>
      </c>
      <c r="N1668">
        <v>-9.4634814760000001</v>
      </c>
      <c r="O1668">
        <v>-10.27767128</v>
      </c>
      <c r="P1668">
        <v>-10.17540589</v>
      </c>
      <c r="Q1668">
        <v>-10.226538590000001</v>
      </c>
      <c r="R1668">
        <v>-0.52678965200000005</v>
      </c>
      <c r="S1668">
        <v>-0.51469480400000001</v>
      </c>
      <c r="T1668">
        <v>-0.473174074</v>
      </c>
      <c r="U1668">
        <v>-0.51388356400000001</v>
      </c>
      <c r="V1668">
        <v>-0.50877029500000004</v>
      </c>
      <c r="W1668">
        <v>-0.51132692899999999</v>
      </c>
      <c r="X1668">
        <v>6.9829640000000004E-3</v>
      </c>
      <c r="Y1668">
        <v>3.1712102999999998E-2</v>
      </c>
      <c r="Z1668">
        <v>2.657295666</v>
      </c>
      <c r="AA1668">
        <v>2.952147E-3</v>
      </c>
      <c r="AB1668">
        <v>0</v>
      </c>
      <c r="AC1668">
        <v>2.6911943649999999</v>
      </c>
    </row>
    <row r="1669" spans="1:29" x14ac:dyDescent="0.3">
      <c r="A1669">
        <v>16.670000000000002</v>
      </c>
      <c r="B1669">
        <v>28.3</v>
      </c>
      <c r="C1669">
        <v>-160</v>
      </c>
      <c r="D1669">
        <v>-160</v>
      </c>
      <c r="E1669">
        <v>-160</v>
      </c>
      <c r="F1669">
        <v>-206</v>
      </c>
      <c r="G1669">
        <v>-200.8557692</v>
      </c>
      <c r="H1669">
        <v>-187.625</v>
      </c>
      <c r="I1669">
        <v>-207</v>
      </c>
      <c r="J1669">
        <v>-208</v>
      </c>
      <c r="K1669">
        <v>-157</v>
      </c>
      <c r="L1669">
        <v>-10.533334740000001</v>
      </c>
      <c r="M1669">
        <v>-10.270296370000001</v>
      </c>
      <c r="N1669">
        <v>-9.5937715109999999</v>
      </c>
      <c r="O1669">
        <v>-10.584467439999999</v>
      </c>
      <c r="P1669">
        <v>-10.63560013</v>
      </c>
      <c r="Q1669">
        <v>-8.0278327899999997</v>
      </c>
      <c r="R1669">
        <v>-0.526666737</v>
      </c>
      <c r="S1669">
        <v>-0.51351481899999996</v>
      </c>
      <c r="T1669">
        <v>-0.47968857599999998</v>
      </c>
      <c r="U1669">
        <v>-0.52922337200000003</v>
      </c>
      <c r="V1669">
        <v>-0.53178000599999997</v>
      </c>
      <c r="W1669">
        <v>-0.40139163900000002</v>
      </c>
      <c r="X1669">
        <v>7.5932639999999997E-3</v>
      </c>
      <c r="Y1669">
        <v>2.6934802000000001E-2</v>
      </c>
      <c r="Z1669">
        <v>2.6664388269999999</v>
      </c>
      <c r="AA1669">
        <v>-1.476074E-3</v>
      </c>
      <c r="AB1669">
        <v>8.6073365999999998E-2</v>
      </c>
      <c r="AC1669">
        <v>2.565605294</v>
      </c>
    </row>
    <row r="1670" spans="1:29" x14ac:dyDescent="0.3">
      <c r="A1670">
        <v>16.68</v>
      </c>
      <c r="B1670">
        <v>28.3</v>
      </c>
      <c r="C1670">
        <v>-160</v>
      </c>
      <c r="D1670">
        <v>-160</v>
      </c>
      <c r="E1670">
        <v>-160</v>
      </c>
      <c r="F1670">
        <v>-207.71153849999999</v>
      </c>
      <c r="G1670">
        <v>-200.5096154</v>
      </c>
      <c r="H1670">
        <v>-190.9711538</v>
      </c>
      <c r="I1670">
        <v>-220</v>
      </c>
      <c r="J1670">
        <v>-157</v>
      </c>
      <c r="K1670">
        <v>-182</v>
      </c>
      <c r="L1670">
        <v>-10.62085031</v>
      </c>
      <c r="M1670">
        <v>-10.25259659</v>
      </c>
      <c r="N1670">
        <v>-9.7648693679999994</v>
      </c>
      <c r="O1670">
        <v>-11.24919244</v>
      </c>
      <c r="P1670">
        <v>-8.0278327899999997</v>
      </c>
      <c r="Q1670">
        <v>-9.3061501129999993</v>
      </c>
      <c r="R1670">
        <v>-0.53104251599999996</v>
      </c>
      <c r="S1670">
        <v>-0.51262982999999995</v>
      </c>
      <c r="T1670">
        <v>-0.48824346800000001</v>
      </c>
      <c r="U1670">
        <v>-0.56245962199999999</v>
      </c>
      <c r="V1670">
        <v>-0.40139163900000002</v>
      </c>
      <c r="W1670">
        <v>-0.46530750599999998</v>
      </c>
      <c r="X1670">
        <v>1.0630568999999999E-2</v>
      </c>
      <c r="Y1670">
        <v>2.2395136E-2</v>
      </c>
      <c r="Z1670">
        <v>2.6875716029999999</v>
      </c>
      <c r="AA1670">
        <v>9.2992643E-2</v>
      </c>
      <c r="AB1670">
        <v>1.107875E-2</v>
      </c>
      <c r="AC1670">
        <v>2.507296083</v>
      </c>
    </row>
    <row r="1671" spans="1:29" x14ac:dyDescent="0.3">
      <c r="A1671">
        <v>16.690000000000001</v>
      </c>
      <c r="B1671">
        <v>28.3</v>
      </c>
      <c r="C1671">
        <v>-160</v>
      </c>
      <c r="D1671">
        <v>-160</v>
      </c>
      <c r="E1671">
        <v>-160</v>
      </c>
      <c r="F1671">
        <v>-209.9807692</v>
      </c>
      <c r="G1671">
        <v>-200.7596154</v>
      </c>
      <c r="H1671">
        <v>-193.67307690000001</v>
      </c>
      <c r="I1671">
        <v>-383</v>
      </c>
      <c r="J1671">
        <v>-191</v>
      </c>
      <c r="K1671">
        <v>-180</v>
      </c>
      <c r="L1671">
        <v>-10.736882189999999</v>
      </c>
      <c r="M1671">
        <v>-10.265379769999999</v>
      </c>
      <c r="N1671">
        <v>-9.9030259709999999</v>
      </c>
      <c r="O1671">
        <v>-19.583821390000001</v>
      </c>
      <c r="P1671">
        <v>-9.7663443500000007</v>
      </c>
      <c r="Q1671">
        <v>-9.2038847270000002</v>
      </c>
      <c r="R1671">
        <v>-0.53684410999999999</v>
      </c>
      <c r="S1671">
        <v>-0.51326898799999998</v>
      </c>
      <c r="T1671">
        <v>-0.49515129899999999</v>
      </c>
      <c r="U1671">
        <v>-0.97919107000000005</v>
      </c>
      <c r="V1671">
        <v>-0.48831721700000003</v>
      </c>
      <c r="W1671">
        <v>-0.46019423599999998</v>
      </c>
      <c r="X1671">
        <v>1.3611102999999999E-2</v>
      </c>
      <c r="Y1671">
        <v>1.9936834E-2</v>
      </c>
      <c r="Z1671">
        <v>2.710990169</v>
      </c>
      <c r="AA1671">
        <v>0.283406151</v>
      </c>
      <c r="AB1671">
        <v>0.182373271</v>
      </c>
      <c r="AC1671">
        <v>3.3819342520000002</v>
      </c>
    </row>
    <row r="1672" spans="1:29" x14ac:dyDescent="0.3">
      <c r="A1672">
        <v>16.7</v>
      </c>
      <c r="B1672">
        <v>28.3</v>
      </c>
      <c r="C1672">
        <v>-160</v>
      </c>
      <c r="D1672">
        <v>-160</v>
      </c>
      <c r="E1672">
        <v>-160</v>
      </c>
      <c r="F1672">
        <v>-213.06730769999999</v>
      </c>
      <c r="G1672">
        <v>-202.5</v>
      </c>
      <c r="H1672">
        <v>-197.0096154</v>
      </c>
      <c r="I1672">
        <v>0</v>
      </c>
      <c r="J1672">
        <v>-193</v>
      </c>
      <c r="K1672">
        <v>-183</v>
      </c>
      <c r="L1672">
        <v>-10.894705220000001</v>
      </c>
      <c r="M1672">
        <v>-10.354370319999999</v>
      </c>
      <c r="N1672">
        <v>-10.07363217</v>
      </c>
      <c r="O1672">
        <v>0</v>
      </c>
      <c r="P1672">
        <v>-9.8686097349999997</v>
      </c>
      <c r="Q1672">
        <v>-9.3572828060000006</v>
      </c>
      <c r="R1672">
        <v>-0.54473526100000003</v>
      </c>
      <c r="S1672">
        <v>-0.51771851599999996</v>
      </c>
      <c r="T1672">
        <v>-0.50368160799999995</v>
      </c>
      <c r="U1672">
        <v>0</v>
      </c>
      <c r="V1672">
        <v>-0.49343048699999997</v>
      </c>
      <c r="W1672">
        <v>-0.46786413999999998</v>
      </c>
      <c r="X1672">
        <v>1.5598124999999999E-2</v>
      </c>
      <c r="Y1672">
        <v>1.8363520000000001E-2</v>
      </c>
      <c r="Z1672">
        <v>2.7476059390000001</v>
      </c>
      <c r="AA1672">
        <v>-0.28488222400000002</v>
      </c>
      <c r="AB1672">
        <v>-0.147432598</v>
      </c>
      <c r="AC1672">
        <v>1.6864818020000001</v>
      </c>
    </row>
    <row r="1673" spans="1:29" x14ac:dyDescent="0.3">
      <c r="A1673">
        <v>16.71</v>
      </c>
      <c r="B1673">
        <v>28.3</v>
      </c>
      <c r="C1673">
        <v>-160</v>
      </c>
      <c r="D1673">
        <v>-160</v>
      </c>
      <c r="E1673">
        <v>-160</v>
      </c>
      <c r="F1673">
        <v>-215.96153849999999</v>
      </c>
      <c r="G1673">
        <v>-203.7307692</v>
      </c>
      <c r="H1673">
        <v>-197.6346154</v>
      </c>
      <c r="I1673">
        <v>-399</v>
      </c>
      <c r="J1673">
        <v>-401</v>
      </c>
      <c r="K1673">
        <v>-189</v>
      </c>
      <c r="L1673">
        <v>-11.042695030000001</v>
      </c>
      <c r="M1673">
        <v>-10.417302859999999</v>
      </c>
      <c r="N1673">
        <v>-10.105590100000001</v>
      </c>
      <c r="O1673">
        <v>-20.401944480000001</v>
      </c>
      <c r="P1673">
        <v>-20.50420986</v>
      </c>
      <c r="Q1673">
        <v>-9.6640789639999998</v>
      </c>
      <c r="R1673">
        <v>-0.55213475199999995</v>
      </c>
      <c r="S1673">
        <v>-0.52086514299999997</v>
      </c>
      <c r="T1673">
        <v>-0.50527950499999996</v>
      </c>
      <c r="U1673">
        <v>-1.0200972239999999</v>
      </c>
      <c r="V1673">
        <v>-1.0252104929999999</v>
      </c>
      <c r="W1673">
        <v>-0.48320394799999999</v>
      </c>
      <c r="X1673">
        <v>1.8053517000000002E-2</v>
      </c>
      <c r="Y1673">
        <v>2.0813628000000001E-2</v>
      </c>
      <c r="Z1673">
        <v>2.7689112279999999</v>
      </c>
      <c r="AA1673">
        <v>-2.952147E-3</v>
      </c>
      <c r="AB1673">
        <v>0.359633274</v>
      </c>
      <c r="AC1673">
        <v>4.4359853779999998</v>
      </c>
    </row>
    <row r="1674" spans="1:29" x14ac:dyDescent="0.3">
      <c r="A1674">
        <v>16.72</v>
      </c>
      <c r="B1674">
        <v>28.3</v>
      </c>
      <c r="C1674">
        <v>-160</v>
      </c>
      <c r="D1674">
        <v>-160</v>
      </c>
      <c r="E1674">
        <v>-160</v>
      </c>
      <c r="F1674">
        <v>-216.28846150000001</v>
      </c>
      <c r="G1674">
        <v>-204.7403846</v>
      </c>
      <c r="H1674">
        <v>-198.2692308</v>
      </c>
      <c r="I1674">
        <v>0</v>
      </c>
      <c r="J1674">
        <v>0</v>
      </c>
      <c r="K1674">
        <v>-161</v>
      </c>
      <c r="L1674">
        <v>-11.05941149</v>
      </c>
      <c r="M1674">
        <v>-10.468927219999999</v>
      </c>
      <c r="N1674">
        <v>-10.138039689999999</v>
      </c>
      <c r="O1674">
        <v>0</v>
      </c>
      <c r="P1674">
        <v>0</v>
      </c>
      <c r="Q1674">
        <v>-8.2323635619999997</v>
      </c>
      <c r="R1674">
        <v>-0.55297057400000005</v>
      </c>
      <c r="S1674">
        <v>-0.52344636099999997</v>
      </c>
      <c r="T1674">
        <v>-0.50690198500000005</v>
      </c>
      <c r="U1674">
        <v>0</v>
      </c>
      <c r="V1674">
        <v>0</v>
      </c>
      <c r="W1674">
        <v>-0.411618178</v>
      </c>
      <c r="X1674">
        <v>1.7045813E-2</v>
      </c>
      <c r="Y1674">
        <v>2.0870989E-2</v>
      </c>
      <c r="Z1674">
        <v>2.7777524910000002</v>
      </c>
      <c r="AA1674">
        <v>0</v>
      </c>
      <c r="AB1674">
        <v>-0.27441211900000001</v>
      </c>
      <c r="AC1674">
        <v>0.72213715499999998</v>
      </c>
    </row>
    <row r="1675" spans="1:29" x14ac:dyDescent="0.3">
      <c r="A1675">
        <v>16.73</v>
      </c>
      <c r="B1675">
        <v>28.3</v>
      </c>
      <c r="C1675">
        <v>-160</v>
      </c>
      <c r="D1675">
        <v>-160</v>
      </c>
      <c r="E1675">
        <v>-160</v>
      </c>
      <c r="F1675">
        <v>-215.6346154</v>
      </c>
      <c r="G1675">
        <v>-206.28846150000001</v>
      </c>
      <c r="H1675">
        <v>-200.1538462</v>
      </c>
      <c r="I1675">
        <v>-399</v>
      </c>
      <c r="J1675">
        <v>-373</v>
      </c>
      <c r="K1675">
        <v>-205</v>
      </c>
      <c r="L1675">
        <v>-11.025978569999999</v>
      </c>
      <c r="M1675">
        <v>-10.548084559999999</v>
      </c>
      <c r="N1675">
        <v>-10.234405150000001</v>
      </c>
      <c r="O1675">
        <v>-20.401944480000001</v>
      </c>
      <c r="P1675">
        <v>-19.072494460000001</v>
      </c>
      <c r="Q1675">
        <v>-10.48220205</v>
      </c>
      <c r="R1675">
        <v>-0.55129892899999999</v>
      </c>
      <c r="S1675">
        <v>-0.52740422799999997</v>
      </c>
      <c r="T1675">
        <v>-0.51172025799999998</v>
      </c>
      <c r="U1675">
        <v>-1.0200972239999999</v>
      </c>
      <c r="V1675">
        <v>-0.95362472300000001</v>
      </c>
      <c r="W1675">
        <v>-0.52411010300000005</v>
      </c>
      <c r="X1675">
        <v>1.3795612E-2</v>
      </c>
      <c r="Y1675">
        <v>1.8420880000000001E-2</v>
      </c>
      <c r="Z1675">
        <v>2.7902165160000001</v>
      </c>
      <c r="AA1675">
        <v>3.8377915999999998E-2</v>
      </c>
      <c r="AB1675">
        <v>0.308500581</v>
      </c>
      <c r="AC1675">
        <v>4.3821614909999997</v>
      </c>
    </row>
    <row r="1676" spans="1:29" x14ac:dyDescent="0.3">
      <c r="A1676">
        <v>16.739999999999998</v>
      </c>
      <c r="B1676">
        <v>28.3</v>
      </c>
      <c r="C1676">
        <v>-160</v>
      </c>
      <c r="D1676">
        <v>-160</v>
      </c>
      <c r="E1676">
        <v>-160</v>
      </c>
      <c r="F1676">
        <v>-212.68269230000001</v>
      </c>
      <c r="G1676">
        <v>-207.2788462</v>
      </c>
      <c r="H1676">
        <v>-200.9807692</v>
      </c>
      <c r="I1676">
        <v>0</v>
      </c>
      <c r="J1676">
        <v>0</v>
      </c>
      <c r="K1676">
        <v>-210</v>
      </c>
      <c r="L1676">
        <v>-10.8750388</v>
      </c>
      <c r="M1676">
        <v>-10.598725590000001</v>
      </c>
      <c r="N1676">
        <v>-10.27668796</v>
      </c>
      <c r="O1676">
        <v>0</v>
      </c>
      <c r="P1676">
        <v>0</v>
      </c>
      <c r="Q1676">
        <v>-10.73786552</v>
      </c>
      <c r="R1676">
        <v>-0.54375194000000004</v>
      </c>
      <c r="S1676">
        <v>-0.52993628000000004</v>
      </c>
      <c r="T1676">
        <v>-0.51383439799999997</v>
      </c>
      <c r="U1676">
        <v>0</v>
      </c>
      <c r="V1676">
        <v>0</v>
      </c>
      <c r="W1676">
        <v>-0.53689327600000003</v>
      </c>
      <c r="X1676">
        <v>7.9764750000000002E-3</v>
      </c>
      <c r="Y1676">
        <v>1.5339808E-2</v>
      </c>
      <c r="Z1676">
        <v>2.7851273989999998</v>
      </c>
      <c r="AA1676">
        <v>0</v>
      </c>
      <c r="AB1676">
        <v>-0.35792885099999999</v>
      </c>
      <c r="AC1676">
        <v>0.94191802800000002</v>
      </c>
    </row>
    <row r="1677" spans="1:29" x14ac:dyDescent="0.3">
      <c r="A1677">
        <v>16.75</v>
      </c>
      <c r="B1677">
        <v>28.3</v>
      </c>
      <c r="C1677">
        <v>-160</v>
      </c>
      <c r="D1677">
        <v>-160</v>
      </c>
      <c r="E1677">
        <v>-160</v>
      </c>
      <c r="F1677">
        <v>-210.6057692</v>
      </c>
      <c r="G1677">
        <v>-208.32692309999999</v>
      </c>
      <c r="H1677">
        <v>-202.0961538</v>
      </c>
      <c r="I1677">
        <v>-393</v>
      </c>
      <c r="J1677">
        <v>-399</v>
      </c>
      <c r="K1677">
        <v>-391</v>
      </c>
      <c r="L1677">
        <v>-10.768840129999999</v>
      </c>
      <c r="M1677">
        <v>-10.65231659</v>
      </c>
      <c r="N1677">
        <v>-10.33372058</v>
      </c>
      <c r="O1677">
        <v>-20.09514832</v>
      </c>
      <c r="P1677">
        <v>-20.401944480000001</v>
      </c>
      <c r="Q1677">
        <v>-19.992882940000001</v>
      </c>
      <c r="R1677">
        <v>-0.53844200600000003</v>
      </c>
      <c r="S1677">
        <v>-0.53261582900000004</v>
      </c>
      <c r="T1677">
        <v>-0.51668602900000005</v>
      </c>
      <c r="U1677">
        <v>-1.0047574159999999</v>
      </c>
      <c r="V1677">
        <v>-1.0200972239999999</v>
      </c>
      <c r="W1677">
        <v>-0.99964414700000004</v>
      </c>
      <c r="X1677">
        <v>3.363745E-3</v>
      </c>
      <c r="Y1677">
        <v>1.2561925999999999E-2</v>
      </c>
      <c r="Z1677">
        <v>2.7855155520000001</v>
      </c>
      <c r="AA1677">
        <v>-8.8564420000000008E-3</v>
      </c>
      <c r="AB1677">
        <v>8.5221150000000002E-3</v>
      </c>
      <c r="AC1677">
        <v>5.3061382220000004</v>
      </c>
    </row>
    <row r="1678" spans="1:29" x14ac:dyDescent="0.3">
      <c r="A1678">
        <v>16.760000000000002</v>
      </c>
      <c r="B1678">
        <v>28.3</v>
      </c>
      <c r="C1678">
        <v>-160</v>
      </c>
      <c r="D1678">
        <v>-160</v>
      </c>
      <c r="E1678">
        <v>-160</v>
      </c>
      <c r="F1678">
        <v>-209.41346150000001</v>
      </c>
      <c r="G1678">
        <v>-206.6442308</v>
      </c>
      <c r="H1678">
        <v>-203</v>
      </c>
      <c r="I1678">
        <v>-220</v>
      </c>
      <c r="J1678">
        <v>0</v>
      </c>
      <c r="K1678">
        <v>0</v>
      </c>
      <c r="L1678">
        <v>-10.707874220000001</v>
      </c>
      <c r="M1678">
        <v>-10.566276</v>
      </c>
      <c r="N1678">
        <v>-10.37993666</v>
      </c>
      <c r="O1678">
        <v>-11.24919244</v>
      </c>
      <c r="P1678">
        <v>0</v>
      </c>
      <c r="Q1678">
        <v>0</v>
      </c>
      <c r="R1678">
        <v>-0.53539371099999999</v>
      </c>
      <c r="S1678">
        <v>-0.52831379999999994</v>
      </c>
      <c r="T1678">
        <v>-0.51899683299999999</v>
      </c>
      <c r="U1678">
        <v>-0.56245962199999999</v>
      </c>
      <c r="V1678">
        <v>0</v>
      </c>
      <c r="W1678">
        <v>0</v>
      </c>
      <c r="X1678">
        <v>4.087589E-3</v>
      </c>
      <c r="Y1678">
        <v>8.5712819999999995E-3</v>
      </c>
      <c r="Z1678">
        <v>2.7766742880000002</v>
      </c>
      <c r="AA1678">
        <v>0.32473621400000002</v>
      </c>
      <c r="AB1678">
        <v>0.18748654100000001</v>
      </c>
      <c r="AC1678">
        <v>0.98677126699999995</v>
      </c>
    </row>
    <row r="1679" spans="1:29" x14ac:dyDescent="0.3">
      <c r="A1679">
        <v>16.77</v>
      </c>
      <c r="B1679">
        <v>28.3</v>
      </c>
      <c r="C1679">
        <v>-160</v>
      </c>
      <c r="D1679">
        <v>-160</v>
      </c>
      <c r="E1679">
        <v>-160</v>
      </c>
      <c r="F1679">
        <v>-208.41346150000001</v>
      </c>
      <c r="G1679">
        <v>-204.0288462</v>
      </c>
      <c r="H1679">
        <v>-203.43269230000001</v>
      </c>
      <c r="I1679">
        <v>-210</v>
      </c>
      <c r="J1679">
        <v>-381</v>
      </c>
      <c r="K1679">
        <v>-334</v>
      </c>
      <c r="L1679">
        <v>-10.65674153</v>
      </c>
      <c r="M1679">
        <v>-10.43254434</v>
      </c>
      <c r="N1679">
        <v>-10.40206139</v>
      </c>
      <c r="O1679">
        <v>-10.73786552</v>
      </c>
      <c r="P1679">
        <v>-19.481556009999998</v>
      </c>
      <c r="Q1679">
        <v>-17.078319440000001</v>
      </c>
      <c r="R1679">
        <v>-0.53283707700000005</v>
      </c>
      <c r="S1679">
        <v>-0.52162721700000003</v>
      </c>
      <c r="T1679">
        <v>-0.52010306900000003</v>
      </c>
      <c r="U1679">
        <v>-0.53689327600000003</v>
      </c>
      <c r="V1679">
        <v>-0.97407779999999999</v>
      </c>
      <c r="W1679">
        <v>-0.85391597200000002</v>
      </c>
      <c r="X1679">
        <v>6.4720150000000002E-3</v>
      </c>
      <c r="Y1679">
        <v>4.7527180000000004E-3</v>
      </c>
      <c r="Z1679">
        <v>2.7623988819999998</v>
      </c>
      <c r="AA1679">
        <v>-0.25240860300000001</v>
      </c>
      <c r="AB1679">
        <v>-6.5620288999999998E-2</v>
      </c>
      <c r="AC1679">
        <v>4.1489246460000002</v>
      </c>
    </row>
    <row r="1680" spans="1:29" x14ac:dyDescent="0.3">
      <c r="A1680">
        <v>16.78</v>
      </c>
      <c r="B1680">
        <v>28.3</v>
      </c>
      <c r="C1680">
        <v>-160</v>
      </c>
      <c r="D1680">
        <v>-160</v>
      </c>
      <c r="E1680">
        <v>-160</v>
      </c>
      <c r="F1680">
        <v>-210.8846154</v>
      </c>
      <c r="G1680">
        <v>-200.95192309999999</v>
      </c>
      <c r="H1680">
        <v>-203.81730769999999</v>
      </c>
      <c r="I1680">
        <v>-205</v>
      </c>
      <c r="J1680">
        <v>-155</v>
      </c>
      <c r="K1680">
        <v>-190</v>
      </c>
      <c r="L1680">
        <v>-10.783098280000001</v>
      </c>
      <c r="M1680">
        <v>-10.275212979999999</v>
      </c>
      <c r="N1680">
        <v>-10.42172781</v>
      </c>
      <c r="O1680">
        <v>-10.48220205</v>
      </c>
      <c r="P1680">
        <v>-7.9255674039999997</v>
      </c>
      <c r="Q1680">
        <v>-9.7152116569999993</v>
      </c>
      <c r="R1680">
        <v>-0.53915491400000004</v>
      </c>
      <c r="S1680">
        <v>-0.51376064899999996</v>
      </c>
      <c r="T1680">
        <v>-0.52108639000000001</v>
      </c>
      <c r="U1680">
        <v>-0.52411010300000005</v>
      </c>
      <c r="V1680">
        <v>-0.39627836999999999</v>
      </c>
      <c r="W1680">
        <v>-0.48576058300000002</v>
      </c>
      <c r="X1680">
        <v>1.4661386E-2</v>
      </c>
      <c r="Y1680">
        <v>3.5809269999999998E-3</v>
      </c>
      <c r="Z1680">
        <v>2.7614069360000002</v>
      </c>
      <c r="AA1680">
        <v>7.3803684999999994E-2</v>
      </c>
      <c r="AB1680">
        <v>-1.7044231E-2</v>
      </c>
      <c r="AC1680">
        <v>2.4669281679999999</v>
      </c>
    </row>
    <row r="1681" spans="1:29" x14ac:dyDescent="0.3">
      <c r="A1681">
        <v>16.79</v>
      </c>
      <c r="B1681">
        <v>28.3</v>
      </c>
      <c r="C1681">
        <v>-160</v>
      </c>
      <c r="D1681">
        <v>-160</v>
      </c>
      <c r="E1681">
        <v>-160</v>
      </c>
      <c r="F1681">
        <v>-212.8942308</v>
      </c>
      <c r="G1681">
        <v>-198.5192308</v>
      </c>
      <c r="H1681">
        <v>-203.33653849999999</v>
      </c>
      <c r="I1681">
        <v>-158</v>
      </c>
      <c r="J1681">
        <v>-208</v>
      </c>
      <c r="K1681">
        <v>-198</v>
      </c>
      <c r="L1681">
        <v>-10.88585533</v>
      </c>
      <c r="M1681">
        <v>-10.150822870000001</v>
      </c>
      <c r="N1681">
        <v>-10.39714478</v>
      </c>
      <c r="O1681">
        <v>-8.0789654829999993</v>
      </c>
      <c r="P1681">
        <v>-10.63560013</v>
      </c>
      <c r="Q1681">
        <v>-10.124273199999999</v>
      </c>
      <c r="R1681">
        <v>-0.54429276599999998</v>
      </c>
      <c r="S1681">
        <v>-0.50754114299999997</v>
      </c>
      <c r="T1681">
        <v>-0.51985723900000003</v>
      </c>
      <c r="U1681">
        <v>-0.403948274</v>
      </c>
      <c r="V1681">
        <v>-0.53178000599999997</v>
      </c>
      <c r="W1681">
        <v>-0.50621366000000001</v>
      </c>
      <c r="X1681">
        <v>2.1218559000000001E-2</v>
      </c>
      <c r="Y1681">
        <v>4.0398109999999999E-3</v>
      </c>
      <c r="Z1681">
        <v>2.7573528930000002</v>
      </c>
      <c r="AA1681">
        <v>-7.3803684999999994E-2</v>
      </c>
      <c r="AB1681">
        <v>-2.5566346E-2</v>
      </c>
      <c r="AC1681">
        <v>2.529722703</v>
      </c>
    </row>
    <row r="1682" spans="1:29" x14ac:dyDescent="0.3">
      <c r="A1682">
        <v>16.8</v>
      </c>
      <c r="B1682">
        <v>28.3</v>
      </c>
      <c r="C1682">
        <v>-160</v>
      </c>
      <c r="D1682">
        <v>-160</v>
      </c>
      <c r="E1682">
        <v>-160</v>
      </c>
      <c r="F1682">
        <v>-212.6442308</v>
      </c>
      <c r="G1682">
        <v>-198.8557692</v>
      </c>
      <c r="H1682">
        <v>-200.2692308</v>
      </c>
      <c r="I1682">
        <v>-194</v>
      </c>
      <c r="J1682">
        <v>-222</v>
      </c>
      <c r="K1682">
        <v>-202</v>
      </c>
      <c r="L1682">
        <v>-10.87307216</v>
      </c>
      <c r="M1682">
        <v>-10.16803099</v>
      </c>
      <c r="N1682">
        <v>-10.240305080000001</v>
      </c>
      <c r="O1682">
        <v>-9.9197424279999993</v>
      </c>
      <c r="P1682">
        <v>-11.351457829999999</v>
      </c>
      <c r="Q1682">
        <v>-10.328803969999999</v>
      </c>
      <c r="R1682">
        <v>-0.54365360799999995</v>
      </c>
      <c r="S1682">
        <v>-0.50840154900000001</v>
      </c>
      <c r="T1682">
        <v>-0.51201525400000003</v>
      </c>
      <c r="U1682">
        <v>-0.49598712099999998</v>
      </c>
      <c r="V1682">
        <v>-0.56757289200000005</v>
      </c>
      <c r="W1682">
        <v>-0.51644019900000004</v>
      </c>
      <c r="X1682">
        <v>2.0352785000000002E-2</v>
      </c>
      <c r="Y1682">
        <v>9.3415500000000005E-3</v>
      </c>
      <c r="Z1682">
        <v>2.7439831770000001</v>
      </c>
      <c r="AA1682">
        <v>-4.1330064E-2</v>
      </c>
      <c r="AB1682">
        <v>1.0226539E-2</v>
      </c>
      <c r="AC1682">
        <v>2.771930196</v>
      </c>
    </row>
    <row r="1683" spans="1:29" x14ac:dyDescent="0.3">
      <c r="A1683">
        <v>16.809999999999999</v>
      </c>
      <c r="B1683">
        <v>28.3</v>
      </c>
      <c r="C1683">
        <v>-160</v>
      </c>
      <c r="D1683">
        <v>-160</v>
      </c>
      <c r="E1683">
        <v>-160</v>
      </c>
      <c r="F1683">
        <v>-210.31730769999999</v>
      </c>
      <c r="G1683">
        <v>-199.4038462</v>
      </c>
      <c r="H1683">
        <v>-197.2307692</v>
      </c>
      <c r="I1683">
        <v>-206</v>
      </c>
      <c r="J1683">
        <v>-212</v>
      </c>
      <c r="K1683">
        <v>-199</v>
      </c>
      <c r="L1683">
        <v>-10.75409031</v>
      </c>
      <c r="M1683">
        <v>-10.19605563</v>
      </c>
      <c r="N1683">
        <v>-10.084940359999999</v>
      </c>
      <c r="O1683">
        <v>-10.533334740000001</v>
      </c>
      <c r="P1683">
        <v>-10.8401309</v>
      </c>
      <c r="Q1683">
        <v>-10.17540589</v>
      </c>
      <c r="R1683">
        <v>-0.53770451600000002</v>
      </c>
      <c r="S1683">
        <v>-0.50980278199999995</v>
      </c>
      <c r="T1683">
        <v>-0.50424701800000005</v>
      </c>
      <c r="U1683">
        <v>-0.526666737</v>
      </c>
      <c r="V1683">
        <v>-0.54200654500000001</v>
      </c>
      <c r="W1683">
        <v>-0.50877029500000004</v>
      </c>
      <c r="X1683">
        <v>1.6109074000000001E-2</v>
      </c>
      <c r="Y1683">
        <v>1.3004419999999999E-2</v>
      </c>
      <c r="Z1683">
        <v>2.7223759919999999</v>
      </c>
      <c r="AA1683">
        <v>-8.8564420000000008E-3</v>
      </c>
      <c r="AB1683">
        <v>1.7044231E-2</v>
      </c>
      <c r="AC1683">
        <v>2.767444872</v>
      </c>
    </row>
    <row r="1684" spans="1:29" x14ac:dyDescent="0.3">
      <c r="A1684">
        <v>16.82</v>
      </c>
      <c r="B1684">
        <v>28.3</v>
      </c>
      <c r="C1684">
        <v>-160</v>
      </c>
      <c r="D1684">
        <v>-160</v>
      </c>
      <c r="E1684">
        <v>-160</v>
      </c>
      <c r="F1684">
        <v>-207.83653849999999</v>
      </c>
      <c r="G1684">
        <v>-201.58653849999999</v>
      </c>
      <c r="H1684">
        <v>-195.04807690000001</v>
      </c>
      <c r="I1684">
        <v>-214</v>
      </c>
      <c r="J1684">
        <v>-194</v>
      </c>
      <c r="K1684">
        <v>-164</v>
      </c>
      <c r="L1684">
        <v>-10.6272419</v>
      </c>
      <c r="M1684">
        <v>-10.30766257</v>
      </c>
      <c r="N1684">
        <v>-9.9733334239999998</v>
      </c>
      <c r="O1684">
        <v>-10.94239629</v>
      </c>
      <c r="P1684">
        <v>-9.9197424279999993</v>
      </c>
      <c r="Q1684">
        <v>-8.3857616400000001</v>
      </c>
      <c r="R1684">
        <v>-0.53136209499999998</v>
      </c>
      <c r="S1684">
        <v>-0.51538312799999997</v>
      </c>
      <c r="T1684">
        <v>-0.49866667100000001</v>
      </c>
      <c r="U1684">
        <v>-0.54711981399999998</v>
      </c>
      <c r="V1684">
        <v>-0.49598712099999998</v>
      </c>
      <c r="W1684">
        <v>-0.41928808200000001</v>
      </c>
      <c r="X1684">
        <v>9.2254610000000008E-3</v>
      </c>
      <c r="Y1684">
        <v>1.6470627000000002E-2</v>
      </c>
      <c r="Z1684">
        <v>2.7112489380000002</v>
      </c>
      <c r="AA1684">
        <v>2.9521473999999999E-2</v>
      </c>
      <c r="AB1684">
        <v>6.8176924E-2</v>
      </c>
      <c r="AC1684">
        <v>2.565605294</v>
      </c>
    </row>
    <row r="1685" spans="1:29" x14ac:dyDescent="0.3">
      <c r="A1685">
        <v>16.829999999999998</v>
      </c>
      <c r="B1685">
        <v>28.3</v>
      </c>
      <c r="C1685">
        <v>-160</v>
      </c>
      <c r="D1685">
        <v>-160</v>
      </c>
      <c r="E1685">
        <v>-160</v>
      </c>
      <c r="F1685">
        <v>-205.1538462</v>
      </c>
      <c r="G1685">
        <v>-202.1057692</v>
      </c>
      <c r="H1685">
        <v>-192.58653849999999</v>
      </c>
      <c r="I1685">
        <v>-219</v>
      </c>
      <c r="J1685">
        <v>-149</v>
      </c>
      <c r="K1685">
        <v>-209</v>
      </c>
      <c r="L1685">
        <v>-10.490068620000001</v>
      </c>
      <c r="M1685">
        <v>-10.334212239999999</v>
      </c>
      <c r="N1685">
        <v>-9.8474683340000002</v>
      </c>
      <c r="O1685">
        <v>-11.198059750000001</v>
      </c>
      <c r="P1685">
        <v>-7.6187712459999997</v>
      </c>
      <c r="Q1685">
        <v>-10.68673282</v>
      </c>
      <c r="R1685">
        <v>-0.52450343099999996</v>
      </c>
      <c r="S1685">
        <v>-0.51671061200000001</v>
      </c>
      <c r="T1685">
        <v>-0.49237341699999998</v>
      </c>
      <c r="U1685">
        <v>-0.55990298800000005</v>
      </c>
      <c r="V1685">
        <v>-0.38093856199999998</v>
      </c>
      <c r="W1685">
        <v>-0.534336641</v>
      </c>
      <c r="X1685">
        <v>4.4991859999999996E-3</v>
      </c>
      <c r="Y1685">
        <v>1.8822403000000001E-2</v>
      </c>
      <c r="Z1685">
        <v>2.6905043150000001</v>
      </c>
      <c r="AA1685">
        <v>0.103325159</v>
      </c>
      <c r="AB1685">
        <v>-4.2610576999999997E-2</v>
      </c>
      <c r="AC1685">
        <v>2.5880319140000001</v>
      </c>
    </row>
    <row r="1686" spans="1:29" x14ac:dyDescent="0.3">
      <c r="A1686">
        <v>16.84</v>
      </c>
      <c r="B1686">
        <v>28.3</v>
      </c>
      <c r="C1686">
        <v>-160</v>
      </c>
      <c r="D1686">
        <v>-160</v>
      </c>
      <c r="E1686">
        <v>-160</v>
      </c>
      <c r="F1686">
        <v>-205.0961538</v>
      </c>
      <c r="G1686">
        <v>-202.42307690000001</v>
      </c>
      <c r="H1686">
        <v>-193.8942308</v>
      </c>
      <c r="I1686">
        <v>-216</v>
      </c>
      <c r="J1686">
        <v>-184</v>
      </c>
      <c r="K1686">
        <v>-184</v>
      </c>
      <c r="L1686">
        <v>-10.48711866</v>
      </c>
      <c r="M1686">
        <v>-10.35043703</v>
      </c>
      <c r="N1686">
        <v>-9.9143341629999995</v>
      </c>
      <c r="O1686">
        <v>-11.04466167</v>
      </c>
      <c r="P1686">
        <v>-9.4084154990000002</v>
      </c>
      <c r="Q1686">
        <v>-9.4084154990000002</v>
      </c>
      <c r="R1686">
        <v>-0.52435593300000005</v>
      </c>
      <c r="S1686">
        <v>-0.517521852</v>
      </c>
      <c r="T1686">
        <v>-0.49571670800000001</v>
      </c>
      <c r="U1686">
        <v>-0.55223308400000004</v>
      </c>
      <c r="V1686">
        <v>-0.47042077500000001</v>
      </c>
      <c r="W1686">
        <v>-0.47042077500000001</v>
      </c>
      <c r="X1686">
        <v>3.9456589999999998E-3</v>
      </c>
      <c r="Y1686">
        <v>1.6814789E-2</v>
      </c>
      <c r="Z1686">
        <v>2.697534198</v>
      </c>
      <c r="AA1686">
        <v>4.7234357999999997E-2</v>
      </c>
      <c r="AB1686">
        <v>2.727077E-2</v>
      </c>
      <c r="AC1686">
        <v>2.6194291820000002</v>
      </c>
    </row>
    <row r="1687" spans="1:29" x14ac:dyDescent="0.3">
      <c r="A1687">
        <v>16.850000000000001</v>
      </c>
      <c r="B1687">
        <v>28.3</v>
      </c>
      <c r="C1687">
        <v>-160</v>
      </c>
      <c r="D1687">
        <v>-160</v>
      </c>
      <c r="E1687">
        <v>-160</v>
      </c>
      <c r="F1687">
        <v>-208</v>
      </c>
      <c r="G1687">
        <v>-202.21153849999999</v>
      </c>
      <c r="H1687">
        <v>-194.375</v>
      </c>
      <c r="I1687">
        <v>-176</v>
      </c>
      <c r="J1687">
        <v>-189</v>
      </c>
      <c r="K1687">
        <v>-179</v>
      </c>
      <c r="L1687">
        <v>-10.63560013</v>
      </c>
      <c r="M1687">
        <v>-10.339620500000001</v>
      </c>
      <c r="N1687">
        <v>-9.9389171879999996</v>
      </c>
      <c r="O1687">
        <v>-8.9993539560000002</v>
      </c>
      <c r="P1687">
        <v>-9.6640789639999998</v>
      </c>
      <c r="Q1687">
        <v>-9.1527520340000006</v>
      </c>
      <c r="R1687">
        <v>-0.53178000599999997</v>
      </c>
      <c r="S1687">
        <v>-0.51698102499999998</v>
      </c>
      <c r="T1687">
        <v>-0.49694585899999999</v>
      </c>
      <c r="U1687">
        <v>-0.44996769800000003</v>
      </c>
      <c r="V1687">
        <v>-0.48320394799999999</v>
      </c>
      <c r="W1687">
        <v>-0.45763760199999998</v>
      </c>
      <c r="X1687">
        <v>8.5441960000000004E-3</v>
      </c>
      <c r="Y1687">
        <v>1.8289771E-2</v>
      </c>
      <c r="Z1687">
        <v>2.7117664750000001</v>
      </c>
      <c r="AA1687">
        <v>-1.9188957999999999E-2</v>
      </c>
      <c r="AB1687">
        <v>5.9654809999999999E-3</v>
      </c>
      <c r="AC1687">
        <v>2.4400162239999998</v>
      </c>
    </row>
    <row r="1688" spans="1:29" x14ac:dyDescent="0.3">
      <c r="A1688">
        <v>16.86</v>
      </c>
      <c r="B1688">
        <v>28.3</v>
      </c>
      <c r="C1688">
        <v>-160</v>
      </c>
      <c r="D1688">
        <v>-160</v>
      </c>
      <c r="E1688">
        <v>-160</v>
      </c>
      <c r="F1688">
        <v>-209.4038462</v>
      </c>
      <c r="G1688">
        <v>-199.54807690000001</v>
      </c>
      <c r="H1688">
        <v>-193.6538462</v>
      </c>
      <c r="I1688">
        <v>-401</v>
      </c>
      <c r="J1688">
        <v>-194</v>
      </c>
      <c r="K1688">
        <v>-183</v>
      </c>
      <c r="L1688">
        <v>-10.707382559999999</v>
      </c>
      <c r="M1688">
        <v>-10.203430539999999</v>
      </c>
      <c r="N1688">
        <v>-9.9020426500000003</v>
      </c>
      <c r="O1688">
        <v>-20.50420986</v>
      </c>
      <c r="P1688">
        <v>-9.9197424279999993</v>
      </c>
      <c r="Q1688">
        <v>-9.3572828060000006</v>
      </c>
      <c r="R1688">
        <v>-0.53536912800000003</v>
      </c>
      <c r="S1688">
        <v>-0.51017152700000001</v>
      </c>
      <c r="T1688">
        <v>-0.495102133</v>
      </c>
      <c r="U1688">
        <v>-1.0252104929999999</v>
      </c>
      <c r="V1688">
        <v>-0.49598712099999998</v>
      </c>
      <c r="W1688">
        <v>-0.46786413999999998</v>
      </c>
      <c r="X1688">
        <v>1.4547842E-2</v>
      </c>
      <c r="Y1688">
        <v>1.8445462999999999E-2</v>
      </c>
      <c r="Z1688">
        <v>2.7028820840000001</v>
      </c>
      <c r="AA1688">
        <v>0.30554725599999999</v>
      </c>
      <c r="AB1688">
        <v>0.19515644500000001</v>
      </c>
      <c r="AC1688">
        <v>3.4895820259999999</v>
      </c>
    </row>
    <row r="1689" spans="1:29" x14ac:dyDescent="0.3">
      <c r="A1689">
        <v>16.87</v>
      </c>
      <c r="B1689">
        <v>28.3</v>
      </c>
      <c r="C1689">
        <v>-160</v>
      </c>
      <c r="D1689">
        <v>-160</v>
      </c>
      <c r="E1689">
        <v>-160</v>
      </c>
      <c r="F1689">
        <v>-212.33653849999999</v>
      </c>
      <c r="G1689">
        <v>-197.8461538</v>
      </c>
      <c r="H1689">
        <v>-193.96153849999999</v>
      </c>
      <c r="I1689">
        <v>0</v>
      </c>
      <c r="J1689">
        <v>-205</v>
      </c>
      <c r="K1689">
        <v>-152</v>
      </c>
      <c r="L1689">
        <v>-10.85733902</v>
      </c>
      <c r="M1689">
        <v>-10.11640663</v>
      </c>
      <c r="N1689">
        <v>-9.917775786</v>
      </c>
      <c r="O1689">
        <v>0</v>
      </c>
      <c r="P1689">
        <v>-10.48220205</v>
      </c>
      <c r="Q1689">
        <v>-7.7721693250000001</v>
      </c>
      <c r="R1689">
        <v>-0.54286695100000004</v>
      </c>
      <c r="S1689">
        <v>-0.50582033199999998</v>
      </c>
      <c r="T1689">
        <v>-0.495888789</v>
      </c>
      <c r="U1689">
        <v>0</v>
      </c>
      <c r="V1689">
        <v>-0.52411010300000005</v>
      </c>
      <c r="W1689">
        <v>-0.38860846599999999</v>
      </c>
      <c r="X1689">
        <v>2.1388876000000001E-2</v>
      </c>
      <c r="Y1689">
        <v>1.8969901000000001E-2</v>
      </c>
      <c r="Z1689">
        <v>2.7097825819999999</v>
      </c>
      <c r="AA1689">
        <v>-0.30259510899999997</v>
      </c>
      <c r="AB1689">
        <v>-8.4368943000000002E-2</v>
      </c>
      <c r="AC1689">
        <v>1.6012606469999999</v>
      </c>
    </row>
    <row r="1690" spans="1:29" x14ac:dyDescent="0.3">
      <c r="A1690">
        <v>16.88</v>
      </c>
      <c r="B1690">
        <v>28.3</v>
      </c>
      <c r="C1690">
        <v>-160</v>
      </c>
      <c r="D1690">
        <v>-160</v>
      </c>
      <c r="E1690">
        <v>-160</v>
      </c>
      <c r="F1690">
        <v>-213.82692309999999</v>
      </c>
      <c r="G1690">
        <v>-197.0192308</v>
      </c>
      <c r="H1690">
        <v>-193.08653849999999</v>
      </c>
      <c r="I1690">
        <v>-194</v>
      </c>
      <c r="J1690">
        <v>-221</v>
      </c>
      <c r="K1690">
        <v>-201</v>
      </c>
      <c r="L1690">
        <v>-10.933546400000001</v>
      </c>
      <c r="M1690">
        <v>-10.07412383</v>
      </c>
      <c r="N1690">
        <v>-9.87303468</v>
      </c>
      <c r="O1690">
        <v>-9.9197424279999993</v>
      </c>
      <c r="P1690">
        <v>-11.30032514</v>
      </c>
      <c r="Q1690">
        <v>-10.27767128</v>
      </c>
      <c r="R1690">
        <v>-0.54667732000000002</v>
      </c>
      <c r="S1690">
        <v>-0.50370619100000003</v>
      </c>
      <c r="T1690">
        <v>-0.49365173400000001</v>
      </c>
      <c r="U1690">
        <v>-0.49598712099999998</v>
      </c>
      <c r="V1690">
        <v>-0.56501625700000002</v>
      </c>
      <c r="W1690">
        <v>-0.51388356400000001</v>
      </c>
      <c r="X1690">
        <v>2.4809392999999999E-2</v>
      </c>
      <c r="Y1690">
        <v>2.1026680999999998E-2</v>
      </c>
      <c r="Z1690">
        <v>2.708833764</v>
      </c>
      <c r="AA1690">
        <v>-3.9853989999999999E-2</v>
      </c>
      <c r="AB1690">
        <v>1.107875E-2</v>
      </c>
      <c r="AC1690">
        <v>2.762959548</v>
      </c>
    </row>
    <row r="1691" spans="1:29" x14ac:dyDescent="0.3">
      <c r="A1691">
        <v>16.89</v>
      </c>
      <c r="B1691">
        <v>28.3</v>
      </c>
      <c r="C1691">
        <v>-160</v>
      </c>
      <c r="D1691">
        <v>-160</v>
      </c>
      <c r="E1691">
        <v>-160</v>
      </c>
      <c r="F1691">
        <v>-214.3942308</v>
      </c>
      <c r="G1691">
        <v>-199.78846150000001</v>
      </c>
      <c r="H1691">
        <v>-194.5288462</v>
      </c>
      <c r="I1691">
        <v>-196</v>
      </c>
      <c r="J1691">
        <v>-172</v>
      </c>
      <c r="K1691">
        <v>-206</v>
      </c>
      <c r="L1691">
        <v>-10.962554369999999</v>
      </c>
      <c r="M1691">
        <v>-10.21572205</v>
      </c>
      <c r="N1691">
        <v>-9.9467837560000003</v>
      </c>
      <c r="O1691">
        <v>-10.02200781</v>
      </c>
      <c r="P1691">
        <v>-8.7948231840000002</v>
      </c>
      <c r="Q1691">
        <v>-10.533334740000001</v>
      </c>
      <c r="R1691">
        <v>-0.54812771800000004</v>
      </c>
      <c r="S1691">
        <v>-0.51078610300000005</v>
      </c>
      <c r="T1691">
        <v>-0.49733918799999999</v>
      </c>
      <c r="U1691">
        <v>-0.50110039100000003</v>
      </c>
      <c r="V1691">
        <v>-0.43974115899999999</v>
      </c>
      <c r="W1691">
        <v>-0.526666737</v>
      </c>
      <c r="X1691">
        <v>2.1559192000000001E-2</v>
      </c>
      <c r="Y1691">
        <v>2.1411815000000001E-2</v>
      </c>
      <c r="Z1691">
        <v>2.7302684369999999</v>
      </c>
      <c r="AA1691">
        <v>3.5425769000000003E-2</v>
      </c>
      <c r="AB1691">
        <v>-3.7497308E-2</v>
      </c>
      <c r="AC1691">
        <v>2.5745759420000001</v>
      </c>
    </row>
    <row r="1692" spans="1:29" x14ac:dyDescent="0.3">
      <c r="A1692">
        <v>16.899999999999999</v>
      </c>
      <c r="B1692">
        <v>28.3</v>
      </c>
      <c r="C1692">
        <v>-160</v>
      </c>
      <c r="D1692">
        <v>-160</v>
      </c>
      <c r="E1692">
        <v>-160</v>
      </c>
      <c r="F1692">
        <v>-215.4807692</v>
      </c>
      <c r="G1692">
        <v>-203.5096154</v>
      </c>
      <c r="H1692">
        <v>-196.58653849999999</v>
      </c>
      <c r="I1692">
        <v>-396</v>
      </c>
      <c r="J1692">
        <v>-389</v>
      </c>
      <c r="K1692">
        <v>-213</v>
      </c>
      <c r="L1692">
        <v>-11.018112009999999</v>
      </c>
      <c r="M1692">
        <v>-10.40599467</v>
      </c>
      <c r="N1692">
        <v>-10.051999110000001</v>
      </c>
      <c r="O1692">
        <v>-20.248546399999999</v>
      </c>
      <c r="P1692">
        <v>-19.890617550000002</v>
      </c>
      <c r="Q1692">
        <v>-10.891263589999999</v>
      </c>
      <c r="R1692">
        <v>-0.5509056</v>
      </c>
      <c r="S1692">
        <v>-0.52029973399999996</v>
      </c>
      <c r="T1692">
        <v>-0.50259995499999999</v>
      </c>
      <c r="U1692">
        <v>-1.01242732</v>
      </c>
      <c r="V1692">
        <v>-0.99453087699999998</v>
      </c>
      <c r="W1692">
        <v>-0.54456318000000004</v>
      </c>
      <c r="X1692">
        <v>1.7670305000000001E-2</v>
      </c>
      <c r="Y1692">
        <v>2.2001808000000001E-2</v>
      </c>
      <c r="Z1692">
        <v>2.7610619110000001</v>
      </c>
      <c r="AA1692">
        <v>1.0332516E-2</v>
      </c>
      <c r="AB1692">
        <v>0.30594394600000002</v>
      </c>
      <c r="AC1692">
        <v>4.4763532929999998</v>
      </c>
    </row>
    <row r="1693" spans="1:29" x14ac:dyDescent="0.3">
      <c r="A1693">
        <v>16.91</v>
      </c>
      <c r="B1693">
        <v>28.3</v>
      </c>
      <c r="C1693">
        <v>-160</v>
      </c>
      <c r="D1693">
        <v>-160</v>
      </c>
      <c r="E1693">
        <v>-160</v>
      </c>
      <c r="F1693">
        <v>-214.05769230000001</v>
      </c>
      <c r="G1693">
        <v>-207.29807690000001</v>
      </c>
      <c r="H1693">
        <v>-199.2596154</v>
      </c>
      <c r="I1693">
        <v>0</v>
      </c>
      <c r="J1693">
        <v>0</v>
      </c>
      <c r="K1693">
        <v>-202</v>
      </c>
      <c r="L1693">
        <v>-10.94534625</v>
      </c>
      <c r="M1693">
        <v>-10.59970891</v>
      </c>
      <c r="N1693">
        <v>-10.18868073</v>
      </c>
      <c r="O1693">
        <v>0</v>
      </c>
      <c r="P1693">
        <v>0</v>
      </c>
      <c r="Q1693">
        <v>-10.328803969999999</v>
      </c>
      <c r="R1693">
        <v>-0.54726731200000001</v>
      </c>
      <c r="S1693">
        <v>-0.52998544599999997</v>
      </c>
      <c r="T1693">
        <v>-0.50943403600000003</v>
      </c>
      <c r="U1693">
        <v>0</v>
      </c>
      <c r="V1693">
        <v>0</v>
      </c>
      <c r="W1693">
        <v>-0.51644019900000004</v>
      </c>
      <c r="X1693">
        <v>9.9776910000000003E-3</v>
      </c>
      <c r="Y1693">
        <v>1.9461562000000002E-2</v>
      </c>
      <c r="Z1693">
        <v>2.7836610429999999</v>
      </c>
      <c r="AA1693">
        <v>0</v>
      </c>
      <c r="AB1693">
        <v>-0.34429346599999999</v>
      </c>
      <c r="AC1693">
        <v>0.90603543600000003</v>
      </c>
    </row>
    <row r="1694" spans="1:29" x14ac:dyDescent="0.3">
      <c r="A1694">
        <v>16.920000000000002</v>
      </c>
      <c r="B1694">
        <v>28.3</v>
      </c>
      <c r="C1694">
        <v>-160</v>
      </c>
      <c r="D1694">
        <v>-160</v>
      </c>
      <c r="E1694">
        <v>-160</v>
      </c>
      <c r="F1694">
        <v>-213.2692308</v>
      </c>
      <c r="G1694">
        <v>-209.5961538</v>
      </c>
      <c r="H1694">
        <v>-202.29807690000001</v>
      </c>
      <c r="I1694">
        <v>-437</v>
      </c>
      <c r="J1694">
        <v>-369</v>
      </c>
      <c r="K1694">
        <v>-330</v>
      </c>
      <c r="L1694">
        <v>-10.90503009</v>
      </c>
      <c r="M1694">
        <v>-10.717215769999999</v>
      </c>
      <c r="N1694">
        <v>-10.344045449999999</v>
      </c>
      <c r="O1694">
        <v>-22.344986810000002</v>
      </c>
      <c r="P1694">
        <v>-18.86796369</v>
      </c>
      <c r="Q1694">
        <v>-16.87378867</v>
      </c>
      <c r="R1694">
        <v>-0.545251504</v>
      </c>
      <c r="S1694">
        <v>-0.535860789</v>
      </c>
      <c r="T1694">
        <v>-0.51720227200000002</v>
      </c>
      <c r="U1694">
        <v>-1.117249341</v>
      </c>
      <c r="V1694">
        <v>-0.94339818499999994</v>
      </c>
      <c r="W1694">
        <v>-0.84368943299999999</v>
      </c>
      <c r="X1694">
        <v>5.4217320000000003E-3</v>
      </c>
      <c r="Y1694">
        <v>1.5569249E-2</v>
      </c>
      <c r="Z1694">
        <v>2.804060641</v>
      </c>
      <c r="AA1694">
        <v>0.100373012</v>
      </c>
      <c r="AB1694">
        <v>0.124422886</v>
      </c>
      <c r="AC1694">
        <v>5.0953279970000001</v>
      </c>
    </row>
    <row r="1695" spans="1:29" x14ac:dyDescent="0.3">
      <c r="A1695">
        <v>16.93</v>
      </c>
      <c r="B1695">
        <v>28.3</v>
      </c>
      <c r="C1695">
        <v>-160</v>
      </c>
      <c r="D1695">
        <v>-160</v>
      </c>
      <c r="E1695">
        <v>-160</v>
      </c>
      <c r="F1695">
        <v>-214.2403846</v>
      </c>
      <c r="G1695">
        <v>-208.4903846</v>
      </c>
      <c r="H1695">
        <v>-203.8461538</v>
      </c>
      <c r="I1695">
        <v>0</v>
      </c>
      <c r="J1695">
        <v>0</v>
      </c>
      <c r="K1695">
        <v>0</v>
      </c>
      <c r="L1695">
        <v>-10.9546878</v>
      </c>
      <c r="M1695">
        <v>-10.660674820000001</v>
      </c>
      <c r="N1695">
        <v>-10.423202789999999</v>
      </c>
      <c r="O1695">
        <v>0</v>
      </c>
      <c r="P1695">
        <v>0</v>
      </c>
      <c r="Q1695">
        <v>0</v>
      </c>
      <c r="R1695">
        <v>-0.54773439000000002</v>
      </c>
      <c r="S1695">
        <v>-0.53303374100000001</v>
      </c>
      <c r="T1695">
        <v>-0.52116013900000002</v>
      </c>
      <c r="U1695">
        <v>0</v>
      </c>
      <c r="V1695">
        <v>0</v>
      </c>
      <c r="W1695">
        <v>0</v>
      </c>
      <c r="X1695">
        <v>8.4874240000000004E-3</v>
      </c>
      <c r="Y1695">
        <v>1.2815951000000001E-2</v>
      </c>
      <c r="Z1695">
        <v>2.8104004740000001</v>
      </c>
      <c r="AA1695">
        <v>0</v>
      </c>
      <c r="AB1695">
        <v>0</v>
      </c>
      <c r="AC1695">
        <v>0</v>
      </c>
    </row>
    <row r="1696" spans="1:29" x14ac:dyDescent="0.3">
      <c r="A1696">
        <v>16.940000000000001</v>
      </c>
      <c r="B1696">
        <v>28.3</v>
      </c>
      <c r="C1696">
        <v>-160</v>
      </c>
      <c r="D1696">
        <v>-160</v>
      </c>
      <c r="E1696">
        <v>-160</v>
      </c>
      <c r="F1696">
        <v>-214.71153849999999</v>
      </c>
      <c r="G1696">
        <v>-207.2403846</v>
      </c>
      <c r="H1696">
        <v>-204.75</v>
      </c>
      <c r="I1696">
        <v>-406</v>
      </c>
      <c r="J1696">
        <v>-359</v>
      </c>
      <c r="K1696">
        <v>-361</v>
      </c>
      <c r="L1696">
        <v>-10.97877916</v>
      </c>
      <c r="M1696">
        <v>-10.59675895</v>
      </c>
      <c r="N1696">
        <v>-10.469418879999999</v>
      </c>
      <c r="O1696">
        <v>-20.759873330000001</v>
      </c>
      <c r="P1696">
        <v>-18.356636760000001</v>
      </c>
      <c r="Q1696">
        <v>-18.45890215</v>
      </c>
      <c r="R1696">
        <v>-0.54893895800000003</v>
      </c>
      <c r="S1696">
        <v>-0.52983794699999998</v>
      </c>
      <c r="T1696">
        <v>-0.52347094400000005</v>
      </c>
      <c r="U1696">
        <v>-1.037993666</v>
      </c>
      <c r="V1696">
        <v>-0.91783183800000001</v>
      </c>
      <c r="W1696">
        <v>-0.92294510699999999</v>
      </c>
      <c r="X1696">
        <v>1.1027973999999999E-2</v>
      </c>
      <c r="Y1696">
        <v>1.0611673E-2</v>
      </c>
      <c r="Z1696">
        <v>2.8109611399999999</v>
      </c>
      <c r="AA1696">
        <v>6.9375463999999998E-2</v>
      </c>
      <c r="AB1696">
        <v>3.6645097000000001E-2</v>
      </c>
      <c r="AC1696">
        <v>5.050474758</v>
      </c>
    </row>
    <row r="1697" spans="1:29" x14ac:dyDescent="0.3">
      <c r="A1697">
        <v>16.95</v>
      </c>
      <c r="B1697">
        <v>28.3</v>
      </c>
      <c r="C1697">
        <v>-160</v>
      </c>
      <c r="D1697">
        <v>-160</v>
      </c>
      <c r="E1697">
        <v>-160</v>
      </c>
      <c r="F1697">
        <v>-214.46153849999999</v>
      </c>
      <c r="G1697">
        <v>-205.06730769999999</v>
      </c>
      <c r="H1697">
        <v>-204.28846150000001</v>
      </c>
      <c r="I1697">
        <v>-154</v>
      </c>
      <c r="J1697">
        <v>0</v>
      </c>
      <c r="K1697">
        <v>0</v>
      </c>
      <c r="L1697">
        <v>-10.96599599</v>
      </c>
      <c r="M1697">
        <v>-10.48564367</v>
      </c>
      <c r="N1697">
        <v>-10.44581917</v>
      </c>
      <c r="O1697">
        <v>-7.8744347110000001</v>
      </c>
      <c r="P1697">
        <v>0</v>
      </c>
      <c r="Q1697">
        <v>0</v>
      </c>
      <c r="R1697">
        <v>-0.5482998</v>
      </c>
      <c r="S1697">
        <v>-0.52428218400000004</v>
      </c>
      <c r="T1697">
        <v>-0.522290959</v>
      </c>
      <c r="U1697">
        <v>-0.39372173599999999</v>
      </c>
      <c r="V1697">
        <v>0</v>
      </c>
      <c r="W1697">
        <v>0</v>
      </c>
      <c r="X1697">
        <v>1.3866577E-2</v>
      </c>
      <c r="Y1697">
        <v>9.3333549999999998E-3</v>
      </c>
      <c r="Z1697">
        <v>2.7980227050000002</v>
      </c>
      <c r="AA1697">
        <v>0.22731535</v>
      </c>
      <c r="AB1697">
        <v>0.131240579</v>
      </c>
      <c r="AC1697">
        <v>0.690739887</v>
      </c>
    </row>
    <row r="1698" spans="1:29" x14ac:dyDescent="0.3">
      <c r="A1698">
        <v>16.96</v>
      </c>
      <c r="B1698">
        <v>28.3</v>
      </c>
      <c r="C1698">
        <v>-160</v>
      </c>
      <c r="D1698">
        <v>-160</v>
      </c>
      <c r="E1698">
        <v>-160</v>
      </c>
      <c r="F1698">
        <v>-214.44230769999999</v>
      </c>
      <c r="G1698">
        <v>-203.55769230000001</v>
      </c>
      <c r="H1698">
        <v>-202.7307692</v>
      </c>
      <c r="I1698">
        <v>-203</v>
      </c>
      <c r="J1698">
        <v>-440</v>
      </c>
      <c r="K1698">
        <v>-394</v>
      </c>
      <c r="L1698">
        <v>-10.96501267</v>
      </c>
      <c r="M1698">
        <v>-10.408452970000001</v>
      </c>
      <c r="N1698">
        <v>-10.36617017</v>
      </c>
      <c r="O1698">
        <v>-10.37993666</v>
      </c>
      <c r="P1698">
        <v>-22.498384890000001</v>
      </c>
      <c r="Q1698">
        <v>-20.146281009999999</v>
      </c>
      <c r="R1698">
        <v>-0.54825063399999996</v>
      </c>
      <c r="S1698">
        <v>-0.52042264900000001</v>
      </c>
      <c r="T1698">
        <v>-0.51830850900000003</v>
      </c>
      <c r="U1698">
        <v>-0.51899683299999999</v>
      </c>
      <c r="V1698">
        <v>-1.124919244</v>
      </c>
      <c r="W1698">
        <v>-1.007314051</v>
      </c>
      <c r="X1698">
        <v>1.6066495E-2</v>
      </c>
      <c r="Y1698">
        <v>1.0685422E-2</v>
      </c>
      <c r="Z1698">
        <v>2.7841785799999998</v>
      </c>
      <c r="AA1698">
        <v>-0.34982946700000001</v>
      </c>
      <c r="AB1698">
        <v>-0.123570675</v>
      </c>
      <c r="AC1698">
        <v>4.6512809270000002</v>
      </c>
    </row>
    <row r="1699" spans="1:29" x14ac:dyDescent="0.3">
      <c r="A1699">
        <v>16.97</v>
      </c>
      <c r="B1699">
        <v>28.3</v>
      </c>
      <c r="C1699">
        <v>-160</v>
      </c>
      <c r="D1699">
        <v>-160</v>
      </c>
      <c r="E1699">
        <v>-160</v>
      </c>
      <c r="F1699">
        <v>-214.5288462</v>
      </c>
      <c r="G1699">
        <v>-204.5096154</v>
      </c>
      <c r="H1699">
        <v>-199.92307690000001</v>
      </c>
      <c r="I1699">
        <v>-221</v>
      </c>
      <c r="J1699">
        <v>-206</v>
      </c>
      <c r="K1699">
        <v>-170</v>
      </c>
      <c r="L1699">
        <v>-10.96943761</v>
      </c>
      <c r="M1699">
        <v>-10.457127359999999</v>
      </c>
      <c r="N1699">
        <v>-10.2226053</v>
      </c>
      <c r="O1699">
        <v>-11.30032514</v>
      </c>
      <c r="P1699">
        <v>-10.533334740000001</v>
      </c>
      <c r="Q1699">
        <v>-8.6925577979999993</v>
      </c>
      <c r="R1699">
        <v>-0.54847188099999999</v>
      </c>
      <c r="S1699">
        <v>-0.52285636800000002</v>
      </c>
      <c r="T1699">
        <v>-0.51113026500000003</v>
      </c>
      <c r="U1699">
        <v>-0.56501625700000002</v>
      </c>
      <c r="V1699">
        <v>-0.526666737</v>
      </c>
      <c r="W1699">
        <v>-0.43462789000000002</v>
      </c>
      <c r="X1699">
        <v>1.4789123E-2</v>
      </c>
      <c r="Y1699">
        <v>1.6355906E-2</v>
      </c>
      <c r="Z1699">
        <v>2.7762430070000002</v>
      </c>
      <c r="AA1699">
        <v>2.2141106000000001E-2</v>
      </c>
      <c r="AB1699">
        <v>7.4142404999999995E-2</v>
      </c>
      <c r="AC1699">
        <v>2.6777383929999998</v>
      </c>
    </row>
    <row r="1700" spans="1:29" x14ac:dyDescent="0.3">
      <c r="A1700">
        <v>16.98</v>
      </c>
      <c r="B1700">
        <v>28.3</v>
      </c>
      <c r="C1700">
        <v>-160</v>
      </c>
      <c r="D1700">
        <v>-160</v>
      </c>
      <c r="E1700">
        <v>-160</v>
      </c>
      <c r="F1700">
        <v>-214.2596154</v>
      </c>
      <c r="G1700">
        <v>-205.70192309999999</v>
      </c>
      <c r="H1700">
        <v>-198.55769230000001</v>
      </c>
      <c r="I1700">
        <v>-231</v>
      </c>
      <c r="J1700">
        <v>-191</v>
      </c>
      <c r="K1700">
        <v>-217</v>
      </c>
      <c r="L1700">
        <v>-10.95567112</v>
      </c>
      <c r="M1700">
        <v>-10.51809327</v>
      </c>
      <c r="N1700">
        <v>-10.15278951</v>
      </c>
      <c r="O1700">
        <v>-11.811652069999999</v>
      </c>
      <c r="P1700">
        <v>-9.7663443500000007</v>
      </c>
      <c r="Q1700">
        <v>-11.09579437</v>
      </c>
      <c r="R1700">
        <v>-0.54778355599999995</v>
      </c>
      <c r="S1700">
        <v>-0.52590466300000005</v>
      </c>
      <c r="T1700">
        <v>-0.50763947499999995</v>
      </c>
      <c r="U1700">
        <v>-0.59058260299999998</v>
      </c>
      <c r="V1700">
        <v>-0.48831721700000003</v>
      </c>
      <c r="W1700">
        <v>-0.55478971799999999</v>
      </c>
      <c r="X1700">
        <v>1.2631785E-2</v>
      </c>
      <c r="Y1700">
        <v>1.9469756000000001E-2</v>
      </c>
      <c r="Z1700">
        <v>2.7742591139999999</v>
      </c>
      <c r="AA1700">
        <v>5.9042947999999998E-2</v>
      </c>
      <c r="AB1700">
        <v>-1.0226539E-2</v>
      </c>
      <c r="AC1700">
        <v>2.8661219980000001</v>
      </c>
    </row>
    <row r="1701" spans="1:29" x14ac:dyDescent="0.3">
      <c r="A1701">
        <v>16.989999999999998</v>
      </c>
      <c r="B1701">
        <v>28.3</v>
      </c>
      <c r="C1701">
        <v>-160</v>
      </c>
      <c r="D1701">
        <v>-160</v>
      </c>
      <c r="E1701">
        <v>-160</v>
      </c>
      <c r="F1701">
        <v>-214.0192308</v>
      </c>
      <c r="G1701">
        <v>-206.6153846</v>
      </c>
      <c r="H1701">
        <v>-198.53846150000001</v>
      </c>
      <c r="I1701">
        <v>-225</v>
      </c>
      <c r="J1701">
        <v>-152</v>
      </c>
      <c r="K1701">
        <v>-207</v>
      </c>
      <c r="L1701">
        <v>-10.943379609999999</v>
      </c>
      <c r="M1701">
        <v>-10.564801020000001</v>
      </c>
      <c r="N1701">
        <v>-10.15180619</v>
      </c>
      <c r="O1701">
        <v>-11.50485591</v>
      </c>
      <c r="P1701">
        <v>-7.7721693250000001</v>
      </c>
      <c r="Q1701">
        <v>-10.584467439999999</v>
      </c>
      <c r="R1701">
        <v>-0.54716898000000003</v>
      </c>
      <c r="S1701">
        <v>-0.52824005100000004</v>
      </c>
      <c r="T1701">
        <v>-0.50759030900000002</v>
      </c>
      <c r="U1701">
        <v>-0.57524279499999997</v>
      </c>
      <c r="V1701">
        <v>-0.38860846599999999</v>
      </c>
      <c r="W1701">
        <v>-0.52922337200000003</v>
      </c>
      <c r="X1701">
        <v>1.0928623E-2</v>
      </c>
      <c r="Y1701">
        <v>2.0076137000000001E-2</v>
      </c>
      <c r="Z1701">
        <v>2.7771918260000001</v>
      </c>
      <c r="AA1701">
        <v>0.10775338</v>
      </c>
      <c r="AB1701">
        <v>-3.1531826999999998E-2</v>
      </c>
      <c r="AC1701">
        <v>2.6194291820000002</v>
      </c>
    </row>
    <row r="1702" spans="1:29" x14ac:dyDescent="0.3">
      <c r="A1702">
        <v>17</v>
      </c>
      <c r="B1702">
        <v>28.3</v>
      </c>
      <c r="C1702">
        <v>-160</v>
      </c>
      <c r="D1702">
        <v>-160</v>
      </c>
      <c r="E1702">
        <v>-160</v>
      </c>
      <c r="F1702">
        <v>-212.2307692</v>
      </c>
      <c r="G1702">
        <v>-207.68269230000001</v>
      </c>
      <c r="H1702">
        <v>-198.8846154</v>
      </c>
      <c r="I1702">
        <v>-166</v>
      </c>
      <c r="J1702">
        <v>-189</v>
      </c>
      <c r="K1702">
        <v>-187</v>
      </c>
      <c r="L1702">
        <v>-10.851930749999999</v>
      </c>
      <c r="M1702">
        <v>-10.61937533</v>
      </c>
      <c r="N1702">
        <v>-10.169505969999999</v>
      </c>
      <c r="O1702">
        <v>-8.4880270259999993</v>
      </c>
      <c r="P1702">
        <v>-9.6640789639999998</v>
      </c>
      <c r="Q1702">
        <v>-9.5618135780000006</v>
      </c>
      <c r="R1702">
        <v>-0.54259653799999996</v>
      </c>
      <c r="S1702">
        <v>-0.53096876699999995</v>
      </c>
      <c r="T1702">
        <v>-0.50847529800000002</v>
      </c>
      <c r="U1702">
        <v>-0.42440135099999998</v>
      </c>
      <c r="V1702">
        <v>-0.48320394799999999</v>
      </c>
      <c r="W1702">
        <v>-0.47809067900000002</v>
      </c>
      <c r="X1702">
        <v>6.713297E-3</v>
      </c>
      <c r="Y1702">
        <v>1.8871569000000001E-2</v>
      </c>
      <c r="Z1702">
        <v>2.7755098290000002</v>
      </c>
      <c r="AA1702">
        <v>-3.3949695000000002E-2</v>
      </c>
      <c r="AB1702">
        <v>-1.6192018999999998E-2</v>
      </c>
      <c r="AC1702">
        <v>2.4310455759999998</v>
      </c>
    </row>
    <row r="1703" spans="1:29" x14ac:dyDescent="0.3">
      <c r="A1703">
        <v>17.010000000000002</v>
      </c>
      <c r="B1703">
        <v>28.3</v>
      </c>
      <c r="C1703">
        <v>-160</v>
      </c>
      <c r="D1703">
        <v>-160</v>
      </c>
      <c r="E1703">
        <v>-160</v>
      </c>
      <c r="F1703">
        <v>-211.08653849999999</v>
      </c>
      <c r="G1703">
        <v>-207.7211538</v>
      </c>
      <c r="H1703">
        <v>-201.54807690000001</v>
      </c>
      <c r="I1703">
        <v>-200</v>
      </c>
      <c r="J1703">
        <v>-196</v>
      </c>
      <c r="K1703">
        <v>-182</v>
      </c>
      <c r="L1703">
        <v>-10.793423150000001</v>
      </c>
      <c r="M1703">
        <v>-10.62134197</v>
      </c>
      <c r="N1703">
        <v>-10.305695930000001</v>
      </c>
      <c r="O1703">
        <v>-10.226538590000001</v>
      </c>
      <c r="P1703">
        <v>-10.02200781</v>
      </c>
      <c r="Q1703">
        <v>-9.3061501129999993</v>
      </c>
      <c r="R1703">
        <v>-0.53967115799999998</v>
      </c>
      <c r="S1703">
        <v>-0.53106709900000004</v>
      </c>
      <c r="T1703">
        <v>-0.51528479599999999</v>
      </c>
      <c r="U1703">
        <v>-0.51132692899999999</v>
      </c>
      <c r="V1703">
        <v>-0.50110039100000003</v>
      </c>
      <c r="W1703">
        <v>-0.46530750599999998</v>
      </c>
      <c r="X1703">
        <v>4.9675559999999997E-3</v>
      </c>
      <c r="Y1703">
        <v>1.3389554999999999E-2</v>
      </c>
      <c r="Z1703">
        <v>2.782496584</v>
      </c>
      <c r="AA1703">
        <v>5.9042950000000004E-3</v>
      </c>
      <c r="AB1703">
        <v>2.727077E-2</v>
      </c>
      <c r="AC1703">
        <v>2.5925172380000001</v>
      </c>
    </row>
    <row r="1704" spans="1:29" x14ac:dyDescent="0.3">
      <c r="A1704">
        <v>17.02</v>
      </c>
      <c r="B1704">
        <v>28.3</v>
      </c>
      <c r="C1704">
        <v>-160</v>
      </c>
      <c r="D1704">
        <v>-160</v>
      </c>
      <c r="E1704">
        <v>-160</v>
      </c>
      <c r="F1704">
        <v>-210.05769230000001</v>
      </c>
      <c r="G1704">
        <v>-204.6442308</v>
      </c>
      <c r="H1704">
        <v>-201.375</v>
      </c>
      <c r="I1704">
        <v>-198</v>
      </c>
      <c r="J1704">
        <v>-206</v>
      </c>
      <c r="K1704">
        <v>-182</v>
      </c>
      <c r="L1704">
        <v>-10.74081548</v>
      </c>
      <c r="M1704">
        <v>-10.464010610000001</v>
      </c>
      <c r="N1704">
        <v>-10.29684604</v>
      </c>
      <c r="O1704">
        <v>-10.124273199999999</v>
      </c>
      <c r="P1704">
        <v>-10.533334740000001</v>
      </c>
      <c r="Q1704">
        <v>-9.3061501129999993</v>
      </c>
      <c r="R1704">
        <v>-0.53704077400000005</v>
      </c>
      <c r="S1704">
        <v>-0.52320053099999997</v>
      </c>
      <c r="T1704">
        <v>-0.51484230200000003</v>
      </c>
      <c r="U1704">
        <v>-0.50621366000000001</v>
      </c>
      <c r="V1704">
        <v>-0.526666737</v>
      </c>
      <c r="W1704">
        <v>-0.46530750599999998</v>
      </c>
      <c r="X1704">
        <v>7.9906679999999994E-3</v>
      </c>
      <c r="Y1704">
        <v>1.0185567E-2</v>
      </c>
      <c r="Z1704">
        <v>2.7633045730000001</v>
      </c>
      <c r="AA1704">
        <v>-1.1808590000000001E-2</v>
      </c>
      <c r="AB1704">
        <v>3.4088462E-2</v>
      </c>
      <c r="AC1704">
        <v>2.6283998300000002</v>
      </c>
    </row>
    <row r="1705" spans="1:29" x14ac:dyDescent="0.3">
      <c r="A1705">
        <v>17.03</v>
      </c>
      <c r="B1705">
        <v>28.3</v>
      </c>
      <c r="C1705">
        <v>-160</v>
      </c>
      <c r="D1705">
        <v>-160</v>
      </c>
      <c r="E1705">
        <v>-160</v>
      </c>
      <c r="F1705">
        <v>-210.19230769999999</v>
      </c>
      <c r="G1705">
        <v>-203.53846150000001</v>
      </c>
      <c r="H1705">
        <v>-200.7403846</v>
      </c>
      <c r="I1705">
        <v>-198</v>
      </c>
      <c r="J1705">
        <v>-219</v>
      </c>
      <c r="K1705">
        <v>-157</v>
      </c>
      <c r="L1705">
        <v>-10.74769873</v>
      </c>
      <c r="M1705">
        <v>-10.407469649999999</v>
      </c>
      <c r="N1705">
        <v>-10.26439645</v>
      </c>
      <c r="O1705">
        <v>-10.124273199999999</v>
      </c>
      <c r="P1705">
        <v>-11.198059750000001</v>
      </c>
      <c r="Q1705">
        <v>-8.0278327899999997</v>
      </c>
      <c r="R1705">
        <v>-0.53738493600000004</v>
      </c>
      <c r="S1705">
        <v>-0.52037348299999997</v>
      </c>
      <c r="T1705">
        <v>-0.51321982200000005</v>
      </c>
      <c r="U1705">
        <v>-0.50621366000000001</v>
      </c>
      <c r="V1705">
        <v>-0.55990298800000005</v>
      </c>
      <c r="W1705">
        <v>-0.40139163900000002</v>
      </c>
      <c r="X1705">
        <v>9.8215669999999998E-3</v>
      </c>
      <c r="Y1705">
        <v>1.0439591E-2</v>
      </c>
      <c r="Z1705">
        <v>2.7561021779999999</v>
      </c>
      <c r="AA1705">
        <v>-3.0997548E-2</v>
      </c>
      <c r="AB1705">
        <v>8.7777789999999994E-2</v>
      </c>
      <c r="AC1705">
        <v>2.5745759420000001</v>
      </c>
    </row>
    <row r="1706" spans="1:29" x14ac:dyDescent="0.3">
      <c r="A1706">
        <v>17.04</v>
      </c>
      <c r="B1706">
        <v>28.3</v>
      </c>
      <c r="C1706">
        <v>-160</v>
      </c>
      <c r="D1706">
        <v>-160</v>
      </c>
      <c r="E1706">
        <v>-160</v>
      </c>
      <c r="F1706">
        <v>-213.2211538</v>
      </c>
      <c r="G1706">
        <v>-203.07692309999999</v>
      </c>
      <c r="H1706">
        <v>-200.0288462</v>
      </c>
      <c r="I1706">
        <v>-212</v>
      </c>
      <c r="J1706">
        <v>-181</v>
      </c>
      <c r="K1706">
        <v>-203</v>
      </c>
      <c r="L1706">
        <v>-10.90257179</v>
      </c>
      <c r="M1706">
        <v>-10.383869949999999</v>
      </c>
      <c r="N1706">
        <v>-10.22801357</v>
      </c>
      <c r="O1706">
        <v>-10.8401309</v>
      </c>
      <c r="P1706">
        <v>-9.2550174199999997</v>
      </c>
      <c r="Q1706">
        <v>-10.37993666</v>
      </c>
      <c r="R1706">
        <v>-0.54512858900000005</v>
      </c>
      <c r="S1706">
        <v>-0.51919349699999995</v>
      </c>
      <c r="T1706">
        <v>-0.511400678</v>
      </c>
      <c r="U1706">
        <v>-0.54200654500000001</v>
      </c>
      <c r="V1706">
        <v>-0.46275087100000001</v>
      </c>
      <c r="W1706">
        <v>-0.51899683299999999</v>
      </c>
      <c r="X1706">
        <v>1.4973632000000001E-2</v>
      </c>
      <c r="Y1706">
        <v>1.3840243E-2</v>
      </c>
      <c r="Z1706">
        <v>2.7644259039999999</v>
      </c>
      <c r="AA1706">
        <v>4.5758285000000003E-2</v>
      </c>
      <c r="AB1706">
        <v>-1.107875E-2</v>
      </c>
      <c r="AC1706">
        <v>2.6732530689999998</v>
      </c>
    </row>
    <row r="1707" spans="1:29" x14ac:dyDescent="0.3">
      <c r="A1707">
        <v>17.05</v>
      </c>
      <c r="B1707">
        <v>28.3</v>
      </c>
      <c r="C1707">
        <v>-160</v>
      </c>
      <c r="D1707">
        <v>-160</v>
      </c>
      <c r="E1707">
        <v>-160</v>
      </c>
      <c r="F1707">
        <v>-214.5</v>
      </c>
      <c r="G1707">
        <v>-202.20192309999999</v>
      </c>
      <c r="H1707">
        <v>-198</v>
      </c>
      <c r="I1707">
        <v>-408</v>
      </c>
      <c r="J1707">
        <v>-403</v>
      </c>
      <c r="K1707">
        <v>-215</v>
      </c>
      <c r="L1707">
        <v>-10.967962630000001</v>
      </c>
      <c r="M1707">
        <v>-10.339128840000001</v>
      </c>
      <c r="N1707">
        <v>-10.124273199999999</v>
      </c>
      <c r="O1707">
        <v>-20.862138720000001</v>
      </c>
      <c r="P1707">
        <v>-20.606475249999999</v>
      </c>
      <c r="Q1707">
        <v>-10.993528980000001</v>
      </c>
      <c r="R1707">
        <v>-0.54839813199999998</v>
      </c>
      <c r="S1707">
        <v>-0.51695644200000002</v>
      </c>
      <c r="T1707">
        <v>-0.50621366000000001</v>
      </c>
      <c r="U1707">
        <v>-1.043106936</v>
      </c>
      <c r="V1707">
        <v>-1.0303237629999999</v>
      </c>
      <c r="W1707">
        <v>-0.54967644900000001</v>
      </c>
      <c r="X1707">
        <v>1.8152867999999999E-2</v>
      </c>
      <c r="Y1707">
        <v>1.7642418E-2</v>
      </c>
      <c r="Z1707">
        <v>2.7571372520000001</v>
      </c>
      <c r="AA1707">
        <v>7.3803690000000003E-3</v>
      </c>
      <c r="AB1707">
        <v>0.3246926</v>
      </c>
      <c r="AC1707">
        <v>4.6019423640000001</v>
      </c>
    </row>
    <row r="1708" spans="1:29" x14ac:dyDescent="0.3">
      <c r="A1708">
        <v>17.059999999999999</v>
      </c>
      <c r="B1708">
        <v>28.3</v>
      </c>
      <c r="C1708">
        <v>-160</v>
      </c>
      <c r="D1708">
        <v>-160</v>
      </c>
      <c r="E1708">
        <v>-160</v>
      </c>
      <c r="F1708">
        <v>-216.6538462</v>
      </c>
      <c r="G1708">
        <v>-205.78846150000001</v>
      </c>
      <c r="H1708">
        <v>-199.80769230000001</v>
      </c>
      <c r="I1708">
        <v>0</v>
      </c>
      <c r="J1708">
        <v>0</v>
      </c>
      <c r="K1708">
        <v>-222</v>
      </c>
      <c r="L1708">
        <v>-11.078094589999999</v>
      </c>
      <c r="M1708">
        <v>-10.522518209999999</v>
      </c>
      <c r="N1708">
        <v>-10.216705380000001</v>
      </c>
      <c r="O1708">
        <v>0</v>
      </c>
      <c r="P1708">
        <v>0</v>
      </c>
      <c r="Q1708">
        <v>-11.351457829999999</v>
      </c>
      <c r="R1708">
        <v>-0.55390472899999998</v>
      </c>
      <c r="S1708">
        <v>-0.52612591099999995</v>
      </c>
      <c r="T1708">
        <v>-0.51083526899999998</v>
      </c>
      <c r="U1708">
        <v>0</v>
      </c>
      <c r="V1708">
        <v>0</v>
      </c>
      <c r="W1708">
        <v>-0.56757289200000005</v>
      </c>
      <c r="X1708">
        <v>1.6038107999999999E-2</v>
      </c>
      <c r="Y1708">
        <v>1.9453366999999999E-2</v>
      </c>
      <c r="Z1708">
        <v>2.7909928220000002</v>
      </c>
      <c r="AA1708">
        <v>0</v>
      </c>
      <c r="AB1708">
        <v>-0.37838192799999998</v>
      </c>
      <c r="AC1708">
        <v>0.99574191499999998</v>
      </c>
    </row>
    <row r="1709" spans="1:29" x14ac:dyDescent="0.3">
      <c r="A1709">
        <v>17.07</v>
      </c>
      <c r="B1709">
        <v>28.3</v>
      </c>
      <c r="C1709">
        <v>-160</v>
      </c>
      <c r="D1709">
        <v>-160</v>
      </c>
      <c r="E1709">
        <v>-160</v>
      </c>
      <c r="F1709">
        <v>-219.2403846</v>
      </c>
      <c r="G1709">
        <v>-208.43269230000001</v>
      </c>
      <c r="H1709">
        <v>-201.67307690000001</v>
      </c>
      <c r="I1709">
        <v>-213</v>
      </c>
      <c r="J1709">
        <v>-194</v>
      </c>
      <c r="K1709">
        <v>-199</v>
      </c>
      <c r="L1709">
        <v>-11.210351259999999</v>
      </c>
      <c r="M1709">
        <v>-10.657724849999999</v>
      </c>
      <c r="N1709">
        <v>-10.31208751</v>
      </c>
      <c r="O1709">
        <v>-10.891263589999999</v>
      </c>
      <c r="P1709">
        <v>-9.9197424279999993</v>
      </c>
      <c r="Q1709">
        <v>-10.17540589</v>
      </c>
      <c r="R1709">
        <v>-0.560517563</v>
      </c>
      <c r="S1709">
        <v>-0.53288624299999998</v>
      </c>
      <c r="T1709">
        <v>-0.51560437599999998</v>
      </c>
      <c r="U1709">
        <v>-0.54456318000000004</v>
      </c>
      <c r="V1709">
        <v>-0.49598712099999998</v>
      </c>
      <c r="W1709">
        <v>-0.50877029500000004</v>
      </c>
      <c r="X1709">
        <v>1.595295E-2</v>
      </c>
      <c r="Y1709">
        <v>2.0731685E-2</v>
      </c>
      <c r="Z1709">
        <v>2.8228213709999999</v>
      </c>
      <c r="AA1709">
        <v>2.8045400000000002E-2</v>
      </c>
      <c r="AB1709">
        <v>7.669904E-3</v>
      </c>
      <c r="AC1709">
        <v>2.7181063079999999</v>
      </c>
    </row>
    <row r="1710" spans="1:29" x14ac:dyDescent="0.3">
      <c r="A1710">
        <v>17.079999999999998</v>
      </c>
      <c r="B1710">
        <v>28.3</v>
      </c>
      <c r="C1710">
        <v>-160</v>
      </c>
      <c r="D1710">
        <v>-160</v>
      </c>
      <c r="E1710">
        <v>-160</v>
      </c>
      <c r="F1710">
        <v>-219.9711538</v>
      </c>
      <c r="G1710">
        <v>-209.82692309999999</v>
      </c>
      <c r="H1710">
        <v>-204.1538462</v>
      </c>
      <c r="I1710">
        <v>-200</v>
      </c>
      <c r="J1710">
        <v>-192</v>
      </c>
      <c r="K1710">
        <v>-145</v>
      </c>
      <c r="L1710">
        <v>-11.247717460000001</v>
      </c>
      <c r="M1710">
        <v>-10.729015629999999</v>
      </c>
      <c r="N1710">
        <v>-10.43893593</v>
      </c>
      <c r="O1710">
        <v>-10.226538590000001</v>
      </c>
      <c r="P1710">
        <v>-9.8174770420000002</v>
      </c>
      <c r="Q1710">
        <v>-7.4142404749999997</v>
      </c>
      <c r="R1710">
        <v>-0.56238587299999998</v>
      </c>
      <c r="S1710">
        <v>-0.53645078099999999</v>
      </c>
      <c r="T1710">
        <v>-0.52194679600000005</v>
      </c>
      <c r="U1710">
        <v>-0.51132692899999999</v>
      </c>
      <c r="V1710">
        <v>-0.490873852</v>
      </c>
      <c r="W1710">
        <v>-0.37071202399999997</v>
      </c>
      <c r="X1710">
        <v>1.4973632000000001E-2</v>
      </c>
      <c r="Y1710">
        <v>1.8314354000000001E-2</v>
      </c>
      <c r="Z1710">
        <v>2.8434797380000001</v>
      </c>
      <c r="AA1710">
        <v>1.1808590000000001E-2</v>
      </c>
      <c r="AB1710">
        <v>8.6925578000000003E-2</v>
      </c>
      <c r="AC1710">
        <v>2.4086189560000002</v>
      </c>
    </row>
    <row r="1711" spans="1:29" x14ac:dyDescent="0.3">
      <c r="A1711">
        <v>17.09</v>
      </c>
      <c r="B1711">
        <v>28.3</v>
      </c>
      <c r="C1711">
        <v>-160</v>
      </c>
      <c r="D1711">
        <v>-160</v>
      </c>
      <c r="E1711">
        <v>-160</v>
      </c>
      <c r="F1711">
        <v>-219.95192309999999</v>
      </c>
      <c r="G1711">
        <v>-210.58653849999999</v>
      </c>
      <c r="H1711">
        <v>-206.9807692</v>
      </c>
      <c r="I1711">
        <v>-407</v>
      </c>
      <c r="J1711">
        <v>-356</v>
      </c>
      <c r="K1711">
        <v>-376</v>
      </c>
      <c r="L1711">
        <v>-11.246734139999999</v>
      </c>
      <c r="M1711">
        <v>-10.76785681</v>
      </c>
      <c r="N1711">
        <v>-10.58348412</v>
      </c>
      <c r="O1711">
        <v>-20.811006020000001</v>
      </c>
      <c r="P1711">
        <v>-18.203238679999998</v>
      </c>
      <c r="Q1711">
        <v>-19.22589254</v>
      </c>
      <c r="R1711">
        <v>-0.56233670700000005</v>
      </c>
      <c r="S1711">
        <v>-0.53839283999999998</v>
      </c>
      <c r="T1711">
        <v>-0.52917420599999998</v>
      </c>
      <c r="U1711">
        <v>-1.0405503009999999</v>
      </c>
      <c r="V1711">
        <v>-0.91016193400000001</v>
      </c>
      <c r="W1711">
        <v>-0.96129462700000001</v>
      </c>
      <c r="X1711">
        <v>1.3823998000000001E-2</v>
      </c>
      <c r="Y1711">
        <v>1.4127045E-2</v>
      </c>
      <c r="Z1711">
        <v>2.8594802690000001</v>
      </c>
      <c r="AA1711">
        <v>7.5279759000000002E-2</v>
      </c>
      <c r="AB1711">
        <v>9.374327E-3</v>
      </c>
      <c r="AC1711">
        <v>5.1087839690000001</v>
      </c>
    </row>
    <row r="1712" spans="1:29" x14ac:dyDescent="0.3">
      <c r="A1712">
        <v>17.100000000000001</v>
      </c>
      <c r="B1712">
        <v>28.3</v>
      </c>
      <c r="C1712">
        <v>-160</v>
      </c>
      <c r="D1712">
        <v>-160</v>
      </c>
      <c r="E1712">
        <v>-160</v>
      </c>
      <c r="F1712">
        <v>-217.25</v>
      </c>
      <c r="G1712">
        <v>-208.04807690000001</v>
      </c>
      <c r="H1712">
        <v>-207.1538462</v>
      </c>
      <c r="I1712">
        <v>0</v>
      </c>
      <c r="J1712">
        <v>0</v>
      </c>
      <c r="K1712">
        <v>0</v>
      </c>
      <c r="L1712">
        <v>-11.108577540000001</v>
      </c>
      <c r="M1712">
        <v>-10.638058429999999</v>
      </c>
      <c r="N1712">
        <v>-10.592333999999999</v>
      </c>
      <c r="O1712">
        <v>0</v>
      </c>
      <c r="P1712">
        <v>0</v>
      </c>
      <c r="Q1712">
        <v>0</v>
      </c>
      <c r="R1712">
        <v>-0.55542887699999999</v>
      </c>
      <c r="S1712">
        <v>-0.531902922</v>
      </c>
      <c r="T1712">
        <v>-0.52961670000000005</v>
      </c>
      <c r="U1712">
        <v>0</v>
      </c>
      <c r="V1712">
        <v>0</v>
      </c>
      <c r="W1712">
        <v>0</v>
      </c>
      <c r="X1712">
        <v>1.3582716999999999E-2</v>
      </c>
      <c r="Y1712">
        <v>9.3661330000000004E-3</v>
      </c>
      <c r="Z1712">
        <v>2.8367517520000001</v>
      </c>
      <c r="AA1712">
        <v>0</v>
      </c>
      <c r="AB1712">
        <v>0</v>
      </c>
      <c r="AC1712">
        <v>0</v>
      </c>
    </row>
    <row r="1713" spans="1:29" x14ac:dyDescent="0.3">
      <c r="A1713">
        <v>17.11</v>
      </c>
      <c r="B1713">
        <v>28.3</v>
      </c>
      <c r="C1713">
        <v>-160</v>
      </c>
      <c r="D1713">
        <v>-160</v>
      </c>
      <c r="E1713">
        <v>-160</v>
      </c>
      <c r="F1713">
        <v>-215.04807690000001</v>
      </c>
      <c r="G1713">
        <v>-206.0096154</v>
      </c>
      <c r="H1713">
        <v>-206.45192309999999</v>
      </c>
      <c r="I1713">
        <v>-380</v>
      </c>
      <c r="J1713">
        <v>-437</v>
      </c>
      <c r="K1713">
        <v>-399</v>
      </c>
      <c r="L1713">
        <v>-10.99598728</v>
      </c>
      <c r="M1713">
        <v>-10.533826400000001</v>
      </c>
      <c r="N1713">
        <v>-10.55644279</v>
      </c>
      <c r="O1713">
        <v>-19.430423309999998</v>
      </c>
      <c r="P1713">
        <v>-22.344986810000002</v>
      </c>
      <c r="Q1713">
        <v>-20.401944480000001</v>
      </c>
      <c r="R1713">
        <v>-0.54979936399999996</v>
      </c>
      <c r="S1713">
        <v>-0.52669131999999996</v>
      </c>
      <c r="T1713">
        <v>-0.52782213899999997</v>
      </c>
      <c r="U1713">
        <v>-0.97152116600000005</v>
      </c>
      <c r="V1713">
        <v>-1.117249341</v>
      </c>
      <c r="W1713">
        <v>-1.0200972239999999</v>
      </c>
      <c r="X1713">
        <v>1.3341435E-2</v>
      </c>
      <c r="Y1713">
        <v>6.9488019999999996E-3</v>
      </c>
      <c r="Z1713">
        <v>2.8145839010000002</v>
      </c>
      <c r="AA1713">
        <v>-8.4136200999999994E-2</v>
      </c>
      <c r="AB1713">
        <v>1.6192018999999998E-2</v>
      </c>
      <c r="AC1713">
        <v>5.4541539119999998</v>
      </c>
    </row>
    <row r="1714" spans="1:29" x14ac:dyDescent="0.3">
      <c r="A1714">
        <v>17.12</v>
      </c>
      <c r="B1714">
        <v>28.3</v>
      </c>
      <c r="C1714">
        <v>-160</v>
      </c>
      <c r="D1714">
        <v>-160</v>
      </c>
      <c r="E1714">
        <v>-160</v>
      </c>
      <c r="F1714">
        <v>-215.04807690000001</v>
      </c>
      <c r="G1714">
        <v>-206.2788462</v>
      </c>
      <c r="H1714">
        <v>-205.33653849999999</v>
      </c>
      <c r="I1714">
        <v>-230</v>
      </c>
      <c r="J1714">
        <v>0</v>
      </c>
      <c r="K1714">
        <v>0</v>
      </c>
      <c r="L1714">
        <v>-10.99598728</v>
      </c>
      <c r="M1714">
        <v>-10.5475929</v>
      </c>
      <c r="N1714">
        <v>-10.499410170000001</v>
      </c>
      <c r="O1714">
        <v>-11.760519370000001</v>
      </c>
      <c r="P1714">
        <v>0</v>
      </c>
      <c r="Q1714">
        <v>0</v>
      </c>
      <c r="R1714">
        <v>-0.54979936399999996</v>
      </c>
      <c r="S1714">
        <v>-0.52737964500000001</v>
      </c>
      <c r="T1714">
        <v>-0.524970508</v>
      </c>
      <c r="U1714">
        <v>-0.58802596900000004</v>
      </c>
      <c r="V1714">
        <v>0</v>
      </c>
      <c r="W1714">
        <v>0</v>
      </c>
      <c r="X1714">
        <v>1.2944031E-2</v>
      </c>
      <c r="Y1714">
        <v>9.0793309999999995E-3</v>
      </c>
      <c r="Z1714">
        <v>2.810788627</v>
      </c>
      <c r="AA1714">
        <v>0.33949695099999999</v>
      </c>
      <c r="AB1714">
        <v>0.196008656</v>
      </c>
      <c r="AC1714">
        <v>1.031624506</v>
      </c>
    </row>
    <row r="1715" spans="1:29" x14ac:dyDescent="0.3">
      <c r="A1715">
        <v>17.13</v>
      </c>
      <c r="B1715">
        <v>28.3</v>
      </c>
      <c r="C1715">
        <v>-160</v>
      </c>
      <c r="D1715">
        <v>-160</v>
      </c>
      <c r="E1715">
        <v>-160</v>
      </c>
      <c r="F1715">
        <v>-215.04807690000001</v>
      </c>
      <c r="G1715">
        <v>-206.8557692</v>
      </c>
      <c r="H1715">
        <v>-204.7788462</v>
      </c>
      <c r="I1715">
        <v>-229</v>
      </c>
      <c r="J1715">
        <v>-406</v>
      </c>
      <c r="K1715">
        <v>-384</v>
      </c>
      <c r="L1715">
        <v>-10.99598728</v>
      </c>
      <c r="M1715">
        <v>-10.57709253</v>
      </c>
      <c r="N1715">
        <v>-10.47089386</v>
      </c>
      <c r="O1715">
        <v>-11.70938668</v>
      </c>
      <c r="P1715">
        <v>-20.759873330000001</v>
      </c>
      <c r="Q1715">
        <v>-19.63495408</v>
      </c>
      <c r="R1715">
        <v>-0.54979936399999996</v>
      </c>
      <c r="S1715">
        <v>-0.52885462599999999</v>
      </c>
      <c r="T1715">
        <v>-0.52354469299999995</v>
      </c>
      <c r="U1715">
        <v>-0.58546933400000001</v>
      </c>
      <c r="V1715">
        <v>-1.037993666</v>
      </c>
      <c r="W1715">
        <v>-0.981747704</v>
      </c>
      <c r="X1715">
        <v>1.2092449999999999E-2</v>
      </c>
      <c r="Y1715">
        <v>1.0521535E-2</v>
      </c>
      <c r="Z1715">
        <v>2.8108748829999999</v>
      </c>
      <c r="AA1715">
        <v>-0.26126504499999997</v>
      </c>
      <c r="AB1715">
        <v>-0.113344136</v>
      </c>
      <c r="AC1715">
        <v>4.570545096</v>
      </c>
    </row>
    <row r="1716" spans="1:29" x14ac:dyDescent="0.3">
      <c r="A1716">
        <v>17.14</v>
      </c>
      <c r="B1716">
        <v>28.3</v>
      </c>
      <c r="C1716">
        <v>-160</v>
      </c>
      <c r="D1716">
        <v>-160</v>
      </c>
      <c r="E1716">
        <v>-160</v>
      </c>
      <c r="F1716">
        <v>-215.25</v>
      </c>
      <c r="G1716">
        <v>-207.6057692</v>
      </c>
      <c r="H1716">
        <v>-203.80769230000001</v>
      </c>
      <c r="I1716">
        <v>-211</v>
      </c>
      <c r="J1716">
        <v>-153</v>
      </c>
      <c r="K1716">
        <v>-196</v>
      </c>
      <c r="L1716">
        <v>-11.006312149999999</v>
      </c>
      <c r="M1716">
        <v>-10.61544205</v>
      </c>
      <c r="N1716">
        <v>-10.42123615</v>
      </c>
      <c r="O1716">
        <v>-10.788998210000001</v>
      </c>
      <c r="P1716">
        <v>-7.8233020179999997</v>
      </c>
      <c r="Q1716">
        <v>-10.02200781</v>
      </c>
      <c r="R1716">
        <v>-0.55031560800000001</v>
      </c>
      <c r="S1716">
        <v>-0.53077210200000002</v>
      </c>
      <c r="T1716">
        <v>-0.52106180700000004</v>
      </c>
      <c r="U1716">
        <v>-0.53944990999999998</v>
      </c>
      <c r="V1716">
        <v>-0.39116510100000002</v>
      </c>
      <c r="W1716">
        <v>-0.50110039100000003</v>
      </c>
      <c r="X1716">
        <v>1.1283448E-2</v>
      </c>
      <c r="Y1716">
        <v>1.2988032E-2</v>
      </c>
      <c r="Z1716">
        <v>2.810788627</v>
      </c>
      <c r="AA1716">
        <v>8.5612275000000002E-2</v>
      </c>
      <c r="AB1716">
        <v>-2.3861923E-2</v>
      </c>
      <c r="AC1716">
        <v>2.511781407</v>
      </c>
    </row>
    <row r="1717" spans="1:29" x14ac:dyDescent="0.3">
      <c r="A1717">
        <v>17.149999999999999</v>
      </c>
      <c r="B1717">
        <v>28.3</v>
      </c>
      <c r="C1717">
        <v>-160</v>
      </c>
      <c r="D1717">
        <v>-160</v>
      </c>
      <c r="E1717">
        <v>-160</v>
      </c>
      <c r="F1717">
        <v>-215.1346154</v>
      </c>
      <c r="G1717">
        <v>-208.7211538</v>
      </c>
      <c r="H1717">
        <v>-203.25</v>
      </c>
      <c r="I1717">
        <v>-160</v>
      </c>
      <c r="J1717">
        <v>-191</v>
      </c>
      <c r="K1717">
        <v>-186</v>
      </c>
      <c r="L1717">
        <v>-11.00041223</v>
      </c>
      <c r="M1717">
        <v>-10.67247467</v>
      </c>
      <c r="N1717">
        <v>-10.39271984</v>
      </c>
      <c r="O1717">
        <v>-8.1812308690000002</v>
      </c>
      <c r="P1717">
        <v>-9.7663443500000007</v>
      </c>
      <c r="Q1717">
        <v>-9.5106808849999993</v>
      </c>
      <c r="R1717">
        <v>-0.55002061099999999</v>
      </c>
      <c r="S1717">
        <v>-0.53362373299999999</v>
      </c>
      <c r="T1717">
        <v>-0.51963599199999999</v>
      </c>
      <c r="U1717">
        <v>-0.40906154300000003</v>
      </c>
      <c r="V1717">
        <v>-0.48831721700000003</v>
      </c>
      <c r="W1717">
        <v>-0.47553404399999999</v>
      </c>
      <c r="X1717">
        <v>9.4667420000000002E-3</v>
      </c>
      <c r="Y1717">
        <v>1.4790787E-2</v>
      </c>
      <c r="Z1717">
        <v>2.8127725200000002</v>
      </c>
      <c r="AA1717">
        <v>-4.5758285000000003E-2</v>
      </c>
      <c r="AB1717">
        <v>-1.7896443000000001E-2</v>
      </c>
      <c r="AC1717">
        <v>2.4086189560000002</v>
      </c>
    </row>
    <row r="1718" spans="1:29" x14ac:dyDescent="0.3">
      <c r="A1718">
        <v>17.16</v>
      </c>
      <c r="B1718">
        <v>28.3</v>
      </c>
      <c r="C1718">
        <v>-160</v>
      </c>
      <c r="D1718">
        <v>-160</v>
      </c>
      <c r="E1718">
        <v>-160</v>
      </c>
      <c r="F1718">
        <v>-213.33653849999999</v>
      </c>
      <c r="G1718">
        <v>-207.0096154</v>
      </c>
      <c r="H1718">
        <v>-202.18269230000001</v>
      </c>
      <c r="I1718">
        <v>-197</v>
      </c>
      <c r="J1718">
        <v>-198</v>
      </c>
      <c r="K1718">
        <v>-192</v>
      </c>
      <c r="L1718">
        <v>-10.908471710000001</v>
      </c>
      <c r="M1718">
        <v>-10.584959100000001</v>
      </c>
      <c r="N1718">
        <v>-10.338145519999999</v>
      </c>
      <c r="O1718">
        <v>-10.07314051</v>
      </c>
      <c r="P1718">
        <v>-10.124273199999999</v>
      </c>
      <c r="Q1718">
        <v>-9.8174770420000002</v>
      </c>
      <c r="R1718">
        <v>-0.54542358599999996</v>
      </c>
      <c r="S1718">
        <v>-0.52924795499999999</v>
      </c>
      <c r="T1718">
        <v>-0.51690727599999997</v>
      </c>
      <c r="U1718">
        <v>-0.50365702499999998</v>
      </c>
      <c r="V1718">
        <v>-0.50621366000000001</v>
      </c>
      <c r="W1718">
        <v>-0.490873852</v>
      </c>
      <c r="X1718">
        <v>9.3390049999999992E-3</v>
      </c>
      <c r="Y1718">
        <v>1.3618996E-2</v>
      </c>
      <c r="Z1718">
        <v>2.7922435380000001</v>
      </c>
      <c r="AA1718">
        <v>-1.476074E-3</v>
      </c>
      <c r="AB1718">
        <v>9.374327E-3</v>
      </c>
      <c r="AC1718">
        <v>2.6328851530000001</v>
      </c>
    </row>
    <row r="1719" spans="1:29" x14ac:dyDescent="0.3">
      <c r="A1719">
        <v>17.170000000000002</v>
      </c>
      <c r="B1719">
        <v>28.3</v>
      </c>
      <c r="C1719">
        <v>-160</v>
      </c>
      <c r="D1719">
        <v>-160</v>
      </c>
      <c r="E1719">
        <v>-160</v>
      </c>
      <c r="F1719">
        <v>-209.66346150000001</v>
      </c>
      <c r="G1719">
        <v>-204.20192309999999</v>
      </c>
      <c r="H1719">
        <v>-200.16346150000001</v>
      </c>
      <c r="I1719">
        <v>-203</v>
      </c>
      <c r="J1719">
        <v>-201</v>
      </c>
      <c r="K1719">
        <v>-194</v>
      </c>
      <c r="L1719">
        <v>-10.7206574</v>
      </c>
      <c r="M1719">
        <v>-10.44139423</v>
      </c>
      <c r="N1719">
        <v>-10.23489681</v>
      </c>
      <c r="O1719">
        <v>-10.37993666</v>
      </c>
      <c r="P1719">
        <v>-10.27767128</v>
      </c>
      <c r="Q1719">
        <v>-9.9197424279999993</v>
      </c>
      <c r="R1719">
        <v>-0.53603286999999999</v>
      </c>
      <c r="S1719">
        <v>-0.52206971099999999</v>
      </c>
      <c r="T1719">
        <v>-0.51174484099999995</v>
      </c>
      <c r="U1719">
        <v>-0.51899683299999999</v>
      </c>
      <c r="V1719">
        <v>-0.51388356400000001</v>
      </c>
      <c r="W1719">
        <v>-0.49598712099999998</v>
      </c>
      <c r="X1719">
        <v>8.0616330000000003E-3</v>
      </c>
      <c r="Y1719">
        <v>1.1537633E-2</v>
      </c>
      <c r="Z1719">
        <v>2.754118284</v>
      </c>
      <c r="AA1719">
        <v>2.952147E-3</v>
      </c>
      <c r="AB1719">
        <v>1.3635385E-2</v>
      </c>
      <c r="AC1719">
        <v>2.6822237169999998</v>
      </c>
    </row>
    <row r="1720" spans="1:29" x14ac:dyDescent="0.3">
      <c r="A1720">
        <v>17.18</v>
      </c>
      <c r="B1720">
        <v>28.3</v>
      </c>
      <c r="C1720">
        <v>-160</v>
      </c>
      <c r="D1720">
        <v>-160</v>
      </c>
      <c r="E1720">
        <v>-160</v>
      </c>
      <c r="F1720">
        <v>-206.7307692</v>
      </c>
      <c r="G1720">
        <v>-202.7211538</v>
      </c>
      <c r="H1720">
        <v>-199</v>
      </c>
      <c r="I1720">
        <v>-212</v>
      </c>
      <c r="J1720">
        <v>-214</v>
      </c>
      <c r="K1720">
        <v>-159</v>
      </c>
      <c r="L1720">
        <v>-10.57070094</v>
      </c>
      <c r="M1720">
        <v>-10.36567851</v>
      </c>
      <c r="N1720">
        <v>-10.17540589</v>
      </c>
      <c r="O1720">
        <v>-10.8401309</v>
      </c>
      <c r="P1720">
        <v>-10.94239629</v>
      </c>
      <c r="Q1720">
        <v>-8.1300981760000006</v>
      </c>
      <c r="R1720">
        <v>-0.52853504699999998</v>
      </c>
      <c r="S1720">
        <v>-0.51828392499999998</v>
      </c>
      <c r="T1720">
        <v>-0.50877029500000004</v>
      </c>
      <c r="U1720">
        <v>-0.54200654500000001</v>
      </c>
      <c r="V1720">
        <v>-0.54711981399999998</v>
      </c>
      <c r="W1720">
        <v>-0.40650490900000003</v>
      </c>
      <c r="X1720">
        <v>5.9184880000000004E-3</v>
      </c>
      <c r="Y1720">
        <v>9.7594610000000005E-3</v>
      </c>
      <c r="Z1720">
        <v>2.7291039779999999</v>
      </c>
      <c r="AA1720">
        <v>-2.952147E-3</v>
      </c>
      <c r="AB1720">
        <v>9.2038846999999993E-2</v>
      </c>
      <c r="AC1720">
        <v>2.6239145060000002</v>
      </c>
    </row>
    <row r="1721" spans="1:29" x14ac:dyDescent="0.3">
      <c r="A1721">
        <v>17.190000000000001</v>
      </c>
      <c r="B1721">
        <v>28.3</v>
      </c>
      <c r="C1721">
        <v>-160</v>
      </c>
      <c r="D1721">
        <v>-160</v>
      </c>
      <c r="E1721">
        <v>-160</v>
      </c>
      <c r="F1721">
        <v>-202.45192309999999</v>
      </c>
      <c r="G1721">
        <v>-198.8942308</v>
      </c>
      <c r="H1721">
        <v>-195.46153849999999</v>
      </c>
      <c r="I1721">
        <v>-221</v>
      </c>
      <c r="J1721">
        <v>-183</v>
      </c>
      <c r="K1721">
        <v>-205</v>
      </c>
      <c r="L1721">
        <v>-10.35191202</v>
      </c>
      <c r="M1721">
        <v>-10.169997629999999</v>
      </c>
      <c r="N1721">
        <v>-9.9944748259999994</v>
      </c>
      <c r="O1721">
        <v>-11.30032514</v>
      </c>
      <c r="P1721">
        <v>-9.3572828060000006</v>
      </c>
      <c r="Q1721">
        <v>-10.48220205</v>
      </c>
      <c r="R1721">
        <v>-0.51759560100000002</v>
      </c>
      <c r="S1721">
        <v>-0.50849988099999999</v>
      </c>
      <c r="T1721">
        <v>-0.499723741</v>
      </c>
      <c r="U1721">
        <v>-0.56501625700000002</v>
      </c>
      <c r="V1721">
        <v>-0.46786413999999998</v>
      </c>
      <c r="W1721">
        <v>-0.52411010300000005</v>
      </c>
      <c r="X1721">
        <v>5.2514160000000001E-3</v>
      </c>
      <c r="Y1721">
        <v>8.8826670000000003E-3</v>
      </c>
      <c r="Z1721">
        <v>2.6768758309999998</v>
      </c>
      <c r="AA1721">
        <v>5.6090801000000003E-2</v>
      </c>
      <c r="AB1721">
        <v>-5.1132690000000001E-3</v>
      </c>
      <c r="AC1721">
        <v>2.7315622799999999</v>
      </c>
    </row>
    <row r="1722" spans="1:29" x14ac:dyDescent="0.3">
      <c r="A1722">
        <v>17.2</v>
      </c>
      <c r="B1722">
        <v>28.3</v>
      </c>
      <c r="C1722">
        <v>-160</v>
      </c>
      <c r="D1722">
        <v>-160</v>
      </c>
      <c r="E1722">
        <v>-160</v>
      </c>
      <c r="F1722">
        <v>-197.3846154</v>
      </c>
      <c r="G1722">
        <v>-195.6153846</v>
      </c>
      <c r="H1722">
        <v>-191.21153849999999</v>
      </c>
      <c r="I1722">
        <v>-182</v>
      </c>
      <c r="J1722">
        <v>-215</v>
      </c>
      <c r="K1722">
        <v>-212</v>
      </c>
      <c r="L1722">
        <v>-10.09280693</v>
      </c>
      <c r="M1722">
        <v>-10.00234139</v>
      </c>
      <c r="N1722">
        <v>-9.7771608810000004</v>
      </c>
      <c r="O1722">
        <v>-9.3061501129999993</v>
      </c>
      <c r="P1722">
        <v>-10.993528980000001</v>
      </c>
      <c r="Q1722">
        <v>-10.8401309</v>
      </c>
      <c r="R1722">
        <v>-0.50464034599999996</v>
      </c>
      <c r="S1722">
        <v>-0.50011707000000005</v>
      </c>
      <c r="T1722">
        <v>-0.48885804399999999</v>
      </c>
      <c r="U1722">
        <v>-0.46530750599999998</v>
      </c>
      <c r="V1722">
        <v>-0.54967644900000001</v>
      </c>
      <c r="W1722">
        <v>-0.54200654500000001</v>
      </c>
      <c r="X1722">
        <v>2.611515E-3</v>
      </c>
      <c r="Y1722">
        <v>9.0137759999999994E-3</v>
      </c>
      <c r="Z1722">
        <v>2.6203780000000001</v>
      </c>
      <c r="AA1722">
        <v>-4.8710431999999998E-2</v>
      </c>
      <c r="AB1722">
        <v>-2.3009712000000002E-2</v>
      </c>
      <c r="AC1722">
        <v>2.7315622799999999</v>
      </c>
    </row>
    <row r="1723" spans="1:29" x14ac:dyDescent="0.3">
      <c r="A1723">
        <v>17.21</v>
      </c>
      <c r="B1723">
        <v>28.3</v>
      </c>
      <c r="C1723">
        <v>-160</v>
      </c>
      <c r="D1723">
        <v>-160</v>
      </c>
      <c r="E1723">
        <v>-160</v>
      </c>
      <c r="F1723">
        <v>-194.82692309999999</v>
      </c>
      <c r="G1723">
        <v>-192.21153849999999</v>
      </c>
      <c r="H1723">
        <v>-186</v>
      </c>
      <c r="I1723">
        <v>-221</v>
      </c>
      <c r="J1723">
        <v>-202</v>
      </c>
      <c r="K1723">
        <v>-216</v>
      </c>
      <c r="L1723">
        <v>-9.9620252320000002</v>
      </c>
      <c r="M1723">
        <v>-9.8282935739999999</v>
      </c>
      <c r="N1723">
        <v>-9.5106808849999993</v>
      </c>
      <c r="O1723">
        <v>-11.30032514</v>
      </c>
      <c r="P1723">
        <v>-10.328803969999999</v>
      </c>
      <c r="Q1723">
        <v>-11.04466167</v>
      </c>
      <c r="R1723">
        <v>-0.49810126199999999</v>
      </c>
      <c r="S1723">
        <v>-0.49141467900000002</v>
      </c>
      <c r="T1723">
        <v>-0.47553404399999999</v>
      </c>
      <c r="U1723">
        <v>-0.56501625700000002</v>
      </c>
      <c r="V1723">
        <v>-0.51644019900000004</v>
      </c>
      <c r="W1723">
        <v>-0.55223308400000004</v>
      </c>
      <c r="X1723">
        <v>3.8605000000000002E-3</v>
      </c>
      <c r="Y1723">
        <v>1.2815951000000001E-2</v>
      </c>
      <c r="Z1723">
        <v>2.5702631309999999</v>
      </c>
      <c r="AA1723">
        <v>2.8045400000000002E-2</v>
      </c>
      <c r="AB1723">
        <v>-7.669904E-3</v>
      </c>
      <c r="AC1723">
        <v>2.8661219980000001</v>
      </c>
    </row>
    <row r="1724" spans="1:29" x14ac:dyDescent="0.3">
      <c r="A1724">
        <v>17.22</v>
      </c>
      <c r="B1724">
        <v>28.3</v>
      </c>
      <c r="C1724">
        <v>-160</v>
      </c>
      <c r="D1724">
        <v>-160</v>
      </c>
      <c r="E1724">
        <v>-160</v>
      </c>
      <c r="F1724">
        <v>-192.6442308</v>
      </c>
      <c r="G1724">
        <v>-188.125</v>
      </c>
      <c r="H1724">
        <v>-180.6346154</v>
      </c>
      <c r="I1724">
        <v>-202</v>
      </c>
      <c r="J1724">
        <v>-195</v>
      </c>
      <c r="K1724">
        <v>-197</v>
      </c>
      <c r="L1724">
        <v>-9.8504182969999992</v>
      </c>
      <c r="M1724">
        <v>-9.6193378569999997</v>
      </c>
      <c r="N1724">
        <v>-9.2363343209999993</v>
      </c>
      <c r="O1724">
        <v>-10.328803969999999</v>
      </c>
      <c r="P1724">
        <v>-9.9708751210000006</v>
      </c>
      <c r="Q1724">
        <v>-10.07314051</v>
      </c>
      <c r="R1724">
        <v>-0.492520915</v>
      </c>
      <c r="S1724">
        <v>-0.48096689300000001</v>
      </c>
      <c r="T1724">
        <v>-0.46181671600000002</v>
      </c>
      <c r="U1724">
        <v>-0.51644019900000004</v>
      </c>
      <c r="V1724">
        <v>-0.498543756</v>
      </c>
      <c r="W1724">
        <v>-0.50365702499999998</v>
      </c>
      <c r="X1724">
        <v>6.670718E-3</v>
      </c>
      <c r="Y1724">
        <v>1.6618125000000001E-2</v>
      </c>
      <c r="Z1724">
        <v>2.518078112</v>
      </c>
      <c r="AA1724">
        <v>1.0332516E-2</v>
      </c>
      <c r="AB1724">
        <v>2.5566349999999998E-3</v>
      </c>
      <c r="AC1724">
        <v>2.6642824209999998</v>
      </c>
    </row>
    <row r="1725" spans="1:29" x14ac:dyDescent="0.3">
      <c r="A1725">
        <v>17.23</v>
      </c>
      <c r="B1725">
        <v>28.3</v>
      </c>
      <c r="C1725">
        <v>0</v>
      </c>
      <c r="D1725">
        <v>0</v>
      </c>
      <c r="E1725">
        <v>0</v>
      </c>
      <c r="F1725">
        <v>-189.3846154</v>
      </c>
      <c r="G1725">
        <v>-183.80769230000001</v>
      </c>
      <c r="H1725">
        <v>-176.55769230000001</v>
      </c>
      <c r="I1725">
        <v>-197</v>
      </c>
      <c r="J1725">
        <v>-193</v>
      </c>
      <c r="K1725">
        <v>-149</v>
      </c>
      <c r="L1725">
        <v>-9.6837453839999998</v>
      </c>
      <c r="M1725">
        <v>-9.3985822890000001</v>
      </c>
      <c r="N1725">
        <v>-9.0278702650000007</v>
      </c>
      <c r="O1725">
        <v>-10.07314051</v>
      </c>
      <c r="P1725">
        <v>-9.8686097349999997</v>
      </c>
      <c r="Q1725">
        <v>-7.6187712459999997</v>
      </c>
      <c r="R1725">
        <v>-0.48418726899999998</v>
      </c>
      <c r="S1725">
        <v>-0.46992911399999998</v>
      </c>
      <c r="T1725">
        <v>-0.45139351300000002</v>
      </c>
      <c r="U1725">
        <v>-0.50365702499999998</v>
      </c>
      <c r="V1725">
        <v>-0.49343048699999997</v>
      </c>
      <c r="W1725">
        <v>-0.38093856199999998</v>
      </c>
      <c r="X1725">
        <v>8.2319490000000006E-3</v>
      </c>
      <c r="Y1725">
        <v>1.7109785999999998E-2</v>
      </c>
      <c r="Z1725">
        <v>2.4658068370000001</v>
      </c>
      <c r="AA1725">
        <v>5.9042950000000004E-3</v>
      </c>
      <c r="AB1725">
        <v>7.8403461999999993E-2</v>
      </c>
      <c r="AC1725">
        <v>2.4175896039999998</v>
      </c>
    </row>
    <row r="1726" spans="1:29" x14ac:dyDescent="0.3">
      <c r="A1726">
        <v>17.239999999999998</v>
      </c>
      <c r="B1726">
        <v>28.3</v>
      </c>
      <c r="C1726">
        <v>0</v>
      </c>
      <c r="D1726">
        <v>0</v>
      </c>
      <c r="E1726">
        <v>0</v>
      </c>
      <c r="F1726">
        <v>-184</v>
      </c>
      <c r="G1726">
        <v>-177.4038462</v>
      </c>
      <c r="H1726">
        <v>-171.6153846</v>
      </c>
      <c r="I1726">
        <v>-198</v>
      </c>
      <c r="J1726">
        <v>-154</v>
      </c>
      <c r="K1726">
        <v>-193</v>
      </c>
      <c r="L1726">
        <v>-9.4084154990000002</v>
      </c>
      <c r="M1726">
        <v>-9.0711363899999995</v>
      </c>
      <c r="N1726">
        <v>-8.7751567640000001</v>
      </c>
      <c r="O1726">
        <v>-10.124273199999999</v>
      </c>
      <c r="P1726">
        <v>-7.8744347110000001</v>
      </c>
      <c r="Q1726">
        <v>-9.8686097349999997</v>
      </c>
      <c r="R1726">
        <v>-0.47042077500000001</v>
      </c>
      <c r="S1726">
        <v>-0.453556819</v>
      </c>
      <c r="T1726">
        <v>-0.43875783800000001</v>
      </c>
      <c r="U1726">
        <v>-0.50621366000000001</v>
      </c>
      <c r="V1726">
        <v>-0.39372173599999999</v>
      </c>
      <c r="W1726">
        <v>-0.49343048699999997</v>
      </c>
      <c r="X1726">
        <v>9.7364089999999997E-3</v>
      </c>
      <c r="Y1726">
        <v>1.5487305999999999E-2</v>
      </c>
      <c r="Z1726">
        <v>2.3907639170000001</v>
      </c>
      <c r="AA1726">
        <v>6.4947243000000002E-2</v>
      </c>
      <c r="AB1726">
        <v>-2.8975193E-2</v>
      </c>
      <c r="AC1726">
        <v>2.4445015479999999</v>
      </c>
    </row>
    <row r="1727" spans="1:29" x14ac:dyDescent="0.3">
      <c r="A1727">
        <v>17.25</v>
      </c>
      <c r="B1727">
        <v>28.3</v>
      </c>
      <c r="C1727">
        <v>0</v>
      </c>
      <c r="D1727">
        <v>0</v>
      </c>
      <c r="E1727">
        <v>0</v>
      </c>
      <c r="F1727">
        <v>-175.3461538</v>
      </c>
      <c r="G1727">
        <v>-170.07692309999999</v>
      </c>
      <c r="H1727">
        <v>-165.1442308</v>
      </c>
      <c r="I1727">
        <v>-207</v>
      </c>
      <c r="J1727">
        <v>-200</v>
      </c>
      <c r="K1727">
        <v>-191</v>
      </c>
      <c r="L1727">
        <v>-8.9659210409999996</v>
      </c>
      <c r="M1727">
        <v>-8.6964910819999997</v>
      </c>
      <c r="N1727">
        <v>-8.4442692410000006</v>
      </c>
      <c r="O1727">
        <v>-10.584467439999999</v>
      </c>
      <c r="P1727">
        <v>-10.226538590000001</v>
      </c>
      <c r="Q1727">
        <v>-9.7663443500000007</v>
      </c>
      <c r="R1727">
        <v>-0.448296052</v>
      </c>
      <c r="S1727">
        <v>-0.43482455399999997</v>
      </c>
      <c r="T1727">
        <v>-0.42221346199999998</v>
      </c>
      <c r="U1727">
        <v>-0.52922337200000003</v>
      </c>
      <c r="V1727">
        <v>-0.51132692899999999</v>
      </c>
      <c r="W1727">
        <v>-0.48831721700000003</v>
      </c>
      <c r="X1727">
        <v>7.777773E-3</v>
      </c>
      <c r="Y1727">
        <v>1.2897894E-2</v>
      </c>
      <c r="Z1727">
        <v>2.290059769</v>
      </c>
      <c r="AA1727">
        <v>1.0332516E-2</v>
      </c>
      <c r="AB1727">
        <v>2.1305289000000002E-2</v>
      </c>
      <c r="AC1727">
        <v>2.6822237169999998</v>
      </c>
    </row>
    <row r="1728" spans="1:29" x14ac:dyDescent="0.3">
      <c r="A1728">
        <v>17.260000000000002</v>
      </c>
      <c r="B1728">
        <v>28.3</v>
      </c>
      <c r="C1728">
        <v>0</v>
      </c>
      <c r="D1728">
        <v>0</v>
      </c>
      <c r="E1728">
        <v>0</v>
      </c>
      <c r="F1728">
        <v>-164.42307690000001</v>
      </c>
      <c r="G1728">
        <v>-160.5288462</v>
      </c>
      <c r="H1728">
        <v>-155.81730769999999</v>
      </c>
      <c r="I1728">
        <v>-145</v>
      </c>
      <c r="J1728">
        <v>-193</v>
      </c>
      <c r="K1728">
        <v>-174</v>
      </c>
      <c r="L1728">
        <v>-8.4073947029999996</v>
      </c>
      <c r="M1728">
        <v>-8.2082721969999994</v>
      </c>
      <c r="N1728">
        <v>-7.9673585469999999</v>
      </c>
      <c r="O1728">
        <v>-7.4142404749999997</v>
      </c>
      <c r="P1728">
        <v>-9.8686097349999997</v>
      </c>
      <c r="Q1728">
        <v>-8.8970885699999993</v>
      </c>
      <c r="R1728">
        <v>-0.42036973500000002</v>
      </c>
      <c r="S1728">
        <v>-0.41041360999999998</v>
      </c>
      <c r="T1728">
        <v>-0.39836792700000001</v>
      </c>
      <c r="U1728">
        <v>-0.37071202399999997</v>
      </c>
      <c r="V1728">
        <v>-0.49343048699999997</v>
      </c>
      <c r="W1728">
        <v>-0.44485442800000002</v>
      </c>
      <c r="X1728">
        <v>5.7481720000000002E-3</v>
      </c>
      <c r="Y1728">
        <v>1.1349163000000001E-2</v>
      </c>
      <c r="Z1728">
        <v>2.1564057409999999</v>
      </c>
      <c r="AA1728">
        <v>-7.0851538000000006E-2</v>
      </c>
      <c r="AB1728">
        <v>-8.5221150000000002E-3</v>
      </c>
      <c r="AC1728">
        <v>2.296485858</v>
      </c>
    </row>
    <row r="1729" spans="1:29" x14ac:dyDescent="0.3">
      <c r="A1729">
        <v>17.27</v>
      </c>
      <c r="B1729">
        <v>28.3</v>
      </c>
      <c r="C1729">
        <v>0</v>
      </c>
      <c r="D1729">
        <v>0</v>
      </c>
      <c r="E1729">
        <v>0</v>
      </c>
      <c r="F1729">
        <v>-152.70192309999999</v>
      </c>
      <c r="G1729">
        <v>-150.28846150000001</v>
      </c>
      <c r="H1729">
        <v>-144.81730769999999</v>
      </c>
      <c r="I1729">
        <v>-147</v>
      </c>
      <c r="J1729">
        <v>-154</v>
      </c>
      <c r="K1729">
        <v>-129</v>
      </c>
      <c r="L1729">
        <v>-7.8080605419999998</v>
      </c>
      <c r="M1729">
        <v>-7.6846537550000003</v>
      </c>
      <c r="N1729">
        <v>-7.4048989250000004</v>
      </c>
      <c r="O1729">
        <v>-7.5165058609999997</v>
      </c>
      <c r="P1729">
        <v>-7.8744347110000001</v>
      </c>
      <c r="Q1729">
        <v>-6.5961173879999997</v>
      </c>
      <c r="R1729">
        <v>-0.39040302700000001</v>
      </c>
      <c r="S1729">
        <v>-0.38423268799999999</v>
      </c>
      <c r="T1729">
        <v>-0.37024494600000002</v>
      </c>
      <c r="U1729">
        <v>-0.375825293</v>
      </c>
      <c r="V1729">
        <v>-0.39372173599999999</v>
      </c>
      <c r="W1729">
        <v>-0.32980586899999997</v>
      </c>
      <c r="X1729">
        <v>3.5624469999999998E-3</v>
      </c>
      <c r="Y1729">
        <v>1.1381941E-2</v>
      </c>
      <c r="Z1729">
        <v>2.0085625629999999</v>
      </c>
      <c r="AA1729">
        <v>-1.0332516E-2</v>
      </c>
      <c r="AB1729">
        <v>3.6645097000000001E-2</v>
      </c>
      <c r="AC1729">
        <v>1.9286892950000001</v>
      </c>
    </row>
    <row r="1730" spans="1:29" x14ac:dyDescent="0.3">
      <c r="A1730">
        <v>17.28</v>
      </c>
      <c r="B1730">
        <v>28.3</v>
      </c>
      <c r="C1730">
        <v>0</v>
      </c>
      <c r="D1730">
        <v>0</v>
      </c>
      <c r="E1730">
        <v>0</v>
      </c>
      <c r="F1730">
        <v>-140.625</v>
      </c>
      <c r="G1730">
        <v>-139.54807690000001</v>
      </c>
      <c r="H1730">
        <v>-133.3557692</v>
      </c>
      <c r="I1730">
        <v>-157</v>
      </c>
      <c r="J1730">
        <v>-157</v>
      </c>
      <c r="K1730">
        <v>-122</v>
      </c>
      <c r="L1730">
        <v>-7.1905349430000003</v>
      </c>
      <c r="M1730">
        <v>-7.1354689660000004</v>
      </c>
      <c r="N1730">
        <v>-6.8188395980000003</v>
      </c>
      <c r="O1730">
        <v>-8.0278327899999997</v>
      </c>
      <c r="P1730">
        <v>-8.0278327899999997</v>
      </c>
      <c r="Q1730">
        <v>-6.2381885370000001</v>
      </c>
      <c r="R1730">
        <v>-0.35952674699999998</v>
      </c>
      <c r="S1730">
        <v>-0.35677344799999999</v>
      </c>
      <c r="T1730">
        <v>-0.34094197999999998</v>
      </c>
      <c r="U1730">
        <v>-0.40139163900000002</v>
      </c>
      <c r="V1730">
        <v>-0.40139163900000002</v>
      </c>
      <c r="W1730">
        <v>-0.31190942700000002</v>
      </c>
      <c r="X1730">
        <v>1.5896180000000001E-3</v>
      </c>
      <c r="Y1730">
        <v>1.1472079E-2</v>
      </c>
      <c r="Z1730">
        <v>1.854810834</v>
      </c>
      <c r="AA1730">
        <v>0</v>
      </c>
      <c r="AB1730">
        <v>5.9654807999999997E-2</v>
      </c>
      <c r="AC1730">
        <v>1.9556012380000001</v>
      </c>
    </row>
    <row r="1731" spans="1:29" x14ac:dyDescent="0.3">
      <c r="A1731">
        <v>17.29</v>
      </c>
      <c r="B1731">
        <v>28.3</v>
      </c>
      <c r="C1731">
        <v>0</v>
      </c>
      <c r="D1731">
        <v>0</v>
      </c>
      <c r="E1731">
        <v>0</v>
      </c>
      <c r="F1731">
        <v>-128.18269230000001</v>
      </c>
      <c r="G1731">
        <v>-128.05769230000001</v>
      </c>
      <c r="H1731">
        <v>-122.2884615</v>
      </c>
      <c r="I1731">
        <v>-256</v>
      </c>
      <c r="J1731">
        <v>-136</v>
      </c>
      <c r="K1731">
        <v>-141</v>
      </c>
      <c r="L1731">
        <v>-6.5543262450000004</v>
      </c>
      <c r="M1731">
        <v>-6.547934658</v>
      </c>
      <c r="N1731">
        <v>-6.2529383530000002</v>
      </c>
      <c r="O1731">
        <v>-13.08996939</v>
      </c>
      <c r="P1731">
        <v>-6.9540462380000001</v>
      </c>
      <c r="Q1731">
        <v>-7.2097097029999997</v>
      </c>
      <c r="R1731">
        <v>-0.32771631200000001</v>
      </c>
      <c r="S1731">
        <v>-0.327396733</v>
      </c>
      <c r="T1731">
        <v>-0.312646918</v>
      </c>
      <c r="U1731">
        <v>-0.65449846899999997</v>
      </c>
      <c r="V1731">
        <v>-0.34770231200000001</v>
      </c>
      <c r="W1731">
        <v>-0.36048548499999999</v>
      </c>
      <c r="X1731">
        <v>1.8450899999999999E-4</v>
      </c>
      <c r="Y1731">
        <v>9.9397370000000006E-3</v>
      </c>
      <c r="Z1731">
        <v>1.697824496</v>
      </c>
      <c r="AA1731">
        <v>0.17712884400000001</v>
      </c>
      <c r="AB1731">
        <v>9.3743270000000004E-2</v>
      </c>
      <c r="AC1731">
        <v>2.3906776609999998</v>
      </c>
    </row>
    <row r="1732" spans="1:29" x14ac:dyDescent="0.3">
      <c r="A1732">
        <v>17.3</v>
      </c>
      <c r="B1732">
        <v>28.3</v>
      </c>
      <c r="C1732">
        <v>0</v>
      </c>
      <c r="D1732">
        <v>0</v>
      </c>
      <c r="E1732">
        <v>0</v>
      </c>
      <c r="F1732">
        <v>-115.3653846</v>
      </c>
      <c r="G1732">
        <v>-116.8365385</v>
      </c>
      <c r="H1732">
        <v>-111.25</v>
      </c>
      <c r="I1732">
        <v>-76</v>
      </c>
      <c r="J1732">
        <v>-179</v>
      </c>
      <c r="K1732">
        <v>-210</v>
      </c>
      <c r="L1732">
        <v>-5.8989427860000001</v>
      </c>
      <c r="M1732">
        <v>-5.974166844</v>
      </c>
      <c r="N1732">
        <v>-5.6885120880000004</v>
      </c>
      <c r="O1732">
        <v>-3.8860846630000001</v>
      </c>
      <c r="P1732">
        <v>-9.1527520340000006</v>
      </c>
      <c r="Q1732">
        <v>-10.73786552</v>
      </c>
      <c r="R1732">
        <v>-0.29494713900000002</v>
      </c>
      <c r="S1732">
        <v>-0.29870834200000002</v>
      </c>
      <c r="T1732">
        <v>-0.284425604</v>
      </c>
      <c r="U1732">
        <v>-0.19430423299999999</v>
      </c>
      <c r="V1732">
        <v>-0.45763760199999998</v>
      </c>
      <c r="W1732">
        <v>-0.53689327600000003</v>
      </c>
      <c r="X1732">
        <v>-2.1715319999999999E-3</v>
      </c>
      <c r="Y1732">
        <v>8.268091E-3</v>
      </c>
      <c r="Z1732">
        <v>1.540493133</v>
      </c>
      <c r="AA1732">
        <v>-0.152035591</v>
      </c>
      <c r="AB1732">
        <v>-0.14061490600000001</v>
      </c>
      <c r="AC1732">
        <v>2.0856756330000001</v>
      </c>
    </row>
    <row r="1733" spans="1:29" x14ac:dyDescent="0.3">
      <c r="A1733">
        <v>17.309999999999999</v>
      </c>
      <c r="B1733">
        <v>28.3</v>
      </c>
      <c r="C1733">
        <v>0</v>
      </c>
      <c r="D1733">
        <v>0</v>
      </c>
      <c r="E1733">
        <v>0</v>
      </c>
      <c r="F1733">
        <v>-102.9807692</v>
      </c>
      <c r="G1733">
        <v>-105.2980769</v>
      </c>
      <c r="H1733">
        <v>-100.2307692</v>
      </c>
      <c r="I1733">
        <v>-79</v>
      </c>
      <c r="J1733">
        <v>0</v>
      </c>
      <c r="K1733">
        <v>0</v>
      </c>
      <c r="L1733">
        <v>-5.265684051</v>
      </c>
      <c r="M1733">
        <v>-5.3841742330000004</v>
      </c>
      <c r="N1733">
        <v>-5.1250691450000003</v>
      </c>
      <c r="O1733">
        <v>-4.0394827409999996</v>
      </c>
      <c r="P1733">
        <v>0</v>
      </c>
      <c r="Q1733">
        <v>0</v>
      </c>
      <c r="R1733">
        <v>-0.26328420299999999</v>
      </c>
      <c r="S1733">
        <v>-0.26920871200000002</v>
      </c>
      <c r="T1733">
        <v>-0.25625345700000002</v>
      </c>
      <c r="U1733">
        <v>-0.201974137</v>
      </c>
      <c r="V1733">
        <v>0</v>
      </c>
      <c r="W1733">
        <v>0</v>
      </c>
      <c r="X1733">
        <v>-3.4205170000000001E-3</v>
      </c>
      <c r="Y1733">
        <v>6.6620000000000004E-3</v>
      </c>
      <c r="Z1733">
        <v>1.3837655639999999</v>
      </c>
      <c r="AA1733">
        <v>0.116609822</v>
      </c>
      <c r="AB1733">
        <v>6.7324711999999995E-2</v>
      </c>
      <c r="AC1733">
        <v>0.35434059099999998</v>
      </c>
    </row>
    <row r="1734" spans="1:29" x14ac:dyDescent="0.3">
      <c r="A1734">
        <v>17.32</v>
      </c>
      <c r="B1734">
        <v>28.3</v>
      </c>
      <c r="C1734">
        <v>0</v>
      </c>
      <c r="D1734">
        <v>0</v>
      </c>
      <c r="E1734">
        <v>0</v>
      </c>
      <c r="F1734">
        <v>-91.346153849999993</v>
      </c>
      <c r="G1734">
        <v>-93.769230769999993</v>
      </c>
      <c r="H1734">
        <v>-89.375</v>
      </c>
      <c r="I1734">
        <v>-66</v>
      </c>
      <c r="J1734">
        <v>-147</v>
      </c>
      <c r="K1734">
        <v>-143</v>
      </c>
      <c r="L1734">
        <v>-4.6707748349999996</v>
      </c>
      <c r="M1734">
        <v>-4.7946732829999998</v>
      </c>
      <c r="N1734">
        <v>-4.569984431</v>
      </c>
      <c r="O1734">
        <v>-3.374757733</v>
      </c>
      <c r="P1734">
        <v>-7.5165058609999997</v>
      </c>
      <c r="Q1734">
        <v>-7.3119750889999997</v>
      </c>
      <c r="R1734">
        <v>-0.23353874199999999</v>
      </c>
      <c r="S1734">
        <v>-0.23973366400000001</v>
      </c>
      <c r="T1734">
        <v>-0.228499222</v>
      </c>
      <c r="U1734">
        <v>-0.168737887</v>
      </c>
      <c r="V1734">
        <v>-0.375825293</v>
      </c>
      <c r="W1734">
        <v>-0.36559875400000003</v>
      </c>
      <c r="X1734">
        <v>-3.5766399999999999E-3</v>
      </c>
      <c r="Y1734">
        <v>5.4246540000000001E-3</v>
      </c>
      <c r="Z1734">
        <v>1.231178294</v>
      </c>
      <c r="AA1734">
        <v>-0.11956197</v>
      </c>
      <c r="AB1734">
        <v>-6.2211442999999998E-2</v>
      </c>
      <c r="AC1734">
        <v>1.5967753229999999</v>
      </c>
    </row>
    <row r="1735" spans="1:29" x14ac:dyDescent="0.3">
      <c r="A1735">
        <v>17.329999999999998</v>
      </c>
      <c r="B1735">
        <v>28.3</v>
      </c>
      <c r="C1735">
        <v>0</v>
      </c>
      <c r="D1735">
        <v>0</v>
      </c>
      <c r="E1735">
        <v>0</v>
      </c>
      <c r="F1735">
        <v>-80.221153849999993</v>
      </c>
      <c r="G1735">
        <v>-82.25</v>
      </c>
      <c r="H1735">
        <v>-78.75961538</v>
      </c>
      <c r="I1735">
        <v>-53</v>
      </c>
      <c r="J1735">
        <v>-59</v>
      </c>
      <c r="K1735">
        <v>0</v>
      </c>
      <c r="L1735">
        <v>-4.1019236259999996</v>
      </c>
      <c r="M1735">
        <v>-4.2056639929999999</v>
      </c>
      <c r="N1735">
        <v>-4.0271912289999996</v>
      </c>
      <c r="O1735">
        <v>-2.710032725</v>
      </c>
      <c r="P1735">
        <v>-3.0168288830000001</v>
      </c>
      <c r="Q1735">
        <v>0</v>
      </c>
      <c r="R1735">
        <v>-0.20509618099999999</v>
      </c>
      <c r="S1735">
        <v>-0.2102832</v>
      </c>
      <c r="T1735">
        <v>-0.20135956099999999</v>
      </c>
      <c r="U1735">
        <v>-0.13550163600000001</v>
      </c>
      <c r="V1735">
        <v>-0.15084144399999999</v>
      </c>
      <c r="W1735">
        <v>0</v>
      </c>
      <c r="X1735">
        <v>-2.9947260000000001E-3</v>
      </c>
      <c r="Y1735">
        <v>4.2200859999999996E-3</v>
      </c>
      <c r="Z1735">
        <v>1.081998145</v>
      </c>
      <c r="AA1735">
        <v>-8.8564420000000008E-3</v>
      </c>
      <c r="AB1735">
        <v>9.5447693E-2</v>
      </c>
      <c r="AC1735">
        <v>0.50235628099999996</v>
      </c>
    </row>
    <row r="1736" spans="1:29" x14ac:dyDescent="0.3">
      <c r="A1736">
        <v>17.34</v>
      </c>
      <c r="B1736">
        <v>28.3</v>
      </c>
      <c r="C1736">
        <v>0</v>
      </c>
      <c r="D1736">
        <v>0</v>
      </c>
      <c r="E1736">
        <v>0</v>
      </c>
      <c r="F1736">
        <v>-68.71153846</v>
      </c>
      <c r="G1736">
        <v>-71</v>
      </c>
      <c r="H1736">
        <v>-69.096153849999993</v>
      </c>
      <c r="I1736">
        <v>-46</v>
      </c>
      <c r="J1736">
        <v>-43</v>
      </c>
      <c r="K1736">
        <v>-96</v>
      </c>
      <c r="L1736">
        <v>-3.513405997</v>
      </c>
      <c r="M1736">
        <v>-3.6304211980000001</v>
      </c>
      <c r="N1736">
        <v>-3.5330724170000001</v>
      </c>
      <c r="O1736">
        <v>-2.3521038750000001</v>
      </c>
      <c r="P1736">
        <v>-2.198705796</v>
      </c>
      <c r="Q1736">
        <v>-4.9087385210000001</v>
      </c>
      <c r="R1736">
        <v>-0.1756703</v>
      </c>
      <c r="S1736">
        <v>-0.18152106000000001</v>
      </c>
      <c r="T1736">
        <v>-0.17665362100000001</v>
      </c>
      <c r="U1736">
        <v>-0.117605194</v>
      </c>
      <c r="V1736">
        <v>-0.10993529</v>
      </c>
      <c r="W1736">
        <v>-0.245436926</v>
      </c>
      <c r="X1736">
        <v>-3.377938E-3</v>
      </c>
      <c r="Y1736">
        <v>1.2947060000000001E-3</v>
      </c>
      <c r="Z1736">
        <v>0.93657014100000002</v>
      </c>
      <c r="AA1736">
        <v>4.4282210000000004E-3</v>
      </c>
      <c r="AB1736">
        <v>-8.7777789999999994E-2</v>
      </c>
      <c r="AC1736">
        <v>0.829784929</v>
      </c>
    </row>
    <row r="1737" spans="1:29" x14ac:dyDescent="0.3">
      <c r="A1737">
        <v>17.350000000000001</v>
      </c>
      <c r="B1737">
        <v>28.3</v>
      </c>
      <c r="C1737">
        <v>0</v>
      </c>
      <c r="D1737">
        <v>0</v>
      </c>
      <c r="E1737">
        <v>0</v>
      </c>
      <c r="F1737">
        <v>-57.15384615</v>
      </c>
      <c r="G1737">
        <v>-60.25961538</v>
      </c>
      <c r="H1737">
        <v>-59.31730769</v>
      </c>
      <c r="I1737">
        <v>-34</v>
      </c>
      <c r="J1737">
        <v>-46</v>
      </c>
      <c r="K1737">
        <v>0</v>
      </c>
      <c r="L1737">
        <v>-2.9224300649999999</v>
      </c>
      <c r="M1737">
        <v>-3.0812364099999998</v>
      </c>
      <c r="N1737">
        <v>-3.0330536800000001</v>
      </c>
      <c r="O1737">
        <v>-1.7385115600000001</v>
      </c>
      <c r="P1737">
        <v>-2.3521038750000001</v>
      </c>
      <c r="Q1737">
        <v>0</v>
      </c>
      <c r="R1737">
        <v>-0.14612150300000001</v>
      </c>
      <c r="S1737">
        <v>-0.15406181999999999</v>
      </c>
      <c r="T1737">
        <v>-0.15165268400000001</v>
      </c>
      <c r="U1737">
        <v>-8.6925578000000003E-2</v>
      </c>
      <c r="V1737">
        <v>-0.117605194</v>
      </c>
      <c r="W1737">
        <v>0</v>
      </c>
      <c r="X1737">
        <v>-4.5843439999999997E-3</v>
      </c>
      <c r="Y1737">
        <v>-1.0406809999999999E-3</v>
      </c>
      <c r="Z1737">
        <v>0.79269475</v>
      </c>
      <c r="AA1737">
        <v>-1.7712884000000002E-2</v>
      </c>
      <c r="AB1737">
        <v>6.8176924E-2</v>
      </c>
      <c r="AC1737">
        <v>0.358825915</v>
      </c>
    </row>
    <row r="1738" spans="1:29" x14ac:dyDescent="0.3">
      <c r="A1738">
        <v>17.36</v>
      </c>
      <c r="B1738">
        <v>28.3</v>
      </c>
      <c r="C1738">
        <v>0</v>
      </c>
      <c r="D1738">
        <v>0</v>
      </c>
      <c r="E1738">
        <v>0</v>
      </c>
      <c r="F1738">
        <v>-46.71153846</v>
      </c>
      <c r="G1738">
        <v>-50.88461538</v>
      </c>
      <c r="H1738">
        <v>-50.15384615</v>
      </c>
      <c r="I1738">
        <v>-40</v>
      </c>
      <c r="J1738">
        <v>-40</v>
      </c>
      <c r="K1738">
        <v>-77</v>
      </c>
      <c r="L1738">
        <v>-2.3884867519999999</v>
      </c>
      <c r="M1738">
        <v>-2.6018674129999999</v>
      </c>
      <c r="N1738">
        <v>-2.5645012149999999</v>
      </c>
      <c r="O1738">
        <v>-2.045307717</v>
      </c>
      <c r="P1738">
        <v>-2.045307717</v>
      </c>
      <c r="Q1738">
        <v>-3.9372173560000001</v>
      </c>
      <c r="R1738">
        <v>-0.119424338</v>
      </c>
      <c r="S1738">
        <v>-0.13009337100000001</v>
      </c>
      <c r="T1738">
        <v>-0.128225061</v>
      </c>
      <c r="U1738">
        <v>-0.102265386</v>
      </c>
      <c r="V1738">
        <v>-0.102265386</v>
      </c>
      <c r="W1738">
        <v>-0.19686086799999999</v>
      </c>
      <c r="X1738">
        <v>-6.1597689999999998E-3</v>
      </c>
      <c r="Y1738">
        <v>-2.3108040000000001E-3</v>
      </c>
      <c r="Z1738">
        <v>0.66270661200000003</v>
      </c>
      <c r="AA1738">
        <v>0</v>
      </c>
      <c r="AB1738">
        <v>-6.3063654999999996E-2</v>
      </c>
      <c r="AC1738">
        <v>0.70419585900000004</v>
      </c>
    </row>
    <row r="1739" spans="1:29" x14ac:dyDescent="0.3">
      <c r="A1739">
        <v>17.37</v>
      </c>
      <c r="B1739">
        <v>28.3</v>
      </c>
      <c r="C1739">
        <v>0</v>
      </c>
      <c r="D1739">
        <v>0</v>
      </c>
      <c r="E1739">
        <v>0</v>
      </c>
      <c r="F1739">
        <v>-37.61538462</v>
      </c>
      <c r="G1739">
        <v>-42.82692308</v>
      </c>
      <c r="H1739">
        <v>-41.80769231</v>
      </c>
      <c r="I1739">
        <v>-33</v>
      </c>
      <c r="J1739">
        <v>-37</v>
      </c>
      <c r="K1739">
        <v>-32</v>
      </c>
      <c r="L1739">
        <v>-1.9233759109999999</v>
      </c>
      <c r="M1739">
        <v>-2.1898559070000001</v>
      </c>
      <c r="N1739">
        <v>-2.137739893</v>
      </c>
      <c r="O1739">
        <v>-1.6873788670000001</v>
      </c>
      <c r="P1739">
        <v>-1.891909638</v>
      </c>
      <c r="Q1739">
        <v>-1.6362461740000001</v>
      </c>
      <c r="R1739">
        <v>-9.6168796000000001E-2</v>
      </c>
      <c r="S1739">
        <v>-0.109492795</v>
      </c>
      <c r="T1739">
        <v>-0.106886995</v>
      </c>
      <c r="U1739">
        <v>-8.4368943000000002E-2</v>
      </c>
      <c r="V1739">
        <v>-9.4595481999999995E-2</v>
      </c>
      <c r="W1739">
        <v>-8.1812309E-2</v>
      </c>
      <c r="X1739">
        <v>-7.6926149999999999E-3</v>
      </c>
      <c r="Y1739">
        <v>-2.7041330000000001E-3</v>
      </c>
      <c r="Z1739">
        <v>0.54833085199999998</v>
      </c>
      <c r="AA1739">
        <v>-5.9042950000000004E-3</v>
      </c>
      <c r="AB1739">
        <v>5.1132690000000001E-3</v>
      </c>
      <c r="AC1739">
        <v>0.45750304200000003</v>
      </c>
    </row>
    <row r="1740" spans="1:29" x14ac:dyDescent="0.3">
      <c r="A1740">
        <v>17.38</v>
      </c>
      <c r="B1740">
        <v>28.3</v>
      </c>
      <c r="C1740">
        <v>0</v>
      </c>
      <c r="D1740">
        <v>0</v>
      </c>
      <c r="E1740">
        <v>0</v>
      </c>
      <c r="F1740">
        <v>-31.14423077</v>
      </c>
      <c r="G1740">
        <v>-35.36538462</v>
      </c>
      <c r="H1740">
        <v>-34.41346154</v>
      </c>
      <c r="I1740">
        <v>-29</v>
      </c>
      <c r="J1740">
        <v>-30</v>
      </c>
      <c r="K1740">
        <v>-23</v>
      </c>
      <c r="L1740">
        <v>-1.592488388</v>
      </c>
      <c r="M1740">
        <v>-1.8083273520000001</v>
      </c>
      <c r="N1740">
        <v>-1.759652961</v>
      </c>
      <c r="O1740">
        <v>-1.482848095</v>
      </c>
      <c r="P1740">
        <v>-1.533980788</v>
      </c>
      <c r="Q1740">
        <v>-1.176051937</v>
      </c>
      <c r="R1740">
        <v>-7.9624419000000002E-2</v>
      </c>
      <c r="S1740">
        <v>-9.0416367999999997E-2</v>
      </c>
      <c r="T1740">
        <v>-8.7982647999999997E-2</v>
      </c>
      <c r="U1740">
        <v>-7.4142404999999995E-2</v>
      </c>
      <c r="V1740">
        <v>-7.6699038999999997E-2</v>
      </c>
      <c r="W1740">
        <v>-5.8802596999999998E-2</v>
      </c>
      <c r="X1740">
        <v>-6.2307339999999999E-3</v>
      </c>
      <c r="Y1740">
        <v>-1.9748360000000002E-3</v>
      </c>
      <c r="Z1740">
        <v>0.45267269300000001</v>
      </c>
      <c r="AA1740">
        <v>-1.476074E-3</v>
      </c>
      <c r="AB1740">
        <v>1.107875E-2</v>
      </c>
      <c r="AC1740">
        <v>0.36779656300000002</v>
      </c>
    </row>
    <row r="1741" spans="1:29" x14ac:dyDescent="0.3">
      <c r="A1741">
        <v>17.39</v>
      </c>
      <c r="B1741">
        <v>28.3</v>
      </c>
      <c r="C1741">
        <v>0</v>
      </c>
      <c r="D1741">
        <v>0</v>
      </c>
      <c r="E1741">
        <v>0</v>
      </c>
      <c r="F1741">
        <v>-26.69230769</v>
      </c>
      <c r="G1741">
        <v>-29.74038462</v>
      </c>
      <c r="H1741">
        <v>-29.28846154</v>
      </c>
      <c r="I1741">
        <v>-25</v>
      </c>
      <c r="J1741">
        <v>-22</v>
      </c>
      <c r="K1741">
        <v>-27</v>
      </c>
      <c r="L1741">
        <v>-1.3648495730000001</v>
      </c>
      <c r="M1741">
        <v>-1.5207059540000001</v>
      </c>
      <c r="N1741">
        <v>-1.4975979100000001</v>
      </c>
      <c r="O1741">
        <v>-1.278317323</v>
      </c>
      <c r="P1741">
        <v>-1.124919244</v>
      </c>
      <c r="Q1741">
        <v>-1.380582709</v>
      </c>
      <c r="R1741">
        <v>-6.8242478999999995E-2</v>
      </c>
      <c r="S1741">
        <v>-7.6035298000000001E-2</v>
      </c>
      <c r="T1741">
        <v>-7.4879896000000001E-2</v>
      </c>
      <c r="U1741">
        <v>-6.3915866000000002E-2</v>
      </c>
      <c r="V1741">
        <v>-5.6245961999999997E-2</v>
      </c>
      <c r="W1741">
        <v>-6.9029135000000005E-2</v>
      </c>
      <c r="X1741">
        <v>-4.4991859999999996E-3</v>
      </c>
      <c r="Y1741">
        <v>-1.827338E-3</v>
      </c>
      <c r="Z1741">
        <v>0.384487144</v>
      </c>
      <c r="AA1741">
        <v>4.4282210000000004E-3</v>
      </c>
      <c r="AB1741">
        <v>-5.9654809999999999E-3</v>
      </c>
      <c r="AC1741">
        <v>0.331913972</v>
      </c>
    </row>
    <row r="1742" spans="1:29" x14ac:dyDescent="0.3">
      <c r="A1742">
        <v>17.399999999999999</v>
      </c>
      <c r="B1742">
        <v>28.3</v>
      </c>
      <c r="C1742">
        <v>0</v>
      </c>
      <c r="D1742">
        <v>0</v>
      </c>
      <c r="E1742">
        <v>0</v>
      </c>
      <c r="F1742">
        <v>-22.75961538</v>
      </c>
      <c r="G1742">
        <v>-24.80769231</v>
      </c>
      <c r="H1742">
        <v>-25.05769231</v>
      </c>
      <c r="I1742">
        <v>-20</v>
      </c>
      <c r="J1742">
        <v>-24</v>
      </c>
      <c r="K1742">
        <v>-24</v>
      </c>
      <c r="L1742">
        <v>-1.163760425</v>
      </c>
      <c r="M1742">
        <v>-1.268484113</v>
      </c>
      <c r="N1742">
        <v>-1.2812672860000001</v>
      </c>
      <c r="O1742">
        <v>-1.0226538590000001</v>
      </c>
      <c r="P1742">
        <v>-1.22718463</v>
      </c>
      <c r="Q1742">
        <v>-1.22718463</v>
      </c>
      <c r="R1742">
        <v>-5.8188020999999999E-2</v>
      </c>
      <c r="S1742">
        <v>-6.3424205999999997E-2</v>
      </c>
      <c r="T1742">
        <v>-6.4063363999999998E-2</v>
      </c>
      <c r="U1742">
        <v>-5.1132693E-2</v>
      </c>
      <c r="V1742">
        <v>-6.1359232E-2</v>
      </c>
      <c r="W1742">
        <v>-6.1359232E-2</v>
      </c>
      <c r="X1742">
        <v>-3.0231120000000001E-3</v>
      </c>
      <c r="Y1742">
        <v>-2.1715010000000002E-3</v>
      </c>
      <c r="Z1742">
        <v>0.325746651</v>
      </c>
      <c r="AA1742">
        <v>-5.9042950000000004E-3</v>
      </c>
      <c r="AB1742">
        <v>-3.4088460000000001E-3</v>
      </c>
      <c r="AC1742">
        <v>0.30500202799999998</v>
      </c>
    </row>
    <row r="1743" spans="1:29" x14ac:dyDescent="0.3">
      <c r="A1743">
        <v>17.41</v>
      </c>
      <c r="B1743">
        <v>28.3</v>
      </c>
      <c r="C1743">
        <v>0</v>
      </c>
      <c r="D1743">
        <v>0</v>
      </c>
      <c r="E1743">
        <v>0</v>
      </c>
      <c r="F1743">
        <v>-19.35576923</v>
      </c>
      <c r="G1743">
        <v>-20.31730769</v>
      </c>
      <c r="H1743">
        <v>-21.26923077</v>
      </c>
      <c r="I1743">
        <v>-15</v>
      </c>
      <c r="J1743">
        <v>-18</v>
      </c>
      <c r="K1743">
        <v>-19</v>
      </c>
      <c r="L1743">
        <v>-0.98971260400000005</v>
      </c>
      <c r="M1743">
        <v>-1.038878655</v>
      </c>
      <c r="N1743">
        <v>-1.087553046</v>
      </c>
      <c r="O1743">
        <v>-0.76699039400000002</v>
      </c>
      <c r="P1743">
        <v>-0.92038847300000004</v>
      </c>
      <c r="Q1743">
        <v>-0.97152116600000005</v>
      </c>
      <c r="R1743">
        <v>-4.9485630000000003E-2</v>
      </c>
      <c r="S1743">
        <v>-5.1943932999999998E-2</v>
      </c>
      <c r="T1743">
        <v>-5.4377651999999999E-2</v>
      </c>
      <c r="U1743">
        <v>-3.8349519999999998E-2</v>
      </c>
      <c r="V1743">
        <v>-4.6019424000000003E-2</v>
      </c>
      <c r="W1743">
        <v>-4.8576057999999998E-2</v>
      </c>
      <c r="X1743">
        <v>-1.4193020000000001E-3</v>
      </c>
      <c r="Y1743">
        <v>-2.4419139999999999E-3</v>
      </c>
      <c r="Z1743">
        <v>0.27334599199999998</v>
      </c>
      <c r="AA1743">
        <v>-4.4282210000000004E-3</v>
      </c>
      <c r="AB1743">
        <v>-4.2610579999999999E-3</v>
      </c>
      <c r="AC1743">
        <v>0.233236845</v>
      </c>
    </row>
    <row r="1744" spans="1:29" x14ac:dyDescent="0.3">
      <c r="A1744">
        <v>17.420000000000002</v>
      </c>
      <c r="B1744">
        <v>28.3</v>
      </c>
      <c r="C1744">
        <v>0</v>
      </c>
      <c r="D1744">
        <v>0</v>
      </c>
      <c r="E1744">
        <v>0</v>
      </c>
      <c r="F1744">
        <v>-16.30769231</v>
      </c>
      <c r="G1744">
        <v>-16.97115385</v>
      </c>
      <c r="H1744">
        <v>-17.69230769</v>
      </c>
      <c r="I1744">
        <v>-15</v>
      </c>
      <c r="J1744">
        <v>-16</v>
      </c>
      <c r="K1744">
        <v>-14</v>
      </c>
      <c r="L1744">
        <v>-0.83385622299999995</v>
      </c>
      <c r="M1744">
        <v>-0.86778079799999996</v>
      </c>
      <c r="N1744">
        <v>-0.90465533600000003</v>
      </c>
      <c r="O1744">
        <v>-0.76699039400000002</v>
      </c>
      <c r="P1744">
        <v>-0.81812308700000003</v>
      </c>
      <c r="Q1744">
        <v>-0.71585770100000001</v>
      </c>
      <c r="R1744">
        <v>-4.1692811000000003E-2</v>
      </c>
      <c r="S1744">
        <v>-4.3389039999999997E-2</v>
      </c>
      <c r="T1744">
        <v>-4.5232767E-2</v>
      </c>
      <c r="U1744">
        <v>-3.8349519999999998E-2</v>
      </c>
      <c r="V1744">
        <v>-4.0906154E-2</v>
      </c>
      <c r="W1744">
        <v>-3.5792885000000003E-2</v>
      </c>
      <c r="X1744">
        <v>-9.7931800000000007E-4</v>
      </c>
      <c r="Y1744">
        <v>-1.7945610000000001E-3</v>
      </c>
      <c r="Z1744">
        <v>0.228622137</v>
      </c>
      <c r="AA1744">
        <v>-1.476074E-3</v>
      </c>
      <c r="AB1744">
        <v>2.5566349999999998E-3</v>
      </c>
      <c r="AC1744">
        <v>0.20183957699999999</v>
      </c>
    </row>
    <row r="1745" spans="1:29" x14ac:dyDescent="0.3">
      <c r="A1745">
        <v>17.43</v>
      </c>
      <c r="B1745">
        <v>28.3</v>
      </c>
      <c r="C1745">
        <v>0</v>
      </c>
      <c r="D1745">
        <v>0</v>
      </c>
      <c r="E1745">
        <v>0</v>
      </c>
      <c r="F1745">
        <v>-13.54807692</v>
      </c>
      <c r="G1745">
        <v>-13.875</v>
      </c>
      <c r="H1745">
        <v>-14.46153846</v>
      </c>
      <c r="I1745">
        <v>-14</v>
      </c>
      <c r="J1745">
        <v>-11</v>
      </c>
      <c r="K1745">
        <v>-10</v>
      </c>
      <c r="L1745">
        <v>-0.69274965700000002</v>
      </c>
      <c r="M1745">
        <v>-0.70946611400000004</v>
      </c>
      <c r="N1745">
        <v>-0.73945740500000001</v>
      </c>
      <c r="O1745">
        <v>-0.71585770100000001</v>
      </c>
      <c r="P1745">
        <v>-0.56245962199999999</v>
      </c>
      <c r="Q1745">
        <v>-0.51132692899999999</v>
      </c>
      <c r="R1745">
        <v>-3.4637482999999997E-2</v>
      </c>
      <c r="S1745">
        <v>-3.5473306000000003E-2</v>
      </c>
      <c r="T1745">
        <v>-3.6972869999999998E-2</v>
      </c>
      <c r="U1745">
        <v>-3.5792885000000003E-2</v>
      </c>
      <c r="V1745">
        <v>-2.8122980999999998E-2</v>
      </c>
      <c r="W1745">
        <v>-2.5566346E-2</v>
      </c>
      <c r="X1745">
        <v>-4.8256299999999998E-4</v>
      </c>
      <c r="Y1745">
        <v>-1.278317E-3</v>
      </c>
      <c r="Z1745">
        <v>0.187866068</v>
      </c>
      <c r="AA1745">
        <v>4.4282210000000004E-3</v>
      </c>
      <c r="AB1745">
        <v>4.2610579999999999E-3</v>
      </c>
      <c r="AC1745">
        <v>0.156986338</v>
      </c>
    </row>
    <row r="1746" spans="1:29" x14ac:dyDescent="0.3">
      <c r="A1746">
        <v>17.440000000000001</v>
      </c>
      <c r="B1746">
        <v>28.3</v>
      </c>
      <c r="C1746">
        <v>0</v>
      </c>
      <c r="D1746">
        <v>0</v>
      </c>
      <c r="E1746">
        <v>0</v>
      </c>
      <c r="F1746">
        <v>-10.93269231</v>
      </c>
      <c r="G1746">
        <v>-11.02884615</v>
      </c>
      <c r="H1746">
        <v>-11.66346154</v>
      </c>
      <c r="I1746">
        <v>-10</v>
      </c>
      <c r="J1746">
        <v>-9</v>
      </c>
      <c r="K1746">
        <v>-12</v>
      </c>
      <c r="L1746">
        <v>-0.55901799900000004</v>
      </c>
      <c r="M1746">
        <v>-0.56393460399999995</v>
      </c>
      <c r="N1746">
        <v>-0.596384197</v>
      </c>
      <c r="O1746">
        <v>-0.51132692899999999</v>
      </c>
      <c r="P1746">
        <v>-0.46019423599999998</v>
      </c>
      <c r="Q1746">
        <v>-0.613592315</v>
      </c>
      <c r="R1746">
        <v>-2.7950900000000001E-2</v>
      </c>
      <c r="S1746">
        <v>-2.819673E-2</v>
      </c>
      <c r="T1746">
        <v>-2.9819209999999999E-2</v>
      </c>
      <c r="U1746">
        <v>-2.5566346E-2</v>
      </c>
      <c r="V1746">
        <v>-2.3009712000000002E-2</v>
      </c>
      <c r="W1746">
        <v>-3.0679616E-2</v>
      </c>
      <c r="X1746">
        <v>-1.4192999999999999E-4</v>
      </c>
      <c r="Y1746">
        <v>-1.1635969999999999E-3</v>
      </c>
      <c r="Z1746">
        <v>0.150819018</v>
      </c>
      <c r="AA1746">
        <v>1.476074E-3</v>
      </c>
      <c r="AB1746">
        <v>-4.2610579999999999E-3</v>
      </c>
      <c r="AC1746">
        <v>0.13904504200000001</v>
      </c>
    </row>
    <row r="1747" spans="1:29" x14ac:dyDescent="0.3">
      <c r="A1747">
        <v>17.45</v>
      </c>
      <c r="B1747">
        <v>28.3</v>
      </c>
      <c r="C1747">
        <v>0</v>
      </c>
      <c r="D1747">
        <v>0</v>
      </c>
      <c r="E1747">
        <v>0</v>
      </c>
      <c r="F1747">
        <v>-8.490384615</v>
      </c>
      <c r="G1747">
        <v>-8.461538462</v>
      </c>
      <c r="H1747">
        <v>-9.105769231</v>
      </c>
      <c r="I1747">
        <v>-6</v>
      </c>
      <c r="J1747">
        <v>-6</v>
      </c>
      <c r="K1747">
        <v>-8</v>
      </c>
      <c r="L1747">
        <v>-0.43413622899999998</v>
      </c>
      <c r="M1747">
        <v>-0.432661248</v>
      </c>
      <c r="N1747">
        <v>-0.46560250199999997</v>
      </c>
      <c r="O1747">
        <v>-0.30679615799999999</v>
      </c>
      <c r="P1747">
        <v>-0.30679615799999999</v>
      </c>
      <c r="Q1747">
        <v>-0.40906154300000003</v>
      </c>
      <c r="R1747">
        <v>-2.1706810999999999E-2</v>
      </c>
      <c r="S1747">
        <v>-2.1633062000000002E-2</v>
      </c>
      <c r="T1747">
        <v>-2.3280124999999999E-2</v>
      </c>
      <c r="U1747">
        <v>-1.5339808E-2</v>
      </c>
      <c r="V1747">
        <v>-1.5339808E-2</v>
      </c>
      <c r="W1747">
        <v>-2.0453077E-2</v>
      </c>
      <c r="X1747" s="1">
        <v>4.2599999999999999E-5</v>
      </c>
      <c r="Y1747">
        <v>-1.0734589999999999E-3</v>
      </c>
      <c r="Z1747">
        <v>0.11687719100000001</v>
      </c>
      <c r="AA1747">
        <v>0</v>
      </c>
      <c r="AB1747">
        <v>-3.4088460000000001E-3</v>
      </c>
      <c r="AC1747">
        <v>8.9706479000000006E-2</v>
      </c>
    </row>
    <row r="1748" spans="1:29" x14ac:dyDescent="0.3">
      <c r="A1748">
        <v>17.46</v>
      </c>
      <c r="B1748">
        <v>28.3</v>
      </c>
      <c r="C1748">
        <v>0</v>
      </c>
      <c r="D1748">
        <v>0</v>
      </c>
      <c r="E1748">
        <v>0</v>
      </c>
      <c r="F1748">
        <v>-6.317307692</v>
      </c>
      <c r="G1748">
        <v>-6.144230769</v>
      </c>
      <c r="H1748">
        <v>-7.134615385</v>
      </c>
      <c r="I1748">
        <v>-3</v>
      </c>
      <c r="J1748">
        <v>-3</v>
      </c>
      <c r="K1748">
        <v>-4</v>
      </c>
      <c r="L1748">
        <v>-0.32302095400000003</v>
      </c>
      <c r="M1748">
        <v>-0.31417106500000003</v>
      </c>
      <c r="N1748">
        <v>-0.36481209799999997</v>
      </c>
      <c r="O1748">
        <v>-0.15339807899999999</v>
      </c>
      <c r="P1748">
        <v>-0.15339807899999999</v>
      </c>
      <c r="Q1748">
        <v>-0.204530772</v>
      </c>
      <c r="R1748">
        <v>-1.6151048000000001E-2</v>
      </c>
      <c r="S1748">
        <v>-1.5708553E-2</v>
      </c>
      <c r="T1748">
        <v>-1.8240605E-2</v>
      </c>
      <c r="U1748">
        <v>-7.669904E-3</v>
      </c>
      <c r="V1748">
        <v>-7.669904E-3</v>
      </c>
      <c r="W1748">
        <v>-1.0226539E-2</v>
      </c>
      <c r="X1748">
        <v>2.55474E-4</v>
      </c>
      <c r="Y1748">
        <v>-1.5405359999999999E-3</v>
      </c>
      <c r="Z1748">
        <v>8.7895098000000005E-2</v>
      </c>
      <c r="AA1748">
        <v>0</v>
      </c>
      <c r="AB1748">
        <v>-1.704423E-3</v>
      </c>
      <c r="AC1748">
        <v>4.4853239000000003E-2</v>
      </c>
    </row>
    <row r="1749" spans="1:29" x14ac:dyDescent="0.3">
      <c r="A1749">
        <v>17.47</v>
      </c>
      <c r="B1749">
        <v>28.3</v>
      </c>
      <c r="C1749">
        <v>0</v>
      </c>
      <c r="D1749">
        <v>0</v>
      </c>
      <c r="E1749">
        <v>0</v>
      </c>
      <c r="F1749">
        <v>-4.307692308</v>
      </c>
      <c r="G1749">
        <v>-4.096153846</v>
      </c>
      <c r="H1749">
        <v>-5.298076923</v>
      </c>
      <c r="I1749">
        <v>-3</v>
      </c>
      <c r="J1749">
        <v>-2</v>
      </c>
      <c r="K1749">
        <v>-1</v>
      </c>
      <c r="L1749">
        <v>-0.22026390800000001</v>
      </c>
      <c r="M1749">
        <v>-0.20944737699999999</v>
      </c>
      <c r="N1749">
        <v>-0.27090493999999998</v>
      </c>
      <c r="O1749">
        <v>-0.15339807899999999</v>
      </c>
      <c r="P1749">
        <v>-0.102265386</v>
      </c>
      <c r="Q1749">
        <v>-5.1132693E-2</v>
      </c>
      <c r="R1749">
        <v>-1.1013195E-2</v>
      </c>
      <c r="S1749">
        <v>-1.0472369E-2</v>
      </c>
      <c r="T1749">
        <v>-1.3545247E-2</v>
      </c>
      <c r="U1749">
        <v>-7.669904E-3</v>
      </c>
      <c r="V1749">
        <v>-5.1132690000000001E-3</v>
      </c>
      <c r="W1749">
        <v>-2.5566349999999998E-3</v>
      </c>
      <c r="X1749">
        <v>3.1224600000000002E-4</v>
      </c>
      <c r="Y1749">
        <v>-1.86831E-3</v>
      </c>
      <c r="Z1749">
        <v>6.1457563999999999E-2</v>
      </c>
      <c r="AA1749">
        <v>1.476074E-3</v>
      </c>
      <c r="AB1749">
        <v>2.5566349999999998E-3</v>
      </c>
      <c r="AC1749">
        <v>2.6911944E-2</v>
      </c>
    </row>
    <row r="1750" spans="1:29" x14ac:dyDescent="0.3">
      <c r="A1750">
        <v>17.48</v>
      </c>
      <c r="B1750">
        <v>28.3</v>
      </c>
      <c r="C1750">
        <v>0</v>
      </c>
      <c r="D1750">
        <v>0</v>
      </c>
      <c r="E1750">
        <v>0</v>
      </c>
      <c r="F1750">
        <v>-2.480769231</v>
      </c>
      <c r="G1750">
        <v>-2.259615385</v>
      </c>
      <c r="H1750">
        <v>-3.576923077</v>
      </c>
      <c r="I1750">
        <v>0</v>
      </c>
      <c r="J1750">
        <v>0</v>
      </c>
      <c r="K1750">
        <v>0</v>
      </c>
      <c r="L1750">
        <v>-0.12684841099999999</v>
      </c>
      <c r="M1750">
        <v>-0.11554022</v>
      </c>
      <c r="N1750">
        <v>-0.18289770899999999</v>
      </c>
      <c r="O1750">
        <v>0</v>
      </c>
      <c r="P1750">
        <v>0</v>
      </c>
      <c r="Q1750">
        <v>0</v>
      </c>
      <c r="R1750">
        <v>-6.342421E-3</v>
      </c>
      <c r="S1750">
        <v>-5.7770110000000003E-3</v>
      </c>
      <c r="T1750">
        <v>-9.1448850000000002E-3</v>
      </c>
      <c r="U1750">
        <v>0</v>
      </c>
      <c r="V1750">
        <v>0</v>
      </c>
      <c r="W1750">
        <v>0</v>
      </c>
      <c r="X1750">
        <v>3.2643899999999998E-4</v>
      </c>
      <c r="Y1750">
        <v>-2.0567799999999998E-3</v>
      </c>
      <c r="Z1750">
        <v>3.7305818999999997E-2</v>
      </c>
      <c r="AA1750">
        <v>0</v>
      </c>
      <c r="AB1750">
        <v>0</v>
      </c>
      <c r="AC1750">
        <v>0</v>
      </c>
    </row>
    <row r="1751" spans="1:29" x14ac:dyDescent="0.3">
      <c r="A1751">
        <v>17.489999999999998</v>
      </c>
      <c r="B1751">
        <v>28.3</v>
      </c>
      <c r="C1751">
        <v>0</v>
      </c>
      <c r="D1751">
        <v>0</v>
      </c>
      <c r="E1751">
        <v>0</v>
      </c>
      <c r="F1751">
        <v>-0.88461538500000003</v>
      </c>
      <c r="G1751">
        <v>-0.70192307700000001</v>
      </c>
      <c r="H1751">
        <v>-2.048076923</v>
      </c>
      <c r="I1751">
        <v>0</v>
      </c>
      <c r="J1751">
        <v>0</v>
      </c>
      <c r="K1751">
        <v>0</v>
      </c>
      <c r="L1751">
        <v>-4.5232767E-2</v>
      </c>
      <c r="M1751">
        <v>-3.5891217000000003E-2</v>
      </c>
      <c r="N1751">
        <v>-0.104723688</v>
      </c>
      <c r="O1751">
        <v>0</v>
      </c>
      <c r="P1751">
        <v>0</v>
      </c>
      <c r="Q1751">
        <v>0</v>
      </c>
      <c r="R1751">
        <v>-2.2616379999999998E-3</v>
      </c>
      <c r="S1751">
        <v>-1.7945610000000001E-3</v>
      </c>
      <c r="T1751">
        <v>-5.2361839999999996E-3</v>
      </c>
      <c r="U1751">
        <v>0</v>
      </c>
      <c r="V1751">
        <v>0</v>
      </c>
      <c r="W1751">
        <v>0</v>
      </c>
      <c r="X1751">
        <v>2.6966700000000002E-4</v>
      </c>
      <c r="Y1751">
        <v>-2.1387229999999999E-3</v>
      </c>
      <c r="Z1751">
        <v>1.6302427000000001E-2</v>
      </c>
      <c r="AA1751">
        <v>0</v>
      </c>
      <c r="AB1751">
        <v>0</v>
      </c>
      <c r="AC1751">
        <v>0</v>
      </c>
    </row>
    <row r="1752" spans="1:29" x14ac:dyDescent="0.3">
      <c r="A1752">
        <v>17.5</v>
      </c>
      <c r="B1752">
        <v>28.3</v>
      </c>
      <c r="C1752">
        <v>0</v>
      </c>
      <c r="D1752">
        <v>0</v>
      </c>
      <c r="E1752">
        <v>0</v>
      </c>
      <c r="F1752">
        <v>0.50961538500000003</v>
      </c>
      <c r="G1752">
        <v>0.58653846200000004</v>
      </c>
      <c r="H1752">
        <v>-0.72115384599999999</v>
      </c>
      <c r="I1752">
        <v>0</v>
      </c>
      <c r="J1752">
        <v>1</v>
      </c>
      <c r="K1752">
        <v>0</v>
      </c>
      <c r="L1752">
        <v>2.6058007000000001E-2</v>
      </c>
      <c r="M1752">
        <v>2.9991291E-2</v>
      </c>
      <c r="N1752">
        <v>-3.6874537999999998E-2</v>
      </c>
      <c r="O1752">
        <v>0</v>
      </c>
      <c r="P1752">
        <v>5.1132693E-2</v>
      </c>
      <c r="Q1752">
        <v>0</v>
      </c>
      <c r="R1752">
        <v>1.3029000000000001E-3</v>
      </c>
      <c r="S1752">
        <v>1.499565E-3</v>
      </c>
      <c r="T1752">
        <v>-1.8437270000000001E-3</v>
      </c>
      <c r="U1752">
        <v>0</v>
      </c>
      <c r="V1752">
        <v>2.5566349999999998E-3</v>
      </c>
      <c r="W1752">
        <v>0</v>
      </c>
      <c r="X1752">
        <v>1.13544E-4</v>
      </c>
      <c r="Y1752">
        <v>-2.1633059999999998E-3</v>
      </c>
      <c r="Z1752">
        <v>-1.6819960000000001E-3</v>
      </c>
      <c r="AA1752">
        <v>1.476074E-3</v>
      </c>
      <c r="AB1752">
        <v>-8.5221199999999998E-4</v>
      </c>
      <c r="AC1752">
        <v>-4.4853239999999997E-3</v>
      </c>
    </row>
    <row r="1753" spans="1:29" x14ac:dyDescent="0.3">
      <c r="A1753">
        <v>17.510000000000002</v>
      </c>
      <c r="B1753">
        <v>28.3</v>
      </c>
      <c r="C1753">
        <v>0</v>
      </c>
      <c r="D1753">
        <v>0</v>
      </c>
      <c r="E1753">
        <v>0</v>
      </c>
      <c r="F1753">
        <v>1.615384615</v>
      </c>
      <c r="G1753">
        <v>1.663461538</v>
      </c>
      <c r="H1753">
        <v>0.39423076899999998</v>
      </c>
      <c r="I1753">
        <v>1</v>
      </c>
      <c r="J1753">
        <v>3</v>
      </c>
      <c r="K1753">
        <v>0</v>
      </c>
      <c r="L1753">
        <v>8.2598965999999996E-2</v>
      </c>
      <c r="M1753">
        <v>8.5057268000000005E-2</v>
      </c>
      <c r="N1753">
        <v>2.0158081000000001E-2</v>
      </c>
      <c r="O1753">
        <v>5.1132693E-2</v>
      </c>
      <c r="P1753">
        <v>0.15339807899999999</v>
      </c>
      <c r="Q1753">
        <v>0</v>
      </c>
      <c r="R1753">
        <v>4.1299479999999996E-3</v>
      </c>
      <c r="S1753">
        <v>4.252863E-3</v>
      </c>
      <c r="T1753">
        <v>1.007904E-3</v>
      </c>
      <c r="U1753">
        <v>2.5566349999999998E-3</v>
      </c>
      <c r="V1753">
        <v>7.669904E-3</v>
      </c>
      <c r="W1753">
        <v>0</v>
      </c>
      <c r="X1753" s="1">
        <v>7.1000000000000005E-5</v>
      </c>
      <c r="Y1753">
        <v>-2.1223349999999999E-3</v>
      </c>
      <c r="Z1753">
        <v>-1.647494E-2</v>
      </c>
      <c r="AA1753">
        <v>2.952147E-3</v>
      </c>
      <c r="AB1753">
        <v>-3.4088460000000001E-3</v>
      </c>
      <c r="AC1753">
        <v>-1.7941295999999999E-2</v>
      </c>
    </row>
    <row r="1754" spans="1:29" x14ac:dyDescent="0.3">
      <c r="A1754">
        <v>17.52</v>
      </c>
      <c r="B1754">
        <v>28.3</v>
      </c>
      <c r="C1754">
        <v>0</v>
      </c>
      <c r="D1754">
        <v>0</v>
      </c>
      <c r="E1754">
        <v>0</v>
      </c>
      <c r="F1754">
        <v>2.423076923</v>
      </c>
      <c r="G1754">
        <v>2.471153846</v>
      </c>
      <c r="H1754">
        <v>1.259615385</v>
      </c>
      <c r="I1754">
        <v>7</v>
      </c>
      <c r="J1754">
        <v>6</v>
      </c>
      <c r="K1754">
        <v>0</v>
      </c>
      <c r="L1754">
        <v>0.12389844799999999</v>
      </c>
      <c r="M1754">
        <v>0.12635675099999999</v>
      </c>
      <c r="N1754">
        <v>6.4407527000000006E-2</v>
      </c>
      <c r="O1754">
        <v>0.35792885099999999</v>
      </c>
      <c r="P1754">
        <v>0.30679615799999999</v>
      </c>
      <c r="Q1754">
        <v>0</v>
      </c>
      <c r="R1754">
        <v>6.1949220000000003E-3</v>
      </c>
      <c r="S1754">
        <v>6.3178380000000001E-3</v>
      </c>
      <c r="T1754">
        <v>3.2203760000000001E-3</v>
      </c>
      <c r="U1754">
        <v>1.7896443000000001E-2</v>
      </c>
      <c r="V1754">
        <v>1.5339808E-2</v>
      </c>
      <c r="W1754">
        <v>0</v>
      </c>
      <c r="X1754" s="1">
        <v>7.1000000000000005E-5</v>
      </c>
      <c r="Y1754">
        <v>-2.024002E-3</v>
      </c>
      <c r="Z1754">
        <v>-2.7601992999999998E-2</v>
      </c>
      <c r="AA1754">
        <v>-1.476074E-3</v>
      </c>
      <c r="AB1754">
        <v>-1.107875E-2</v>
      </c>
      <c r="AC1754">
        <v>-5.8309211E-2</v>
      </c>
    </row>
    <row r="1755" spans="1:29" x14ac:dyDescent="0.3">
      <c r="A1755">
        <v>17.53</v>
      </c>
      <c r="B1755">
        <v>28.3</v>
      </c>
      <c r="C1755">
        <v>0</v>
      </c>
      <c r="D1755">
        <v>0</v>
      </c>
      <c r="E1755">
        <v>0</v>
      </c>
      <c r="F1755">
        <v>3</v>
      </c>
      <c r="G1755">
        <v>3.076923077</v>
      </c>
      <c r="H1755">
        <v>1.894230769</v>
      </c>
      <c r="I1755">
        <v>4</v>
      </c>
      <c r="J1755">
        <v>5</v>
      </c>
      <c r="K1755">
        <v>1</v>
      </c>
      <c r="L1755">
        <v>0.15339807899999999</v>
      </c>
      <c r="M1755">
        <v>0.157331363</v>
      </c>
      <c r="N1755">
        <v>9.6857120000000005E-2</v>
      </c>
      <c r="O1755">
        <v>0.204530772</v>
      </c>
      <c r="P1755">
        <v>0.25566346499999998</v>
      </c>
      <c r="Q1755">
        <v>5.1132693E-2</v>
      </c>
      <c r="R1755">
        <v>7.669904E-3</v>
      </c>
      <c r="S1755">
        <v>7.8665680000000009E-3</v>
      </c>
      <c r="T1755">
        <v>4.8428560000000004E-3</v>
      </c>
      <c r="U1755">
        <v>1.0226539E-2</v>
      </c>
      <c r="V1755">
        <v>1.2783173E-2</v>
      </c>
      <c r="W1755">
        <v>2.5566349999999998E-3</v>
      </c>
      <c r="X1755">
        <v>1.13544E-4</v>
      </c>
      <c r="Y1755">
        <v>-1.9502530000000001E-3</v>
      </c>
      <c r="Z1755">
        <v>-3.5753207000000002E-2</v>
      </c>
      <c r="AA1755">
        <v>1.476074E-3</v>
      </c>
      <c r="AB1755">
        <v>-5.9654809999999999E-3</v>
      </c>
      <c r="AC1755">
        <v>-4.4853239000000003E-2</v>
      </c>
    </row>
    <row r="1756" spans="1:29" x14ac:dyDescent="0.3">
      <c r="A1756">
        <v>17.54</v>
      </c>
      <c r="B1756">
        <v>28.3</v>
      </c>
      <c r="C1756">
        <v>0</v>
      </c>
      <c r="D1756">
        <v>0</v>
      </c>
      <c r="E1756">
        <v>0</v>
      </c>
      <c r="F1756">
        <v>3.384615385</v>
      </c>
      <c r="G1756">
        <v>3.5</v>
      </c>
      <c r="H1756">
        <v>2.307692308</v>
      </c>
      <c r="I1756">
        <v>6</v>
      </c>
      <c r="J1756">
        <v>5</v>
      </c>
      <c r="K1756">
        <v>4</v>
      </c>
      <c r="L1756">
        <v>0.17306449900000001</v>
      </c>
      <c r="M1756">
        <v>0.17896442500000001</v>
      </c>
      <c r="N1756">
        <v>0.11799852199999999</v>
      </c>
      <c r="O1756">
        <v>0.30679615799999999</v>
      </c>
      <c r="P1756">
        <v>0.25566346499999998</v>
      </c>
      <c r="Q1756">
        <v>0.204530772</v>
      </c>
      <c r="R1756">
        <v>8.6532250000000005E-3</v>
      </c>
      <c r="S1756">
        <v>8.9482209999999993E-3</v>
      </c>
      <c r="T1756">
        <v>5.8999259999999998E-3</v>
      </c>
      <c r="U1756">
        <v>1.5339808E-2</v>
      </c>
      <c r="V1756">
        <v>1.2783173E-2</v>
      </c>
      <c r="W1756">
        <v>1.0226539E-2</v>
      </c>
      <c r="X1756">
        <v>1.70316E-4</v>
      </c>
      <c r="Y1756">
        <v>-1.9338650000000001E-3</v>
      </c>
      <c r="Z1756">
        <v>-4.1230478000000001E-2</v>
      </c>
      <c r="AA1756">
        <v>-1.476074E-3</v>
      </c>
      <c r="AB1756">
        <v>-2.5566349999999998E-3</v>
      </c>
      <c r="AC1756">
        <v>-6.7279858999999997E-2</v>
      </c>
    </row>
    <row r="1757" spans="1:29" x14ac:dyDescent="0.3">
      <c r="A1757">
        <v>17.55</v>
      </c>
      <c r="B1757">
        <v>28.3</v>
      </c>
      <c r="C1757">
        <v>0</v>
      </c>
      <c r="D1757">
        <v>0</v>
      </c>
      <c r="E1757">
        <v>0</v>
      </c>
      <c r="F1757">
        <v>3.644230769</v>
      </c>
      <c r="G1757">
        <v>3.759615385</v>
      </c>
      <c r="H1757">
        <v>2.596153846</v>
      </c>
      <c r="I1757">
        <v>10</v>
      </c>
      <c r="J1757">
        <v>4</v>
      </c>
      <c r="K1757">
        <v>4</v>
      </c>
      <c r="L1757">
        <v>0.186339333</v>
      </c>
      <c r="M1757">
        <v>0.192239259</v>
      </c>
      <c r="N1757">
        <v>0.13274833699999999</v>
      </c>
      <c r="O1757">
        <v>0.51132692899999999</v>
      </c>
      <c r="P1757">
        <v>0.204530772</v>
      </c>
      <c r="Q1757">
        <v>0.204530772</v>
      </c>
      <c r="R1757">
        <v>9.3169670000000007E-3</v>
      </c>
      <c r="S1757">
        <v>9.6119629999999994E-3</v>
      </c>
      <c r="T1757">
        <v>6.6374169999999996E-3</v>
      </c>
      <c r="U1757">
        <v>2.5566346E-2</v>
      </c>
      <c r="V1757">
        <v>1.0226539E-2</v>
      </c>
      <c r="W1757">
        <v>1.0226539E-2</v>
      </c>
      <c r="X1757">
        <v>1.70316E-4</v>
      </c>
      <c r="Y1757">
        <v>-1.8846990000000001E-3</v>
      </c>
      <c r="Z1757">
        <v>-4.4853239000000003E-2</v>
      </c>
      <c r="AA1757">
        <v>-8.8564420000000008E-3</v>
      </c>
      <c r="AB1757">
        <v>-5.1132690000000001E-3</v>
      </c>
      <c r="AC1757">
        <v>-8.0735830999999994E-2</v>
      </c>
    </row>
    <row r="1758" spans="1:29" x14ac:dyDescent="0.3">
      <c r="A1758">
        <v>17.559999999999999</v>
      </c>
      <c r="B1758">
        <v>28.3</v>
      </c>
      <c r="C1758">
        <v>0</v>
      </c>
      <c r="D1758">
        <v>0</v>
      </c>
      <c r="E1758">
        <v>0</v>
      </c>
      <c r="F1758">
        <v>3.807692308</v>
      </c>
      <c r="G1758">
        <v>3.903846154</v>
      </c>
      <c r="H1758">
        <v>2.798076923</v>
      </c>
      <c r="I1758">
        <v>4</v>
      </c>
      <c r="J1758">
        <v>8</v>
      </c>
      <c r="K1758">
        <v>10</v>
      </c>
      <c r="L1758">
        <v>0.19469756199999999</v>
      </c>
      <c r="M1758">
        <v>0.19961416700000001</v>
      </c>
      <c r="N1758">
        <v>0.14307320800000001</v>
      </c>
      <c r="O1758">
        <v>0.204530772</v>
      </c>
      <c r="P1758">
        <v>0.40906154300000003</v>
      </c>
      <c r="Q1758">
        <v>0.51132692899999999</v>
      </c>
      <c r="R1758">
        <v>9.7348780000000006E-3</v>
      </c>
      <c r="S1758">
        <v>9.9807079999999996E-3</v>
      </c>
      <c r="T1758">
        <v>7.1536600000000001E-3</v>
      </c>
      <c r="U1758">
        <v>1.0226539E-2</v>
      </c>
      <c r="V1758">
        <v>2.0453077E-2</v>
      </c>
      <c r="W1758">
        <v>2.5566346E-2</v>
      </c>
      <c r="X1758">
        <v>1.4192999999999999E-4</v>
      </c>
      <c r="Y1758">
        <v>-1.8027550000000001E-3</v>
      </c>
      <c r="Z1758">
        <v>-4.7139028999999999E-2</v>
      </c>
      <c r="AA1758">
        <v>5.9042950000000004E-3</v>
      </c>
      <c r="AB1758">
        <v>6.8176920000000002E-3</v>
      </c>
      <c r="AC1758">
        <v>-9.8677127000000003E-2</v>
      </c>
    </row>
    <row r="1759" spans="1:29" x14ac:dyDescent="0.3">
      <c r="A1759">
        <v>17.57</v>
      </c>
      <c r="B1759">
        <v>28.3</v>
      </c>
      <c r="C1759">
        <v>0</v>
      </c>
      <c r="D1759">
        <v>0</v>
      </c>
      <c r="E1759">
        <v>0</v>
      </c>
      <c r="F1759">
        <v>3.846153846</v>
      </c>
      <c r="G1759">
        <v>3.913461538</v>
      </c>
      <c r="H1759">
        <v>2.942307692</v>
      </c>
      <c r="I1759">
        <v>4</v>
      </c>
      <c r="J1759">
        <v>0</v>
      </c>
      <c r="K1759">
        <v>0</v>
      </c>
      <c r="L1759">
        <v>0.19666420400000001</v>
      </c>
      <c r="M1759">
        <v>0.20010582699999999</v>
      </c>
      <c r="N1759">
        <v>0.15044811599999999</v>
      </c>
      <c r="O1759">
        <v>0.204530772</v>
      </c>
      <c r="P1759">
        <v>0</v>
      </c>
      <c r="Q1759">
        <v>0</v>
      </c>
      <c r="R1759">
        <v>9.8332100000000002E-3</v>
      </c>
      <c r="S1759">
        <v>1.0005290999999999E-2</v>
      </c>
      <c r="T1759">
        <v>7.5224059999999997E-3</v>
      </c>
      <c r="U1759">
        <v>1.0226539E-2</v>
      </c>
      <c r="V1759">
        <v>0</v>
      </c>
      <c r="W1759">
        <v>0</v>
      </c>
      <c r="X1759" s="1">
        <v>9.9400000000000004E-5</v>
      </c>
      <c r="Y1759">
        <v>-1.597897E-3</v>
      </c>
      <c r="Z1759">
        <v>-4.8001592000000003E-2</v>
      </c>
      <c r="AA1759">
        <v>-5.9042950000000004E-3</v>
      </c>
      <c r="AB1759">
        <v>-3.4088460000000001E-3</v>
      </c>
      <c r="AC1759">
        <v>-1.7941295999999999E-2</v>
      </c>
    </row>
    <row r="1760" spans="1:29" x14ac:dyDescent="0.3">
      <c r="A1760">
        <v>17.579999999999998</v>
      </c>
      <c r="B1760">
        <v>28.3</v>
      </c>
      <c r="C1760">
        <v>0</v>
      </c>
      <c r="D1760">
        <v>0</v>
      </c>
      <c r="E1760">
        <v>0</v>
      </c>
      <c r="F1760">
        <v>3.759615385</v>
      </c>
      <c r="G1760">
        <v>3.778846154</v>
      </c>
      <c r="H1760">
        <v>3.057692308</v>
      </c>
      <c r="I1760">
        <v>4</v>
      </c>
      <c r="J1760">
        <v>9</v>
      </c>
      <c r="K1760">
        <v>7</v>
      </c>
      <c r="L1760">
        <v>0.192239259</v>
      </c>
      <c r="M1760">
        <v>0.19322258</v>
      </c>
      <c r="N1760">
        <v>0.15634804199999999</v>
      </c>
      <c r="O1760">
        <v>0.204530772</v>
      </c>
      <c r="P1760">
        <v>0.46019423599999998</v>
      </c>
      <c r="Q1760">
        <v>0.35792885099999999</v>
      </c>
      <c r="R1760">
        <v>9.6119629999999994E-3</v>
      </c>
      <c r="S1760">
        <v>9.6611289999999992E-3</v>
      </c>
      <c r="T1760">
        <v>7.8174019999999993E-3</v>
      </c>
      <c r="U1760">
        <v>1.0226539E-2</v>
      </c>
      <c r="V1760">
        <v>2.3009712000000002E-2</v>
      </c>
      <c r="W1760">
        <v>1.7896443000000001E-2</v>
      </c>
      <c r="X1760" s="1">
        <v>2.8399999999999999E-5</v>
      </c>
      <c r="Y1760">
        <v>-1.2127629999999999E-3</v>
      </c>
      <c r="Z1760">
        <v>-4.7527183000000001E-2</v>
      </c>
      <c r="AA1760">
        <v>7.3803690000000003E-3</v>
      </c>
      <c r="AB1760">
        <v>8.5221199999999998E-4</v>
      </c>
      <c r="AC1760">
        <v>-8.9706479000000006E-2</v>
      </c>
    </row>
    <row r="1761" spans="1:29" x14ac:dyDescent="0.3">
      <c r="A1761">
        <v>17.59</v>
      </c>
      <c r="B1761">
        <v>28.3</v>
      </c>
      <c r="C1761">
        <v>0</v>
      </c>
      <c r="D1761">
        <v>0</v>
      </c>
      <c r="E1761">
        <v>0</v>
      </c>
      <c r="F1761">
        <v>3.567307692</v>
      </c>
      <c r="G1761">
        <v>3.519230769</v>
      </c>
      <c r="H1761">
        <v>3.076923077</v>
      </c>
      <c r="I1761">
        <v>3</v>
      </c>
      <c r="J1761">
        <v>3</v>
      </c>
      <c r="K1761">
        <v>0</v>
      </c>
      <c r="L1761">
        <v>0.18240604899999999</v>
      </c>
      <c r="M1761">
        <v>0.17994774599999999</v>
      </c>
      <c r="N1761">
        <v>0.157331363</v>
      </c>
      <c r="O1761">
        <v>0.15339807899999999</v>
      </c>
      <c r="P1761">
        <v>0.15339807899999999</v>
      </c>
      <c r="Q1761">
        <v>0</v>
      </c>
      <c r="R1761">
        <v>9.1203020000000003E-3</v>
      </c>
      <c r="S1761">
        <v>8.9973870000000008E-3</v>
      </c>
      <c r="T1761">
        <v>7.8665680000000009E-3</v>
      </c>
      <c r="U1761">
        <v>7.669904E-3</v>
      </c>
      <c r="V1761">
        <v>7.669904E-3</v>
      </c>
      <c r="W1761">
        <v>0</v>
      </c>
      <c r="X1761" s="1">
        <v>-7.1000000000000005E-5</v>
      </c>
      <c r="Y1761">
        <v>-7.9485099999999996E-4</v>
      </c>
      <c r="Z1761">
        <v>-4.5586416999999997E-2</v>
      </c>
      <c r="AA1761">
        <v>0</v>
      </c>
      <c r="AB1761">
        <v>-5.1132690000000001E-3</v>
      </c>
      <c r="AC1761">
        <v>-2.6911944E-2</v>
      </c>
    </row>
    <row r="1762" spans="1:29" x14ac:dyDescent="0.3">
      <c r="A1762">
        <v>17.600000000000001</v>
      </c>
      <c r="B1762">
        <v>28.3</v>
      </c>
      <c r="C1762">
        <v>0</v>
      </c>
      <c r="D1762">
        <v>0</v>
      </c>
      <c r="E1762">
        <v>0</v>
      </c>
      <c r="F1762">
        <v>3.211538462</v>
      </c>
      <c r="G1762">
        <v>3.192307692</v>
      </c>
      <c r="H1762">
        <v>3</v>
      </c>
      <c r="I1762">
        <v>3</v>
      </c>
      <c r="J1762">
        <v>3</v>
      </c>
      <c r="K1762">
        <v>7</v>
      </c>
      <c r="L1762">
        <v>0.16421461000000001</v>
      </c>
      <c r="M1762">
        <v>0.163231289</v>
      </c>
      <c r="N1762">
        <v>0.15339807899999999</v>
      </c>
      <c r="O1762">
        <v>0.15339807899999999</v>
      </c>
      <c r="P1762">
        <v>0.15339807899999999</v>
      </c>
      <c r="Q1762">
        <v>0.35792885099999999</v>
      </c>
      <c r="R1762">
        <v>8.2107299999999994E-3</v>
      </c>
      <c r="S1762">
        <v>8.1615639999999996E-3</v>
      </c>
      <c r="T1762">
        <v>7.669904E-3</v>
      </c>
      <c r="U1762">
        <v>7.669904E-3</v>
      </c>
      <c r="V1762">
        <v>7.669904E-3</v>
      </c>
      <c r="W1762">
        <v>1.7896443000000001E-2</v>
      </c>
      <c r="X1762" s="1">
        <v>-2.8399999999999999E-5</v>
      </c>
      <c r="Y1762">
        <v>-3.4416200000000002E-4</v>
      </c>
      <c r="Z1762">
        <v>-4.2179295999999998E-2</v>
      </c>
      <c r="AA1762">
        <v>0</v>
      </c>
      <c r="AB1762">
        <v>6.8176920000000002E-3</v>
      </c>
      <c r="AC1762">
        <v>-5.8309211E-2</v>
      </c>
    </row>
    <row r="1763" spans="1:29" x14ac:dyDescent="0.3">
      <c r="A1763">
        <v>17.61</v>
      </c>
      <c r="B1763">
        <v>28.3</v>
      </c>
      <c r="C1763">
        <v>0</v>
      </c>
      <c r="D1763">
        <v>0</v>
      </c>
      <c r="E1763">
        <v>0</v>
      </c>
      <c r="F1763">
        <v>2.769230769</v>
      </c>
      <c r="G1763">
        <v>2.817307692</v>
      </c>
      <c r="H1763">
        <v>2.778846154</v>
      </c>
      <c r="I1763">
        <v>2</v>
      </c>
      <c r="J1763">
        <v>2</v>
      </c>
      <c r="K1763">
        <v>0</v>
      </c>
      <c r="L1763">
        <v>0.14159822699999999</v>
      </c>
      <c r="M1763">
        <v>0.14405652899999999</v>
      </c>
      <c r="N1763">
        <v>0.142089887</v>
      </c>
      <c r="O1763">
        <v>0.102265386</v>
      </c>
      <c r="P1763">
        <v>0.102265386</v>
      </c>
      <c r="Q1763">
        <v>0</v>
      </c>
      <c r="R1763">
        <v>7.0799110000000004E-3</v>
      </c>
      <c r="S1763">
        <v>7.2028259999999998E-3</v>
      </c>
      <c r="T1763">
        <v>7.1044940000000003E-3</v>
      </c>
      <c r="U1763">
        <v>5.1132690000000001E-3</v>
      </c>
      <c r="V1763">
        <v>5.1132690000000001E-3</v>
      </c>
      <c r="W1763">
        <v>0</v>
      </c>
      <c r="X1763" s="1">
        <v>7.1000000000000005E-5</v>
      </c>
      <c r="Y1763" s="1">
        <v>-2.4600000000000002E-5</v>
      </c>
      <c r="Z1763">
        <v>-3.752146E-2</v>
      </c>
      <c r="AA1763">
        <v>0</v>
      </c>
      <c r="AB1763">
        <v>-3.4088460000000001E-3</v>
      </c>
      <c r="AC1763">
        <v>-1.7941295999999999E-2</v>
      </c>
    </row>
    <row r="1764" spans="1:29" x14ac:dyDescent="0.3">
      <c r="A1764">
        <v>17.62</v>
      </c>
      <c r="B1764">
        <v>28.3</v>
      </c>
      <c r="C1764">
        <v>0</v>
      </c>
      <c r="D1764">
        <v>0</v>
      </c>
      <c r="E1764">
        <v>0</v>
      </c>
      <c r="F1764">
        <v>2.336538462</v>
      </c>
      <c r="G1764">
        <v>2.461538462</v>
      </c>
      <c r="H1764">
        <v>2.451923077</v>
      </c>
      <c r="I1764">
        <v>2</v>
      </c>
      <c r="J1764">
        <v>3</v>
      </c>
      <c r="K1764">
        <v>4</v>
      </c>
      <c r="L1764">
        <v>0.11947350399999999</v>
      </c>
      <c r="M1764">
        <v>0.12586509000000001</v>
      </c>
      <c r="N1764">
        <v>0.12537343000000001</v>
      </c>
      <c r="O1764">
        <v>0.102265386</v>
      </c>
      <c r="P1764">
        <v>0.15339807899999999</v>
      </c>
      <c r="Q1764">
        <v>0.204530772</v>
      </c>
      <c r="R1764">
        <v>5.9736750000000003E-3</v>
      </c>
      <c r="S1764">
        <v>6.2932550000000002E-3</v>
      </c>
      <c r="T1764">
        <v>6.268671E-3</v>
      </c>
      <c r="U1764">
        <v>5.1132690000000001E-3</v>
      </c>
      <c r="V1764">
        <v>7.669904E-3</v>
      </c>
      <c r="W1764">
        <v>1.0226539E-2</v>
      </c>
      <c r="X1764">
        <v>1.8450899999999999E-4</v>
      </c>
      <c r="Y1764" s="1">
        <v>9.0099999999999995E-5</v>
      </c>
      <c r="Z1764">
        <v>-3.2518599000000002E-2</v>
      </c>
      <c r="AA1764">
        <v>1.476074E-3</v>
      </c>
      <c r="AB1764">
        <v>2.5566349999999998E-3</v>
      </c>
      <c r="AC1764">
        <v>-4.0367914999999997E-2</v>
      </c>
    </row>
    <row r="1765" spans="1:29" x14ac:dyDescent="0.3">
      <c r="A1765">
        <v>17.63</v>
      </c>
      <c r="B1765">
        <v>28.3</v>
      </c>
      <c r="C1765">
        <v>0</v>
      </c>
      <c r="D1765">
        <v>0</v>
      </c>
      <c r="E1765">
        <v>0</v>
      </c>
      <c r="F1765">
        <v>1.903846154</v>
      </c>
      <c r="G1765">
        <v>2.105769231</v>
      </c>
      <c r="H1765">
        <v>2.096153846</v>
      </c>
      <c r="I1765">
        <v>1</v>
      </c>
      <c r="J1765">
        <v>2</v>
      </c>
      <c r="K1765">
        <v>2</v>
      </c>
      <c r="L1765">
        <v>9.7348780999999995E-2</v>
      </c>
      <c r="M1765">
        <v>0.107673651</v>
      </c>
      <c r="N1765">
        <v>0.107181991</v>
      </c>
      <c r="O1765">
        <v>5.1132693E-2</v>
      </c>
      <c r="P1765">
        <v>0.102265386</v>
      </c>
      <c r="Q1765">
        <v>0.102265386</v>
      </c>
      <c r="R1765">
        <v>4.8674390000000003E-3</v>
      </c>
      <c r="S1765">
        <v>5.3836830000000002E-3</v>
      </c>
      <c r="T1765">
        <v>5.3591000000000003E-3</v>
      </c>
      <c r="U1765">
        <v>2.5566349999999998E-3</v>
      </c>
      <c r="V1765">
        <v>5.1132690000000001E-3</v>
      </c>
      <c r="W1765">
        <v>5.1132690000000001E-3</v>
      </c>
      <c r="X1765">
        <v>2.98053E-4</v>
      </c>
      <c r="Y1765">
        <v>1.55692E-4</v>
      </c>
      <c r="Z1765">
        <v>-2.7386352999999999E-2</v>
      </c>
      <c r="AA1765">
        <v>1.476074E-3</v>
      </c>
      <c r="AB1765">
        <v>8.5221199999999998E-4</v>
      </c>
      <c r="AC1765">
        <v>-2.2426620000000001E-2</v>
      </c>
    </row>
    <row r="1766" spans="1:29" x14ac:dyDescent="0.3">
      <c r="A1766">
        <v>17.64</v>
      </c>
      <c r="B1766">
        <v>28.3</v>
      </c>
      <c r="C1766">
        <v>0</v>
      </c>
      <c r="D1766">
        <v>0</v>
      </c>
      <c r="E1766">
        <v>0</v>
      </c>
      <c r="F1766">
        <v>1.548076923</v>
      </c>
      <c r="G1766">
        <v>1.711538462</v>
      </c>
      <c r="H1766">
        <v>1.740384615</v>
      </c>
      <c r="I1766">
        <v>2</v>
      </c>
      <c r="J1766">
        <v>1</v>
      </c>
      <c r="K1766">
        <v>1</v>
      </c>
      <c r="L1766">
        <v>7.9157342000000006E-2</v>
      </c>
      <c r="M1766">
        <v>8.7515571E-2</v>
      </c>
      <c r="N1766">
        <v>8.8990552000000001E-2</v>
      </c>
      <c r="O1766">
        <v>0.102265386</v>
      </c>
      <c r="P1766">
        <v>5.1132693E-2</v>
      </c>
      <c r="Q1766">
        <v>5.1132693E-2</v>
      </c>
      <c r="R1766">
        <v>3.9578670000000003E-3</v>
      </c>
      <c r="S1766">
        <v>4.3757789999999998E-3</v>
      </c>
      <c r="T1766">
        <v>4.4495280000000003E-3</v>
      </c>
      <c r="U1766">
        <v>5.1132690000000001E-3</v>
      </c>
      <c r="V1766">
        <v>2.5566349999999998E-3</v>
      </c>
      <c r="W1766">
        <v>2.5566349999999998E-3</v>
      </c>
      <c r="X1766">
        <v>2.4128100000000001E-4</v>
      </c>
      <c r="Y1766">
        <v>1.8846999999999999E-4</v>
      </c>
      <c r="Z1766">
        <v>-2.2426620000000001E-2</v>
      </c>
      <c r="AA1766">
        <v>-1.476074E-3</v>
      </c>
      <c r="AB1766">
        <v>-8.5221199999999998E-4</v>
      </c>
      <c r="AC1766">
        <v>-1.7941295999999999E-2</v>
      </c>
    </row>
    <row r="1767" spans="1:29" x14ac:dyDescent="0.3">
      <c r="A1767">
        <v>17.649999999999999</v>
      </c>
      <c r="B1767">
        <v>28.3</v>
      </c>
      <c r="C1767">
        <v>0</v>
      </c>
      <c r="D1767">
        <v>0</v>
      </c>
      <c r="E1767">
        <v>0</v>
      </c>
      <c r="F1767">
        <v>1.269230769</v>
      </c>
      <c r="G1767">
        <v>1.375</v>
      </c>
      <c r="H1767">
        <v>1.442307692</v>
      </c>
      <c r="I1767">
        <v>1</v>
      </c>
      <c r="J1767">
        <v>1</v>
      </c>
      <c r="K1767">
        <v>1</v>
      </c>
      <c r="L1767">
        <v>6.4899186999999997E-2</v>
      </c>
      <c r="M1767">
        <v>7.0307453000000006E-2</v>
      </c>
      <c r="N1767">
        <v>7.3749075999999997E-2</v>
      </c>
      <c r="O1767">
        <v>5.1132693E-2</v>
      </c>
      <c r="P1767">
        <v>5.1132693E-2</v>
      </c>
      <c r="Q1767">
        <v>5.1132693E-2</v>
      </c>
      <c r="R1767">
        <v>3.244959E-3</v>
      </c>
      <c r="S1767">
        <v>3.515373E-3</v>
      </c>
      <c r="T1767">
        <v>3.6874540000000002E-3</v>
      </c>
      <c r="U1767">
        <v>2.5566349999999998E-3</v>
      </c>
      <c r="V1767">
        <v>2.5566349999999998E-3</v>
      </c>
      <c r="W1767">
        <v>2.5566349999999998E-3</v>
      </c>
      <c r="X1767">
        <v>1.5612300000000001E-4</v>
      </c>
      <c r="Y1767">
        <v>2.04859E-4</v>
      </c>
      <c r="Z1767">
        <v>-1.8329449000000001E-2</v>
      </c>
      <c r="AA1767">
        <v>0</v>
      </c>
      <c r="AB1767">
        <v>0</v>
      </c>
      <c r="AC1767">
        <v>-1.3455972E-2</v>
      </c>
    </row>
    <row r="1768" spans="1:29" x14ac:dyDescent="0.3">
      <c r="A1768">
        <v>17.66</v>
      </c>
      <c r="B1768">
        <v>28.3</v>
      </c>
      <c r="C1768">
        <v>0</v>
      </c>
      <c r="D1768">
        <v>0</v>
      </c>
      <c r="E1768">
        <v>0</v>
      </c>
      <c r="F1768">
        <v>1.019230769</v>
      </c>
      <c r="G1768">
        <v>1.067307692</v>
      </c>
      <c r="H1768">
        <v>1.173076923</v>
      </c>
      <c r="I1768">
        <v>1</v>
      </c>
      <c r="J1768">
        <v>0</v>
      </c>
      <c r="K1768">
        <v>1</v>
      </c>
      <c r="L1768">
        <v>5.2116014000000002E-2</v>
      </c>
      <c r="M1768">
        <v>5.4574315999999998E-2</v>
      </c>
      <c r="N1768">
        <v>5.9982582E-2</v>
      </c>
      <c r="O1768">
        <v>5.1132693E-2</v>
      </c>
      <c r="P1768">
        <v>0</v>
      </c>
      <c r="Q1768">
        <v>5.1132693E-2</v>
      </c>
      <c r="R1768">
        <v>2.605801E-3</v>
      </c>
      <c r="S1768">
        <v>2.728716E-3</v>
      </c>
      <c r="T1768">
        <v>2.9991290000000001E-3</v>
      </c>
      <c r="U1768">
        <v>2.5566349999999998E-3</v>
      </c>
      <c r="V1768">
        <v>0</v>
      </c>
      <c r="W1768">
        <v>2.5566349999999998E-3</v>
      </c>
      <c r="X1768" s="1">
        <v>7.1000000000000005E-5</v>
      </c>
      <c r="Y1768">
        <v>2.2124699999999999E-4</v>
      </c>
      <c r="Z1768">
        <v>-1.4620431E-2</v>
      </c>
      <c r="AA1768">
        <v>-1.476074E-3</v>
      </c>
      <c r="AB1768">
        <v>8.5221199999999998E-4</v>
      </c>
      <c r="AC1768">
        <v>-8.9706479999999995E-3</v>
      </c>
    </row>
    <row r="1769" spans="1:29" x14ac:dyDescent="0.3">
      <c r="A1769">
        <v>17.670000000000002</v>
      </c>
      <c r="B1769">
        <v>28.3</v>
      </c>
      <c r="C1769">
        <v>0</v>
      </c>
      <c r="D1769">
        <v>0</v>
      </c>
      <c r="E1769">
        <v>0</v>
      </c>
      <c r="F1769">
        <v>0.80769230800000003</v>
      </c>
      <c r="G1769">
        <v>0.79807692299999999</v>
      </c>
      <c r="H1769">
        <v>0.93269230800000003</v>
      </c>
      <c r="I1769">
        <v>1</v>
      </c>
      <c r="J1769">
        <v>1</v>
      </c>
      <c r="K1769">
        <v>0</v>
      </c>
      <c r="L1769">
        <v>4.1299482999999998E-2</v>
      </c>
      <c r="M1769">
        <v>4.0807822000000001E-2</v>
      </c>
      <c r="N1769">
        <v>4.7691069000000003E-2</v>
      </c>
      <c r="O1769">
        <v>5.1132693E-2</v>
      </c>
      <c r="P1769">
        <v>5.1132693E-2</v>
      </c>
      <c r="Q1769">
        <v>0</v>
      </c>
      <c r="R1769">
        <v>2.0649739999999998E-3</v>
      </c>
      <c r="S1769">
        <v>2.0403909999999999E-3</v>
      </c>
      <c r="T1769">
        <v>2.3845530000000002E-3</v>
      </c>
      <c r="U1769">
        <v>2.5566349999999998E-3</v>
      </c>
      <c r="V1769">
        <v>2.5566349999999998E-3</v>
      </c>
      <c r="W1769">
        <v>0</v>
      </c>
      <c r="X1769" s="1">
        <v>-1.42E-5</v>
      </c>
      <c r="Y1769">
        <v>2.2124699999999999E-4</v>
      </c>
      <c r="Z1769">
        <v>-1.1385822E-2</v>
      </c>
      <c r="AA1769">
        <v>0</v>
      </c>
      <c r="AB1769">
        <v>-1.704423E-3</v>
      </c>
      <c r="AC1769">
        <v>-8.9706479999999995E-3</v>
      </c>
    </row>
    <row r="1770" spans="1:29" x14ac:dyDescent="0.3">
      <c r="A1770">
        <v>17.68</v>
      </c>
      <c r="B1770">
        <v>28.3</v>
      </c>
      <c r="C1770">
        <v>0</v>
      </c>
      <c r="D1770">
        <v>0</v>
      </c>
      <c r="E1770">
        <v>0</v>
      </c>
      <c r="F1770">
        <v>0.63461538500000003</v>
      </c>
      <c r="G1770">
        <v>0.59615384599999999</v>
      </c>
      <c r="H1770">
        <v>0.70192307700000001</v>
      </c>
      <c r="I1770">
        <v>0</v>
      </c>
      <c r="J1770">
        <v>0</v>
      </c>
      <c r="K1770">
        <v>1</v>
      </c>
      <c r="L1770">
        <v>3.2449593999999998E-2</v>
      </c>
      <c r="M1770">
        <v>3.0482952000000001E-2</v>
      </c>
      <c r="N1770">
        <v>3.5891217000000003E-2</v>
      </c>
      <c r="O1770">
        <v>0</v>
      </c>
      <c r="P1770">
        <v>0</v>
      </c>
      <c r="Q1770">
        <v>5.1132693E-2</v>
      </c>
      <c r="R1770">
        <v>1.6224799999999999E-3</v>
      </c>
      <c r="S1770">
        <v>1.5241479999999999E-3</v>
      </c>
      <c r="T1770">
        <v>1.7945610000000001E-3</v>
      </c>
      <c r="U1770">
        <v>0</v>
      </c>
      <c r="V1770">
        <v>0</v>
      </c>
      <c r="W1770">
        <v>2.5566349999999998E-3</v>
      </c>
      <c r="X1770" s="1">
        <v>-5.6799999999999998E-5</v>
      </c>
      <c r="Y1770">
        <v>1.47498E-4</v>
      </c>
      <c r="Z1770">
        <v>-8.6687510000000006E-3</v>
      </c>
      <c r="AA1770">
        <v>0</v>
      </c>
      <c r="AB1770">
        <v>1.704423E-3</v>
      </c>
      <c r="AC1770">
        <v>-4.4853239999999997E-3</v>
      </c>
    </row>
    <row r="1771" spans="1:29" x14ac:dyDescent="0.3">
      <c r="A1771">
        <v>17.690000000000001</v>
      </c>
      <c r="B1771">
        <v>28.3</v>
      </c>
      <c r="C1771">
        <v>0</v>
      </c>
      <c r="D1771">
        <v>0</v>
      </c>
      <c r="E1771">
        <v>0</v>
      </c>
      <c r="F1771">
        <v>0.49038461500000002</v>
      </c>
      <c r="G1771">
        <v>0.42307692299999999</v>
      </c>
      <c r="H1771">
        <v>0.50961538500000003</v>
      </c>
      <c r="I1771">
        <v>0</v>
      </c>
      <c r="J1771">
        <v>0</v>
      </c>
      <c r="K1771">
        <v>0</v>
      </c>
      <c r="L1771">
        <v>2.5074685999999999E-2</v>
      </c>
      <c r="M1771">
        <v>2.1633062000000002E-2</v>
      </c>
      <c r="N1771">
        <v>2.6058007000000001E-2</v>
      </c>
      <c r="O1771">
        <v>0</v>
      </c>
      <c r="P1771">
        <v>0</v>
      </c>
      <c r="Q1771">
        <v>0</v>
      </c>
      <c r="R1771">
        <v>1.2537340000000001E-3</v>
      </c>
      <c r="S1771">
        <v>1.0816529999999999E-3</v>
      </c>
      <c r="T1771">
        <v>1.3029000000000001E-3</v>
      </c>
      <c r="U1771">
        <v>0</v>
      </c>
      <c r="V1771">
        <v>0</v>
      </c>
      <c r="W1771">
        <v>0</v>
      </c>
      <c r="X1771" s="1">
        <v>-9.9400000000000004E-5</v>
      </c>
      <c r="Y1771" s="1">
        <v>9.0099999999999995E-5</v>
      </c>
      <c r="Z1771">
        <v>-6.3829610000000004E-3</v>
      </c>
      <c r="AA1771">
        <v>0</v>
      </c>
      <c r="AB1771">
        <v>0</v>
      </c>
      <c r="AC1771">
        <v>0</v>
      </c>
    </row>
    <row r="1772" spans="1:29" x14ac:dyDescent="0.3">
      <c r="A1772">
        <v>17.7</v>
      </c>
      <c r="B1772">
        <v>28.3</v>
      </c>
      <c r="C1772">
        <v>0</v>
      </c>
      <c r="D1772">
        <v>0</v>
      </c>
      <c r="E1772">
        <v>0</v>
      </c>
      <c r="F1772">
        <v>0.36538461500000002</v>
      </c>
      <c r="G1772">
        <v>0.27884615400000001</v>
      </c>
      <c r="H1772">
        <v>0.36538461500000002</v>
      </c>
      <c r="I1772">
        <v>0</v>
      </c>
      <c r="J1772">
        <v>0</v>
      </c>
      <c r="K1772">
        <v>0</v>
      </c>
      <c r="L1772">
        <v>1.8683099000000002E-2</v>
      </c>
      <c r="M1772">
        <v>1.4258155E-2</v>
      </c>
      <c r="N1772">
        <v>1.8683099000000002E-2</v>
      </c>
      <c r="O1772">
        <v>0</v>
      </c>
      <c r="P1772">
        <v>0</v>
      </c>
      <c r="Q1772">
        <v>0</v>
      </c>
      <c r="R1772">
        <v>9.3415499999999999E-4</v>
      </c>
      <c r="S1772">
        <v>7.1290800000000005E-4</v>
      </c>
      <c r="T1772">
        <v>9.3415499999999999E-4</v>
      </c>
      <c r="U1772">
        <v>0</v>
      </c>
      <c r="V1772">
        <v>0</v>
      </c>
      <c r="W1772">
        <v>0</v>
      </c>
      <c r="X1772">
        <v>-1.27737E-4</v>
      </c>
      <c r="Y1772" s="1">
        <v>7.3700000000000002E-5</v>
      </c>
      <c r="Z1772">
        <v>-4.5284519999999997E-3</v>
      </c>
      <c r="AA1772">
        <v>0</v>
      </c>
      <c r="AB1772">
        <v>0</v>
      </c>
      <c r="AC1772">
        <v>0</v>
      </c>
    </row>
    <row r="1773" spans="1:29" x14ac:dyDescent="0.3">
      <c r="A1773">
        <v>17.71</v>
      </c>
      <c r="B1773">
        <v>28.3</v>
      </c>
      <c r="C1773">
        <v>0</v>
      </c>
      <c r="D1773">
        <v>0</v>
      </c>
      <c r="E1773">
        <v>0</v>
      </c>
      <c r="F1773">
        <v>0.25961538499999998</v>
      </c>
      <c r="G1773">
        <v>0.17307692299999999</v>
      </c>
      <c r="H1773">
        <v>0.240384615</v>
      </c>
      <c r="I1773">
        <v>0</v>
      </c>
      <c r="J1773">
        <v>0</v>
      </c>
      <c r="K1773">
        <v>0</v>
      </c>
      <c r="L1773">
        <v>1.3274833999999999E-2</v>
      </c>
      <c r="M1773">
        <v>8.8498889999999997E-3</v>
      </c>
      <c r="N1773">
        <v>1.2291513E-2</v>
      </c>
      <c r="O1773">
        <v>0</v>
      </c>
      <c r="P1773">
        <v>0</v>
      </c>
      <c r="Q1773">
        <v>0</v>
      </c>
      <c r="R1773">
        <v>6.6374200000000004E-4</v>
      </c>
      <c r="S1773">
        <v>4.4249399999999998E-4</v>
      </c>
      <c r="T1773">
        <v>6.1457600000000003E-4</v>
      </c>
      <c r="U1773">
        <v>0</v>
      </c>
      <c r="V1773">
        <v>0</v>
      </c>
      <c r="W1773">
        <v>0</v>
      </c>
      <c r="X1773">
        <v>-1.27737E-4</v>
      </c>
      <c r="Y1773" s="1">
        <v>4.1E-5</v>
      </c>
      <c r="Z1773">
        <v>-3.0189679999999999E-3</v>
      </c>
      <c r="AA1773">
        <v>0</v>
      </c>
      <c r="AB1773">
        <v>0</v>
      </c>
      <c r="AC1773">
        <v>0</v>
      </c>
    </row>
    <row r="1774" spans="1:29" x14ac:dyDescent="0.3">
      <c r="A1774">
        <v>17.72</v>
      </c>
      <c r="B1774">
        <v>28.3</v>
      </c>
      <c r="C1774">
        <v>0</v>
      </c>
      <c r="D1774">
        <v>0</v>
      </c>
      <c r="E1774">
        <v>0</v>
      </c>
      <c r="F1774">
        <v>0.16346153799999999</v>
      </c>
      <c r="G1774">
        <v>0.10576923100000001</v>
      </c>
      <c r="H1774">
        <v>0.16346153799999999</v>
      </c>
      <c r="I1774">
        <v>0</v>
      </c>
      <c r="J1774">
        <v>0</v>
      </c>
      <c r="K1774">
        <v>0</v>
      </c>
      <c r="L1774">
        <v>8.358229E-3</v>
      </c>
      <c r="M1774">
        <v>5.4082660000000001E-3</v>
      </c>
      <c r="N1774">
        <v>8.358229E-3</v>
      </c>
      <c r="O1774">
        <v>0</v>
      </c>
      <c r="P1774">
        <v>0</v>
      </c>
      <c r="Q1774">
        <v>0</v>
      </c>
      <c r="R1774">
        <v>4.1791099999999998E-4</v>
      </c>
      <c r="S1774">
        <v>2.70413E-4</v>
      </c>
      <c r="T1774">
        <v>4.1791099999999998E-4</v>
      </c>
      <c r="U1774">
        <v>0</v>
      </c>
      <c r="V1774">
        <v>0</v>
      </c>
      <c r="W1774">
        <v>0</v>
      </c>
      <c r="X1774" s="1">
        <v>-8.5199999999999997E-5</v>
      </c>
      <c r="Y1774" s="1">
        <v>4.9200000000000003E-5</v>
      </c>
      <c r="Z1774">
        <v>-1.9407649999999999E-3</v>
      </c>
      <c r="AA1774">
        <v>0</v>
      </c>
      <c r="AB1774">
        <v>0</v>
      </c>
      <c r="AC1774">
        <v>0</v>
      </c>
    </row>
    <row r="1775" spans="1:29" x14ac:dyDescent="0.3">
      <c r="A1775">
        <v>17.73</v>
      </c>
      <c r="B1775">
        <v>28.3</v>
      </c>
      <c r="C1775">
        <v>0</v>
      </c>
      <c r="D1775">
        <v>0</v>
      </c>
      <c r="E1775">
        <v>0</v>
      </c>
      <c r="F1775">
        <v>8.6538461999999997E-2</v>
      </c>
      <c r="G1775">
        <v>5.7692307999999998E-2</v>
      </c>
      <c r="H1775">
        <v>0.10576923100000001</v>
      </c>
      <c r="I1775">
        <v>0</v>
      </c>
      <c r="J1775">
        <v>0</v>
      </c>
      <c r="K1775">
        <v>0</v>
      </c>
      <c r="L1775">
        <v>4.4249449999999996E-3</v>
      </c>
      <c r="M1775">
        <v>2.9499629999999999E-3</v>
      </c>
      <c r="N1775">
        <v>5.4082660000000001E-3</v>
      </c>
      <c r="O1775">
        <v>0</v>
      </c>
      <c r="P1775">
        <v>0</v>
      </c>
      <c r="Q1775">
        <v>0</v>
      </c>
      <c r="R1775">
        <v>2.2124699999999999E-4</v>
      </c>
      <c r="S1775">
        <v>1.47498E-4</v>
      </c>
      <c r="T1775">
        <v>2.70413E-4</v>
      </c>
      <c r="U1775">
        <v>0</v>
      </c>
      <c r="V1775">
        <v>0</v>
      </c>
      <c r="W1775">
        <v>0</v>
      </c>
      <c r="X1775" s="1">
        <v>-4.2599999999999999E-5</v>
      </c>
      <c r="Y1775" s="1">
        <v>5.7399999999999999E-5</v>
      </c>
      <c r="Z1775">
        <v>-1.1213309999999999E-3</v>
      </c>
      <c r="AA1775">
        <v>0</v>
      </c>
      <c r="AB1775">
        <v>0</v>
      </c>
      <c r="AC1775">
        <v>0</v>
      </c>
    </row>
    <row r="1776" spans="1:29" x14ac:dyDescent="0.3">
      <c r="A1776">
        <v>17.739999999999998</v>
      </c>
      <c r="B1776">
        <v>28.3</v>
      </c>
      <c r="C1776">
        <v>0</v>
      </c>
      <c r="D1776">
        <v>0</v>
      </c>
      <c r="E1776">
        <v>0</v>
      </c>
      <c r="F1776">
        <v>3.8461538000000003E-2</v>
      </c>
      <c r="G1776">
        <v>2.8846153999999999E-2</v>
      </c>
      <c r="H1776">
        <v>5.7692307999999998E-2</v>
      </c>
      <c r="I1776">
        <v>0</v>
      </c>
      <c r="J1776">
        <v>0</v>
      </c>
      <c r="K1776">
        <v>0</v>
      </c>
      <c r="L1776">
        <v>1.9666420000000002E-3</v>
      </c>
      <c r="M1776">
        <v>1.4749819999999999E-3</v>
      </c>
      <c r="N1776">
        <v>2.9499629999999999E-3</v>
      </c>
      <c r="O1776">
        <v>0</v>
      </c>
      <c r="P1776">
        <v>0</v>
      </c>
      <c r="Q1776">
        <v>0</v>
      </c>
      <c r="R1776" s="1">
        <v>9.8300000000000004E-5</v>
      </c>
      <c r="S1776" s="1">
        <v>7.3700000000000002E-5</v>
      </c>
      <c r="T1776">
        <v>1.47498E-4</v>
      </c>
      <c r="U1776">
        <v>0</v>
      </c>
      <c r="V1776">
        <v>0</v>
      </c>
      <c r="W1776">
        <v>0</v>
      </c>
      <c r="X1776" s="1">
        <v>-1.42E-5</v>
      </c>
      <c r="Y1776" s="1">
        <v>4.1E-5</v>
      </c>
      <c r="Z1776">
        <v>-5.6066500000000001E-4</v>
      </c>
      <c r="AA1776">
        <v>0</v>
      </c>
      <c r="AB1776">
        <v>0</v>
      </c>
      <c r="AC1776">
        <v>0</v>
      </c>
    </row>
    <row r="1777" spans="1:29" x14ac:dyDescent="0.3">
      <c r="A1777">
        <v>17.75</v>
      </c>
      <c r="B1777">
        <v>28.3</v>
      </c>
      <c r="C1777">
        <v>0</v>
      </c>
      <c r="D1777">
        <v>0</v>
      </c>
      <c r="E1777">
        <v>0</v>
      </c>
      <c r="F1777">
        <v>9.6153850000000006E-3</v>
      </c>
      <c r="G1777">
        <v>9.6153850000000006E-3</v>
      </c>
      <c r="H1777">
        <v>2.8846153999999999E-2</v>
      </c>
      <c r="I1777">
        <v>0</v>
      </c>
      <c r="J1777">
        <v>0</v>
      </c>
      <c r="K1777">
        <v>0</v>
      </c>
      <c r="L1777">
        <v>4.9166100000000001E-4</v>
      </c>
      <c r="M1777">
        <v>4.9166100000000001E-4</v>
      </c>
      <c r="N1777">
        <v>1.4749819999999999E-3</v>
      </c>
      <c r="O1777">
        <v>0</v>
      </c>
      <c r="P1777">
        <v>0</v>
      </c>
      <c r="Q1777">
        <v>0</v>
      </c>
      <c r="R1777" s="1">
        <v>2.4600000000000002E-5</v>
      </c>
      <c r="S1777" s="1">
        <v>2.4600000000000002E-5</v>
      </c>
      <c r="T1777" s="1">
        <v>7.3700000000000002E-5</v>
      </c>
      <c r="U1777">
        <v>0</v>
      </c>
      <c r="V1777">
        <v>0</v>
      </c>
      <c r="W1777">
        <v>0</v>
      </c>
      <c r="X1777">
        <v>0</v>
      </c>
      <c r="Y1777" s="1">
        <v>3.2799999999999998E-5</v>
      </c>
      <c r="Z1777">
        <v>-2.15641E-4</v>
      </c>
      <c r="AA1777">
        <v>0</v>
      </c>
      <c r="AB1777">
        <v>0</v>
      </c>
      <c r="AC1777">
        <v>0</v>
      </c>
    </row>
    <row r="1778" spans="1:29" x14ac:dyDescent="0.3">
      <c r="A1778">
        <v>17.760000000000002</v>
      </c>
      <c r="B1778">
        <v>28.3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9.6153850000000006E-3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4.9166100000000001E-4</v>
      </c>
      <c r="O1778">
        <v>0</v>
      </c>
      <c r="P1778">
        <v>0</v>
      </c>
      <c r="Q1778">
        <v>0</v>
      </c>
      <c r="R1778">
        <v>0</v>
      </c>
      <c r="S1778">
        <v>0</v>
      </c>
      <c r="T1778" s="1">
        <v>2.4600000000000002E-5</v>
      </c>
      <c r="U1778">
        <v>0</v>
      </c>
      <c r="V1778">
        <v>0</v>
      </c>
      <c r="W1778">
        <v>0</v>
      </c>
      <c r="X1778">
        <v>0</v>
      </c>
      <c r="Y1778" s="1">
        <v>1.6399999999999999E-5</v>
      </c>
      <c r="Z1778" s="1">
        <v>-4.3099999999999997E-5</v>
      </c>
      <c r="AA1778">
        <v>0</v>
      </c>
      <c r="AB1778">
        <v>0</v>
      </c>
      <c r="AC1778">
        <v>0</v>
      </c>
    </row>
    <row r="1779" spans="1:29" x14ac:dyDescent="0.3">
      <c r="A1779">
        <v>17.77</v>
      </c>
      <c r="B1779">
        <v>28.3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</row>
    <row r="1780" spans="1:29" x14ac:dyDescent="0.3">
      <c r="A1780">
        <v>17.78</v>
      </c>
      <c r="B1780">
        <v>28.3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3">
      <c r="A1781">
        <v>17.79</v>
      </c>
      <c r="B1781">
        <v>28.3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</row>
    <row r="1782" spans="1:29" x14ac:dyDescent="0.3">
      <c r="A1782">
        <v>17.8</v>
      </c>
      <c r="B1782">
        <v>28.3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3">
      <c r="A1783">
        <v>17.809999999999999</v>
      </c>
      <c r="B1783">
        <v>28.3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</row>
    <row r="1784" spans="1:29" x14ac:dyDescent="0.3">
      <c r="A1784">
        <v>17.82</v>
      </c>
      <c r="B1784">
        <v>28.3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x14ac:dyDescent="0.3">
      <c r="A1785">
        <v>17.829999999999998</v>
      </c>
      <c r="B1785">
        <v>28.3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3">
      <c r="A1786">
        <v>17.84</v>
      </c>
      <c r="B1786">
        <v>28.3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</row>
    <row r="1787" spans="1:29" x14ac:dyDescent="0.3">
      <c r="A1787">
        <v>17.850000000000001</v>
      </c>
      <c r="B1787">
        <v>28.3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3">
      <c r="A1788">
        <v>17.86</v>
      </c>
      <c r="B1788">
        <v>28.3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3">
      <c r="A1789">
        <v>17.87</v>
      </c>
      <c r="B1789">
        <v>28.3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3">
      <c r="A1790">
        <v>17.88</v>
      </c>
      <c r="B1790">
        <v>28.3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</row>
    <row r="1791" spans="1:29" x14ac:dyDescent="0.3">
      <c r="A1791">
        <v>17.89</v>
      </c>
      <c r="B1791">
        <v>28.3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</row>
    <row r="1792" spans="1:29" x14ac:dyDescent="0.3">
      <c r="A1792">
        <v>17.899999999999999</v>
      </c>
      <c r="B1792">
        <v>28.3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3">
      <c r="A1793">
        <v>17.91</v>
      </c>
      <c r="B1793">
        <v>28.3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</row>
    <row r="1794" spans="1:29" x14ac:dyDescent="0.3">
      <c r="A1794">
        <v>17.920000000000002</v>
      </c>
      <c r="B1794">
        <v>28.3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</row>
    <row r="1795" spans="1:29" x14ac:dyDescent="0.3">
      <c r="A1795">
        <v>17.93</v>
      </c>
      <c r="B1795">
        <v>28.3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3">
      <c r="A1796">
        <v>17.940000000000001</v>
      </c>
      <c r="B1796">
        <v>28.3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3">
      <c r="A1797">
        <v>17.95</v>
      </c>
      <c r="B1797">
        <v>28.3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3">
      <c r="A1798">
        <v>17.96</v>
      </c>
      <c r="B1798">
        <v>28.3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</row>
    <row r="1799" spans="1:29" x14ac:dyDescent="0.3">
      <c r="A1799">
        <v>17.97</v>
      </c>
      <c r="B1799">
        <v>28.3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22C2-5F59-40BA-A9CD-E3060C56C314}">
  <dimension ref="A1:L274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12" x14ac:dyDescent="0.3">
      <c r="A1" s="2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12" x14ac:dyDescent="0.3">
      <c r="A2" s="3" t="s">
        <v>36</v>
      </c>
      <c r="C2">
        <v>0.01</v>
      </c>
      <c r="E2">
        <f>$C$6*AVERAGE(data_lastRecoveryFile!C249:'data_lastRecoveryFile'!C1241)/$C$5</f>
        <v>-1.6598240469208212</v>
      </c>
      <c r="F2">
        <f>$C$6*AVERAGE(data_lastRecoveryFile!C1500:'data_lastRecoveryFile'!C1675)/$C$5</f>
        <v>-4.4261974584555226</v>
      </c>
      <c r="G2">
        <f>AVERAGE(data_lastRecoveryFile!F249:'data_lastRecoveryFile'!F1241)*2*PI()/($C$4*$C$2)</f>
        <v>-31.035880983463915</v>
      </c>
      <c r="H2">
        <f>AVERAGE(data_lastRecoveryFile!F1500:'data_lastRecoveryFile'!F1675)*2*PI()/($C$4*$C$2)</f>
        <v>-128.72680028118265</v>
      </c>
      <c r="I2">
        <f>($H$2-$G$2)/($F$2-$E$2)</f>
        <v>35.31371393694922</v>
      </c>
    </row>
    <row r="3" spans="1:12" x14ac:dyDescent="0.3">
      <c r="A3" s="3" t="s">
        <v>37</v>
      </c>
      <c r="C3">
        <v>12</v>
      </c>
    </row>
    <row r="4" spans="1:12" x14ac:dyDescent="0.3">
      <c r="A4" s="3" t="s">
        <v>38</v>
      </c>
      <c r="C4">
        <v>1024</v>
      </c>
      <c r="E4" t="s">
        <v>33</v>
      </c>
      <c r="F4" t="s">
        <v>34</v>
      </c>
      <c r="G4" t="s">
        <v>39</v>
      </c>
      <c r="I4" t="s">
        <v>40</v>
      </c>
      <c r="K4" t="s">
        <v>41</v>
      </c>
      <c r="L4" t="s">
        <v>39</v>
      </c>
    </row>
    <row r="5" spans="1:12" x14ac:dyDescent="0.3">
      <c r="A5" s="3" t="s">
        <v>42</v>
      </c>
      <c r="C5">
        <v>1023</v>
      </c>
      <c r="E5">
        <f>G$2</f>
        <v>-31.035880983463915</v>
      </c>
      <c r="F5">
        <v>-129.5093239721582</v>
      </c>
      <c r="G5">
        <v>0.11835754393859672</v>
      </c>
      <c r="I5">
        <f>SUM(TableWmot1[Abs(error)])</f>
        <v>866.29626250257957</v>
      </c>
      <c r="K5">
        <f>($F$5-$E$5)/($F$2-$E$2)</f>
        <v>35.596583808280663</v>
      </c>
      <c r="L5">
        <f>$G$5</f>
        <v>0.11835754393859672</v>
      </c>
    </row>
    <row r="6" spans="1:12" x14ac:dyDescent="0.3">
      <c r="A6" s="3" t="s">
        <v>43</v>
      </c>
      <c r="C6">
        <f>data_lastRecoveryFile!$B$2</f>
        <v>28.3</v>
      </c>
    </row>
    <row r="7" spans="1:12" x14ac:dyDescent="0.3">
      <c r="A7" s="3"/>
    </row>
    <row r="8" spans="1:12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</row>
    <row r="9" spans="1:12" x14ac:dyDescent="0.3">
      <c r="A9">
        <f>data_lastRecoveryFile!A1412-data_lastRecoveryFile!$A$1412</f>
        <v>0</v>
      </c>
      <c r="B9">
        <f>$C$6*data_lastRecoveryFile!C1412/$C$5</f>
        <v>-4.4261974584555226</v>
      </c>
      <c r="C9">
        <f>data_lastRecoveryFile!F1412*2*PI()/($C$4*$C$3*$C$2)</f>
        <v>-2.9337382568312886</v>
      </c>
      <c r="D9">
        <f t="shared" ref="D9:D72" si="0">C9*$C$3</f>
        <v>-35.204859081975464</v>
      </c>
      <c r="E9">
        <f>$F$5+($E$5-$F$5)*EXP(-TableWmot1[[#This Row],[t]]/$G$5)</f>
        <v>-31.035880983463912</v>
      </c>
      <c r="F9">
        <f>ABS(TableWmot1[[#This Row],[Wmot,sim]]-TableWmot1[[#This Row],[Wmot]])</f>
        <v>4.1689780985115519</v>
      </c>
    </row>
    <row r="10" spans="1:12" x14ac:dyDescent="0.3">
      <c r="A10">
        <f>data_lastRecoveryFile!A1413-data_lastRecoveryFile!$A$1412</f>
        <v>9.9999999999997868E-3</v>
      </c>
      <c r="B10">
        <f>$C$6*data_lastRecoveryFile!C1413/$C$5</f>
        <v>-4.4261974584555226</v>
      </c>
      <c r="C10">
        <f>data_lastRecoveryFile!F1413*2*PI()/($C$4*$C$3*$C$2)</f>
        <v>-3.2002182525968594</v>
      </c>
      <c r="D10">
        <f t="shared" si="0"/>
        <v>-38.402619031162317</v>
      </c>
      <c r="E10">
        <f>$F$5+($E$5-$F$5)*EXP(-TableWmot1[[#This Row],[t]]/$G$5)</f>
        <v>-39.014094023577158</v>
      </c>
      <c r="F10">
        <f>ABS(TableWmot1[[#This Row],[Wmot,sim]]-TableWmot1[[#This Row],[Wmot]])</f>
        <v>0.61147499241484127</v>
      </c>
    </row>
    <row r="11" spans="1:12" x14ac:dyDescent="0.3">
      <c r="A11">
        <f>data_lastRecoveryFile!A1414-data_lastRecoveryFile!$A$1412</f>
        <v>1.9999999999999574E-2</v>
      </c>
      <c r="B11">
        <f>$C$6*data_lastRecoveryFile!C1414/$C$5</f>
        <v>-4.4261974584555226</v>
      </c>
      <c r="C11">
        <f>data_lastRecoveryFile!F1414*2*PI()/($C$4*$C$3*$C$2)</f>
        <v>-3.490789613497042</v>
      </c>
      <c r="D11">
        <f t="shared" si="0"/>
        <v>-41.8894753619645</v>
      </c>
      <c r="E11">
        <f>$F$5+($E$5-$F$5)*EXP(-TableWmot1[[#This Row],[t]]/$G$5)</f>
        <v>-46.345920775351331</v>
      </c>
      <c r="F11">
        <f>ABS(TableWmot1[[#This Row],[Wmot,sim]]-TableWmot1[[#This Row],[Wmot]])</f>
        <v>4.456445413386831</v>
      </c>
    </row>
    <row r="12" spans="1:12" x14ac:dyDescent="0.3">
      <c r="A12">
        <f>data_lastRecoveryFile!A1415-data_lastRecoveryFile!$A$1412</f>
        <v>3.0000000000001137E-2</v>
      </c>
      <c r="B12">
        <f>$C$6*data_lastRecoveryFile!C1415/$C$5</f>
        <v>-4.4261974584555226</v>
      </c>
      <c r="C12">
        <f>data_lastRecoveryFile!F1415*2*PI()/($C$4*$C$3*$C$2)</f>
        <v>-3.8103689443065503</v>
      </c>
      <c r="D12">
        <f t="shared" si="0"/>
        <v>-45.724427331678605</v>
      </c>
      <c r="E12">
        <f>$F$5+($E$5-$F$5)*EXP(-TableWmot1[[#This Row],[t]]/$G$5)</f>
        <v>-53.083730764601412</v>
      </c>
      <c r="F12">
        <f>ABS(TableWmot1[[#This Row],[Wmot,sim]]-TableWmot1[[#This Row],[Wmot]])</f>
        <v>7.3593034329228075</v>
      </c>
    </row>
    <row r="13" spans="1:12" x14ac:dyDescent="0.3">
      <c r="A13">
        <f>data_lastRecoveryFile!A1416-data_lastRecoveryFile!$A$1412</f>
        <v>4.0000000000000924E-2</v>
      </c>
      <c r="B13">
        <f>$C$6*data_lastRecoveryFile!C1416/$C$5</f>
        <v>-4.4261974584555226</v>
      </c>
      <c r="C13">
        <f>data_lastRecoveryFile!F1416*2*PI()/($C$4*$C$3*$C$2)</f>
        <v>-4.1540396402506712</v>
      </c>
      <c r="D13">
        <f t="shared" si="0"/>
        <v>-49.848475683008054</v>
      </c>
      <c r="E13">
        <f>$F$5+($E$5-$F$5)*EXP(-TableWmot1[[#This Row],[t]]/$G$5)</f>
        <v>-59.275650594163224</v>
      </c>
      <c r="F13">
        <f>ABS(TableWmot1[[#This Row],[Wmot,sim]]-TableWmot1[[#This Row],[Wmot]])</f>
        <v>9.4271749111551699</v>
      </c>
    </row>
    <row r="14" spans="1:12" x14ac:dyDescent="0.3">
      <c r="A14">
        <f>data_lastRecoveryFile!A1417-data_lastRecoveryFile!$A$1412</f>
        <v>5.0000000000000711E-2</v>
      </c>
      <c r="B14">
        <f>$C$6*data_lastRecoveryFile!C1417/$C$5</f>
        <v>-4.4261974584555226</v>
      </c>
      <c r="C14">
        <f>data_lastRecoveryFile!F1417*2*PI()/($C$4*$C$3*$C$2)</f>
        <v>-4.4805022179493106</v>
      </c>
      <c r="D14">
        <f t="shared" si="0"/>
        <v>-53.766026615391723</v>
      </c>
      <c r="E14">
        <f>$F$5+($E$5-$F$5)*EXP(-TableWmot1[[#This Row],[t]]/$G$5)</f>
        <v>-64.965907700982441</v>
      </c>
      <c r="F14">
        <f>ABS(TableWmot1[[#This Row],[Wmot,sim]]-TableWmot1[[#This Row],[Wmot]])</f>
        <v>11.199881085590718</v>
      </c>
    </row>
    <row r="15" spans="1:12" x14ac:dyDescent="0.3">
      <c r="A15">
        <f>data_lastRecoveryFile!A1418-data_lastRecoveryFile!$A$1412</f>
        <v>6.0000000000000497E-2</v>
      </c>
      <c r="B15">
        <f>$C$6*data_lastRecoveryFile!C1418/$C$5</f>
        <v>-4.4261974584555226</v>
      </c>
      <c r="C15">
        <f>data_lastRecoveryFile!F1418*2*PI()/($C$4*$C$3*$C$2)</f>
        <v>-4.8217146109947464</v>
      </c>
      <c r="D15">
        <f t="shared" si="0"/>
        <v>-57.860575331936957</v>
      </c>
      <c r="E15">
        <f>$F$5+($E$5-$F$5)*EXP(-TableWmot1[[#This Row],[t]]/$G$5)</f>
        <v>-70.195146262360581</v>
      </c>
      <c r="F15">
        <f>ABS(TableWmot1[[#This Row],[Wmot,sim]]-TableWmot1[[#This Row],[Wmot]])</f>
        <v>12.334570930423624</v>
      </c>
    </row>
    <row r="16" spans="1:12" x14ac:dyDescent="0.3">
      <c r="A16">
        <f>data_lastRecoveryFile!A1419-data_lastRecoveryFile!$A$1412</f>
        <v>7.0000000000000284E-2</v>
      </c>
      <c r="B16">
        <f>$C$6*data_lastRecoveryFile!C1419/$C$5</f>
        <v>-4.4261974584555226</v>
      </c>
      <c r="C16">
        <f>data_lastRecoveryFile!F1419*2*PI()/($C$4*$C$3*$C$2)</f>
        <v>-5.1752185190449307</v>
      </c>
      <c r="D16">
        <f t="shared" si="0"/>
        <v>-62.102622228539168</v>
      </c>
      <c r="E16">
        <f>$F$5+($E$5-$F$5)*EXP(-TableWmot1[[#This Row],[t]]/$G$5)</f>
        <v>-75.000717507820468</v>
      </c>
      <c r="F16">
        <f>ABS(TableWmot1[[#This Row],[Wmot,sim]]-TableWmot1[[#This Row],[Wmot]])</f>
        <v>12.8980952792813</v>
      </c>
    </row>
    <row r="17" spans="1:6" x14ac:dyDescent="0.3">
      <c r="A17">
        <f>data_lastRecoveryFile!A1420-data_lastRecoveryFile!$A$1412</f>
        <v>8.0000000000000071E-2</v>
      </c>
      <c r="B17">
        <f>$C$6*data_lastRecoveryFile!C1420/$C$5</f>
        <v>-4.4261974584555226</v>
      </c>
      <c r="C17">
        <f>data_lastRecoveryFile!F1420*2*PI()/($C$4*$C$3*$C$2)</f>
        <v>-5.6265628623164599</v>
      </c>
      <c r="D17">
        <f t="shared" si="0"/>
        <v>-67.518754347797511</v>
      </c>
      <c r="E17">
        <f>$F$5+($E$5-$F$5)*EXP(-TableWmot1[[#This Row],[t]]/$G$5)</f>
        <v>-79.41694651021362</v>
      </c>
      <c r="F17">
        <f>ABS(TableWmot1[[#This Row],[Wmot,sim]]-TableWmot1[[#This Row],[Wmot]])</f>
        <v>11.898192162416109</v>
      </c>
    </row>
    <row r="18" spans="1:6" x14ac:dyDescent="0.3">
      <c r="A18">
        <f>data_lastRecoveryFile!A1421-data_lastRecoveryFile!$A$1412</f>
        <v>8.9999999999999858E-2</v>
      </c>
      <c r="B18">
        <f>$C$6*data_lastRecoveryFile!C1421/$C$5</f>
        <v>-4.4261974584555226</v>
      </c>
      <c r="C18">
        <f>data_lastRecoveryFile!F1421*2*PI()/($C$4*$C$3*$C$2)</f>
        <v>-6.1152734078072104</v>
      </c>
      <c r="D18">
        <f t="shared" si="0"/>
        <v>-73.383280893686532</v>
      </c>
      <c r="E18">
        <f>$F$5+($E$5-$F$5)*EXP(-TableWmot1[[#This Row],[t]]/$G$5)</f>
        <v>-83.475377361697554</v>
      </c>
      <c r="F18">
        <f>ABS(TableWmot1[[#This Row],[Wmot,sim]]-TableWmot1[[#This Row],[Wmot]])</f>
        <v>10.092096468011022</v>
      </c>
    </row>
    <row r="19" spans="1:6" x14ac:dyDescent="0.3">
      <c r="A19">
        <f>data_lastRecoveryFile!A1422-data_lastRecoveryFile!$A$1412</f>
        <v>9.9999999999999645E-2</v>
      </c>
      <c r="B19">
        <f>$C$6*data_lastRecoveryFile!C1422/$C$5</f>
        <v>-4.4261974584555226</v>
      </c>
      <c r="C19">
        <f>data_lastRecoveryFile!F1422*2*PI()/($C$4*$C$3*$C$2)</f>
        <v>-6.6108672012097474</v>
      </c>
      <c r="D19">
        <f t="shared" si="0"/>
        <v>-79.330406414516972</v>
      </c>
      <c r="E19">
        <f>$F$5+($E$5-$F$5)*EXP(-TableWmot1[[#This Row],[t]]/$G$5)</f>
        <v>-87.204998485817498</v>
      </c>
      <c r="F19">
        <f>ABS(TableWmot1[[#This Row],[Wmot,sim]]-TableWmot1[[#This Row],[Wmot]])</f>
        <v>7.8745920713005262</v>
      </c>
    </row>
    <row r="20" spans="1:6" x14ac:dyDescent="0.3">
      <c r="A20">
        <f>data_lastRecoveryFile!A1423-data_lastRecoveryFile!$A$1412</f>
        <v>0.11000000000000121</v>
      </c>
      <c r="B20">
        <f>$C$6*data_lastRecoveryFile!C1423/$C$5</f>
        <v>-4.4261974584555226</v>
      </c>
      <c r="C20">
        <f>data_lastRecoveryFile!F1423*2*PI()/($C$4*$C$3*$C$2)</f>
        <v>-7.0779446854872248</v>
      </c>
      <c r="D20">
        <f t="shared" si="0"/>
        <v>-84.935336225846697</v>
      </c>
      <c r="E20">
        <f>$F$5+($E$5-$F$5)*EXP(-TableWmot1[[#This Row],[t]]/$G$5)</f>
        <v>-90.632449695044798</v>
      </c>
      <c r="F20">
        <f>ABS(TableWmot1[[#This Row],[Wmot,sim]]-TableWmot1[[#This Row],[Wmot]])</f>
        <v>5.6971134691981007</v>
      </c>
    </row>
    <row r="21" spans="1:6" x14ac:dyDescent="0.3">
      <c r="A21">
        <f>data_lastRecoveryFile!A1424-data_lastRecoveryFile!$A$1412</f>
        <v>0.12000000000000099</v>
      </c>
      <c r="B21">
        <f>$C$6*data_lastRecoveryFile!C1424/$C$5</f>
        <v>-4.4261974584555226</v>
      </c>
      <c r="C21">
        <f>data_lastRecoveryFile!F1424*2*PI()/($C$4*$C$3*$C$2)</f>
        <v>-7.4309569332644658</v>
      </c>
      <c r="D21">
        <f t="shared" si="0"/>
        <v>-89.171483199173593</v>
      </c>
      <c r="E21">
        <f>$F$5+($E$5-$F$5)*EXP(-TableWmot1[[#This Row],[t]]/$G$5)</f>
        <v>-93.782212472732169</v>
      </c>
      <c r="F21">
        <f>ABS(TableWmot1[[#This Row],[Wmot,sim]]-TableWmot1[[#This Row],[Wmot]])</f>
        <v>4.6107292735585759</v>
      </c>
    </row>
    <row r="22" spans="1:6" x14ac:dyDescent="0.3">
      <c r="A22">
        <f>data_lastRecoveryFile!A1425-data_lastRecoveryFile!$A$1412</f>
        <v>0.13000000000000078</v>
      </c>
      <c r="B22">
        <f>$C$6*data_lastRecoveryFile!C1425/$C$5</f>
        <v>-4.4261974584555226</v>
      </c>
      <c r="C22">
        <f>data_lastRecoveryFile!F1425*2*PI()/($C$4*$C$3*$C$2)</f>
        <v>-7.847393380794748</v>
      </c>
      <c r="D22">
        <f t="shared" si="0"/>
        <v>-94.168720569536973</v>
      </c>
      <c r="E22">
        <f>$F$5+($E$5-$F$5)*EXP(-TableWmot1[[#This Row],[t]]/$G$5)</f>
        <v>-96.676784838634177</v>
      </c>
      <c r="F22">
        <f>ABS(TableWmot1[[#This Row],[Wmot,sim]]-TableWmot1[[#This Row],[Wmot]])</f>
        <v>2.5080642690972041</v>
      </c>
    </row>
    <row r="23" spans="1:6" x14ac:dyDescent="0.3">
      <c r="A23">
        <f>data_lastRecoveryFile!A1426-data_lastRecoveryFile!$A$1412</f>
        <v>0.14000000000000057</v>
      </c>
      <c r="B23">
        <f>$C$6*data_lastRecoveryFile!C1426/$C$5</f>
        <v>-4.4261974584555226</v>
      </c>
      <c r="C23">
        <f>data_lastRecoveryFile!F1426*2*PI()/($C$4*$C$3*$C$2)</f>
        <v>-8.2220386897852649</v>
      </c>
      <c r="D23">
        <f t="shared" si="0"/>
        <v>-98.664464277423178</v>
      </c>
      <c r="E23">
        <f>$F$5+($E$5-$F$5)*EXP(-TableWmot1[[#This Row],[t]]/$G$5)</f>
        <v>-99.33684204700441</v>
      </c>
      <c r="F23">
        <f>ABS(TableWmot1[[#This Row],[Wmot,sim]]-TableWmot1[[#This Row],[Wmot]])</f>
        <v>0.67237776958123163</v>
      </c>
    </row>
    <row r="24" spans="1:6" x14ac:dyDescent="0.3">
      <c r="A24">
        <f>data_lastRecoveryFile!A1427-data_lastRecoveryFile!$A$1412</f>
        <v>0.15000000000000036</v>
      </c>
      <c r="B24">
        <f>$C$6*data_lastRecoveryFile!C1427/$C$5</f>
        <v>-4.4261974584555226</v>
      </c>
      <c r="C24">
        <f>data_lastRecoveryFile!F1427*2*PI()/($C$4*$C$3*$C$2)</f>
        <v>-8.5362097565697699</v>
      </c>
      <c r="D24">
        <f t="shared" si="0"/>
        <v>-102.43451707883725</v>
      </c>
      <c r="E24">
        <f>$F$5+($E$5-$F$5)*EXP(-TableWmot1[[#This Row],[t]]/$G$5)</f>
        <v>-101.78138426510762</v>
      </c>
      <c r="F24">
        <f>ABS(TableWmot1[[#This Row],[Wmot,sim]]-TableWmot1[[#This Row],[Wmot]])</f>
        <v>0.65313281372962706</v>
      </c>
    </row>
    <row r="25" spans="1:6" x14ac:dyDescent="0.3">
      <c r="A25">
        <f>data_lastRecoveryFile!A1428-data_lastRecoveryFile!$A$1412</f>
        <v>0.16000000000000014</v>
      </c>
      <c r="B25">
        <f>$C$6*data_lastRecoveryFile!C1428/$C$5</f>
        <v>-4.4261974584555226</v>
      </c>
      <c r="C25">
        <f>data_lastRecoveryFile!F1428*2*PI()/($C$4*$C$3*$C$2)</f>
        <v>-8.7958065064688657</v>
      </c>
      <c r="D25">
        <f t="shared" si="0"/>
        <v>-105.5496780776264</v>
      </c>
      <c r="E25">
        <f>$F$5+($E$5-$F$5)*EXP(-TableWmot1[[#This Row],[t]]/$G$5)</f>
        <v>-104.02787228697625</v>
      </c>
      <c r="F25">
        <f>ABS(TableWmot1[[#This Row],[Wmot,sim]]-TableWmot1[[#This Row],[Wmot]])</f>
        <v>1.5218057906501485</v>
      </c>
    </row>
    <row r="26" spans="1:6" x14ac:dyDescent="0.3">
      <c r="A26">
        <f>data_lastRecoveryFile!A1429-data_lastRecoveryFile!$A$1412</f>
        <v>0.16999999999999993</v>
      </c>
      <c r="B26">
        <f>$C$6*data_lastRecoveryFile!C1429/$C$5</f>
        <v>-4.4261974584555226</v>
      </c>
      <c r="C26">
        <f>data_lastRecoveryFile!F1429*2*PI()/($C$4*$C$3*$C$2)</f>
        <v>-8.9437963161191583</v>
      </c>
      <c r="D26">
        <f t="shared" si="0"/>
        <v>-107.3255557934299</v>
      </c>
      <c r="E26">
        <f>$F$5+($E$5-$F$5)*EXP(-TableWmot1[[#This Row],[t]]/$G$5)</f>
        <v>-106.09235225178335</v>
      </c>
      <c r="F26">
        <f>ABS(TableWmot1[[#This Row],[Wmot,sim]]-TableWmot1[[#This Row],[Wmot]])</f>
        <v>1.2332035416465459</v>
      </c>
    </row>
    <row r="27" spans="1:6" x14ac:dyDescent="0.3">
      <c r="A27">
        <f>data_lastRecoveryFile!A1430-data_lastRecoveryFile!$A$1412</f>
        <v>0.17999999999999972</v>
      </c>
      <c r="B27">
        <f>$C$6*data_lastRecoveryFile!C1430/$C$5</f>
        <v>-4.4261974584555226</v>
      </c>
      <c r="C27">
        <f>data_lastRecoveryFile!F1430*2*PI()/($C$4*$C$3*$C$2)</f>
        <v>-9.1144025146871854</v>
      </c>
      <c r="D27">
        <f t="shared" si="0"/>
        <v>-109.37283017624623</v>
      </c>
      <c r="E27">
        <f>$F$5+($E$5-$F$5)*EXP(-TableWmot1[[#This Row],[t]]/$G$5)</f>
        <v>-107.9895702576665</v>
      </c>
      <c r="F27">
        <f>ABS(TableWmot1[[#This Row],[Wmot,sim]]-TableWmot1[[#This Row],[Wmot]])</f>
        <v>1.383259918579725</v>
      </c>
    </row>
    <row r="28" spans="1:6" x14ac:dyDescent="0.3">
      <c r="A28">
        <f>data_lastRecoveryFile!A1431-data_lastRecoveryFile!$A$1412</f>
        <v>0.1899999999999995</v>
      </c>
      <c r="B28">
        <f>$C$6*data_lastRecoveryFile!C1431/$C$5</f>
        <v>-4.4261974584555226</v>
      </c>
      <c r="C28">
        <f>data_lastRecoveryFile!F1431*2*PI()/($C$4*$C$3*$C$2)</f>
        <v>-9.3351580835935426</v>
      </c>
      <c r="D28">
        <f t="shared" si="0"/>
        <v>-112.02189700312252</v>
      </c>
      <c r="E28">
        <f>$F$5+($E$5-$F$5)*EXP(-TableWmot1[[#This Row],[t]]/$G$5)</f>
        <v>-109.7330776896621</v>
      </c>
      <c r="F28">
        <f>ABS(TableWmot1[[#This Row],[Wmot,sim]]-TableWmot1[[#This Row],[Wmot]])</f>
        <v>2.2888193134604222</v>
      </c>
    </row>
    <row r="29" spans="1:6" x14ac:dyDescent="0.3">
      <c r="A29">
        <f>data_lastRecoveryFile!A1432-data_lastRecoveryFile!$A$1412</f>
        <v>0.20000000000000107</v>
      </c>
      <c r="B29">
        <f>$C$6*data_lastRecoveryFile!C1432/$C$5</f>
        <v>-4.4261974584555226</v>
      </c>
      <c r="C29">
        <f>data_lastRecoveryFile!F1432*2*PI()/($C$4*$C$3*$C$2)</f>
        <v>-9.561813577820498</v>
      </c>
      <c r="D29">
        <f t="shared" si="0"/>
        <v>-114.74176293384598</v>
      </c>
      <c r="E29">
        <f>$F$5+($E$5-$F$5)*EXP(-TableWmot1[[#This Row],[t]]/$G$5)</f>
        <v>-111.3353280140835</v>
      </c>
      <c r="F29">
        <f>ABS(TableWmot1[[#This Row],[Wmot,sim]]-TableWmot1[[#This Row],[Wmot]])</f>
        <v>3.406434919762475</v>
      </c>
    </row>
    <row r="30" spans="1:6" x14ac:dyDescent="0.3">
      <c r="A30">
        <f>data_lastRecoveryFile!A1433-data_lastRecoveryFile!$A$1412</f>
        <v>0.21000000000000085</v>
      </c>
      <c r="B30">
        <f>$C$6*data_lastRecoveryFile!C1433/$C$5</f>
        <v>-4.4261974584555226</v>
      </c>
      <c r="C30">
        <f>data_lastRecoveryFile!F1433*2*PI()/($C$4*$C$3*$C$2)</f>
        <v>-9.6778454595031089</v>
      </c>
      <c r="D30">
        <f t="shared" si="0"/>
        <v>-116.1341455140373</v>
      </c>
      <c r="E30">
        <f>$F$5+($E$5-$F$5)*EXP(-TableWmot1[[#This Row],[t]]/$G$5)</f>
        <v>-112.80776573072072</v>
      </c>
      <c r="F30">
        <f>ABS(TableWmot1[[#This Row],[Wmot,sim]]-TableWmot1[[#This Row],[Wmot]])</f>
        <v>3.3263797833165825</v>
      </c>
    </row>
    <row r="31" spans="1:6" x14ac:dyDescent="0.3">
      <c r="A31">
        <f>data_lastRecoveryFile!A1434-data_lastRecoveryFile!$A$1412</f>
        <v>0.22000000000000064</v>
      </c>
      <c r="B31">
        <f>$C$6*data_lastRecoveryFile!C1434/$C$5</f>
        <v>-4.4261974584555226</v>
      </c>
      <c r="C31">
        <f>data_lastRecoveryFile!F1434*2*PI()/($C$4*$C$3*$C$2)</f>
        <v>-9.7422529869606063</v>
      </c>
      <c r="D31">
        <f t="shared" si="0"/>
        <v>-116.90703584352727</v>
      </c>
      <c r="E31">
        <f>$F$5+($E$5-$F$5)*EXP(-TableWmot1[[#This Row],[t]]/$G$5)</f>
        <v>-114.16090811823067</v>
      </c>
      <c r="F31">
        <f>ABS(TableWmot1[[#This Row],[Wmot,sim]]-TableWmot1[[#This Row],[Wmot]])</f>
        <v>2.7461277252966028</v>
      </c>
    </row>
    <row r="32" spans="1:6" x14ac:dyDescent="0.3">
      <c r="A32">
        <f>data_lastRecoveryFile!A1435-data_lastRecoveryFile!$A$1412</f>
        <v>0.23000000000000043</v>
      </c>
      <c r="B32">
        <f>$C$6*data_lastRecoveryFile!C1435/$C$5</f>
        <v>-4.4261974584555226</v>
      </c>
      <c r="C32">
        <f>data_lastRecoveryFile!F1435*2*PI()/($C$4*$C$3*$C$2)</f>
        <v>-9.7447112883253091</v>
      </c>
      <c r="D32">
        <f t="shared" si="0"/>
        <v>-116.93653545990371</v>
      </c>
      <c r="E32">
        <f>$F$5+($E$5-$F$5)*EXP(-TableWmot1[[#This Row],[t]]/$G$5)</f>
        <v>-115.40442035660081</v>
      </c>
      <c r="F32">
        <f>ABS(TableWmot1[[#This Row],[Wmot,sim]]-TableWmot1[[#This Row],[Wmot]])</f>
        <v>1.5321151033028997</v>
      </c>
    </row>
    <row r="33" spans="1:6" x14ac:dyDescent="0.3">
      <c r="A33">
        <f>data_lastRecoveryFile!A1436-data_lastRecoveryFile!$A$1412</f>
        <v>0.24000000000000021</v>
      </c>
      <c r="B33">
        <f>$C$6*data_lastRecoveryFile!C1436/$C$5</f>
        <v>-4.4261974584555226</v>
      </c>
      <c r="C33">
        <f>data_lastRecoveryFile!F1436*2*PI()/($C$4*$C$3*$C$2)</f>
        <v>-9.7338947551620372</v>
      </c>
      <c r="D33">
        <f t="shared" si="0"/>
        <v>-116.80673706194445</v>
      </c>
      <c r="E33">
        <f>$F$5+($E$5-$F$5)*EXP(-TableWmot1[[#This Row],[t]]/$G$5)</f>
        <v>-116.54718456327225</v>
      </c>
      <c r="F33">
        <f>ABS(TableWmot1[[#This Row],[Wmot,sim]]-TableWmot1[[#This Row],[Wmot]])</f>
        <v>0.25955249867219266</v>
      </c>
    </row>
    <row r="34" spans="1:6" x14ac:dyDescent="0.3">
      <c r="A34">
        <f>data_lastRecoveryFile!A1437-data_lastRecoveryFile!$A$1412</f>
        <v>0.25</v>
      </c>
      <c r="B34">
        <f>$C$6*data_lastRecoveryFile!C1437/$C$5</f>
        <v>-4.4261974584555226</v>
      </c>
      <c r="C34">
        <f>data_lastRecoveryFile!F1437*2*PI()/($C$4*$C$3*$C$2)</f>
        <v>-9.7997772665063181</v>
      </c>
      <c r="D34">
        <f t="shared" si="0"/>
        <v>-117.59732719807582</v>
      </c>
      <c r="E34">
        <f>$F$5+($E$5-$F$5)*EXP(-TableWmot1[[#This Row],[t]]/$G$5)</f>
        <v>-117.59736323602986</v>
      </c>
      <c r="F34">
        <f>ABS(TableWmot1[[#This Row],[Wmot,sim]]-TableWmot1[[#This Row],[Wmot]])</f>
        <v>3.6037954046719278E-5</v>
      </c>
    </row>
    <row r="35" spans="1:6" x14ac:dyDescent="0.3">
      <c r="A35">
        <f>data_lastRecoveryFile!A1438-data_lastRecoveryFile!$A$1412</f>
        <v>0.25999999999999979</v>
      </c>
      <c r="B35">
        <f>$C$6*data_lastRecoveryFile!C1438/$C$5</f>
        <v>-4.4261974584555226</v>
      </c>
      <c r="C35">
        <f>data_lastRecoveryFile!F1438*2*PI()/($C$4*$C$3*$C$2)</f>
        <v>-9.7619194029915022</v>
      </c>
      <c r="D35">
        <f t="shared" si="0"/>
        <v>-117.14303283589803</v>
      </c>
      <c r="E35">
        <f>$F$5+($E$5-$F$5)*EXP(-TableWmot1[[#This Row],[t]]/$G$5)</f>
        <v>-118.56245755581725</v>
      </c>
      <c r="F35">
        <f>ABS(TableWmot1[[#This Row],[Wmot,sim]]-TableWmot1[[#This Row],[Wmot]])</f>
        <v>1.4194247199192205</v>
      </c>
    </row>
    <row r="36" spans="1:6" x14ac:dyDescent="0.3">
      <c r="A36">
        <f>data_lastRecoveryFile!A1439-data_lastRecoveryFile!$A$1412</f>
        <v>0.26999999999999957</v>
      </c>
      <c r="B36">
        <f>$C$6*data_lastRecoveryFile!C1439/$C$5</f>
        <v>-4.4261974584555226</v>
      </c>
      <c r="C36">
        <f>data_lastRecoveryFile!F1439*2*PI()/($C$4*$C$3*$C$2)</f>
        <v>-9.8346851622475651</v>
      </c>
      <c r="D36">
        <f t="shared" si="0"/>
        <v>-118.01622194697077</v>
      </c>
      <c r="E36">
        <f>$F$5+($E$5-$F$5)*EXP(-TableWmot1[[#This Row],[t]]/$G$5)</f>
        <v>-119.44936096591998</v>
      </c>
      <c r="F36">
        <f>ABS(TableWmot1[[#This Row],[Wmot,sim]]-TableWmot1[[#This Row],[Wmot]])</f>
        <v>1.4331390189492055</v>
      </c>
    </row>
    <row r="37" spans="1:6" x14ac:dyDescent="0.3">
      <c r="A37">
        <f>data_lastRecoveryFile!A1440-data_lastRecoveryFile!$A$1412</f>
        <v>0.28000000000000114</v>
      </c>
      <c r="B37">
        <f>$C$6*data_lastRecoveryFile!C1440/$C$5</f>
        <v>-4.4261974584555226</v>
      </c>
      <c r="C37">
        <f>data_lastRecoveryFile!F1440*2*PI()/($C$4*$C$3*$C$2)</f>
        <v>-9.9408838282448269</v>
      </c>
      <c r="D37">
        <f t="shared" si="0"/>
        <v>-119.29060593893792</v>
      </c>
      <c r="E37">
        <f>$F$5+($E$5-$F$5)*EXP(-TableWmot1[[#This Row],[t]]/$G$5)</f>
        <v>-120.26440841022082</v>
      </c>
      <c r="F37">
        <f>ABS(TableWmot1[[#This Row],[Wmot,sim]]-TableWmot1[[#This Row],[Wmot]])</f>
        <v>0.97380247128290875</v>
      </c>
    </row>
    <row r="38" spans="1:6" x14ac:dyDescent="0.3">
      <c r="A38">
        <f>data_lastRecoveryFile!A1441-data_lastRecoveryFile!$A$1412</f>
        <v>0.29000000000000092</v>
      </c>
      <c r="B38">
        <f>$C$6*data_lastRecoveryFile!C1441/$C$5</f>
        <v>-4.4261974584555226</v>
      </c>
      <c r="C38">
        <f>data_lastRecoveryFile!F1441*2*PI()/($C$4*$C$3*$C$2)</f>
        <v>-10.066748920499521</v>
      </c>
      <c r="D38">
        <f t="shared" si="0"/>
        <v>-120.80098704599425</v>
      </c>
      <c r="E38">
        <f>$F$5+($E$5-$F$5)*EXP(-TableWmot1[[#This Row],[t]]/$G$5)</f>
        <v>-121.01342158222359</v>
      </c>
      <c r="F38">
        <f>ABS(TableWmot1[[#This Row],[Wmot,sim]]-TableWmot1[[#This Row],[Wmot]])</f>
        <v>0.21243453622933828</v>
      </c>
    </row>
    <row r="39" spans="1:6" x14ac:dyDescent="0.3">
      <c r="A39">
        <f>data_lastRecoveryFile!A1442-data_lastRecoveryFile!$A$1412</f>
        <v>0.30000000000000071</v>
      </c>
      <c r="B39">
        <f>$C$6*data_lastRecoveryFile!C1442/$C$5</f>
        <v>-4.4261974584555226</v>
      </c>
      <c r="C39">
        <f>data_lastRecoveryFile!F1442*2*PI()/($C$4*$C$3*$C$2)</f>
        <v>-10.353878656932485</v>
      </c>
      <c r="D39">
        <f t="shared" si="0"/>
        <v>-124.24654388318982</v>
      </c>
      <c r="E39">
        <f>$F$5+($E$5-$F$5)*EXP(-TableWmot1[[#This Row],[t]]/$G$5)</f>
        <v>-121.70175050805071</v>
      </c>
      <c r="F39">
        <f>ABS(TableWmot1[[#This Row],[Wmot,sim]]-TableWmot1[[#This Row],[Wmot]])</f>
        <v>2.5447933751391076</v>
      </c>
    </row>
    <row r="40" spans="1:6" x14ac:dyDescent="0.3">
      <c r="A40">
        <f>data_lastRecoveryFile!A1443-data_lastRecoveryFile!$A$1412</f>
        <v>0.3100000000000005</v>
      </c>
      <c r="B40">
        <f>$C$6*data_lastRecoveryFile!C1443/$C$5</f>
        <v>-4.4261974584555226</v>
      </c>
      <c r="C40">
        <f>data_lastRecoveryFile!F1443*2*PI()/($C$4*$C$3*$C$2)</f>
        <v>-10.485152013212179</v>
      </c>
      <c r="D40">
        <f t="shared" si="0"/>
        <v>-125.82182415854615</v>
      </c>
      <c r="E40">
        <f>$F$5+($E$5-$F$5)*EXP(-TableWmot1[[#This Row],[t]]/$G$5)</f>
        <v>-122.33431176042954</v>
      </c>
      <c r="F40">
        <f>ABS(TableWmot1[[#This Row],[Wmot,sim]]-TableWmot1[[#This Row],[Wmot]])</f>
        <v>3.487512398116607</v>
      </c>
    </row>
    <row r="41" spans="1:6" x14ac:dyDescent="0.3">
      <c r="A41">
        <f>data_lastRecoveryFile!A1444-data_lastRecoveryFile!$A$1412</f>
        <v>0.32000000000000028</v>
      </c>
      <c r="B41">
        <f>$C$6*data_lastRecoveryFile!C1444/$C$5</f>
        <v>-4.4261974584555226</v>
      </c>
      <c r="C41">
        <f>data_lastRecoveryFile!F1444*2*PI()/($C$4*$C$3*$C$2)</f>
        <v>-10.553001164625568</v>
      </c>
      <c r="D41">
        <f t="shared" si="0"/>
        <v>-126.63601397550681</v>
      </c>
      <c r="E41">
        <f>$F$5+($E$5-$F$5)*EXP(-TableWmot1[[#This Row],[t]]/$G$5)</f>
        <v>-122.91562357662305</v>
      </c>
      <c r="F41">
        <f>ABS(TableWmot1[[#This Row],[Wmot,sim]]-TableWmot1[[#This Row],[Wmot]])</f>
        <v>3.7203903988837652</v>
      </c>
    </row>
    <row r="42" spans="1:6" x14ac:dyDescent="0.3">
      <c r="A42">
        <f>data_lastRecoveryFile!A1445-data_lastRecoveryFile!$A$1412</f>
        <v>0.33000000000000007</v>
      </c>
      <c r="B42">
        <f>$C$6*data_lastRecoveryFile!C1445/$C$5</f>
        <v>-4.4261974584555226</v>
      </c>
      <c r="C42">
        <f>data_lastRecoveryFile!F1445*2*PI()/($C$4*$C$3*$C$2)</f>
        <v>-10.608067142806576</v>
      </c>
      <c r="D42">
        <f t="shared" si="0"/>
        <v>-127.29680571367891</v>
      </c>
      <c r="E42">
        <f>$F$5+($E$5-$F$5)*EXP(-TableWmot1[[#This Row],[t]]/$G$5)</f>
        <v>-123.44983813114307</v>
      </c>
      <c r="F42">
        <f>ABS(TableWmot1[[#This Row],[Wmot,sim]]-TableWmot1[[#This Row],[Wmot]])</f>
        <v>3.8469675825358394</v>
      </c>
    </row>
    <row r="43" spans="1:6" x14ac:dyDescent="0.3">
      <c r="A43">
        <f>data_lastRecoveryFile!A1446-data_lastRecoveryFile!$A$1412</f>
        <v>0.33999999999999986</v>
      </c>
      <c r="B43">
        <f>$C$6*data_lastRecoveryFile!C1446/$C$5</f>
        <v>-4.4261974584555226</v>
      </c>
      <c r="C43">
        <f>data_lastRecoveryFile!F1446*2*PI()/($C$4*$C$3*$C$2)</f>
        <v>-10.615933708196282</v>
      </c>
      <c r="D43">
        <f t="shared" si="0"/>
        <v>-127.39120449835539</v>
      </c>
      <c r="E43">
        <f>$F$5+($E$5-$F$5)*EXP(-TableWmot1[[#This Row],[t]]/$G$5)</f>
        <v>-123.940771193763</v>
      </c>
      <c r="F43">
        <f>ABS(TableWmot1[[#This Row],[Wmot,sim]]-TableWmot1[[#This Row],[Wmot]])</f>
        <v>3.4504333045923943</v>
      </c>
    </row>
    <row r="44" spans="1:6" x14ac:dyDescent="0.3">
      <c r="A44">
        <f>data_lastRecoveryFile!A1447-data_lastRecoveryFile!$A$1412</f>
        <v>0.34999999999999964</v>
      </c>
      <c r="B44">
        <f>$C$6*data_lastRecoveryFile!C1447/$C$5</f>
        <v>-4.4261974584555226</v>
      </c>
      <c r="C44">
        <f>data_lastRecoveryFile!F1447*2*PI()/($C$4*$C$3*$C$2)</f>
        <v>-10.663624777169909</v>
      </c>
      <c r="D44">
        <f t="shared" si="0"/>
        <v>-127.96349732603892</v>
      </c>
      <c r="E44">
        <f>$F$5+($E$5-$F$5)*EXP(-TableWmot1[[#This Row],[t]]/$G$5)</f>
        <v>-124.39192938466988</v>
      </c>
      <c r="F44">
        <f>ABS(TableWmot1[[#This Row],[Wmot,sim]]-TableWmot1[[#This Row],[Wmot]])</f>
        <v>3.5715679413690395</v>
      </c>
    </row>
    <row r="45" spans="1:6" x14ac:dyDescent="0.3">
      <c r="A45">
        <f>data_lastRecoveryFile!A1448-data_lastRecoveryFile!$A$1412</f>
        <v>0.36000000000000121</v>
      </c>
      <c r="B45">
        <f>$C$6*data_lastRecoveryFile!C1448/$C$5</f>
        <v>-4.4261974584555226</v>
      </c>
      <c r="C45">
        <f>data_lastRecoveryFile!F1448*2*PI()/($C$4*$C$3*$C$2)</f>
        <v>-10.735407213834785</v>
      </c>
      <c r="D45">
        <f t="shared" si="0"/>
        <v>-128.82488656601743</v>
      </c>
      <c r="E45">
        <f>$F$5+($E$5-$F$5)*EXP(-TableWmot1[[#This Row],[t]]/$G$5)</f>
        <v>-124.80653522143339</v>
      </c>
      <c r="F45">
        <f>ABS(TableWmot1[[#This Row],[Wmot,sim]]-TableWmot1[[#This Row],[Wmot]])</f>
        <v>4.0183513445840333</v>
      </c>
    </row>
    <row r="46" spans="1:6" x14ac:dyDescent="0.3">
      <c r="A46">
        <f>data_lastRecoveryFile!A1449-data_lastRecoveryFile!$A$1412</f>
        <v>0.37000000000000099</v>
      </c>
      <c r="B46">
        <f>$C$6*data_lastRecoveryFile!C1449/$C$5</f>
        <v>-4.4261974584555226</v>
      </c>
      <c r="C46">
        <f>data_lastRecoveryFile!F1449*2*PI()/($C$4*$C$3*$C$2)</f>
        <v>-10.804731344021688</v>
      </c>
      <c r="D46">
        <f t="shared" si="0"/>
        <v>-129.65677612826025</v>
      </c>
      <c r="E46">
        <f>$F$5+($E$5-$F$5)*EXP(-TableWmot1[[#This Row],[t]]/$G$5)</f>
        <v>-125.18755013669575</v>
      </c>
      <c r="F46">
        <f>ABS(TableWmot1[[#This Row],[Wmot,sim]]-TableWmot1[[#This Row],[Wmot]])</f>
        <v>4.4692259915644996</v>
      </c>
    </row>
    <row r="47" spans="1:6" x14ac:dyDescent="0.3">
      <c r="A47">
        <f>data_lastRecoveryFile!A1450-data_lastRecoveryFile!$A$1412</f>
        <v>0.38000000000000078</v>
      </c>
      <c r="B47">
        <f>$C$6*data_lastRecoveryFile!C1450/$C$5</f>
        <v>-4.4261974584555226</v>
      </c>
      <c r="C47">
        <f>data_lastRecoveryFile!F1450*2*PI()/($C$4*$C$3*$C$2)</f>
        <v>-10.832755991851151</v>
      </c>
      <c r="D47">
        <f t="shared" si="0"/>
        <v>-129.99307190221381</v>
      </c>
      <c r="E47">
        <f>$F$5+($E$5-$F$5)*EXP(-TableWmot1[[#This Row],[t]]/$G$5)</f>
        <v>-125.5376956309938</v>
      </c>
      <c r="F47">
        <f>ABS(TableWmot1[[#This Row],[Wmot,sim]]-TableWmot1[[#This Row],[Wmot]])</f>
        <v>4.4553762712200182</v>
      </c>
    </row>
    <row r="48" spans="1:6" x14ac:dyDescent="0.3">
      <c r="A48">
        <f>data_lastRecoveryFile!A1451-data_lastRecoveryFile!$A$1412</f>
        <v>0.39000000000000057</v>
      </c>
      <c r="B48">
        <f>$C$6*data_lastRecoveryFile!C1451/$C$5</f>
        <v>-4.4261974584555226</v>
      </c>
      <c r="C48">
        <f>data_lastRecoveryFile!F1451*2*PI()/($C$4*$C$3*$C$2)</f>
        <v>-10.852422412995317</v>
      </c>
      <c r="D48">
        <f t="shared" si="0"/>
        <v>-130.2290689559438</v>
      </c>
      <c r="E48">
        <f>$F$5+($E$5-$F$5)*EXP(-TableWmot1[[#This Row],[t]]/$G$5)</f>
        <v>-125.85947271180125</v>
      </c>
      <c r="F48">
        <f>ABS(TableWmot1[[#This Row],[Wmot,sim]]-TableWmot1[[#This Row],[Wmot]])</f>
        <v>4.3695962441425564</v>
      </c>
    </row>
    <row r="49" spans="1:6" x14ac:dyDescent="0.3">
      <c r="A49">
        <f>data_lastRecoveryFile!A1452-data_lastRecoveryFile!$A$1412</f>
        <v>0.40000000000000036</v>
      </c>
      <c r="B49">
        <f>$C$6*data_lastRecoveryFile!C1452/$C$5</f>
        <v>-4.4261974584555226</v>
      </c>
      <c r="C49">
        <f>data_lastRecoveryFile!F1452*2*PI()/($C$4*$C$3*$C$2)</f>
        <v>-10.768348464393656</v>
      </c>
      <c r="D49">
        <f t="shared" si="0"/>
        <v>-129.22018157272387</v>
      </c>
      <c r="E49">
        <f>$F$5+($E$5-$F$5)*EXP(-TableWmot1[[#This Row],[t]]/$G$5)</f>
        <v>-126.15517975764098</v>
      </c>
      <c r="F49">
        <f>ABS(TableWmot1[[#This Row],[Wmot,sim]]-TableWmot1[[#This Row],[Wmot]])</f>
        <v>3.0650018150828942</v>
      </c>
    </row>
    <row r="50" spans="1:6" x14ac:dyDescent="0.3">
      <c r="A50">
        <f>data_lastRecoveryFile!A1453-data_lastRecoveryFile!$A$1412</f>
        <v>0.41000000000000014</v>
      </c>
      <c r="B50">
        <f>$C$6*data_lastRecoveryFile!C1453/$C$5</f>
        <v>-4.4261974584555226</v>
      </c>
      <c r="C50">
        <f>data_lastRecoveryFile!F1453*2*PI()/($C$4*$C$3*$C$2)</f>
        <v>-10.651333265233125</v>
      </c>
      <c r="D50">
        <f t="shared" si="0"/>
        <v>-127.8159991827975</v>
      </c>
      <c r="E50">
        <f>$F$5+($E$5-$F$5)*EXP(-TableWmot1[[#This Row],[t]]/$G$5)</f>
        <v>-126.42692893486588</v>
      </c>
      <c r="F50">
        <f>ABS(TableWmot1[[#This Row],[Wmot,sim]]-TableWmot1[[#This Row],[Wmot]])</f>
        <v>1.3890702479316133</v>
      </c>
    </row>
    <row r="51" spans="1:6" x14ac:dyDescent="0.3">
      <c r="A51">
        <f>data_lastRecoveryFile!A1454-data_lastRecoveryFile!$A$1412</f>
        <v>0.41999999999999993</v>
      </c>
      <c r="B51">
        <f>$C$6*data_lastRecoveryFile!C1454/$C$5</f>
        <v>-4.4261974584555226</v>
      </c>
      <c r="C51">
        <f>data_lastRecoveryFile!F1454*2*PI()/($C$4*$C$3*$C$2)</f>
        <v>-10.542184631462296</v>
      </c>
      <c r="D51">
        <f t="shared" si="0"/>
        <v>-126.50621557754755</v>
      </c>
      <c r="E51">
        <f>$F$5+($E$5-$F$5)*EXP(-TableWmot1[[#This Row],[t]]/$G$5)</f>
        <v>-126.6766612843698</v>
      </c>
      <c r="F51">
        <f>ABS(TableWmot1[[#This Row],[Wmot,sim]]-TableWmot1[[#This Row],[Wmot]])</f>
        <v>0.17044570682224958</v>
      </c>
    </row>
    <row r="52" spans="1:6" x14ac:dyDescent="0.3">
      <c r="A52">
        <f>data_lastRecoveryFile!A1455-data_lastRecoveryFile!$A$1412</f>
        <v>0.42999999999999972</v>
      </c>
      <c r="B52">
        <f>$C$6*data_lastRecoveryFile!C1455/$C$5</f>
        <v>-4.4261974584555226</v>
      </c>
      <c r="C52">
        <f>data_lastRecoveryFile!F1455*2*PI()/($C$4*$C$3*$C$2)</f>
        <v>-10.380428325988433</v>
      </c>
      <c r="D52">
        <f t="shared" si="0"/>
        <v>-124.56513991186119</v>
      </c>
      <c r="E52">
        <f>$F$5+($E$5-$F$5)*EXP(-TableWmot1[[#This Row],[t]]/$G$5)</f>
        <v>-126.90616058598913</v>
      </c>
      <c r="F52">
        <f>ABS(TableWmot1[[#This Row],[Wmot,sim]]-TableWmot1[[#This Row],[Wmot]])</f>
        <v>2.3410206741279325</v>
      </c>
    </row>
    <row r="53" spans="1:6" x14ac:dyDescent="0.3">
      <c r="A53">
        <f>data_lastRecoveryFile!A1456-data_lastRecoveryFile!$A$1412</f>
        <v>0.4399999999999995</v>
      </c>
      <c r="B53">
        <f>$C$6*data_lastRecoveryFile!C1456/$C$5</f>
        <v>-4.4261974584555226</v>
      </c>
      <c r="C53">
        <f>data_lastRecoveryFile!F1456*2*PI()/($C$4*$C$3*$C$2)</f>
        <v>-10.447294154810633</v>
      </c>
      <c r="D53">
        <f t="shared" si="0"/>
        <v>-125.36752985772759</v>
      </c>
      <c r="E53">
        <f>$F$5+($E$5-$F$5)*EXP(-TableWmot1[[#This Row],[t]]/$G$5)</f>
        <v>-127.11706609962556</v>
      </c>
      <c r="F53">
        <f>ABS(TableWmot1[[#This Row],[Wmot,sim]]-TableWmot1[[#This Row],[Wmot]])</f>
        <v>1.749536241897971</v>
      </c>
    </row>
    <row r="54" spans="1:6" x14ac:dyDescent="0.3">
      <c r="A54">
        <f>data_lastRecoveryFile!A1457-data_lastRecoveryFile!$A$1412</f>
        <v>0.45000000000000107</v>
      </c>
      <c r="B54">
        <f>$C$6*data_lastRecoveryFile!C1457/$C$5</f>
        <v>-4.4261974584555226</v>
      </c>
      <c r="C54">
        <f>data_lastRecoveryFile!F1457*2*PI()/($C$4*$C$3*$C$2)</f>
        <v>-10.533334743481403</v>
      </c>
      <c r="D54">
        <f t="shared" si="0"/>
        <v>-126.40001692177682</v>
      </c>
      <c r="E54">
        <f>$F$5+($E$5-$F$5)*EXP(-TableWmot1[[#This Row],[t]]/$G$5)</f>
        <v>-127.31088427409671</v>
      </c>
      <c r="F54">
        <f>ABS(TableWmot1[[#This Row],[Wmot,sim]]-TableWmot1[[#This Row],[Wmot]])</f>
        <v>0.91086735231988314</v>
      </c>
    </row>
    <row r="55" spans="1:6" x14ac:dyDescent="0.3">
      <c r="A55">
        <f>data_lastRecoveryFile!A1458-data_lastRecoveryFile!$A$1412</f>
        <v>0.46000000000000085</v>
      </c>
      <c r="B55">
        <f>$C$6*data_lastRecoveryFile!C1458/$C$5</f>
        <v>-4.4261974584555226</v>
      </c>
      <c r="C55">
        <f>data_lastRecoveryFile!F1458*2*PI()/($C$4*$C$3*$C$2)</f>
        <v>-10.594300646983006</v>
      </c>
      <c r="D55">
        <f t="shared" si="0"/>
        <v>-127.13160776379607</v>
      </c>
      <c r="E55">
        <f>$F$5+($E$5-$F$5)*EXP(-TableWmot1[[#This Row],[t]]/$G$5)</f>
        <v>-127.48899950734787</v>
      </c>
      <c r="F55">
        <f>ABS(TableWmot1[[#This Row],[Wmot,sim]]-TableWmot1[[#This Row],[Wmot]])</f>
        <v>0.35739174355180126</v>
      </c>
    </row>
    <row r="56" spans="1:6" x14ac:dyDescent="0.3">
      <c r="A56">
        <f>data_lastRecoveryFile!A1459-data_lastRecoveryFile!$A$1412</f>
        <v>0.47000000000000064</v>
      </c>
      <c r="B56">
        <f>$C$6*data_lastRecoveryFile!C1459/$C$5</f>
        <v>-4.4261974584555226</v>
      </c>
      <c r="C56">
        <f>data_lastRecoveryFile!F1459*2*PI()/($C$4*$C$3*$C$2)</f>
        <v>-10.783589944104008</v>
      </c>
      <c r="D56">
        <f t="shared" si="0"/>
        <v>-129.4030793292481</v>
      </c>
      <c r="E56">
        <f>$F$5+($E$5-$F$5)*EXP(-TableWmot1[[#This Row],[t]]/$G$5)</f>
        <v>-127.65268403488349</v>
      </c>
      <c r="F56">
        <f>ABS(TableWmot1[[#This Row],[Wmot,sim]]-TableWmot1[[#This Row],[Wmot]])</f>
        <v>1.7503952943646084</v>
      </c>
    </row>
    <row r="57" spans="1:6" x14ac:dyDescent="0.3">
      <c r="A57">
        <f>data_lastRecoveryFile!A1460-data_lastRecoveryFile!$A$1412</f>
        <v>0.48000000000000043</v>
      </c>
      <c r="B57">
        <f>$C$6*data_lastRecoveryFile!C1460/$C$5</f>
        <v>-4.4261974584555226</v>
      </c>
      <c r="C57">
        <f>data_lastRecoveryFile!F1460*2*PI()/($C$4*$C$3*$C$2)</f>
        <v>-10.862747284862992</v>
      </c>
      <c r="D57">
        <f t="shared" si="0"/>
        <v>-130.35296741835592</v>
      </c>
      <c r="E57">
        <f>$F$5+($E$5-$F$5)*EXP(-TableWmot1[[#This Row],[t]]/$G$5)</f>
        <v>-127.80310701704794</v>
      </c>
      <c r="F57">
        <f>ABS(TableWmot1[[#This Row],[Wmot,sim]]-TableWmot1[[#This Row],[Wmot]])</f>
        <v>2.5498604013079813</v>
      </c>
    </row>
    <row r="58" spans="1:6" x14ac:dyDescent="0.3">
      <c r="A58">
        <f>data_lastRecoveryFile!A1461-data_lastRecoveryFile!$A$1412</f>
        <v>0.49000000000000021</v>
      </c>
      <c r="B58">
        <f>$C$6*data_lastRecoveryFile!C1461/$C$5</f>
        <v>-4.4261974584555226</v>
      </c>
      <c r="C58">
        <f>data_lastRecoveryFile!F1461*2*PI()/($C$4*$C$3*$C$2)</f>
        <v>-10.964029348130849</v>
      </c>
      <c r="D58">
        <f t="shared" si="0"/>
        <v>-131.56835217757018</v>
      </c>
      <c r="E58">
        <f>$F$5+($E$5-$F$5)*EXP(-TableWmot1[[#This Row],[t]]/$G$5)</f>
        <v>-127.94134289006485</v>
      </c>
      <c r="F58">
        <f>ABS(TableWmot1[[#This Row],[Wmot,sim]]-TableWmot1[[#This Row],[Wmot]])</f>
        <v>3.6270092875053308</v>
      </c>
    </row>
    <row r="59" spans="1:6" x14ac:dyDescent="0.3">
      <c r="A59">
        <f>data_lastRecoveryFile!A1462-data_lastRecoveryFile!$A$1412</f>
        <v>0.5</v>
      </c>
      <c r="B59">
        <f>$C$6*data_lastRecoveryFile!C1462/$C$5</f>
        <v>-4.4261974584555226</v>
      </c>
      <c r="C59">
        <f>data_lastRecoveryFile!F1462*2*PI()/($C$4*$C$3*$C$2)</f>
        <v>-11.072686320606081</v>
      </c>
      <c r="D59">
        <f t="shared" si="0"/>
        <v>-132.87223584727298</v>
      </c>
      <c r="E59">
        <f>$F$5+($E$5-$F$5)*EXP(-TableWmot1[[#This Row],[t]]/$G$5)</f>
        <v>-128.06837904048405</v>
      </c>
      <c r="F59">
        <f>ABS(TableWmot1[[#This Row],[Wmot,sim]]-TableWmot1[[#This Row],[Wmot]])</f>
        <v>4.8038568067889287</v>
      </c>
    </row>
    <row r="60" spans="1:6" x14ac:dyDescent="0.3">
      <c r="A60">
        <f>data_lastRecoveryFile!A1463-data_lastRecoveryFile!$A$1412</f>
        <v>0.50999999999999979</v>
      </c>
      <c r="B60">
        <f>$C$6*data_lastRecoveryFile!C1463/$C$5</f>
        <v>-4.4261974584555226</v>
      </c>
      <c r="C60">
        <f>data_lastRecoveryFile!F1463*2*PI()/($C$4*$C$3*$C$2)</f>
        <v>-11.095794365706137</v>
      </c>
      <c r="D60">
        <f t="shared" si="0"/>
        <v>-133.14953238847363</v>
      </c>
      <c r="E60">
        <f>$F$5+($E$5-$F$5)*EXP(-TableWmot1[[#This Row],[t]]/$G$5)</f>
        <v>-128.18512285785303</v>
      </c>
      <c r="F60">
        <f>ABS(TableWmot1[[#This Row],[Wmot,sim]]-TableWmot1[[#This Row],[Wmot]])</f>
        <v>4.9644095306205998</v>
      </c>
    </row>
    <row r="61" spans="1:6" x14ac:dyDescent="0.3">
      <c r="A61">
        <f>data_lastRecoveryFile!A1464-data_lastRecoveryFile!$A$1412</f>
        <v>0.51999999999999957</v>
      </c>
      <c r="B61">
        <f>$C$6*data_lastRecoveryFile!C1464/$C$5</f>
        <v>-4.4261974584555226</v>
      </c>
      <c r="C61">
        <f>data_lastRecoveryFile!F1464*2*PI()/($C$4*$C$3*$C$2)</f>
        <v>-11.099235989662031</v>
      </c>
      <c r="D61">
        <f t="shared" si="0"/>
        <v>-133.19083187594435</v>
      </c>
      <c r="E61">
        <f>$F$5+($E$5-$F$5)*EXP(-TableWmot1[[#This Row],[t]]/$G$5)</f>
        <v>-128.29240821598859</v>
      </c>
      <c r="F61">
        <f>ABS(TableWmot1[[#This Row],[Wmot,sim]]-TableWmot1[[#This Row],[Wmot]])</f>
        <v>4.8984236599557676</v>
      </c>
    </row>
    <row r="62" spans="1:6" x14ac:dyDescent="0.3">
      <c r="A62">
        <f>data_lastRecoveryFile!A1465-data_lastRecoveryFile!$A$1412</f>
        <v>0.53000000000000114</v>
      </c>
      <c r="B62">
        <f>$C$6*data_lastRecoveryFile!C1465/$C$5</f>
        <v>-4.4261974584555226</v>
      </c>
      <c r="C62">
        <f>data_lastRecoveryFile!F1465*2*PI()/($C$4*$C$3*$C$2)</f>
        <v>-11.069736357945784</v>
      </c>
      <c r="D62">
        <f t="shared" si="0"/>
        <v>-132.8368362953494</v>
      </c>
      <c r="E62">
        <f>$F$5+($E$5-$F$5)*EXP(-TableWmot1[[#This Row],[t]]/$G$5)</f>
        <v>-128.39100142914259</v>
      </c>
      <c r="F62">
        <f>ABS(TableWmot1[[#This Row],[Wmot,sim]]-TableWmot1[[#This Row],[Wmot]])</f>
        <v>4.445834866206809</v>
      </c>
    </row>
    <row r="63" spans="1:6" x14ac:dyDescent="0.3">
      <c r="A63">
        <f>data_lastRecoveryFile!A1466-data_lastRecoveryFile!$A$1412</f>
        <v>0.54000000000000092</v>
      </c>
      <c r="B63">
        <f>$C$6*data_lastRecoveryFile!C1466/$C$5</f>
        <v>-4.4261974584555226</v>
      </c>
      <c r="C63">
        <f>data_lastRecoveryFile!F1466*2*PI()/($C$4*$C$3*$C$2)</f>
        <v>-11.064328093920782</v>
      </c>
      <c r="D63">
        <f t="shared" si="0"/>
        <v>-132.7719371270494</v>
      </c>
      <c r="E63">
        <f>$F$5+($E$5-$F$5)*EXP(-TableWmot1[[#This Row],[t]]/$G$5)</f>
        <v>-128.48160672560576</v>
      </c>
      <c r="F63">
        <f>ABS(TableWmot1[[#This Row],[Wmot,sim]]-TableWmot1[[#This Row],[Wmot]])</f>
        <v>4.2903304014436401</v>
      </c>
    </row>
    <row r="64" spans="1:6" x14ac:dyDescent="0.3">
      <c r="A64">
        <f>data_lastRecoveryFile!A1467-data_lastRecoveryFile!$A$1412</f>
        <v>0.55000000000000071</v>
      </c>
      <c r="B64">
        <f>$C$6*data_lastRecoveryFile!C1467/$C$5</f>
        <v>-4.4261974584555226</v>
      </c>
      <c r="C64">
        <f>data_lastRecoveryFile!F1467*2*PI()/($C$4*$C$3*$C$2)</f>
        <v>-11.083994515064948</v>
      </c>
      <c r="D64">
        <f t="shared" si="0"/>
        <v>-133.00793418077939</v>
      </c>
      <c r="E64">
        <f>$F$5+($E$5-$F$5)*EXP(-TableWmot1[[#This Row],[t]]/$G$5)</f>
        <v>-128.56487127784584</v>
      </c>
      <c r="F64">
        <f>ABS(TableWmot1[[#This Row],[Wmot,sim]]-TableWmot1[[#This Row],[Wmot]])</f>
        <v>4.4430629029335478</v>
      </c>
    </row>
    <row r="65" spans="1:6" x14ac:dyDescent="0.3">
      <c r="A65">
        <f>data_lastRecoveryFile!A1468-data_lastRecoveryFile!$A$1412</f>
        <v>0.5600000000000005</v>
      </c>
      <c r="B65">
        <f>$C$6*data_lastRecoveryFile!C1468/$C$5</f>
        <v>-4.4261974584555226</v>
      </c>
      <c r="C65">
        <f>data_lastRecoveryFile!F1468*2*PI()/($C$4*$C$3*$C$2)</f>
        <v>-11.082027869882568</v>
      </c>
      <c r="D65">
        <f t="shared" si="0"/>
        <v>-132.98433443859082</v>
      </c>
      <c r="E65">
        <f>$F$5+($E$5-$F$5)*EXP(-TableWmot1[[#This Row],[t]]/$G$5)</f>
        <v>-128.64138982510937</v>
      </c>
      <c r="F65">
        <f>ABS(TableWmot1[[#This Row],[Wmot,sim]]-TableWmot1[[#This Row],[Wmot]])</f>
        <v>4.3429446134814498</v>
      </c>
    </row>
    <row r="66" spans="1:6" x14ac:dyDescent="0.3">
      <c r="A66">
        <f>data_lastRecoveryFile!A1469-data_lastRecoveryFile!$A$1412</f>
        <v>0.57000000000000028</v>
      </c>
      <c r="B66">
        <f>$C$6*data_lastRecoveryFile!C1469/$C$5</f>
        <v>-4.4261974584555226</v>
      </c>
      <c r="C66">
        <f>data_lastRecoveryFile!F1469*2*PI()/($C$4*$C$3*$C$2)</f>
        <v>-10.978287505250011</v>
      </c>
      <c r="D66">
        <f t="shared" si="0"/>
        <v>-131.73945006300013</v>
      </c>
      <c r="E66">
        <f>$F$5+($E$5-$F$5)*EXP(-TableWmot1[[#This Row],[t]]/$G$5)</f>
        <v>-128.71170892150514</v>
      </c>
      <c r="F66">
        <f>ABS(TableWmot1[[#This Row],[Wmot,sim]]-TableWmot1[[#This Row],[Wmot]])</f>
        <v>3.0277411414949995</v>
      </c>
    </row>
    <row r="67" spans="1:6" x14ac:dyDescent="0.3">
      <c r="A67">
        <f>data_lastRecoveryFile!A1470-data_lastRecoveryFile!$A$1412</f>
        <v>0.58000000000000007</v>
      </c>
      <c r="B67">
        <f>$C$6*data_lastRecoveryFile!C1470/$C$5</f>
        <v>-4.4261974584555226</v>
      </c>
      <c r="C67">
        <f>data_lastRecoveryFile!F1470*2*PI()/($C$4*$C$3*$C$2)</f>
        <v>-10.879955404642455</v>
      </c>
      <c r="D67">
        <f t="shared" si="0"/>
        <v>-130.55946485570945</v>
      </c>
      <c r="E67">
        <f>$F$5+($E$5-$F$5)*EXP(-TableWmot1[[#This Row],[t]]/$G$5)</f>
        <v>-128.77633083991253</v>
      </c>
      <c r="F67">
        <f>ABS(TableWmot1[[#This Row],[Wmot,sim]]-TableWmot1[[#This Row],[Wmot]])</f>
        <v>1.783134015796918</v>
      </c>
    </row>
    <row r="68" spans="1:6" x14ac:dyDescent="0.3">
      <c r="A68">
        <f>data_lastRecoveryFile!A1471-data_lastRecoveryFile!$A$1412</f>
        <v>0.58999999999999986</v>
      </c>
      <c r="B68">
        <f>$C$6*data_lastRecoveryFile!C1471/$C$5</f>
        <v>-4.4261974584555226</v>
      </c>
      <c r="C68">
        <f>data_lastRecoveryFile!F1471*2*PI()/($C$4*$C$3*$C$2)</f>
        <v>-10.794406472154012</v>
      </c>
      <c r="D68">
        <f t="shared" si="0"/>
        <v>-129.53287766584816</v>
      </c>
      <c r="E68">
        <f>$F$5+($E$5-$F$5)*EXP(-TableWmot1[[#This Row],[t]]/$G$5)</f>
        <v>-128.83571715959943</v>
      </c>
      <c r="F68">
        <f>ABS(TableWmot1[[#This Row],[Wmot,sim]]-TableWmot1[[#This Row],[Wmot]])</f>
        <v>0.6971605062487356</v>
      </c>
    </row>
    <row r="69" spans="1:6" x14ac:dyDescent="0.3">
      <c r="A69">
        <f>data_lastRecoveryFile!A1472-data_lastRecoveryFile!$A$1412</f>
        <v>0.59999999999999964</v>
      </c>
      <c r="B69">
        <f>$C$6*data_lastRecoveryFile!C1472/$C$5</f>
        <v>-4.4261974584555226</v>
      </c>
      <c r="C69">
        <f>data_lastRecoveryFile!F1472*2*PI()/($C$4*$C$3*$C$2)</f>
        <v>-10.639041753296338</v>
      </c>
      <c r="D69">
        <f t="shared" si="0"/>
        <v>-127.66850103955605</v>
      </c>
      <c r="E69">
        <f>$F$5+($E$5-$F$5)*EXP(-TableWmot1[[#This Row],[t]]/$G$5)</f>
        <v>-128.89029206317502</v>
      </c>
      <c r="F69">
        <f>ABS(TableWmot1[[#This Row],[Wmot,sim]]-TableWmot1[[#This Row],[Wmot]])</f>
        <v>1.2217910236189766</v>
      </c>
    </row>
    <row r="70" spans="1:6" x14ac:dyDescent="0.3">
      <c r="A70">
        <f>data_lastRecoveryFile!A1473-data_lastRecoveryFile!$A$1412</f>
        <v>0.61000000000000121</v>
      </c>
      <c r="B70">
        <f>$C$6*data_lastRecoveryFile!C1473/$C$5</f>
        <v>-4.4261974584555226</v>
      </c>
      <c r="C70">
        <f>data_lastRecoveryFile!F1473*2*PI()/($C$4*$C$3*$C$2)</f>
        <v>-10.552017842034378</v>
      </c>
      <c r="D70">
        <f t="shared" si="0"/>
        <v>-126.62421410441253</v>
      </c>
      <c r="E70">
        <f>$F$5+($E$5-$F$5)*EXP(-TableWmot1[[#This Row],[t]]/$G$5)</f>
        <v>-128.94044536642718</v>
      </c>
      <c r="F70">
        <f>ABS(TableWmot1[[#This Row],[Wmot,sim]]-TableWmot1[[#This Row],[Wmot]])</f>
        <v>2.3162312620146537</v>
      </c>
    </row>
    <row r="71" spans="1:6" x14ac:dyDescent="0.3">
      <c r="A71">
        <f>data_lastRecoveryFile!A1474-data_lastRecoveryFile!$A$1412</f>
        <v>0.62000000000000099</v>
      </c>
      <c r="B71">
        <f>$C$6*data_lastRecoveryFile!C1474/$C$5</f>
        <v>-4.4261974584555226</v>
      </c>
      <c r="C71">
        <f>data_lastRecoveryFile!F1474*2*PI()/($C$4*$C$3*$C$2)</f>
        <v>-10.415827883025274</v>
      </c>
      <c r="D71">
        <f t="shared" si="0"/>
        <v>-124.9899345963033</v>
      </c>
      <c r="E71">
        <f>$F$5+($E$5-$F$5)*EXP(-TableWmot1[[#This Row],[t]]/$G$5)</f>
        <v>-128.9865353026855</v>
      </c>
      <c r="F71">
        <f>ABS(TableWmot1[[#This Row],[Wmot,sim]]-TableWmot1[[#This Row],[Wmot]])</f>
        <v>3.9966007063821962</v>
      </c>
    </row>
    <row r="72" spans="1:6" x14ac:dyDescent="0.3">
      <c r="A72">
        <f>data_lastRecoveryFile!A1475-data_lastRecoveryFile!$A$1412</f>
        <v>0.63000000000000078</v>
      </c>
      <c r="B72">
        <f>$C$6*data_lastRecoveryFile!C1475/$C$5</f>
        <v>-4.4261974584555226</v>
      </c>
      <c r="C72">
        <f>data_lastRecoveryFile!F1475*2*PI()/($C$4*$C$3*$C$2)</f>
        <v>-10.275212977469092</v>
      </c>
      <c r="D72">
        <f t="shared" si="0"/>
        <v>-123.30255572962911</v>
      </c>
      <c r="E72">
        <f>$F$5+($E$5-$F$5)*EXP(-TableWmot1[[#This Row],[t]]/$G$5)</f>
        <v>-129.02889108159829</v>
      </c>
      <c r="F72">
        <f>ABS(TableWmot1[[#This Row],[Wmot,sim]]-TableWmot1[[#This Row],[Wmot]])</f>
        <v>5.7263353519691833</v>
      </c>
    </row>
    <row r="73" spans="1:6" x14ac:dyDescent="0.3">
      <c r="A73">
        <f>data_lastRecoveryFile!A1476-data_lastRecoveryFile!$A$1412</f>
        <v>0.64000000000000057</v>
      </c>
      <c r="B73">
        <f>$C$6*data_lastRecoveryFile!C1476/$C$5</f>
        <v>-4.4261974584555226</v>
      </c>
      <c r="C73">
        <f>data_lastRecoveryFile!F1476*2*PI()/($C$4*$C$3*$C$2)</f>
        <v>-10.36715349146046</v>
      </c>
      <c r="D73">
        <f t="shared" ref="D73:D136" si="1">C73*$C$3</f>
        <v>-124.40584189752552</v>
      </c>
      <c r="E73">
        <f>$F$5+($E$5-$F$5)*EXP(-TableWmot1[[#This Row],[t]]/$G$5)</f>
        <v>-129.06781524060028</v>
      </c>
      <c r="F73">
        <f>ABS(TableWmot1[[#This Row],[Wmot,sim]]-TableWmot1[[#This Row],[Wmot]])</f>
        <v>4.661973343074763</v>
      </c>
    </row>
    <row r="74" spans="1:6" x14ac:dyDescent="0.3">
      <c r="A74">
        <f>data_lastRecoveryFile!A1477-data_lastRecoveryFile!$A$1412</f>
        <v>0.65000000000000036</v>
      </c>
      <c r="B74">
        <f>$C$6*data_lastRecoveryFile!C1477/$C$5</f>
        <v>-4.4261974584555226</v>
      </c>
      <c r="C74">
        <f>data_lastRecoveryFile!F1477*2*PI()/($C$4*$C$3*$C$2)</f>
        <v>-10.521534892840211</v>
      </c>
      <c r="D74">
        <f t="shared" si="1"/>
        <v>-126.25841871408254</v>
      </c>
      <c r="E74">
        <f>$F$5+($E$5-$F$5)*EXP(-TableWmot1[[#This Row],[t]]/$G$5)</f>
        <v>-129.10358580586671</v>
      </c>
      <c r="F74">
        <f>ABS(TableWmot1[[#This Row],[Wmot,sim]]-TableWmot1[[#This Row],[Wmot]])</f>
        <v>2.8451670917841767</v>
      </c>
    </row>
    <row r="75" spans="1:6" x14ac:dyDescent="0.3">
      <c r="A75">
        <f>data_lastRecoveryFile!A1478-data_lastRecoveryFile!$A$1412</f>
        <v>0.66000000000000014</v>
      </c>
      <c r="B75">
        <f>$C$6*data_lastRecoveryFile!C1478/$C$5</f>
        <v>-4.4261974584555226</v>
      </c>
      <c r="C75">
        <f>data_lastRecoveryFile!F1478*2*PI()/($C$4*$C$3*$C$2)</f>
        <v>-10.598233932234493</v>
      </c>
      <c r="D75">
        <f t="shared" si="1"/>
        <v>-127.17880718681391</v>
      </c>
      <c r="E75">
        <f>$F$5+($E$5-$F$5)*EXP(-TableWmot1[[#This Row],[t]]/$G$5)</f>
        <v>-129.13645827818954</v>
      </c>
      <c r="F75">
        <f>ABS(TableWmot1[[#This Row],[Wmot,sim]]-TableWmot1[[#This Row],[Wmot]])</f>
        <v>1.9576510913756238</v>
      </c>
    </row>
    <row r="76" spans="1:6" x14ac:dyDescent="0.3">
      <c r="A76">
        <f>data_lastRecoveryFile!A1479-data_lastRecoveryFile!$A$1412</f>
        <v>0.66999999999999993</v>
      </c>
      <c r="B76">
        <f>$C$6*data_lastRecoveryFile!C1479/$C$5</f>
        <v>-4.4261974584555226</v>
      </c>
      <c r="C76">
        <f>data_lastRecoveryFile!F1479*2*PI()/($C$4*$C$3*$C$2)</f>
        <v>-10.637566769409554</v>
      </c>
      <c r="D76">
        <f t="shared" si="1"/>
        <v>-127.65080123291466</v>
      </c>
      <c r="E76">
        <f>$F$5+($E$5-$F$5)*EXP(-TableWmot1[[#This Row],[t]]/$G$5)</f>
        <v>-129.1666674579597</v>
      </c>
      <c r="F76">
        <f>ABS(TableWmot1[[#This Row],[Wmot,sim]]-TableWmot1[[#This Row],[Wmot]])</f>
        <v>1.5158662250450448</v>
      </c>
    </row>
    <row r="77" spans="1:6" x14ac:dyDescent="0.3">
      <c r="A77">
        <f>data_lastRecoveryFile!A1480-data_lastRecoveryFile!$A$1412</f>
        <v>0.67999999999999972</v>
      </c>
      <c r="B77">
        <f>$C$6*data_lastRecoveryFile!C1480/$C$5</f>
        <v>-4.4261974584555226</v>
      </c>
      <c r="C77">
        <f>data_lastRecoveryFile!F1480*2*PI()/($C$4*$C$3*$C$2)</f>
        <v>-10.620850316038958</v>
      </c>
      <c r="D77">
        <f t="shared" si="1"/>
        <v>-127.45020379246749</v>
      </c>
      <c r="E77">
        <f>$F$5+($E$5-$F$5)*EXP(-TableWmot1[[#This Row],[t]]/$G$5)</f>
        <v>-129.19442912229158</v>
      </c>
      <c r="F77">
        <f>ABS(TableWmot1[[#This Row],[Wmot,sim]]-TableWmot1[[#This Row],[Wmot]])</f>
        <v>1.74422532982409</v>
      </c>
    </row>
    <row r="78" spans="1:6" x14ac:dyDescent="0.3">
      <c r="A78">
        <f>data_lastRecoveryFile!A1481-data_lastRecoveryFile!$A$1412</f>
        <v>0.6899999999999995</v>
      </c>
      <c r="B78">
        <f>$C$6*data_lastRecoveryFile!C1481/$C$5</f>
        <v>-4.4261974584555226</v>
      </c>
      <c r="C78">
        <f>data_lastRecoveryFile!F1481*2*PI()/($C$4*$C$3*$C$2)</f>
        <v>-10.581517473750626</v>
      </c>
      <c r="D78">
        <f t="shared" si="1"/>
        <v>-126.97820968500751</v>
      </c>
      <c r="E78">
        <f>$F$5+($E$5-$F$5)*EXP(-TableWmot1[[#This Row],[t]]/$G$5)</f>
        <v>-129.21994156626857</v>
      </c>
      <c r="F78">
        <f>ABS(TableWmot1[[#This Row],[Wmot,sim]]-TableWmot1[[#This Row],[Wmot]])</f>
        <v>2.2417318812610603</v>
      </c>
    </row>
    <row r="79" spans="1:6" x14ac:dyDescent="0.3">
      <c r="A79">
        <f>data_lastRecoveryFile!A1482-data_lastRecoveryFile!$A$1412</f>
        <v>0.70000000000000107</v>
      </c>
      <c r="B79">
        <f>$C$6*data_lastRecoveryFile!C1482/$C$5</f>
        <v>-4.4261974584555226</v>
      </c>
      <c r="C79">
        <f>data_lastRecoveryFile!F1482*2*PI()/($C$4*$C$3*$C$2)</f>
        <v>-10.670508025081695</v>
      </c>
      <c r="D79">
        <f t="shared" si="1"/>
        <v>-128.04609630098034</v>
      </c>
      <c r="E79">
        <f>$F$5+($E$5-$F$5)*EXP(-TableWmot1[[#This Row],[t]]/$G$5)</f>
        <v>-129.24338701931842</v>
      </c>
      <c r="F79">
        <f>ABS(TableWmot1[[#This Row],[Wmot,sim]]-TableWmot1[[#This Row],[Wmot]])</f>
        <v>1.1972907183380812</v>
      </c>
    </row>
    <row r="80" spans="1:6" x14ac:dyDescent="0.3">
      <c r="A80">
        <f>data_lastRecoveryFile!A1483-data_lastRecoveryFile!$A$1412</f>
        <v>0.71000000000000085</v>
      </c>
      <c r="B80">
        <f>$C$6*data_lastRecoveryFile!C1483/$C$5</f>
        <v>-4.4261974584555226</v>
      </c>
      <c r="C80">
        <f>data_lastRecoveryFile!F1483*2*PI()/($C$4*$C$3*$C$2)</f>
        <v>-10.777198357487819</v>
      </c>
      <c r="D80">
        <f t="shared" si="1"/>
        <v>-129.32638028985383</v>
      </c>
      <c r="E80">
        <f>$F$5+($E$5-$F$5)*EXP(-TableWmot1[[#This Row],[t]]/$G$5)</f>
        <v>-129.26493294683553</v>
      </c>
      <c r="F80">
        <f>ABS(TableWmot1[[#This Row],[Wmot,sim]]-TableWmot1[[#This Row],[Wmot]])</f>
        <v>6.1447343018301126E-2</v>
      </c>
    </row>
    <row r="81" spans="1:6" x14ac:dyDescent="0.3">
      <c r="A81">
        <f>data_lastRecoveryFile!A1484-data_lastRecoveryFile!$A$1412</f>
        <v>0.72000000000000064</v>
      </c>
      <c r="B81">
        <f>$C$6*data_lastRecoveryFile!C1484/$C$5</f>
        <v>-4.4261974584555226</v>
      </c>
      <c r="C81">
        <f>data_lastRecoveryFile!F1484*2*PI()/($C$4*$C$3*$C$2)</f>
        <v>-10.675916289106697</v>
      </c>
      <c r="D81">
        <f t="shared" si="1"/>
        <v>-128.11099546928037</v>
      </c>
      <c r="E81">
        <f>$F$5+($E$5-$F$5)*EXP(-TableWmot1[[#This Row],[t]]/$G$5)</f>
        <v>-129.28473324634714</v>
      </c>
      <c r="F81">
        <f>ABS(TableWmot1[[#This Row],[Wmot,sim]]-TableWmot1[[#This Row],[Wmot]])</f>
        <v>1.1737377770667763</v>
      </c>
    </row>
    <row r="82" spans="1:6" x14ac:dyDescent="0.3">
      <c r="A82">
        <f>data_lastRecoveryFile!A1485-data_lastRecoveryFile!$A$1412</f>
        <v>0.73000000000000043</v>
      </c>
      <c r="B82">
        <f>$C$6*data_lastRecoveryFile!C1485/$C$5</f>
        <v>-4.4261974584555226</v>
      </c>
      <c r="C82">
        <f>data_lastRecoveryFile!F1485*2*PI()/($C$4*$C$3*$C$2)</f>
        <v>-10.670999686377288</v>
      </c>
      <c r="D82">
        <f t="shared" si="1"/>
        <v>-128.05199623652746</v>
      </c>
      <c r="E82">
        <f>$F$5+($E$5-$F$5)*EXP(-TableWmot1[[#This Row],[t]]/$G$5)</f>
        <v>-129.30292934676743</v>
      </c>
      <c r="F82">
        <f>ABS(TableWmot1[[#This Row],[Wmot,sim]]-TableWmot1[[#This Row],[Wmot]])</f>
        <v>1.2509331102399699</v>
      </c>
    </row>
    <row r="83" spans="1:6" x14ac:dyDescent="0.3">
      <c r="A83">
        <f>data_lastRecoveryFile!A1486-data_lastRecoveryFile!$A$1412</f>
        <v>0.74000000000000021</v>
      </c>
      <c r="B83">
        <f>$C$6*data_lastRecoveryFile!C1486/$C$5</f>
        <v>-4.4261974584555226</v>
      </c>
      <c r="C83">
        <f>data_lastRecoveryFile!F1486*2*PI()/($C$4*$C$3*$C$2)</f>
        <v>-10.783098282808414</v>
      </c>
      <c r="D83">
        <f t="shared" si="1"/>
        <v>-129.39717939370098</v>
      </c>
      <c r="E83">
        <f>$F$5+($E$5-$F$5)*EXP(-TableWmot1[[#This Row],[t]]/$G$5)</f>
        <v>-129.31965121859122</v>
      </c>
      <c r="F83">
        <f>ABS(TableWmot1[[#This Row],[Wmot,sim]]-TableWmot1[[#This Row],[Wmot]])</f>
        <v>7.7528175109762287E-2</v>
      </c>
    </row>
    <row r="84" spans="1:6" x14ac:dyDescent="0.3">
      <c r="A84">
        <f>data_lastRecoveryFile!A1487-data_lastRecoveryFile!$A$1412</f>
        <v>0.75</v>
      </c>
      <c r="B84">
        <f>$C$6*data_lastRecoveryFile!C1487/$C$5</f>
        <v>-4.4261974584555226</v>
      </c>
      <c r="C84">
        <f>data_lastRecoveryFile!F1487*2*PI()/($C$4*$C$3*$C$2)</f>
        <v>-10.910438353836623</v>
      </c>
      <c r="D84">
        <f t="shared" si="1"/>
        <v>-130.92526024603947</v>
      </c>
      <c r="E84">
        <f>$F$5+($E$5-$F$5)*EXP(-TableWmot1[[#This Row],[t]]/$G$5)</f>
        <v>-129.33501830224276</v>
      </c>
      <c r="F84">
        <f>ABS(TableWmot1[[#This Row],[Wmot,sim]]-TableWmot1[[#This Row],[Wmot]])</f>
        <v>1.5902419437967126</v>
      </c>
    </row>
    <row r="85" spans="1:6" x14ac:dyDescent="0.3">
      <c r="A85">
        <f>data_lastRecoveryFile!A1488-data_lastRecoveryFile!$A$1412</f>
        <v>0.75999999999999979</v>
      </c>
      <c r="B85">
        <f>$C$6*data_lastRecoveryFile!C1488/$C$5</f>
        <v>-4.4261974584555226</v>
      </c>
      <c r="C85">
        <f>data_lastRecoveryFile!F1488*2*PI()/($C$4*$C$3*$C$2)</f>
        <v>-11.124310674831197</v>
      </c>
      <c r="D85">
        <f t="shared" si="1"/>
        <v>-133.49172809797437</v>
      </c>
      <c r="E85">
        <f>$F$5+($E$5-$F$5)*EXP(-TableWmot1[[#This Row],[t]]/$G$5)</f>
        <v>-129.34914036121091</v>
      </c>
      <c r="F85">
        <f>ABS(TableWmot1[[#This Row],[Wmot,sim]]-TableWmot1[[#This Row],[Wmot]])</f>
        <v>4.1425877367634598</v>
      </c>
    </row>
    <row r="86" spans="1:6" x14ac:dyDescent="0.3">
      <c r="A86">
        <f>data_lastRecoveryFile!A1489-data_lastRecoveryFile!$A$1412</f>
        <v>0.76999999999999957</v>
      </c>
      <c r="B86">
        <f>$C$6*data_lastRecoveryFile!C1489/$C$5</f>
        <v>-4.4261974584555226</v>
      </c>
      <c r="C86">
        <f>data_lastRecoveryFile!F1489*2*PI()/($C$4*$C$3*$C$2)</f>
        <v>-11.098744328366438</v>
      </c>
      <c r="D86">
        <f t="shared" si="1"/>
        <v>-133.18493194039726</v>
      </c>
      <c r="E86">
        <f>$F$5+($E$5-$F$5)*EXP(-TableWmot1[[#This Row],[t]]/$G$5)</f>
        <v>-129.3621182660641</v>
      </c>
      <c r="F86">
        <f>ABS(TableWmot1[[#This Row],[Wmot,sim]]-TableWmot1[[#This Row],[Wmot]])</f>
        <v>3.8228136743331618</v>
      </c>
    </row>
    <row r="87" spans="1:6" x14ac:dyDescent="0.3">
      <c r="A87">
        <f>data_lastRecoveryFile!A1490-data_lastRecoveryFile!$A$1412</f>
        <v>0.78000000000000114</v>
      </c>
      <c r="B87">
        <f>$C$6*data_lastRecoveryFile!C1490/$C$5</f>
        <v>-4.4261974584555226</v>
      </c>
      <c r="C87">
        <f>data_lastRecoveryFile!F1490*2*PI()/($C$4*$C$3*$C$2)</f>
        <v>-10.936988022892573</v>
      </c>
      <c r="D87">
        <f t="shared" si="1"/>
        <v>-131.24385627471088</v>
      </c>
      <c r="E87">
        <f>$F$5+($E$5-$F$5)*EXP(-TableWmot1[[#This Row],[t]]/$G$5)</f>
        <v>-129.37404471494509</v>
      </c>
      <c r="F87">
        <f>ABS(TableWmot1[[#This Row],[Wmot,sim]]-TableWmot1[[#This Row],[Wmot]])</f>
        <v>1.8698115597657932</v>
      </c>
    </row>
    <row r="88" spans="1:6" x14ac:dyDescent="0.3">
      <c r="A88">
        <f>data_lastRecoveryFile!A1491-data_lastRecoveryFile!$A$1412</f>
        <v>0.79000000000000092</v>
      </c>
      <c r="B88">
        <f>$C$6*data_lastRecoveryFile!C1491/$C$5</f>
        <v>-4.4261974584555226</v>
      </c>
      <c r="C88">
        <f>data_lastRecoveryFile!F1491*2*PI()/($C$4*$C$3*$C$2)</f>
        <v>-10.891755255283648</v>
      </c>
      <c r="D88">
        <f t="shared" si="1"/>
        <v>-130.70106306340378</v>
      </c>
      <c r="E88">
        <f>$F$5+($E$5-$F$5)*EXP(-TableWmot1[[#This Row],[t]]/$G$5)</f>
        <v>-129.38500489569228</v>
      </c>
      <c r="F88">
        <f>ABS(TableWmot1[[#This Row],[Wmot,sim]]-TableWmot1[[#This Row],[Wmot]])</f>
        <v>1.3160581677115033</v>
      </c>
    </row>
    <row r="89" spans="1:6" x14ac:dyDescent="0.3">
      <c r="A89">
        <f>data_lastRecoveryFile!A1492-data_lastRecoveryFile!$A$1412</f>
        <v>0.80000000000000071</v>
      </c>
      <c r="B89">
        <f>$C$6*data_lastRecoveryFile!C1492/$C$5</f>
        <v>-4.4261974584555226</v>
      </c>
      <c r="C89">
        <f>data_lastRecoveryFile!F1492*2*PI()/($C$4*$C$3*$C$2)</f>
        <v>-10.904046767220432</v>
      </c>
      <c r="D89">
        <f t="shared" si="1"/>
        <v>-130.84856120664517</v>
      </c>
      <c r="E89">
        <f>$F$5+($E$5-$F$5)*EXP(-TableWmot1[[#This Row],[t]]/$G$5)</f>
        <v>-129.39507709431652</v>
      </c>
      <c r="F89">
        <f>ABS(TableWmot1[[#This Row],[Wmot,sim]]-TableWmot1[[#This Row],[Wmot]])</f>
        <v>1.4534841123286526</v>
      </c>
    </row>
    <row r="90" spans="1:6" x14ac:dyDescent="0.3">
      <c r="A90">
        <f>data_lastRecoveryFile!A1493-data_lastRecoveryFile!$A$1412</f>
        <v>0.8100000000000005</v>
      </c>
      <c r="B90">
        <f>$C$6*data_lastRecoveryFile!C1493/$C$5</f>
        <v>-4.4261974584555226</v>
      </c>
      <c r="C90">
        <f>data_lastRecoveryFile!F1493*2*PI()/($C$4*$C$3*$C$2)</f>
        <v>-10.966979310791146</v>
      </c>
      <c r="D90">
        <f t="shared" si="1"/>
        <v>-131.60375172949375</v>
      </c>
      <c r="E90">
        <f>$F$5+($E$5-$F$5)*EXP(-TableWmot1[[#This Row],[t]]/$G$5)</f>
        <v>-129.40433325417976</v>
      </c>
      <c r="F90">
        <f>ABS(TableWmot1[[#This Row],[Wmot,sim]]-TableWmot1[[#This Row],[Wmot]])</f>
        <v>2.1994184753139905</v>
      </c>
    </row>
    <row r="91" spans="1:6" x14ac:dyDescent="0.3">
      <c r="A91">
        <f>data_lastRecoveryFile!A1494-data_lastRecoveryFile!$A$1412</f>
        <v>0.82000000000000028</v>
      </c>
      <c r="B91">
        <f>$C$6*data_lastRecoveryFile!C1494/$C$5</f>
        <v>-4.4261974584555226</v>
      </c>
      <c r="C91">
        <f>data_lastRecoveryFile!F1494*2*PI()/($C$4*$C$3*$C$2)</f>
        <v>-11.019095326311856</v>
      </c>
      <c r="D91">
        <f t="shared" si="1"/>
        <v>-132.22914391574227</v>
      </c>
      <c r="E91">
        <f>$F$5+($E$5-$F$5)*EXP(-TableWmot1[[#This Row],[t]]/$G$5)</f>
        <v>-129.41283948986975</v>
      </c>
      <c r="F91">
        <f>ABS(TableWmot1[[#This Row],[Wmot,sim]]-TableWmot1[[#This Row],[Wmot]])</f>
        <v>2.8163044258725165</v>
      </c>
    </row>
    <row r="92" spans="1:6" x14ac:dyDescent="0.3">
      <c r="A92">
        <f>data_lastRecoveryFile!A1495-data_lastRecoveryFile!$A$1412</f>
        <v>0.83000000000000007</v>
      </c>
      <c r="B92">
        <f>$C$6*data_lastRecoveryFile!C1495/$C$5</f>
        <v>-4.4261974584555226</v>
      </c>
      <c r="C92">
        <f>data_lastRecoveryFile!F1495*2*PI()/($C$4*$C$3*$C$2)</f>
        <v>-10.907488391176326</v>
      </c>
      <c r="D92">
        <f t="shared" si="1"/>
        <v>-130.8898606941159</v>
      </c>
      <c r="E92">
        <f>$F$5+($E$5-$F$5)*EXP(-TableWmot1[[#This Row],[t]]/$G$5)</f>
        <v>-129.420656559441</v>
      </c>
      <c r="F92">
        <f>ABS(TableWmot1[[#This Row],[Wmot,sim]]-TableWmot1[[#This Row],[Wmot]])</f>
        <v>1.4692041346748965</v>
      </c>
    </row>
    <row r="93" spans="1:6" x14ac:dyDescent="0.3">
      <c r="A93">
        <f>data_lastRecoveryFile!A1496-data_lastRecoveryFile!$A$1412</f>
        <v>0.83999999999999986</v>
      </c>
      <c r="B93">
        <f>$C$6*data_lastRecoveryFile!C1496/$C$5</f>
        <v>-4.4261974584555226</v>
      </c>
      <c r="C93">
        <f>data_lastRecoveryFile!F1496*2*PI()/($C$4*$C$3*$C$2)</f>
        <v>-10.760973560299545</v>
      </c>
      <c r="D93">
        <f t="shared" si="1"/>
        <v>-129.13168272359454</v>
      </c>
      <c r="E93">
        <f>$F$5+($E$5-$F$5)*EXP(-TableWmot1[[#This Row],[t]]/$G$5)</f>
        <v>-129.42784029839541</v>
      </c>
      <c r="F93">
        <f>ABS(TableWmot1[[#This Row],[Wmot,sim]]-TableWmot1[[#This Row],[Wmot]])</f>
        <v>0.29615757480087268</v>
      </c>
    </row>
    <row r="94" spans="1:6" x14ac:dyDescent="0.3">
      <c r="A94">
        <f>data_lastRecoveryFile!A1497-data_lastRecoveryFile!$A$1412</f>
        <v>0.84999999999999964</v>
      </c>
      <c r="B94">
        <f>$C$6*data_lastRecoveryFile!C1497/$C$5</f>
        <v>-4.4261974584555226</v>
      </c>
      <c r="C94">
        <f>data_lastRecoveryFile!F1497*2*PI()/($C$4*$C$3*$C$2)</f>
        <v>-10.829314367895259</v>
      </c>
      <c r="D94">
        <f t="shared" si="1"/>
        <v>-129.95177241474312</v>
      </c>
      <c r="E94">
        <f>$F$5+($E$5-$F$5)*EXP(-TableWmot1[[#This Row],[t]]/$G$5)</f>
        <v>-129.4344420185023</v>
      </c>
      <c r="F94">
        <f>ABS(TableWmot1[[#This Row],[Wmot,sim]]-TableWmot1[[#This Row],[Wmot]])</f>
        <v>0.51733039624082267</v>
      </c>
    </row>
    <row r="95" spans="1:6" x14ac:dyDescent="0.3">
      <c r="A95">
        <f>data_lastRecoveryFile!A1498-data_lastRecoveryFile!$A$1412</f>
        <v>0.86000000000000121</v>
      </c>
      <c r="B95">
        <f>$C$6*data_lastRecoveryFile!C1498/$C$5</f>
        <v>-4.4261974584555226</v>
      </c>
      <c r="C95">
        <f>data_lastRecoveryFile!F1498*2*PI()/($C$4*$C$3*$C$2)</f>
        <v>-10.828822711712935</v>
      </c>
      <c r="D95">
        <f t="shared" si="1"/>
        <v>-129.94587254055523</v>
      </c>
      <c r="E95">
        <f>$F$5+($E$5-$F$5)*EXP(-TableWmot1[[#This Row],[t]]/$G$5)</f>
        <v>-129.4405088743062</v>
      </c>
      <c r="F95">
        <f>ABS(TableWmot1[[#This Row],[Wmot,sim]]-TableWmot1[[#This Row],[Wmot]])</f>
        <v>0.50536366624902485</v>
      </c>
    </row>
    <row r="96" spans="1:6" x14ac:dyDescent="0.3">
      <c r="A96">
        <f>data_lastRecoveryFile!A1499-data_lastRecoveryFile!$A$1412</f>
        <v>0.87000000000000099</v>
      </c>
      <c r="B96">
        <f>$C$6*data_lastRecoveryFile!C1499/$C$5</f>
        <v>-4.4261974584555226</v>
      </c>
      <c r="C96">
        <f>data_lastRecoveryFile!F1499*2*PI()/($C$4*$C$3*$C$2)</f>
        <v>-10.736390531312704</v>
      </c>
      <c r="D96">
        <f t="shared" si="1"/>
        <v>-128.83668637575244</v>
      </c>
      <c r="E96">
        <f>$F$5+($E$5-$F$5)*EXP(-TableWmot1[[#This Row],[t]]/$G$5)</f>
        <v>-129.44608419994097</v>
      </c>
      <c r="F96">
        <f>ABS(TableWmot1[[#This Row],[Wmot,sim]]-TableWmot1[[#This Row],[Wmot]])</f>
        <v>0.60939782418853383</v>
      </c>
    </row>
    <row r="97" spans="1:6" x14ac:dyDescent="0.3">
      <c r="A97">
        <f>data_lastRecoveryFile!A1500-data_lastRecoveryFile!$A$1412</f>
        <v>0.88000000000000078</v>
      </c>
      <c r="B97">
        <f>$C$6*data_lastRecoveryFile!C1500/$C$5</f>
        <v>-4.4261974584555226</v>
      </c>
      <c r="C97">
        <f>data_lastRecoveryFile!F1500*2*PI()/($C$4*$C$3*$C$2)</f>
        <v>-10.641008393365446</v>
      </c>
      <c r="D97">
        <f t="shared" si="1"/>
        <v>-127.69210072038535</v>
      </c>
      <c r="E97">
        <f>$F$5+($E$5-$F$5)*EXP(-TableWmot1[[#This Row],[t]]/$G$5)</f>
        <v>-129.45120781865526</v>
      </c>
      <c r="F97">
        <f>ABS(TableWmot1[[#This Row],[Wmot,sim]]-TableWmot1[[#This Row],[Wmot]])</f>
        <v>1.759107098269908</v>
      </c>
    </row>
    <row r="98" spans="1:6" x14ac:dyDescent="0.3">
      <c r="A98">
        <f>data_lastRecoveryFile!A1501-data_lastRecoveryFile!$A$1412</f>
        <v>0.89000000000000057</v>
      </c>
      <c r="B98">
        <f>$C$6*data_lastRecoveryFile!C1501/$C$5</f>
        <v>-4.4261974584555226</v>
      </c>
      <c r="C98">
        <f>data_lastRecoveryFile!F1501*2*PI()/($C$4*$C$3*$C$2)</f>
        <v>-10.448769133584147</v>
      </c>
      <c r="D98">
        <f t="shared" si="1"/>
        <v>-125.38522960300976</v>
      </c>
      <c r="E98">
        <f>$F$5+($E$5-$F$5)*EXP(-TableWmot1[[#This Row],[t]]/$G$5)</f>
        <v>-129.4559163272607</v>
      </c>
      <c r="F98">
        <f>ABS(TableWmot1[[#This Row],[Wmot,sim]]-TableWmot1[[#This Row],[Wmot]])</f>
        <v>4.0706867242509333</v>
      </c>
    </row>
    <row r="99" spans="1:6" x14ac:dyDescent="0.3">
      <c r="A99">
        <f>data_lastRecoveryFile!A1502-data_lastRecoveryFile!$A$1412</f>
        <v>0.90000000000000036</v>
      </c>
      <c r="B99">
        <f>$C$6*data_lastRecoveryFile!C1502/$C$5</f>
        <v>-4.4261974584555226</v>
      </c>
      <c r="C99">
        <f>data_lastRecoveryFile!F1502*2*PI()/($C$4*$C$3*$C$2)</f>
        <v>-10.356828619592783</v>
      </c>
      <c r="D99">
        <f t="shared" si="1"/>
        <v>-124.28194343511339</v>
      </c>
      <c r="E99">
        <f>$F$5+($E$5-$F$5)*EXP(-TableWmot1[[#This Row],[t]]/$G$5)</f>
        <v>-129.46024335753435</v>
      </c>
      <c r="F99">
        <f>ABS(TableWmot1[[#This Row],[Wmot,sim]]-TableWmot1[[#This Row],[Wmot]])</f>
        <v>5.1782999224209618</v>
      </c>
    </row>
    <row r="100" spans="1:6" x14ac:dyDescent="0.3">
      <c r="A100">
        <f>data_lastRecoveryFile!A1503-data_lastRecoveryFile!$A$1412</f>
        <v>0.91000000000000014</v>
      </c>
      <c r="B100">
        <f>$C$6*data_lastRecoveryFile!C1503/$C$5</f>
        <v>-4.4261974584555226</v>
      </c>
      <c r="C100">
        <f>data_lastRecoveryFile!F1503*2*PI()/($C$4*$C$3*$C$2)</f>
        <v>-10.373545078076647</v>
      </c>
      <c r="D100">
        <f t="shared" si="1"/>
        <v>-124.48254093691978</v>
      </c>
      <c r="E100">
        <f>$F$5+($E$5-$F$5)*EXP(-TableWmot1[[#This Row],[t]]/$G$5)</f>
        <v>-129.46421981644269</v>
      </c>
      <c r="F100">
        <f>ABS(TableWmot1[[#This Row],[Wmot,sim]]-TableWmot1[[#This Row],[Wmot]])</f>
        <v>4.9816788795229172</v>
      </c>
    </row>
    <row r="101" spans="1:6" x14ac:dyDescent="0.3">
      <c r="A101">
        <f>data_lastRecoveryFile!A1504-data_lastRecoveryFile!$A$1412</f>
        <v>0.91999999999999993</v>
      </c>
      <c r="B101">
        <f>$C$6*data_lastRecoveryFile!C1504/$C$5</f>
        <v>-4.4261974584555226</v>
      </c>
      <c r="C101">
        <f>data_lastRecoveryFile!F1504*2*PI()/($C$4*$C$3*$C$2)</f>
        <v>-10.368628475347242</v>
      </c>
      <c r="D101">
        <f t="shared" si="1"/>
        <v>-124.42354170416689</v>
      </c>
      <c r="E101">
        <f>$F$5+($E$5-$F$5)*EXP(-TableWmot1[[#This Row],[t]]/$G$5)</f>
        <v>-129.46787410690285</v>
      </c>
      <c r="F101">
        <f>ABS(TableWmot1[[#This Row],[Wmot,sim]]-TableWmot1[[#This Row],[Wmot]])</f>
        <v>5.0443324027359608</v>
      </c>
    </row>
    <row r="102" spans="1:6" x14ac:dyDescent="0.3">
      <c r="A102">
        <f>data_lastRecoveryFile!A1505-data_lastRecoveryFile!$A$1412</f>
        <v>0.92999999999999972</v>
      </c>
      <c r="B102">
        <f>$C$6*data_lastRecoveryFile!C1505/$C$5</f>
        <v>-4.4261974584555226</v>
      </c>
      <c r="C102">
        <f>data_lastRecoveryFile!F1505*2*PI()/($C$4*$C$3*$C$2)</f>
        <v>-10.316020798530937</v>
      </c>
      <c r="D102">
        <f t="shared" si="1"/>
        <v>-123.79224958237126</v>
      </c>
      <c r="E102">
        <f>$F$5+($E$5-$F$5)*EXP(-TableWmot1[[#This Row],[t]]/$G$5)</f>
        <v>-129.47123233065795</v>
      </c>
      <c r="F102">
        <f>ABS(TableWmot1[[#This Row],[Wmot,sim]]-TableWmot1[[#This Row],[Wmot]])</f>
        <v>5.6789827482866997</v>
      </c>
    </row>
    <row r="103" spans="1:6" x14ac:dyDescent="0.3">
      <c r="A103">
        <f>data_lastRecoveryFile!A1506-data_lastRecoveryFile!$A$1412</f>
        <v>0.9399999999999995</v>
      </c>
      <c r="B103">
        <f>$C$6*data_lastRecoveryFile!C1506/$C$5</f>
        <v>-4.4261974584555226</v>
      </c>
      <c r="C103">
        <f>data_lastRecoveryFile!F1506*2*PI()/($C$4*$C$3*$C$2)</f>
        <v>-10.254563233733741</v>
      </c>
      <c r="D103">
        <f t="shared" si="1"/>
        <v>-123.05475880480489</v>
      </c>
      <c r="E103">
        <f>$F$5+($E$5-$F$5)*EXP(-TableWmot1[[#This Row],[t]]/$G$5)</f>
        <v>-129.4743184747158</v>
      </c>
      <c r="F103">
        <f>ABS(TableWmot1[[#This Row],[Wmot,sim]]-TableWmot1[[#This Row],[Wmot]])</f>
        <v>6.4195596699109103</v>
      </c>
    </row>
    <row r="104" spans="1:6" x14ac:dyDescent="0.3">
      <c r="A104">
        <f>data_lastRecoveryFile!A1507-data_lastRecoveryFile!$A$1412</f>
        <v>0.95000000000000107</v>
      </c>
      <c r="B104">
        <f>$C$6*data_lastRecoveryFile!C1507/$C$5</f>
        <v>-4.4261974584555226</v>
      </c>
      <c r="C104">
        <f>data_lastRecoveryFile!F1507*2*PI()/($C$4*$C$3*$C$2)</f>
        <v>-10.231946849929276</v>
      </c>
      <c r="D104">
        <f t="shared" si="1"/>
        <v>-122.78336219915131</v>
      </c>
      <c r="E104">
        <f>$F$5+($E$5-$F$5)*EXP(-TableWmot1[[#This Row],[t]]/$G$5)</f>
        <v>-129.47715458268254</v>
      </c>
      <c r="F104">
        <f>ABS(TableWmot1[[#This Row],[Wmot,sim]]-TableWmot1[[#This Row],[Wmot]])</f>
        <v>6.6937923835312318</v>
      </c>
    </row>
    <row r="105" spans="1:6" x14ac:dyDescent="0.3">
      <c r="A105">
        <f>data_lastRecoveryFile!A1508-data_lastRecoveryFile!$A$1412</f>
        <v>0.96000000000000085</v>
      </c>
      <c r="B105">
        <f>$C$6*data_lastRecoveryFile!C1508/$C$5</f>
        <v>-4.4261974584555226</v>
      </c>
      <c r="C105">
        <f>data_lastRecoveryFile!F1508*2*PI()/($C$4*$C$3*$C$2)</f>
        <v>-10.265379766897009</v>
      </c>
      <c r="D105">
        <f t="shared" si="1"/>
        <v>-123.18455720276411</v>
      </c>
      <c r="E105">
        <f>$F$5+($E$5-$F$5)*EXP(-TableWmot1[[#This Row],[t]]/$G$5)</f>
        <v>-129.47976091221483</v>
      </c>
      <c r="F105">
        <f>ABS(TableWmot1[[#This Row],[Wmot,sim]]-TableWmot1[[#This Row],[Wmot]])</f>
        <v>6.2952037094507176</v>
      </c>
    </row>
    <row r="106" spans="1:6" x14ac:dyDescent="0.3">
      <c r="A106">
        <f>data_lastRecoveryFile!A1509-data_lastRecoveryFile!$A$1412</f>
        <v>0.97000000000000064</v>
      </c>
      <c r="B106">
        <f>$C$6*data_lastRecoveryFile!C1509/$C$5</f>
        <v>-4.4261974584555226</v>
      </c>
      <c r="C106">
        <f>data_lastRecoveryFile!F1509*2*PI()/($C$4*$C$3*$C$2)</f>
        <v>-10.320937401260345</v>
      </c>
      <c r="D106">
        <f t="shared" si="1"/>
        <v>-123.85124881512414</v>
      </c>
      <c r="E106">
        <f>$F$5+($E$5-$F$5)*EXP(-TableWmot1[[#This Row],[t]]/$G$5)</f>
        <v>-129.48215607971571</v>
      </c>
      <c r="F106">
        <f>ABS(TableWmot1[[#This Row],[Wmot,sim]]-TableWmot1[[#This Row],[Wmot]])</f>
        <v>5.6309072645915705</v>
      </c>
    </row>
    <row r="107" spans="1:6" x14ac:dyDescent="0.3">
      <c r="A107">
        <f>data_lastRecoveryFile!A1510-data_lastRecoveryFile!$A$1412</f>
        <v>0.98000000000000043</v>
      </c>
      <c r="B107">
        <f>$C$6*data_lastRecoveryFile!C1510/$C$5</f>
        <v>-4.4261974584555226</v>
      </c>
      <c r="C107">
        <f>data_lastRecoveryFile!F1510*2*PI()/($C$4*$C$3*$C$2)</f>
        <v>-10.3386371823354</v>
      </c>
      <c r="D107">
        <f t="shared" si="1"/>
        <v>-124.0636461880248</v>
      </c>
      <c r="E107">
        <f>$F$5+($E$5-$F$5)*EXP(-TableWmot1[[#This Row],[t]]/$G$5)</f>
        <v>-129.48435719330712</v>
      </c>
      <c r="F107">
        <f>ABS(TableWmot1[[#This Row],[Wmot,sim]]-TableWmot1[[#This Row],[Wmot]])</f>
        <v>5.420711005282314</v>
      </c>
    </row>
    <row r="108" spans="1:6" x14ac:dyDescent="0.3">
      <c r="A108">
        <f>data_lastRecoveryFile!A1511-data_lastRecoveryFile!$A$1412</f>
        <v>0.99000000000000021</v>
      </c>
      <c r="B108">
        <f>$C$6*data_lastRecoveryFile!C1511/$C$5</f>
        <v>-4.4261974584555226</v>
      </c>
      <c r="C108">
        <f>data_lastRecoveryFile!F1511*2*PI()/($C$4*$C$3*$C$2)</f>
        <v>-10.297829361273555</v>
      </c>
      <c r="D108">
        <f t="shared" si="1"/>
        <v>-123.57395233528266</v>
      </c>
      <c r="E108">
        <f>$F$5+($E$5-$F$5)*EXP(-TableWmot1[[#This Row],[t]]/$G$5)</f>
        <v>-129.48637997502931</v>
      </c>
      <c r="F108">
        <f>ABS(TableWmot1[[#This Row],[Wmot,sim]]-TableWmot1[[#This Row],[Wmot]])</f>
        <v>5.9124276397466531</v>
      </c>
    </row>
    <row r="109" spans="1:6" x14ac:dyDescent="0.3">
      <c r="A109">
        <f>data_lastRecoveryFile!A1512-data_lastRecoveryFile!$A$1412</f>
        <v>1</v>
      </c>
      <c r="B109">
        <f>$C$6*data_lastRecoveryFile!C1512/$C$5</f>
        <v>-4.4261974584555226</v>
      </c>
      <c r="C109">
        <f>data_lastRecoveryFile!F1512*2*PI()/($C$4*$C$3*$C$2)</f>
        <v>-10.250629948482253</v>
      </c>
      <c r="D109">
        <f t="shared" si="1"/>
        <v>-123.00755938178703</v>
      </c>
      <c r="E109">
        <f>$F$5+($E$5-$F$5)*EXP(-TableWmot1[[#This Row],[t]]/$G$5)</f>
        <v>-129.48823887313961</v>
      </c>
      <c r="F109">
        <f>ABS(TableWmot1[[#This Row],[Wmot,sim]]-TableWmot1[[#This Row],[Wmot]])</f>
        <v>6.4806794913525749</v>
      </c>
    </row>
    <row r="110" spans="1:6" x14ac:dyDescent="0.3">
      <c r="A110">
        <f>data_lastRecoveryFile!A1513-data_lastRecoveryFile!$A$1412</f>
        <v>1.0099999999999998</v>
      </c>
      <c r="B110">
        <f>$C$6*data_lastRecoveryFile!C1513/$C$5</f>
        <v>-4.4261974584555226</v>
      </c>
      <c r="C110">
        <f>data_lastRecoveryFile!F1513*2*PI()/($C$4*$C$3*$C$2)</f>
        <v>-10.332737257014804</v>
      </c>
      <c r="D110">
        <f t="shared" si="1"/>
        <v>-123.99284708417764</v>
      </c>
      <c r="E110">
        <f>$F$5+($E$5-$F$5)*EXP(-TableWmot1[[#This Row],[t]]/$G$5)</f>
        <v>-129.48994716531297</v>
      </c>
      <c r="F110">
        <f>ABS(TableWmot1[[#This Row],[Wmot,sim]]-TableWmot1[[#This Row],[Wmot]])</f>
        <v>5.4971000811353292</v>
      </c>
    </row>
    <row r="111" spans="1:6" x14ac:dyDescent="0.3">
      <c r="A111">
        <f>data_lastRecoveryFile!A1514-data_lastRecoveryFile!$A$1412</f>
        <v>1.0199999999999996</v>
      </c>
      <c r="B111">
        <f>$C$6*data_lastRecoveryFile!C1514/$C$5</f>
        <v>-4.4261974584555226</v>
      </c>
      <c r="C111">
        <f>data_lastRecoveryFile!F1514*2*PI()/($C$4*$C$3*$C$2)</f>
        <v>-10.537759690028484</v>
      </c>
      <c r="D111">
        <f t="shared" si="1"/>
        <v>-126.4531162803418</v>
      </c>
      <c r="E111">
        <f>$F$5+($E$5-$F$5)*EXP(-TableWmot1[[#This Row],[t]]/$G$5)</f>
        <v>-129.49151705348137</v>
      </c>
      <c r="F111">
        <f>ABS(TableWmot1[[#This Row],[Wmot,sim]]-TableWmot1[[#This Row],[Wmot]])</f>
        <v>3.0384007731395712</v>
      </c>
    </row>
    <row r="112" spans="1:6" x14ac:dyDescent="0.3">
      <c r="A112">
        <f>data_lastRecoveryFile!A1515-data_lastRecoveryFile!$A$1412</f>
        <v>1.0300000000000011</v>
      </c>
      <c r="B112">
        <f>$C$6*data_lastRecoveryFile!C1515/$C$5</f>
        <v>-4.4261974584555226</v>
      </c>
      <c r="C112">
        <f>data_lastRecoveryFile!F1515*2*PI()/($C$4*$C$3*$C$2)</f>
        <v>-10.763923522959844</v>
      </c>
      <c r="D112">
        <f t="shared" si="1"/>
        <v>-129.16708227551814</v>
      </c>
      <c r="E112">
        <f>$F$5+($E$5-$F$5)*EXP(-TableWmot1[[#This Row],[t]]/$G$5)</f>
        <v>-129.49295975098926</v>
      </c>
      <c r="F112">
        <f>ABS(TableWmot1[[#This Row],[Wmot,sim]]-TableWmot1[[#This Row],[Wmot]])</f>
        <v>0.3258774754711169</v>
      </c>
    </row>
    <row r="113" spans="1:6" x14ac:dyDescent="0.3">
      <c r="A113">
        <f>data_lastRecoveryFile!A1516-data_lastRecoveryFile!$A$1412</f>
        <v>1.0400000000000009</v>
      </c>
      <c r="B113">
        <f>$C$6*data_lastRecoveryFile!C1516/$C$5</f>
        <v>-4.4261974584555226</v>
      </c>
      <c r="C113">
        <f>data_lastRecoveryFile!F1516*2*PI()/($C$4*$C$3*$C$2)</f>
        <v>-10.974354219998524</v>
      </c>
      <c r="D113">
        <f t="shared" si="1"/>
        <v>-131.69225063998229</v>
      </c>
      <c r="E113">
        <f>$F$5+($E$5-$F$5)*EXP(-TableWmot1[[#This Row],[t]]/$G$5)</f>
        <v>-129.49428556268791</v>
      </c>
      <c r="F113">
        <f>ABS(TableWmot1[[#This Row],[Wmot,sim]]-TableWmot1[[#This Row],[Wmot]])</f>
        <v>2.1979650772943842</v>
      </c>
    </row>
    <row r="114" spans="1:6" x14ac:dyDescent="0.3">
      <c r="A114">
        <f>data_lastRecoveryFile!A1517-data_lastRecoveryFile!$A$1412</f>
        <v>1.0500000000000007</v>
      </c>
      <c r="B114">
        <f>$C$6*data_lastRecoveryFile!C1517/$C$5</f>
        <v>-4.4261974584555226</v>
      </c>
      <c r="C114">
        <f>data_lastRecoveryFile!F1517*2*PI()/($C$4*$C$3*$C$2)</f>
        <v>-11.064819755216377</v>
      </c>
      <c r="D114">
        <f t="shared" si="1"/>
        <v>-132.77783706259652</v>
      </c>
      <c r="E114">
        <f>$F$5+($E$5-$F$5)*EXP(-TableWmot1[[#This Row],[t]]/$G$5)</f>
        <v>-129.49550395854061</v>
      </c>
      <c r="F114">
        <f>ABS(TableWmot1[[#This Row],[Wmot,sim]]-TableWmot1[[#This Row],[Wmot]])</f>
        <v>3.2823331040559083</v>
      </c>
    </row>
    <row r="115" spans="1:6" x14ac:dyDescent="0.3">
      <c r="A115">
        <f>data_lastRecoveryFile!A1518-data_lastRecoveryFile!$A$1412</f>
        <v>1.0600000000000005</v>
      </c>
      <c r="B115">
        <f>$C$6*data_lastRecoveryFile!C1518/$C$5</f>
        <v>-4.4261974584555226</v>
      </c>
      <c r="C115">
        <f>data_lastRecoveryFile!F1518*2*PI()/($C$4*$C$3*$C$2)</f>
        <v>-11.066294733989892</v>
      </c>
      <c r="D115">
        <f t="shared" si="1"/>
        <v>-132.7955368078787</v>
      </c>
      <c r="E115">
        <f>$F$5+($E$5-$F$5)*EXP(-TableWmot1[[#This Row],[t]]/$G$5)</f>
        <v>-129.49662364126431</v>
      </c>
      <c r="F115">
        <f>ABS(TableWmot1[[#This Row],[Wmot,sim]]-TableWmot1[[#This Row],[Wmot]])</f>
        <v>3.2989131666143976</v>
      </c>
    </row>
    <row r="116" spans="1:6" x14ac:dyDescent="0.3">
      <c r="A116">
        <f>data_lastRecoveryFile!A1519-data_lastRecoveryFile!$A$1412</f>
        <v>1.0700000000000003</v>
      </c>
      <c r="B116">
        <f>$C$6*data_lastRecoveryFile!C1519/$C$5</f>
        <v>-4.4261974584555226</v>
      </c>
      <c r="C116">
        <f>data_lastRecoveryFile!F1519*2*PI()/($C$4*$C$3*$C$2)</f>
        <v>-11.045153334072211</v>
      </c>
      <c r="D116">
        <f t="shared" si="1"/>
        <v>-132.54184000886653</v>
      </c>
      <c r="E116">
        <f>$F$5+($E$5-$F$5)*EXP(-TableWmot1[[#This Row],[t]]/$G$5)</f>
        <v>-129.49765260849117</v>
      </c>
      <c r="F116">
        <f>ABS(TableWmot1[[#This Row],[Wmot,sim]]-TableWmot1[[#This Row],[Wmot]])</f>
        <v>3.0441874003753639</v>
      </c>
    </row>
    <row r="117" spans="1:6" x14ac:dyDescent="0.3">
      <c r="A117">
        <f>data_lastRecoveryFile!A1520-data_lastRecoveryFile!$A$1412</f>
        <v>1.08</v>
      </c>
      <c r="B117">
        <f>$C$6*data_lastRecoveryFile!C1520/$C$5</f>
        <v>-4.4261974584555226</v>
      </c>
      <c r="C117">
        <f>data_lastRecoveryFile!F1520*2*PI()/($C$4*$C$3*$C$2)</f>
        <v>-11.00877045444418</v>
      </c>
      <c r="D117">
        <f t="shared" si="1"/>
        <v>-132.10524545333016</v>
      </c>
      <c r="E117">
        <f>$F$5+($E$5-$F$5)*EXP(-TableWmot1[[#This Row],[t]]/$G$5)</f>
        <v>-129.49859820989371</v>
      </c>
      <c r="F117">
        <f>ABS(TableWmot1[[#This Row],[Wmot,sim]]-TableWmot1[[#This Row],[Wmot]])</f>
        <v>2.6066472434364414</v>
      </c>
    </row>
    <row r="118" spans="1:6" x14ac:dyDescent="0.3">
      <c r="A118">
        <f>data_lastRecoveryFile!A1521-data_lastRecoveryFile!$A$1412</f>
        <v>1.0899999999999999</v>
      </c>
      <c r="B118">
        <f>$C$6*data_lastRecoveryFile!C1521/$C$5</f>
        <v>-4.4261974584555226</v>
      </c>
      <c r="C118">
        <f>data_lastRecoveryFile!F1521*2*PI()/($C$4*$C$3*$C$2)</f>
        <v>-10.98123746791031</v>
      </c>
      <c r="D118">
        <f t="shared" si="1"/>
        <v>-131.77484961492371</v>
      </c>
      <c r="E118">
        <f>$F$5+($E$5-$F$5)*EXP(-TableWmot1[[#This Row],[t]]/$G$5)</f>
        <v>-129.4994671996819</v>
      </c>
      <c r="F118">
        <f>ABS(TableWmot1[[#This Row],[Wmot,sim]]-TableWmot1[[#This Row],[Wmot]])</f>
        <v>2.2753824152418076</v>
      </c>
    </row>
    <row r="119" spans="1:6" x14ac:dyDescent="0.3">
      <c r="A119">
        <f>data_lastRecoveryFile!A1522-data_lastRecoveryFile!$A$1412</f>
        <v>1.0999999999999996</v>
      </c>
      <c r="B119">
        <f>$C$6*data_lastRecoveryFile!C1522/$C$5</f>
        <v>-4.4261974584555226</v>
      </c>
      <c r="C119">
        <f>data_lastRecoveryFile!F1522*2*PI()/($C$4*$C$3*$C$2)</f>
        <v>-10.963046030652929</v>
      </c>
      <c r="D119">
        <f t="shared" si="1"/>
        <v>-131.55655236783514</v>
      </c>
      <c r="E119">
        <f>$F$5+($E$5-$F$5)*EXP(-TableWmot1[[#This Row],[t]]/$G$5)</f>
        <v>-129.50026578484676</v>
      </c>
      <c r="F119">
        <f>ABS(TableWmot1[[#This Row],[Wmot,sim]]-TableWmot1[[#This Row],[Wmot]])</f>
        <v>2.0562865829883776</v>
      </c>
    </row>
    <row r="120" spans="1:6" x14ac:dyDescent="0.3">
      <c r="A120">
        <f>data_lastRecoveryFile!A1523-data_lastRecoveryFile!$A$1412</f>
        <v>1.1100000000000012</v>
      </c>
      <c r="B120">
        <f>$C$6*data_lastRecoveryFile!C1523/$C$5</f>
        <v>-4.4261974584555226</v>
      </c>
      <c r="C120">
        <f>data_lastRecoveryFile!F1523*2*PI()/($C$4*$C$3*$C$2)</f>
        <v>-11.001887206532395</v>
      </c>
      <c r="D120">
        <f t="shared" si="1"/>
        <v>-132.02264647838874</v>
      </c>
      <c r="E120">
        <f>$F$5+($E$5-$F$5)*EXP(-TableWmot1[[#This Row],[t]]/$G$5)</f>
        <v>-129.5009996694956</v>
      </c>
      <c r="F120">
        <f>ABS(TableWmot1[[#This Row],[Wmot,sim]]-TableWmot1[[#This Row],[Wmot]])</f>
        <v>2.5216468088931379</v>
      </c>
    </row>
    <row r="121" spans="1:6" x14ac:dyDescent="0.3">
      <c r="A121">
        <f>data_lastRecoveryFile!A1524-data_lastRecoveryFile!$A$1412</f>
        <v>1.120000000000001</v>
      </c>
      <c r="B121">
        <f>$C$6*data_lastRecoveryFile!C1524/$C$5</f>
        <v>-4.4261974584555226</v>
      </c>
      <c r="C121">
        <f>data_lastRecoveryFile!F1524*2*PI()/($C$4*$C$3*$C$2)</f>
        <v>-11.065311416511971</v>
      </c>
      <c r="D121">
        <f t="shared" si="1"/>
        <v>-132.78373699814364</v>
      </c>
      <c r="E121">
        <f>$F$5+($E$5-$F$5)*EXP(-TableWmot1[[#This Row],[t]]/$G$5)</f>
        <v>-129.50167409559504</v>
      </c>
      <c r="F121">
        <f>ABS(TableWmot1[[#This Row],[Wmot,sim]]-TableWmot1[[#This Row],[Wmot]])</f>
        <v>3.2820629025486028</v>
      </c>
    </row>
    <row r="122" spans="1:6" x14ac:dyDescent="0.3">
      <c r="A122">
        <f>data_lastRecoveryFile!A1525-data_lastRecoveryFile!$A$1412</f>
        <v>1.1300000000000008</v>
      </c>
      <c r="B122">
        <f>$C$6*data_lastRecoveryFile!C1525/$C$5</f>
        <v>-4.4261974584555226</v>
      </c>
      <c r="C122">
        <f>data_lastRecoveryFile!F1525*2*PI()/($C$4*$C$3*$C$2)</f>
        <v>-11.074652965788459</v>
      </c>
      <c r="D122">
        <f t="shared" si="1"/>
        <v>-132.89583558946151</v>
      </c>
      <c r="E122">
        <f>$F$5+($E$5-$F$5)*EXP(-TableWmot1[[#This Row],[t]]/$G$5)</f>
        <v>-129.50229388041313</v>
      </c>
      <c r="F122">
        <f>ABS(TableWmot1[[#This Row],[Wmot,sim]]-TableWmot1[[#This Row],[Wmot]])</f>
        <v>3.3935417090483782</v>
      </c>
    </row>
    <row r="123" spans="1:6" x14ac:dyDescent="0.3">
      <c r="A123">
        <f>data_lastRecoveryFile!A1526-data_lastRecoveryFile!$A$1412</f>
        <v>1.1400000000000006</v>
      </c>
      <c r="B123">
        <f>$C$6*data_lastRecoveryFile!C1526/$C$5</f>
        <v>-4.4261974584555226</v>
      </c>
      <c r="C123">
        <f>data_lastRecoveryFile!F1526*2*PI()/($C$4*$C$3*$C$2)</f>
        <v>-10.926171489729301</v>
      </c>
      <c r="D123">
        <f t="shared" si="1"/>
        <v>-131.11405787675162</v>
      </c>
      <c r="E123">
        <f>$F$5+($E$5-$F$5)*EXP(-TableWmot1[[#This Row],[t]]/$G$5)</f>
        <v>-129.50286345092812</v>
      </c>
      <c r="F123">
        <f>ABS(TableWmot1[[#This Row],[Wmot,sim]]-TableWmot1[[#This Row],[Wmot]])</f>
        <v>1.6111944258234985</v>
      </c>
    </row>
    <row r="124" spans="1:6" x14ac:dyDescent="0.3">
      <c r="A124">
        <f>data_lastRecoveryFile!A1527-data_lastRecoveryFile!$A$1412</f>
        <v>1.1500000000000004</v>
      </c>
      <c r="B124">
        <f>$C$6*data_lastRecoveryFile!C1527/$C$5</f>
        <v>-4.4261974584555226</v>
      </c>
      <c r="C124">
        <f>data_lastRecoveryFile!F1527*2*PI()/($C$4*$C$3*$C$2)</f>
        <v>-10.656741529258126</v>
      </c>
      <c r="D124">
        <f t="shared" si="1"/>
        <v>-127.8808983510975</v>
      </c>
      <c r="E124">
        <f>$F$5+($E$5-$F$5)*EXP(-TableWmot1[[#This Row],[t]]/$G$5)</f>
        <v>-129.50338687544908</v>
      </c>
      <c r="F124">
        <f>ABS(TableWmot1[[#This Row],[Wmot,sim]]-TableWmot1[[#This Row],[Wmot]])</f>
        <v>1.6224885243515814</v>
      </c>
    </row>
    <row r="125" spans="1:6" x14ac:dyDescent="0.3">
      <c r="A125">
        <f>data_lastRecoveryFile!A1528-data_lastRecoveryFile!$A$1412</f>
        <v>1.1600000000000001</v>
      </c>
      <c r="B125">
        <f>$C$6*data_lastRecoveryFile!C1528/$C$5</f>
        <v>-4.4261974584555226</v>
      </c>
      <c r="C125">
        <f>data_lastRecoveryFile!F1528*2*PI()/($C$4*$C$3*$C$2)</f>
        <v>-10.404519688566412</v>
      </c>
      <c r="D125">
        <f t="shared" si="1"/>
        <v>-124.85423626279695</v>
      </c>
      <c r="E125">
        <f>$F$5+($E$5-$F$5)*EXP(-TableWmot1[[#This Row],[t]]/$G$5)</f>
        <v>-129.50386789267512</v>
      </c>
      <c r="F125">
        <f>ABS(TableWmot1[[#This Row],[Wmot,sim]]-TableWmot1[[#This Row],[Wmot]])</f>
        <v>4.6496316298781721</v>
      </c>
    </row>
    <row r="126" spans="1:6" x14ac:dyDescent="0.3">
      <c r="A126">
        <f>data_lastRecoveryFile!A1529-data_lastRecoveryFile!$A$1412</f>
        <v>1.17</v>
      </c>
      <c r="B126">
        <f>$C$6*data_lastRecoveryFile!C1529/$C$5</f>
        <v>-4.4261974584555226</v>
      </c>
      <c r="C126">
        <f>data_lastRecoveryFile!F1529*2*PI()/($C$4*$C$3*$C$2)</f>
        <v>-10.212772090080707</v>
      </c>
      <c r="D126">
        <f t="shared" si="1"/>
        <v>-122.55326508096849</v>
      </c>
      <c r="E126">
        <f>$F$5+($E$5-$F$5)*EXP(-TableWmot1[[#This Row],[t]]/$G$5)</f>
        <v>-129.50430993839993</v>
      </c>
      <c r="F126">
        <f>ABS(TableWmot1[[#This Row],[Wmot,sim]]-TableWmot1[[#This Row],[Wmot]])</f>
        <v>6.951044857431441</v>
      </c>
    </row>
    <row r="127" spans="1:6" x14ac:dyDescent="0.3">
      <c r="A127">
        <f>data_lastRecoveryFile!A1530-data_lastRecoveryFile!$A$1412</f>
        <v>1.1799999999999997</v>
      </c>
      <c r="B127">
        <f>$C$6*data_lastRecoveryFile!C1530/$C$5</f>
        <v>-4.4261974584555226</v>
      </c>
      <c r="C127">
        <f>data_lastRecoveryFile!F1530*2*PI()/($C$4*$C$3*$C$2)</f>
        <v>-10.271279692217606</v>
      </c>
      <c r="D127">
        <f t="shared" si="1"/>
        <v>-123.25535630661128</v>
      </c>
      <c r="E127">
        <f>$F$5+($E$5-$F$5)*EXP(-TableWmot1[[#This Row],[t]]/$G$5)</f>
        <v>-129.50471617005283</v>
      </c>
      <c r="F127">
        <f>ABS(TableWmot1[[#This Row],[Wmot,sim]]-TableWmot1[[#This Row],[Wmot]])</f>
        <v>6.2493598634415548</v>
      </c>
    </row>
    <row r="128" spans="1:6" x14ac:dyDescent="0.3">
      <c r="A128">
        <f>data_lastRecoveryFile!A1531-data_lastRecoveryFile!$A$1412</f>
        <v>1.1899999999999995</v>
      </c>
      <c r="B128">
        <f>$C$6*data_lastRecoveryFile!C1531/$C$5</f>
        <v>-4.4261974584555226</v>
      </c>
      <c r="C128">
        <f>data_lastRecoveryFile!F1531*2*PI()/($C$4*$C$3*$C$2)</f>
        <v>-10.420744485754684</v>
      </c>
      <c r="D128">
        <f t="shared" si="1"/>
        <v>-125.04893382905621</v>
      </c>
      <c r="E128">
        <f>$F$5+($E$5-$F$5)*EXP(-TableWmot1[[#This Row],[t]]/$G$5)</f>
        <v>-129.50508948925167</v>
      </c>
      <c r="F128">
        <f>ABS(TableWmot1[[#This Row],[Wmot,sim]]-TableWmot1[[#This Row],[Wmot]])</f>
        <v>4.4561556601954635</v>
      </c>
    </row>
    <row r="129" spans="1:6" x14ac:dyDescent="0.3">
      <c r="A129">
        <f>data_lastRecoveryFile!A1532-data_lastRecoveryFile!$A$1412</f>
        <v>1.2000000000000011</v>
      </c>
      <c r="B129">
        <f>$C$6*data_lastRecoveryFile!C1532/$C$5</f>
        <v>-4.4261974584555226</v>
      </c>
      <c r="C129">
        <f>data_lastRecoveryFile!F1532*2*PI()/($C$4*$C$3*$C$2)</f>
        <v>-10.547101239304972</v>
      </c>
      <c r="D129">
        <f t="shared" si="1"/>
        <v>-126.56521487165966</v>
      </c>
      <c r="E129">
        <f>$F$5+($E$5-$F$5)*EXP(-TableWmot1[[#This Row],[t]]/$G$5)</f>
        <v>-129.50543256252826</v>
      </c>
      <c r="F129">
        <f>ABS(TableWmot1[[#This Row],[Wmot,sim]]-TableWmot1[[#This Row],[Wmot]])</f>
        <v>2.9402176908685931</v>
      </c>
    </row>
    <row r="130" spans="1:6" x14ac:dyDescent="0.3">
      <c r="A130">
        <f>data_lastRecoveryFile!A1533-data_lastRecoveryFile!$A$1412</f>
        <v>1.2100000000000009</v>
      </c>
      <c r="B130">
        <f>$C$6*data_lastRecoveryFile!C1533/$C$5</f>
        <v>-4.4261974584555226</v>
      </c>
      <c r="C130">
        <f>data_lastRecoveryFile!F1533*2*PI()/($C$4*$C$3*$C$2)</f>
        <v>-10.638058430705151</v>
      </c>
      <c r="D130">
        <f t="shared" si="1"/>
        <v>-127.65670116846181</v>
      </c>
      <c r="E130">
        <f>$F$5+($E$5-$F$5)*EXP(-TableWmot1[[#This Row],[t]]/$G$5)</f>
        <v>-129.50574784037488</v>
      </c>
      <c r="F130">
        <f>ABS(TableWmot1[[#This Row],[Wmot,sim]]-TableWmot1[[#This Row],[Wmot]])</f>
        <v>1.8490466719130723</v>
      </c>
    </row>
    <row r="131" spans="1:6" x14ac:dyDescent="0.3">
      <c r="A131">
        <f>data_lastRecoveryFile!A1534-data_lastRecoveryFile!$A$1412</f>
        <v>1.2200000000000006</v>
      </c>
      <c r="B131">
        <f>$C$6*data_lastRecoveryFile!C1534/$C$5</f>
        <v>-4.4261974584555226</v>
      </c>
      <c r="C131">
        <f>data_lastRecoveryFile!F1534*2*PI()/($C$4*$C$3*$C$2)</f>
        <v>-10.6085587989889</v>
      </c>
      <c r="D131">
        <f t="shared" si="1"/>
        <v>-127.3027055878668</v>
      </c>
      <c r="E131">
        <f>$F$5+($E$5-$F$5)*EXP(-TableWmot1[[#This Row],[t]]/$G$5)</f>
        <v>-129.50603757474752</v>
      </c>
      <c r="F131">
        <f>ABS(TableWmot1[[#This Row],[Wmot,sim]]-TableWmot1[[#This Row],[Wmot]])</f>
        <v>2.2033319868807268</v>
      </c>
    </row>
    <row r="132" spans="1:6" x14ac:dyDescent="0.3">
      <c r="A132">
        <f>data_lastRecoveryFile!A1535-data_lastRecoveryFile!$A$1412</f>
        <v>1.2300000000000004</v>
      </c>
      <c r="B132">
        <f>$C$6*data_lastRecoveryFile!C1535/$C$5</f>
        <v>-4.4261974584555226</v>
      </c>
      <c r="C132">
        <f>data_lastRecoveryFile!F1535*2*PI()/($C$4*$C$3*$C$2)</f>
        <v>-10.670508025081695</v>
      </c>
      <c r="D132">
        <f t="shared" si="1"/>
        <v>-128.04609630098034</v>
      </c>
      <c r="E132">
        <f>$F$5+($E$5-$F$5)*EXP(-TableWmot1[[#This Row],[t]]/$G$5)</f>
        <v>-129.50630383515116</v>
      </c>
      <c r="F132">
        <f>ABS(TableWmot1[[#This Row],[Wmot,sim]]-TableWmot1[[#This Row],[Wmot]])</f>
        <v>1.4602075341708201</v>
      </c>
    </row>
    <row r="133" spans="1:6" x14ac:dyDescent="0.3">
      <c r="A133">
        <f>data_lastRecoveryFile!A1536-data_lastRecoveryFile!$A$1412</f>
        <v>1.2400000000000002</v>
      </c>
      <c r="B133">
        <f>$C$6*data_lastRecoveryFile!C1536/$C$5</f>
        <v>-4.4261974584555226</v>
      </c>
      <c r="C133">
        <f>data_lastRecoveryFile!F1536*2*PI()/($C$4*$C$3*$C$2)</f>
        <v>-10.73786551519949</v>
      </c>
      <c r="D133">
        <f t="shared" si="1"/>
        <v>-128.85438618239388</v>
      </c>
      <c r="E133">
        <f>$F$5+($E$5-$F$5)*EXP(-TableWmot1[[#This Row],[t]]/$G$5)</f>
        <v>-129.50654852342163</v>
      </c>
      <c r="F133">
        <f>ABS(TableWmot1[[#This Row],[Wmot,sim]]-TableWmot1[[#This Row],[Wmot]])</f>
        <v>0.65216234102774706</v>
      </c>
    </row>
    <row r="134" spans="1:6" x14ac:dyDescent="0.3">
      <c r="A134">
        <f>data_lastRecoveryFile!A1537-data_lastRecoveryFile!$A$1412</f>
        <v>1.25</v>
      </c>
      <c r="B134">
        <f>$C$6*data_lastRecoveryFile!C1537/$C$5</f>
        <v>-4.4261974584555226</v>
      </c>
      <c r="C134">
        <f>data_lastRecoveryFile!F1537*2*PI()/($C$4*$C$3*$C$2)</f>
        <v>-10.848980789039425</v>
      </c>
      <c r="D134">
        <f t="shared" si="1"/>
        <v>-130.18776946847311</v>
      </c>
      <c r="E134">
        <f>$F$5+($E$5-$F$5)*EXP(-TableWmot1[[#This Row],[t]]/$G$5)</f>
        <v>-129.50677338731009</v>
      </c>
      <c r="F134">
        <f>ABS(TableWmot1[[#This Row],[Wmot,sim]]-TableWmot1[[#This Row],[Wmot]])</f>
        <v>0.68099608116301624</v>
      </c>
    </row>
    <row r="135" spans="1:6" x14ac:dyDescent="0.3">
      <c r="A135">
        <f>data_lastRecoveryFile!A1538-data_lastRecoveryFile!$A$1412</f>
        <v>1.2599999999999998</v>
      </c>
      <c r="B135">
        <f>$C$6*data_lastRecoveryFile!C1538/$C$5</f>
        <v>-4.4261974584555226</v>
      </c>
      <c r="C135">
        <f>data_lastRecoveryFile!F1538*2*PI()/($C$4*$C$3*$C$2)</f>
        <v>-11.005820491783883</v>
      </c>
      <c r="D135">
        <f t="shared" si="1"/>
        <v>-132.06984590140661</v>
      </c>
      <c r="E135">
        <f>$F$5+($E$5-$F$5)*EXP(-TableWmot1[[#This Row],[t]]/$G$5)</f>
        <v>-129.50698003296682</v>
      </c>
      <c r="F135">
        <f>ABS(TableWmot1[[#This Row],[Wmot,sim]]-TableWmot1[[#This Row],[Wmot]])</f>
        <v>2.5628658684397863</v>
      </c>
    </row>
    <row r="136" spans="1:6" x14ac:dyDescent="0.3">
      <c r="A136">
        <f>data_lastRecoveryFile!A1539-data_lastRecoveryFile!$A$1412</f>
        <v>1.2699999999999996</v>
      </c>
      <c r="B136">
        <f>$C$6*data_lastRecoveryFile!C1539/$C$5</f>
        <v>-4.4261974584555226</v>
      </c>
      <c r="C136">
        <f>data_lastRecoveryFile!F1539*2*PI()/($C$4*$C$3*$C$2)</f>
        <v>-11.095302704410543</v>
      </c>
      <c r="D136">
        <f t="shared" si="1"/>
        <v>-133.14363245292651</v>
      </c>
      <c r="E136">
        <f>$F$5+($E$5-$F$5)*EXP(-TableWmot1[[#This Row],[t]]/$G$5)</f>
        <v>-129.50716993641342</v>
      </c>
      <c r="F136">
        <f>ABS(TableWmot1[[#This Row],[Wmot,sim]]-TableWmot1[[#This Row],[Wmot]])</f>
        <v>3.6364625165130917</v>
      </c>
    </row>
    <row r="137" spans="1:6" x14ac:dyDescent="0.3">
      <c r="A137">
        <f>data_lastRecoveryFile!A1540-data_lastRecoveryFile!$A$1412</f>
        <v>1.2800000000000011</v>
      </c>
      <c r="B137">
        <f>$C$6*data_lastRecoveryFile!C1540/$C$5</f>
        <v>-4.4261974584555226</v>
      </c>
      <c r="C137">
        <f>data_lastRecoveryFile!F1540*2*PI()/($C$4*$C$3*$C$2)</f>
        <v>-11.147910381226849</v>
      </c>
      <c r="D137">
        <f t="shared" ref="D137:D200" si="2">C137*$C$3</f>
        <v>-133.77492457472218</v>
      </c>
      <c r="E137">
        <f>$F$5+($E$5-$F$5)*EXP(-TableWmot1[[#This Row],[t]]/$G$5)</f>
        <v>-129.50734445408585</v>
      </c>
      <c r="F137">
        <f>ABS(TableWmot1[[#This Row],[Wmot,sim]]-TableWmot1[[#This Row],[Wmot]])</f>
        <v>4.2675801206363246</v>
      </c>
    </row>
    <row r="138" spans="1:6" x14ac:dyDescent="0.3">
      <c r="A138">
        <f>data_lastRecoveryFile!A1541-data_lastRecoveryFile!$A$1412</f>
        <v>1.2900000000000009</v>
      </c>
      <c r="B138">
        <f>$C$6*data_lastRecoveryFile!C1541/$C$5</f>
        <v>-4.4261974584555226</v>
      </c>
      <c r="C138">
        <f>data_lastRecoveryFile!F1541*2*PI()/($C$4*$C$3*$C$2)</f>
        <v>-11.12775229878709</v>
      </c>
      <c r="D138">
        <f t="shared" si="2"/>
        <v>-133.5330275854451</v>
      </c>
      <c r="E138">
        <f>$F$5+($E$5-$F$5)*EXP(-TableWmot1[[#This Row],[t]]/$G$5)</f>
        <v>-129.50750483252313</v>
      </c>
      <c r="F138">
        <f>ABS(TableWmot1[[#This Row],[Wmot,sim]]-TableWmot1[[#This Row],[Wmot]])</f>
        <v>4.0255227529219724</v>
      </c>
    </row>
    <row r="139" spans="1:6" x14ac:dyDescent="0.3">
      <c r="A139">
        <f>data_lastRecoveryFile!A1542-data_lastRecoveryFile!$A$1412</f>
        <v>1.3000000000000007</v>
      </c>
      <c r="B139">
        <f>$C$6*data_lastRecoveryFile!C1542/$C$5</f>
        <v>-4.4261974584555226</v>
      </c>
      <c r="C139">
        <f>data_lastRecoveryFile!F1542*2*PI()/($C$4*$C$3*$C$2)</f>
        <v>-11.057936507304591</v>
      </c>
      <c r="D139">
        <f t="shared" si="2"/>
        <v>-132.6952380876551</v>
      </c>
      <c r="E139">
        <f>$F$5+($E$5-$F$5)*EXP(-TableWmot1[[#This Row],[t]]/$G$5)</f>
        <v>-129.5076522172709</v>
      </c>
      <c r="F139">
        <f>ABS(TableWmot1[[#This Row],[Wmot,sim]]-TableWmot1[[#This Row],[Wmot]])</f>
        <v>3.1875858703841971</v>
      </c>
    </row>
    <row r="140" spans="1:6" x14ac:dyDescent="0.3">
      <c r="A140">
        <f>data_lastRecoveryFile!A1543-data_lastRecoveryFile!$A$1412</f>
        <v>1.3100000000000005</v>
      </c>
      <c r="B140">
        <f>$C$6*data_lastRecoveryFile!C1543/$C$5</f>
        <v>-4.4261974584555226</v>
      </c>
      <c r="C140">
        <f>data_lastRecoveryFile!F1543*2*PI()/($C$4*$C$3*$C$2)</f>
        <v>-10.899130164491027</v>
      </c>
      <c r="D140">
        <f t="shared" si="2"/>
        <v>-130.78956197389232</v>
      </c>
      <c r="E140">
        <f>$F$5+($E$5-$F$5)*EXP(-TableWmot1[[#This Row],[t]]/$G$5)</f>
        <v>-129.50778766106404</v>
      </c>
      <c r="F140">
        <f>ABS(TableWmot1[[#This Row],[Wmot,sim]]-TableWmot1[[#This Row],[Wmot]])</f>
        <v>1.2817743128282757</v>
      </c>
    </row>
    <row r="141" spans="1:6" x14ac:dyDescent="0.3">
      <c r="A141">
        <f>data_lastRecoveryFile!A1544-data_lastRecoveryFile!$A$1412</f>
        <v>1.3200000000000003</v>
      </c>
      <c r="B141">
        <f>$C$6*data_lastRecoveryFile!C1544/$C$5</f>
        <v>-4.4261974584555226</v>
      </c>
      <c r="C141">
        <f>data_lastRecoveryFile!F1544*2*PI()/($C$4*$C$3*$C$2)</f>
        <v>-10.81554787718496</v>
      </c>
      <c r="D141">
        <f t="shared" si="2"/>
        <v>-129.78657452621951</v>
      </c>
      <c r="E141">
        <f>$F$5+($E$5-$F$5)*EXP(-TableWmot1[[#This Row],[t]]/$G$5)</f>
        <v>-129.5079121313459</v>
      </c>
      <c r="F141">
        <f>ABS(TableWmot1[[#This Row],[Wmot,sim]]-TableWmot1[[#This Row],[Wmot]])</f>
        <v>0.27866239487360644</v>
      </c>
    </row>
    <row r="142" spans="1:6" x14ac:dyDescent="0.3">
      <c r="A142">
        <f>data_lastRecoveryFile!A1545-data_lastRecoveryFile!$A$1412</f>
        <v>1.33</v>
      </c>
      <c r="B142">
        <f>$C$6*data_lastRecoveryFile!C1545/$C$5</f>
        <v>-4.4261974584555226</v>
      </c>
      <c r="C142">
        <f>data_lastRecoveryFile!F1545*2*PI()/($C$4*$C$3*$C$2)</f>
        <v>-10.783098282808414</v>
      </c>
      <c r="D142">
        <f t="shared" si="2"/>
        <v>-129.39717939370098</v>
      </c>
      <c r="E142">
        <f>$F$5+($E$5-$F$5)*EXP(-TableWmot1[[#This Row],[t]]/$G$5)</f>
        <v>-129.50802651717865</v>
      </c>
      <c r="F142">
        <f>ABS(TableWmot1[[#This Row],[Wmot,sim]]-TableWmot1[[#This Row],[Wmot]])</f>
        <v>0.11084712347766867</v>
      </c>
    </row>
    <row r="143" spans="1:6" x14ac:dyDescent="0.3">
      <c r="A143">
        <f>data_lastRecoveryFile!A1546-data_lastRecoveryFile!$A$1412</f>
        <v>1.3399999999999999</v>
      </c>
      <c r="B143">
        <f>$C$6*data_lastRecoveryFile!C1546/$C$5</f>
        <v>-4.4261974584555226</v>
      </c>
      <c r="C143">
        <f>data_lastRecoveryFile!F1546*2*PI()/($C$4*$C$3*$C$2)</f>
        <v>-10.760973560299545</v>
      </c>
      <c r="D143">
        <f t="shared" si="2"/>
        <v>-129.13168272359454</v>
      </c>
      <c r="E143">
        <f>$F$5+($E$5-$F$5)*EXP(-TableWmot1[[#This Row],[t]]/$G$5)</f>
        <v>-129.50813163559354</v>
      </c>
      <c r="F143">
        <f>ABS(TableWmot1[[#This Row],[Wmot,sim]]-TableWmot1[[#This Row],[Wmot]])</f>
        <v>0.37644891199900599</v>
      </c>
    </row>
    <row r="144" spans="1:6" x14ac:dyDescent="0.3">
      <c r="A144">
        <f>data_lastRecoveryFile!A1547-data_lastRecoveryFile!$A$1412</f>
        <v>1.3499999999999996</v>
      </c>
      <c r="B144">
        <f>$C$6*data_lastRecoveryFile!C1547/$C$5</f>
        <v>-4.4261974584555226</v>
      </c>
      <c r="C144">
        <f>data_lastRecoveryFile!F1547*2*PI()/($C$4*$C$3*$C$2)</f>
        <v>-10.794898133449607</v>
      </c>
      <c r="D144">
        <f t="shared" si="2"/>
        <v>-129.53877760139528</v>
      </c>
      <c r="E144">
        <f>$F$5+($E$5-$F$5)*EXP(-TableWmot1[[#This Row],[t]]/$G$5)</f>
        <v>-129.50822823742689</v>
      </c>
      <c r="F144">
        <f>ABS(TableWmot1[[#This Row],[Wmot,sim]]-TableWmot1[[#This Row],[Wmot]])</f>
        <v>3.0549363968390253E-2</v>
      </c>
    </row>
    <row r="145" spans="1:6" x14ac:dyDescent="0.3">
      <c r="A145">
        <f>data_lastRecoveryFile!A1548-data_lastRecoveryFile!$A$1412</f>
        <v>1.3600000000000012</v>
      </c>
      <c r="B145">
        <f>$C$6*data_lastRecoveryFile!C1548/$C$5</f>
        <v>-4.4261974584555226</v>
      </c>
      <c r="C145">
        <f>data_lastRecoveryFile!F1548*2*PI()/($C$4*$C$3*$C$2)</f>
        <v>-10.674932971628776</v>
      </c>
      <c r="D145">
        <f t="shared" si="2"/>
        <v>-128.0991956595453</v>
      </c>
      <c r="E145">
        <f>$F$5+($E$5-$F$5)*EXP(-TableWmot1[[#This Row],[t]]/$G$5)</f>
        <v>-129.50831701268299</v>
      </c>
      <c r="F145">
        <f>ABS(TableWmot1[[#This Row],[Wmot,sim]]-TableWmot1[[#This Row],[Wmot]])</f>
        <v>1.4091213531376923</v>
      </c>
    </row>
    <row r="146" spans="1:6" x14ac:dyDescent="0.3">
      <c r="A146">
        <f>data_lastRecoveryFile!A1549-data_lastRecoveryFile!$A$1412</f>
        <v>1.370000000000001</v>
      </c>
      <c r="B146">
        <f>$C$6*data_lastRecoveryFile!C1549/$C$5</f>
        <v>-4.4261974584555226</v>
      </c>
      <c r="C146">
        <f>data_lastRecoveryFile!F1549*2*PI()/($C$4*$C$3*$C$2)</f>
        <v>-10.534809727368186</v>
      </c>
      <c r="D146">
        <f t="shared" si="2"/>
        <v>-126.41771672841824</v>
      </c>
      <c r="E146">
        <f>$F$5+($E$5-$F$5)*EXP(-TableWmot1[[#This Row],[t]]/$G$5)</f>
        <v>-129.50839859546281</v>
      </c>
      <c r="F146">
        <f>ABS(TableWmot1[[#This Row],[Wmot,sim]]-TableWmot1[[#This Row],[Wmot]])</f>
        <v>3.0906818670445659</v>
      </c>
    </row>
    <row r="147" spans="1:6" x14ac:dyDescent="0.3">
      <c r="A147">
        <f>data_lastRecoveryFile!A1550-data_lastRecoveryFile!$A$1412</f>
        <v>1.3800000000000008</v>
      </c>
      <c r="B147">
        <f>$C$6*data_lastRecoveryFile!C1550/$C$5</f>
        <v>-4.4261974584555226</v>
      </c>
      <c r="C147">
        <f>data_lastRecoveryFile!F1550*2*PI()/($C$4*$C$3*$C$2)</f>
        <v>-10.396653123176707</v>
      </c>
      <c r="D147">
        <f t="shared" si="2"/>
        <v>-124.75983747812049</v>
      </c>
      <c r="E147">
        <f>$F$5+($E$5-$F$5)*EXP(-TableWmot1[[#This Row],[t]]/$G$5)</f>
        <v>-129.50847356849303</v>
      </c>
      <c r="F147">
        <f>ABS(TableWmot1[[#This Row],[Wmot,sim]]-TableWmot1[[#This Row],[Wmot]])</f>
        <v>4.7486360903725426</v>
      </c>
    </row>
    <row r="148" spans="1:6" x14ac:dyDescent="0.3">
      <c r="A148">
        <f>data_lastRecoveryFile!A1551-data_lastRecoveryFile!$A$1412</f>
        <v>1.3900000000000006</v>
      </c>
      <c r="B148">
        <f>$C$6*data_lastRecoveryFile!C1551/$C$5</f>
        <v>-4.4261974584555226</v>
      </c>
      <c r="C148">
        <f>data_lastRecoveryFile!F1551*2*PI()/($C$4*$C$3*$C$2)</f>
        <v>-10.279637918902905</v>
      </c>
      <c r="D148">
        <f t="shared" si="2"/>
        <v>-123.35565502683485</v>
      </c>
      <c r="E148">
        <f>$F$5+($E$5-$F$5)*EXP(-TableWmot1[[#This Row],[t]]/$G$5)</f>
        <v>-129.50854246728855</v>
      </c>
      <c r="F148">
        <f>ABS(TableWmot1[[#This Row],[Wmot,sim]]-TableWmot1[[#This Row],[Wmot]])</f>
        <v>6.1528874404536964</v>
      </c>
    </row>
    <row r="149" spans="1:6" x14ac:dyDescent="0.3">
      <c r="A149">
        <f>data_lastRecoveryFile!A1552-data_lastRecoveryFile!$A$1412</f>
        <v>1.4000000000000004</v>
      </c>
      <c r="B149">
        <f>$C$6*data_lastRecoveryFile!C1552/$C$5</f>
        <v>-4.4261974584555226</v>
      </c>
      <c r="C149">
        <f>data_lastRecoveryFile!F1552*2*PI()/($C$4*$C$3*$C$2)</f>
        <v>-10.286521166814691</v>
      </c>
      <c r="D149">
        <f t="shared" si="2"/>
        <v>-123.43825400177629</v>
      </c>
      <c r="E149">
        <f>$F$5+($E$5-$F$5)*EXP(-TableWmot1[[#This Row],[t]]/$G$5)</f>
        <v>-129.50860578397732</v>
      </c>
      <c r="F149">
        <f>ABS(TableWmot1[[#This Row],[Wmot,sim]]-TableWmot1[[#This Row],[Wmot]])</f>
        <v>6.0703517822010298</v>
      </c>
    </row>
    <row r="150" spans="1:6" x14ac:dyDescent="0.3">
      <c r="A150">
        <f>data_lastRecoveryFile!A1553-data_lastRecoveryFile!$A$1412</f>
        <v>1.4100000000000001</v>
      </c>
      <c r="B150">
        <f>$C$6*data_lastRecoveryFile!C1553/$C$5</f>
        <v>-4.4261974584555226</v>
      </c>
      <c r="C150">
        <f>data_lastRecoveryFile!F1553*2*PI()/($C$4*$C$3*$C$2)</f>
        <v>-10.438444266829741</v>
      </c>
      <c r="D150">
        <f t="shared" si="2"/>
        <v>-125.26133120195689</v>
      </c>
      <c r="E150">
        <f>$F$5+($E$5-$F$5)*EXP(-TableWmot1[[#This Row],[t]]/$G$5)</f>
        <v>-129.50866397081566</v>
      </c>
      <c r="F150">
        <f>ABS(TableWmot1[[#This Row],[Wmot,sim]]-TableWmot1[[#This Row],[Wmot]])</f>
        <v>4.2473327688587688</v>
      </c>
    </row>
    <row r="151" spans="1:6" x14ac:dyDescent="0.3">
      <c r="A151">
        <f>data_lastRecoveryFile!A1554-data_lastRecoveryFile!$A$1412</f>
        <v>1.42</v>
      </c>
      <c r="B151">
        <f>$C$6*data_lastRecoveryFile!C1554/$C$5</f>
        <v>-4.4261974584555226</v>
      </c>
      <c r="C151">
        <f>data_lastRecoveryFile!F1554*2*PI()/($C$4*$C$3*$C$2)</f>
        <v>-10.714265808803837</v>
      </c>
      <c r="D151">
        <f t="shared" si="2"/>
        <v>-128.57118970564605</v>
      </c>
      <c r="E151">
        <f>$F$5+($E$5-$F$5)*EXP(-TableWmot1[[#This Row],[t]]/$G$5)</f>
        <v>-129.50871744341862</v>
      </c>
      <c r="F151">
        <f>ABS(TableWmot1[[#This Row],[Wmot,sim]]-TableWmot1[[#This Row],[Wmot]])</f>
        <v>0.93752773777256948</v>
      </c>
    </row>
    <row r="152" spans="1:6" x14ac:dyDescent="0.3">
      <c r="A152">
        <f>data_lastRecoveryFile!A1555-data_lastRecoveryFile!$A$1412</f>
        <v>1.4299999999999997</v>
      </c>
      <c r="B152">
        <f>$C$6*data_lastRecoveryFile!C1555/$C$5</f>
        <v>-4.4261974584555226</v>
      </c>
      <c r="C152">
        <f>data_lastRecoveryFile!F1555*2*PI()/($C$4*$C$3*$C$2)</f>
        <v>-10.959604406697034</v>
      </c>
      <c r="D152">
        <f t="shared" si="2"/>
        <v>-131.51525288036441</v>
      </c>
      <c r="E152">
        <f>$F$5+($E$5-$F$5)*EXP(-TableWmot1[[#This Row],[t]]/$G$5)</f>
        <v>-129.50876658372846</v>
      </c>
      <c r="F152">
        <f>ABS(TableWmot1[[#This Row],[Wmot,sim]]-TableWmot1[[#This Row],[Wmot]])</f>
        <v>2.0064862966359556</v>
      </c>
    </row>
    <row r="153" spans="1:6" x14ac:dyDescent="0.3">
      <c r="A153">
        <f>data_lastRecoveryFile!A1556-data_lastRecoveryFile!$A$1412</f>
        <v>1.4399999999999995</v>
      </c>
      <c r="B153">
        <f>$C$6*data_lastRecoveryFile!C1556/$C$5</f>
        <v>-4.4261974584555226</v>
      </c>
      <c r="C153">
        <f>data_lastRecoveryFile!F1556*2*PI()/($C$4*$C$3*$C$2)</f>
        <v>-11.153810306547445</v>
      </c>
      <c r="D153">
        <f t="shared" si="2"/>
        <v>-133.84572367856936</v>
      </c>
      <c r="E153">
        <f>$F$5+($E$5-$F$5)*EXP(-TableWmot1[[#This Row],[t]]/$G$5)</f>
        <v>-129.50881174274295</v>
      </c>
      <c r="F153">
        <f>ABS(TableWmot1[[#This Row],[Wmot,sim]]-TableWmot1[[#This Row],[Wmot]])</f>
        <v>4.3369119358264072</v>
      </c>
    </row>
    <row r="154" spans="1:6" x14ac:dyDescent="0.3">
      <c r="A154">
        <f>data_lastRecoveryFile!A1557-data_lastRecoveryFile!$A$1412</f>
        <v>1.4500000000000011</v>
      </c>
      <c r="B154">
        <f>$C$6*data_lastRecoveryFile!C1557/$C$5</f>
        <v>-4.4261974584555226</v>
      </c>
      <c r="C154">
        <f>data_lastRecoveryFile!F1557*2*PI()/($C$4*$C$3*$C$2)</f>
        <v>-11.202976354294588</v>
      </c>
      <c r="D154">
        <f t="shared" si="2"/>
        <v>-134.43571625153504</v>
      </c>
      <c r="E154">
        <f>$F$5+($E$5-$F$5)*EXP(-TableWmot1[[#This Row],[t]]/$G$5)</f>
        <v>-129.50885324302237</v>
      </c>
      <c r="F154">
        <f>ABS(TableWmot1[[#This Row],[Wmot,sim]]-TableWmot1[[#This Row],[Wmot]])</f>
        <v>4.9268630085126688</v>
      </c>
    </row>
    <row r="155" spans="1:6" x14ac:dyDescent="0.3">
      <c r="A155">
        <f>data_lastRecoveryFile!A1558-data_lastRecoveryFile!$A$1412</f>
        <v>1.4600000000000009</v>
      </c>
      <c r="B155">
        <f>$C$6*data_lastRecoveryFile!C1558/$C$5</f>
        <v>-4.4261974584555226</v>
      </c>
      <c r="C155">
        <f>data_lastRecoveryFile!F1558*2*PI()/($C$4*$C$3*$C$2)</f>
        <v>-11.165118495893042</v>
      </c>
      <c r="D155">
        <f t="shared" si="2"/>
        <v>-133.98142195071651</v>
      </c>
      <c r="E155">
        <f>$F$5+($E$5-$F$5)*EXP(-TableWmot1[[#This Row],[t]]/$G$5)</f>
        <v>-129.50889138099353</v>
      </c>
      <c r="F155">
        <f>ABS(TableWmot1[[#This Row],[Wmot,sim]]-TableWmot1[[#This Row],[Wmot]])</f>
        <v>4.4725305697229771</v>
      </c>
    </row>
    <row r="156" spans="1:6" x14ac:dyDescent="0.3">
      <c r="A156">
        <f>data_lastRecoveryFile!A1559-data_lastRecoveryFile!$A$1412</f>
        <v>1.4700000000000006</v>
      </c>
      <c r="B156">
        <f>$C$6*data_lastRecoveryFile!C1559/$C$5</f>
        <v>-4.4261974584555226</v>
      </c>
      <c r="C156">
        <f>data_lastRecoveryFile!F1559*2*PI()/($C$4*$C$3*$C$2)</f>
        <v>-11.194126466313694</v>
      </c>
      <c r="D156">
        <f t="shared" si="2"/>
        <v>-134.32951759576434</v>
      </c>
      <c r="E156">
        <f>$F$5+($E$5-$F$5)*EXP(-TableWmot1[[#This Row],[t]]/$G$5)</f>
        <v>-129.50892642906709</v>
      </c>
      <c r="F156">
        <f>ABS(TableWmot1[[#This Row],[Wmot,sim]]-TableWmot1[[#This Row],[Wmot]])</f>
        <v>4.8205911666972554</v>
      </c>
    </row>
    <row r="157" spans="1:6" x14ac:dyDescent="0.3">
      <c r="A157">
        <f>data_lastRecoveryFile!A1560-data_lastRecoveryFile!$A$1412</f>
        <v>1.4800000000000004</v>
      </c>
      <c r="B157">
        <f>$C$6*data_lastRecoveryFile!C1560/$C$5</f>
        <v>-4.4261974584555226</v>
      </c>
      <c r="C157">
        <f>data_lastRecoveryFile!F1560*2*PI()/($C$4*$C$3*$C$2)</f>
        <v>-11.248700783199109</v>
      </c>
      <c r="D157">
        <f t="shared" si="2"/>
        <v>-134.98440939838929</v>
      </c>
      <c r="E157">
        <f>$F$5+($E$5-$F$5)*EXP(-TableWmot1[[#This Row],[t]]/$G$5)</f>
        <v>-129.50895863758316</v>
      </c>
      <c r="F157">
        <f>ABS(TableWmot1[[#This Row],[Wmot,sim]]-TableWmot1[[#This Row],[Wmot]])</f>
        <v>5.475450760806126</v>
      </c>
    </row>
    <row r="158" spans="1:6" x14ac:dyDescent="0.3">
      <c r="A158">
        <f>data_lastRecoveryFile!A1561-data_lastRecoveryFile!$A$1412</f>
        <v>1.4900000000000002</v>
      </c>
      <c r="B158">
        <f>$C$6*data_lastRecoveryFile!C1561/$C$5</f>
        <v>-4.4261974584555226</v>
      </c>
      <c r="C158">
        <f>data_lastRecoveryFile!F1561*2*PI()/($C$4*$C$3*$C$2)</f>
        <v>-11.291966910738925</v>
      </c>
      <c r="D158">
        <f t="shared" si="2"/>
        <v>-135.50360292886711</v>
      </c>
      <c r="E158">
        <f>$F$5+($E$5-$F$5)*EXP(-TableWmot1[[#This Row],[t]]/$G$5)</f>
        <v>-129.50898823659975</v>
      </c>
      <c r="F158">
        <f>ABS(TableWmot1[[#This Row],[Wmot,sim]]-TableWmot1[[#This Row],[Wmot]])</f>
        <v>5.994614692267362</v>
      </c>
    </row>
    <row r="159" spans="1:6" x14ac:dyDescent="0.3">
      <c r="A159">
        <f>data_lastRecoveryFile!A1562-data_lastRecoveryFile!$A$1412</f>
        <v>1.5</v>
      </c>
      <c r="B159">
        <f>$C$6*data_lastRecoveryFile!C1562/$C$5</f>
        <v>-4.4261974584555226</v>
      </c>
      <c r="C159">
        <f>data_lastRecoveryFile!F1562*2*PI()/($C$4*$C$3*$C$2)</f>
        <v>-11.299833476128629</v>
      </c>
      <c r="D159">
        <f t="shared" si="2"/>
        <v>-135.59800171354357</v>
      </c>
      <c r="E159">
        <f>$F$5+($E$5-$F$5)*EXP(-TableWmot1[[#This Row],[t]]/$G$5)</f>
        <v>-129.50901543753565</v>
      </c>
      <c r="F159">
        <f>ABS(TableWmot1[[#This Row],[Wmot,sim]]-TableWmot1[[#This Row],[Wmot]])</f>
        <v>6.0889862760079154</v>
      </c>
    </row>
    <row r="160" spans="1:6" x14ac:dyDescent="0.3">
      <c r="A160">
        <f>data_lastRecoveryFile!A1563-data_lastRecoveryFile!$A$1412</f>
        <v>1.5099999999999998</v>
      </c>
      <c r="B160">
        <f>$C$6*data_lastRecoveryFile!C1563/$C$5</f>
        <v>-4.4261974584555226</v>
      </c>
      <c r="C160">
        <f>data_lastRecoveryFile!F1563*2*PI()/($C$4*$C$3*$C$2)</f>
        <v>-11.256567353702081</v>
      </c>
      <c r="D160">
        <f t="shared" si="2"/>
        <v>-135.07880824442498</v>
      </c>
      <c r="E160">
        <f>$F$5+($E$5-$F$5)*EXP(-TableWmot1[[#This Row],[t]]/$G$5)</f>
        <v>-129.5090404346808</v>
      </c>
      <c r="F160">
        <f>ABS(TableWmot1[[#This Row],[Wmot,sim]]-TableWmot1[[#This Row],[Wmot]])</f>
        <v>5.5697678097441781</v>
      </c>
    </row>
    <row r="161" spans="1:6" x14ac:dyDescent="0.3">
      <c r="A161">
        <f>data_lastRecoveryFile!A1564-data_lastRecoveryFile!$A$1412</f>
        <v>1.5199999999999996</v>
      </c>
      <c r="B161">
        <f>$C$6*data_lastRecoveryFile!C1564/$C$5</f>
        <v>-4.4261974584555226</v>
      </c>
      <c r="C161">
        <f>data_lastRecoveryFile!F1564*2*PI()/($C$4*$C$3*$C$2)</f>
        <v>-11.349491190284635</v>
      </c>
      <c r="D161">
        <f t="shared" si="2"/>
        <v>-136.1938942834156</v>
      </c>
      <c r="E161">
        <f>$F$5+($E$5-$F$5)*EXP(-TableWmot1[[#This Row],[t]]/$G$5)</f>
        <v>-129.509063406584</v>
      </c>
      <c r="F161">
        <f>ABS(TableWmot1[[#This Row],[Wmot,sim]]-TableWmot1[[#This Row],[Wmot]])</f>
        <v>6.6848308768315974</v>
      </c>
    </row>
    <row r="162" spans="1:6" x14ac:dyDescent="0.3">
      <c r="A162">
        <f>data_lastRecoveryFile!A1565-data_lastRecoveryFile!$A$1412</f>
        <v>1.5300000000000011</v>
      </c>
      <c r="B162">
        <f>$C$6*data_lastRecoveryFile!C1565/$C$5</f>
        <v>-4.4261974584555226</v>
      </c>
      <c r="C162">
        <f>data_lastRecoveryFile!F1565*2*PI()/($C$4*$C$3*$C$2)</f>
        <v>-11.483222847929035</v>
      </c>
      <c r="D162">
        <f t="shared" si="2"/>
        <v>-137.79867417514842</v>
      </c>
      <c r="E162">
        <f>$F$5+($E$5-$F$5)*EXP(-TableWmot1[[#This Row],[t]]/$G$5)</f>
        <v>-129.50908451732815</v>
      </c>
      <c r="F162">
        <f>ABS(TableWmot1[[#This Row],[Wmot,sim]]-TableWmot1[[#This Row],[Wmot]])</f>
        <v>8.2895896578202724</v>
      </c>
    </row>
    <row r="163" spans="1:6" x14ac:dyDescent="0.3">
      <c r="A163">
        <f>data_lastRecoveryFile!A1566-data_lastRecoveryFile!$A$1412</f>
        <v>1.5400000000000009</v>
      </c>
      <c r="B163">
        <f>$C$6*data_lastRecoveryFile!C1566/$C$5</f>
        <v>-4.4261974584555226</v>
      </c>
      <c r="C163">
        <f>data_lastRecoveryFile!F1566*2*PI()/($C$4*$C$3*$C$2)</f>
        <v>-11.401115539396482</v>
      </c>
      <c r="D163">
        <f t="shared" si="2"/>
        <v>-136.81338647275777</v>
      </c>
      <c r="E163">
        <f>$F$5+($E$5-$F$5)*EXP(-TableWmot1[[#This Row],[t]]/$G$5)</f>
        <v>-129.50910391770242</v>
      </c>
      <c r="F163">
        <f>ABS(TableWmot1[[#This Row],[Wmot,sim]]-TableWmot1[[#This Row],[Wmot]])</f>
        <v>7.3042825550553516</v>
      </c>
    </row>
    <row r="164" spans="1:6" x14ac:dyDescent="0.3">
      <c r="A164">
        <f>data_lastRecoveryFile!A1567-data_lastRecoveryFile!$A$1412</f>
        <v>1.5500000000000007</v>
      </c>
      <c r="B164">
        <f>$C$6*data_lastRecoveryFile!C1567/$C$5</f>
        <v>-4.4261974584555226</v>
      </c>
      <c r="C164">
        <f>data_lastRecoveryFile!F1567*2*PI()/($C$4*$C$3*$C$2)</f>
        <v>-11.223134436734346</v>
      </c>
      <c r="D164">
        <f t="shared" si="2"/>
        <v>-134.67761324081215</v>
      </c>
      <c r="E164">
        <f>$F$5+($E$5-$F$5)*EXP(-TableWmot1[[#This Row],[t]]/$G$5)</f>
        <v>-129.50912174627908</v>
      </c>
      <c r="F164">
        <f>ABS(TableWmot1[[#This Row],[Wmot,sim]]-TableWmot1[[#This Row],[Wmot]])</f>
        <v>5.1684914945330718</v>
      </c>
    </row>
    <row r="165" spans="1:6" x14ac:dyDescent="0.3">
      <c r="A165">
        <f>data_lastRecoveryFile!A1568-data_lastRecoveryFile!$A$1412</f>
        <v>1.5600000000000005</v>
      </c>
      <c r="B165">
        <f>$C$6*data_lastRecoveryFile!C1568/$C$5</f>
        <v>-4.4261974584555226</v>
      </c>
      <c r="C165">
        <f>data_lastRecoveryFile!F1568*2*PI()/($C$4*$C$3*$C$2)</f>
        <v>-11.028928536883939</v>
      </c>
      <c r="D165">
        <f t="shared" si="2"/>
        <v>-132.34714244260726</v>
      </c>
      <c r="E165">
        <f>$F$5+($E$5-$F$5)*EXP(-TableWmot1[[#This Row],[t]]/$G$5)</f>
        <v>-129.50913813040356</v>
      </c>
      <c r="F165">
        <f>ABS(TableWmot1[[#This Row],[Wmot,sim]]-TableWmot1[[#This Row],[Wmot]])</f>
        <v>2.838004312203708</v>
      </c>
    </row>
    <row r="166" spans="1:6" x14ac:dyDescent="0.3">
      <c r="A166">
        <f>data_lastRecoveryFile!A1569-data_lastRecoveryFile!$A$1412</f>
        <v>1.5700000000000003</v>
      </c>
      <c r="B166">
        <f>$C$6*data_lastRecoveryFile!C1569/$C$5</f>
        <v>-4.4261974584555226</v>
      </c>
      <c r="C166">
        <f>data_lastRecoveryFile!F1569*2*PI()/($C$4*$C$3*$C$2)</f>
        <v>-10.81554787718496</v>
      </c>
      <c r="D166">
        <f t="shared" si="2"/>
        <v>-129.78657452621951</v>
      </c>
      <c r="E166">
        <f>$F$5+($E$5-$F$5)*EXP(-TableWmot1[[#This Row],[t]]/$G$5)</f>
        <v>-129.50915318710375</v>
      </c>
      <c r="F166">
        <f>ABS(TableWmot1[[#This Row],[Wmot,sim]]-TableWmot1[[#This Row],[Wmot]])</f>
        <v>0.27742133911576161</v>
      </c>
    </row>
    <row r="167" spans="1:6" x14ac:dyDescent="0.3">
      <c r="A167">
        <f>data_lastRecoveryFile!A1570-data_lastRecoveryFile!$A$1412</f>
        <v>1.58</v>
      </c>
      <c r="B167">
        <f>$C$6*data_lastRecoveryFile!C1570/$C$5</f>
        <v>-4.4261974584555226</v>
      </c>
      <c r="C167">
        <f>data_lastRecoveryFile!F1570*2*PI()/($C$4*$C$3*$C$2)</f>
        <v>-10.78162329892163</v>
      </c>
      <c r="D167">
        <f t="shared" si="2"/>
        <v>-129.37947958705956</v>
      </c>
      <c r="E167">
        <f>$F$5+($E$5-$F$5)*EXP(-TableWmot1[[#This Row],[t]]/$G$5)</f>
        <v>-129.50916702392624</v>
      </c>
      <c r="F167">
        <f>ABS(TableWmot1[[#This Row],[Wmot,sim]]-TableWmot1[[#This Row],[Wmot]])</f>
        <v>0.12968743686667494</v>
      </c>
    </row>
    <row r="168" spans="1:6" x14ac:dyDescent="0.3">
      <c r="A168">
        <f>data_lastRecoveryFile!A1571-data_lastRecoveryFile!$A$1412</f>
        <v>1.5899999999999999</v>
      </c>
      <c r="B168">
        <f>$C$6*data_lastRecoveryFile!C1571/$C$5</f>
        <v>-4.4261974584555226</v>
      </c>
      <c r="C168">
        <f>data_lastRecoveryFile!F1571*2*PI()/($C$4*$C$3*$C$2)</f>
        <v>-10.810631269342284</v>
      </c>
      <c r="D168">
        <f t="shared" si="2"/>
        <v>-129.72757523210743</v>
      </c>
      <c r="E168">
        <f>$F$5+($E$5-$F$5)*EXP(-TableWmot1[[#This Row],[t]]/$G$5)</f>
        <v>-129.50917973970414</v>
      </c>
      <c r="F168">
        <f>ABS(TableWmot1[[#This Row],[Wmot,sim]]-TableWmot1[[#This Row],[Wmot]])</f>
        <v>0.21839549240328893</v>
      </c>
    </row>
    <row r="169" spans="1:6" x14ac:dyDescent="0.3">
      <c r="A169">
        <f>data_lastRecoveryFile!A1572-data_lastRecoveryFile!$A$1412</f>
        <v>1.5999999999999996</v>
      </c>
      <c r="B169">
        <f>$C$6*data_lastRecoveryFile!C1572/$C$5</f>
        <v>-4.4261974584555226</v>
      </c>
      <c r="C169">
        <f>data_lastRecoveryFile!F1572*2*PI()/($C$4*$C$3*$C$2)</f>
        <v>-10.744748763111273</v>
      </c>
      <c r="D169">
        <f t="shared" si="2"/>
        <v>-128.93698515733527</v>
      </c>
      <c r="E169">
        <f>$F$5+($E$5-$F$5)*EXP(-TableWmot1[[#This Row],[t]]/$G$5)</f>
        <v>-129.50919142526331</v>
      </c>
      <c r="F169">
        <f>ABS(TableWmot1[[#This Row],[Wmot,sim]]-TableWmot1[[#This Row],[Wmot]])</f>
        <v>0.57220626792803841</v>
      </c>
    </row>
    <row r="170" spans="1:6" x14ac:dyDescent="0.3">
      <c r="A170">
        <f>data_lastRecoveryFile!A1573-data_lastRecoveryFile!$A$1412</f>
        <v>1.6100000000000012</v>
      </c>
      <c r="B170">
        <f>$C$6*data_lastRecoveryFile!C1573/$C$5</f>
        <v>-4.4261974584555226</v>
      </c>
      <c r="C170">
        <f>data_lastRecoveryFile!F1573*2*PI()/($C$4*$C$3*$C$2)</f>
        <v>-10.831281013077637</v>
      </c>
      <c r="D170">
        <f t="shared" si="2"/>
        <v>-129.97537215693166</v>
      </c>
      <c r="E170">
        <f>$F$5+($E$5-$F$5)*EXP(-TableWmot1[[#This Row],[t]]/$G$5)</f>
        <v>-129.50920216407098</v>
      </c>
      <c r="F170">
        <f>ABS(TableWmot1[[#This Row],[Wmot,sim]]-TableWmot1[[#This Row],[Wmot]])</f>
        <v>0.46616999286067085</v>
      </c>
    </row>
    <row r="171" spans="1:6" x14ac:dyDescent="0.3">
      <c r="A171">
        <f>data_lastRecoveryFile!A1574-data_lastRecoveryFile!$A$1412</f>
        <v>1.620000000000001</v>
      </c>
      <c r="B171">
        <f>$C$6*data_lastRecoveryFile!C1574/$C$5</f>
        <v>-4.4261974584555226</v>
      </c>
      <c r="C171">
        <f>data_lastRecoveryFile!F1574*2*PI()/($C$4*$C$3*$C$2)</f>
        <v>-10.988120715822093</v>
      </c>
      <c r="D171">
        <f t="shared" si="2"/>
        <v>-131.85744858986513</v>
      </c>
      <c r="E171">
        <f>$F$5+($E$5-$F$5)*EXP(-TableWmot1[[#This Row],[t]]/$G$5)</f>
        <v>-129.50921203283195</v>
      </c>
      <c r="F171">
        <f>ABS(TableWmot1[[#This Row],[Wmot,sim]]-TableWmot1[[#This Row],[Wmot]])</f>
        <v>2.3482365570331751</v>
      </c>
    </row>
    <row r="172" spans="1:6" x14ac:dyDescent="0.3">
      <c r="A172">
        <f>data_lastRecoveryFile!A1575-data_lastRecoveryFile!$A$1412</f>
        <v>1.6300000000000008</v>
      </c>
      <c r="B172">
        <f>$C$6*data_lastRecoveryFile!C1575/$C$5</f>
        <v>-4.4261974584555226</v>
      </c>
      <c r="C172">
        <f>data_lastRecoveryFile!F1575*2*PI()/($C$4*$C$3*$C$2)</f>
        <v>-11.16708514107542</v>
      </c>
      <c r="D172">
        <f t="shared" si="2"/>
        <v>-134.00502169290505</v>
      </c>
      <c r="E172">
        <f>$F$5+($E$5-$F$5)*EXP(-TableWmot1[[#This Row],[t]]/$G$5)</f>
        <v>-129.50922110203646</v>
      </c>
      <c r="F172">
        <f>ABS(TableWmot1[[#This Row],[Wmot,sim]]-TableWmot1[[#This Row],[Wmot]])</f>
        <v>4.4958005908685834</v>
      </c>
    </row>
    <row r="173" spans="1:6" x14ac:dyDescent="0.3">
      <c r="A173">
        <f>data_lastRecoveryFile!A1576-data_lastRecoveryFile!$A$1412</f>
        <v>1.6400000000000006</v>
      </c>
      <c r="B173">
        <f>$C$6*data_lastRecoveryFile!C1576/$C$5</f>
        <v>-4.4261974584555226</v>
      </c>
      <c r="C173">
        <f>data_lastRecoveryFile!F1576*2*PI()/($C$4*$C$3*$C$2)</f>
        <v>-11.298358497355114</v>
      </c>
      <c r="D173">
        <f t="shared" si="2"/>
        <v>-135.58030196826138</v>
      </c>
      <c r="E173">
        <f>$F$5+($E$5-$F$5)*EXP(-TableWmot1[[#This Row],[t]]/$G$5)</f>
        <v>-129.5092294364637</v>
      </c>
      <c r="F173">
        <f>ABS(TableWmot1[[#This Row],[Wmot,sim]]-TableWmot1[[#This Row],[Wmot]])</f>
        <v>6.0710725317976824</v>
      </c>
    </row>
    <row r="174" spans="1:6" x14ac:dyDescent="0.3">
      <c r="A174">
        <f>data_lastRecoveryFile!A1577-data_lastRecoveryFile!$A$1412</f>
        <v>1.6500000000000004</v>
      </c>
      <c r="B174">
        <f>$C$6*data_lastRecoveryFile!C1577/$C$5</f>
        <v>-4.4261974584555226</v>
      </c>
      <c r="C174">
        <f>data_lastRecoveryFile!F1577*2*PI()/($C$4*$C$3*$C$2)</f>
        <v>-11.137585509359171</v>
      </c>
      <c r="D174">
        <f t="shared" si="2"/>
        <v>-133.65102611231006</v>
      </c>
      <c r="E174">
        <f>$F$5+($E$5-$F$5)*EXP(-TableWmot1[[#This Row],[t]]/$G$5)</f>
        <v>-129.50923709564458</v>
      </c>
      <c r="F174">
        <f>ABS(TableWmot1[[#This Row],[Wmot,sim]]-TableWmot1[[#This Row],[Wmot]])</f>
        <v>4.1417890166654843</v>
      </c>
    </row>
    <row r="175" spans="1:6" x14ac:dyDescent="0.3">
      <c r="A175">
        <f>data_lastRecoveryFile!A1578-data_lastRecoveryFile!$A$1412</f>
        <v>1.6600000000000001</v>
      </c>
      <c r="B175">
        <f>$C$6*data_lastRecoveryFile!C1578/$C$5</f>
        <v>-4.4261974584555226</v>
      </c>
      <c r="C175">
        <f>data_lastRecoveryFile!F1578*2*PI()/($C$4*$C$3*$C$2)</f>
        <v>-10.924204849660192</v>
      </c>
      <c r="D175">
        <f t="shared" si="2"/>
        <v>-131.09045819592231</v>
      </c>
      <c r="E175">
        <f>$F$5+($E$5-$F$5)*EXP(-TableWmot1[[#This Row],[t]]/$G$5)</f>
        <v>-129.5092441342868</v>
      </c>
      <c r="F175">
        <f>ABS(TableWmot1[[#This Row],[Wmot,sim]]-TableWmot1[[#This Row],[Wmot]])</f>
        <v>1.5812140616355066</v>
      </c>
    </row>
    <row r="176" spans="1:6" x14ac:dyDescent="0.3">
      <c r="A176">
        <f>data_lastRecoveryFile!A1579-data_lastRecoveryFile!$A$1412</f>
        <v>1.67</v>
      </c>
      <c r="B176">
        <f>$C$6*data_lastRecoveryFile!C1579/$C$5</f>
        <v>-4.4261974584555226</v>
      </c>
      <c r="C176">
        <f>data_lastRecoveryFile!F1579*2*PI()/($C$4*$C$3*$C$2)</f>
        <v>-10.863730607454183</v>
      </c>
      <c r="D176">
        <f t="shared" si="2"/>
        <v>-130.36476728945019</v>
      </c>
      <c r="E176">
        <f>$F$5+($E$5-$F$5)*EXP(-TableWmot1[[#This Row],[t]]/$G$5)</f>
        <v>-129.50925060266576</v>
      </c>
      <c r="F176">
        <f>ABS(TableWmot1[[#This Row],[Wmot,sim]]-TableWmot1[[#This Row],[Wmot]])</f>
        <v>0.85551668678442638</v>
      </c>
    </row>
    <row r="177" spans="1:6" x14ac:dyDescent="0.3">
      <c r="A177">
        <f>data_lastRecoveryFile!A1580-data_lastRecoveryFile!$A$1412</f>
        <v>1.6799999999999997</v>
      </c>
      <c r="B177">
        <f>$C$6*data_lastRecoveryFile!C1580/$C$5</f>
        <v>-4.4261974584555226</v>
      </c>
      <c r="C177">
        <f>data_lastRecoveryFile!F1580*2*PI()/($C$4*$C$3*$C$2)</f>
        <v>-10.86963053277478</v>
      </c>
      <c r="D177">
        <f t="shared" si="2"/>
        <v>-130.43556639329736</v>
      </c>
      <c r="E177">
        <f>$F$5+($E$5-$F$5)*EXP(-TableWmot1[[#This Row],[t]]/$G$5)</f>
        <v>-129.50925654698358</v>
      </c>
      <c r="F177">
        <f>ABS(TableWmot1[[#This Row],[Wmot,sim]]-TableWmot1[[#This Row],[Wmot]])</f>
        <v>0.9263098463137851</v>
      </c>
    </row>
    <row r="178" spans="1:6" x14ac:dyDescent="0.3">
      <c r="A178">
        <f>data_lastRecoveryFile!A1581-data_lastRecoveryFile!$A$1412</f>
        <v>1.6899999999999995</v>
      </c>
      <c r="B178">
        <f>$C$6*data_lastRecoveryFile!C1581/$C$5</f>
        <v>-4.4261974584555226</v>
      </c>
      <c r="C178">
        <f>data_lastRecoveryFile!F1581*2*PI()/($C$4*$C$3*$C$2)</f>
        <v>-10.911913337723407</v>
      </c>
      <c r="D178">
        <f t="shared" si="2"/>
        <v>-130.94296005268089</v>
      </c>
      <c r="E178">
        <f>$F$5+($E$5-$F$5)*EXP(-TableWmot1[[#This Row],[t]]/$G$5)</f>
        <v>-129.50926200969911</v>
      </c>
      <c r="F178">
        <f>ABS(TableWmot1[[#This Row],[Wmot,sim]]-TableWmot1[[#This Row],[Wmot]])</f>
        <v>1.4336980429817743</v>
      </c>
    </row>
    <row r="179" spans="1:6" x14ac:dyDescent="0.3">
      <c r="A179">
        <f>data_lastRecoveryFile!A1582-data_lastRecoveryFile!$A$1412</f>
        <v>1.7000000000000011</v>
      </c>
      <c r="B179">
        <f>$C$6*data_lastRecoveryFile!C1582/$C$5</f>
        <v>-4.4261974584555226</v>
      </c>
      <c r="C179">
        <f>data_lastRecoveryFile!F1582*2*PI()/($C$4*$C$3*$C$2)</f>
        <v>-10.966979310791146</v>
      </c>
      <c r="D179">
        <f t="shared" si="2"/>
        <v>-131.60375172949375</v>
      </c>
      <c r="E179">
        <f>$F$5+($E$5-$F$5)*EXP(-TableWmot1[[#This Row],[t]]/$G$5)</f>
        <v>-129.50926702983128</v>
      </c>
      <c r="F179">
        <f>ABS(TableWmot1[[#This Row],[Wmot,sim]]-TableWmot1[[#This Row],[Wmot]])</f>
        <v>2.0944846996624733</v>
      </c>
    </row>
    <row r="180" spans="1:6" x14ac:dyDescent="0.3">
      <c r="A180">
        <f>data_lastRecoveryFile!A1583-data_lastRecoveryFile!$A$1412</f>
        <v>1.7100000000000009</v>
      </c>
      <c r="B180">
        <f>$C$6*data_lastRecoveryFile!C1583/$C$5</f>
        <v>-4.4261974584555226</v>
      </c>
      <c r="C180">
        <f>data_lastRecoveryFile!F1583*2*PI()/($C$4*$C$3*$C$2)</f>
        <v>-10.906505068585137</v>
      </c>
      <c r="D180">
        <f t="shared" si="2"/>
        <v>-130.87806082302166</v>
      </c>
      <c r="E180">
        <f>$F$5+($E$5-$F$5)*EXP(-TableWmot1[[#This Row],[t]]/$G$5)</f>
        <v>-129.50927164323772</v>
      </c>
      <c r="F180">
        <f>ABS(TableWmot1[[#This Row],[Wmot,sim]]-TableWmot1[[#This Row],[Wmot]])</f>
        <v>1.3687891797839313</v>
      </c>
    </row>
    <row r="181" spans="1:6" x14ac:dyDescent="0.3">
      <c r="A181">
        <f>data_lastRecoveryFile!A1584-data_lastRecoveryFile!$A$1412</f>
        <v>1.7200000000000006</v>
      </c>
      <c r="B181">
        <f>$C$6*data_lastRecoveryFile!C1584/$C$5</f>
        <v>-4.4261974584555226</v>
      </c>
      <c r="C181">
        <f>data_lastRecoveryFile!F1584*2*PI()/($C$4*$C$3*$C$2)</f>
        <v>-10.819972818618771</v>
      </c>
      <c r="D181">
        <f t="shared" si="2"/>
        <v>-129.83967382342524</v>
      </c>
      <c r="E181">
        <f>$F$5+($E$5-$F$5)*EXP(-TableWmot1[[#This Row],[t]]/$G$5)</f>
        <v>-129.5092758828709</v>
      </c>
      <c r="F181">
        <f>ABS(TableWmot1[[#This Row],[Wmot,sim]]-TableWmot1[[#This Row],[Wmot]])</f>
        <v>0.33039794055434868</v>
      </c>
    </row>
    <row r="182" spans="1:6" x14ac:dyDescent="0.3">
      <c r="A182">
        <f>data_lastRecoveryFile!A1585-data_lastRecoveryFile!$A$1412</f>
        <v>1.7300000000000004</v>
      </c>
      <c r="B182">
        <f>$C$6*data_lastRecoveryFile!C1585/$C$5</f>
        <v>-4.4261974584555226</v>
      </c>
      <c r="C182">
        <f>data_lastRecoveryFile!F1585*2*PI()/($C$4*$C$3*$C$2)</f>
        <v>-10.789981530720199</v>
      </c>
      <c r="D182">
        <f t="shared" si="2"/>
        <v>-129.4797783686424</v>
      </c>
      <c r="E182">
        <f>$F$5+($E$5-$F$5)*EXP(-TableWmot1[[#This Row],[t]]/$G$5)</f>
        <v>-129.50927977901353</v>
      </c>
      <c r="F182">
        <f>ABS(TableWmot1[[#This Row],[Wmot,sim]]-TableWmot1[[#This Row],[Wmot]])</f>
        <v>2.9501410371125303E-2</v>
      </c>
    </row>
    <row r="183" spans="1:6" x14ac:dyDescent="0.3">
      <c r="A183">
        <f>data_lastRecoveryFile!A1586-data_lastRecoveryFile!$A$1412</f>
        <v>1.7400000000000002</v>
      </c>
      <c r="B183">
        <f>$C$6*data_lastRecoveryFile!C1586/$C$5</f>
        <v>-4.4261974584555226</v>
      </c>
      <c r="C183">
        <f>data_lastRecoveryFile!F1586*2*PI()/($C$4*$C$3*$C$2)</f>
        <v>-10.608067142806576</v>
      </c>
      <c r="D183">
        <f t="shared" si="2"/>
        <v>-127.29680571367891</v>
      </c>
      <c r="E183">
        <f>$F$5+($E$5-$F$5)*EXP(-TableWmot1[[#This Row],[t]]/$G$5)</f>
        <v>-129.50928335949484</v>
      </c>
      <c r="F183">
        <f>ABS(TableWmot1[[#This Row],[Wmot,sim]]-TableWmot1[[#This Row],[Wmot]])</f>
        <v>2.2124776458159374</v>
      </c>
    </row>
    <row r="184" spans="1:6" x14ac:dyDescent="0.3">
      <c r="A184">
        <f>data_lastRecoveryFile!A1587-data_lastRecoveryFile!$A$1412</f>
        <v>1.75</v>
      </c>
      <c r="B184">
        <f>$C$6*data_lastRecoveryFile!C1587/$C$5</f>
        <v>-4.4261974584555226</v>
      </c>
      <c r="C184">
        <f>data_lastRecoveryFile!F1587*2*PI()/($C$4*$C$3*$C$2)</f>
        <v>-10.396653123176707</v>
      </c>
      <c r="D184">
        <f t="shared" si="2"/>
        <v>-124.75983747812049</v>
      </c>
      <c r="E184">
        <f>$F$5+($E$5-$F$5)*EXP(-TableWmot1[[#This Row],[t]]/$G$5)</f>
        <v>-129.50928664988939</v>
      </c>
      <c r="F184">
        <f>ABS(TableWmot1[[#This Row],[Wmot,sim]]-TableWmot1[[#This Row],[Wmot]])</f>
        <v>4.7494491717689016</v>
      </c>
    </row>
    <row r="185" spans="1:6" x14ac:dyDescent="0.3">
      <c r="A185">
        <f>data_lastRecoveryFile!A1588-data_lastRecoveryFile!$A$1412</f>
        <v>1.7599999999999998</v>
      </c>
      <c r="B185">
        <f>$C$6*data_lastRecoveryFile!C1588/$C$5</f>
        <v>-4.4261974584555226</v>
      </c>
      <c r="C185">
        <f>data_lastRecoveryFile!F1588*2*PI()/($C$4*$C$3*$C$2)</f>
        <v>-10.218180359218977</v>
      </c>
      <c r="D185">
        <f t="shared" si="2"/>
        <v>-122.61816431062772</v>
      </c>
      <c r="E185">
        <f>$F$5+($E$5-$F$5)*EXP(-TableWmot1[[#This Row],[t]]/$G$5)</f>
        <v>-129.5092896736997</v>
      </c>
      <c r="F185">
        <f>ABS(TableWmot1[[#This Row],[Wmot,sim]]-TableWmot1[[#This Row],[Wmot]])</f>
        <v>6.8911253630719784</v>
      </c>
    </row>
    <row r="186" spans="1:6" x14ac:dyDescent="0.3">
      <c r="A186">
        <f>data_lastRecoveryFile!A1589-data_lastRecoveryFile!$A$1412</f>
        <v>1.7699999999999996</v>
      </c>
      <c r="B186">
        <f>$C$6*data_lastRecoveryFile!C1589/$C$5</f>
        <v>-4.4261974584555226</v>
      </c>
      <c r="C186">
        <f>data_lastRecoveryFile!F1589*2*PI()/($C$4*$C$3*$C$2)</f>
        <v>-10.127714824001124</v>
      </c>
      <c r="D186">
        <f t="shared" si="2"/>
        <v>-121.53257788801349</v>
      </c>
      <c r="E186">
        <f>$F$5+($E$5-$F$5)*EXP(-TableWmot1[[#This Row],[t]]/$G$5)</f>
        <v>-129.50929245252414</v>
      </c>
      <c r="F186">
        <f>ABS(TableWmot1[[#This Row],[Wmot,sim]]-TableWmot1[[#This Row],[Wmot]])</f>
        <v>7.9767145645106439</v>
      </c>
    </row>
    <row r="187" spans="1:6" x14ac:dyDescent="0.3">
      <c r="A187">
        <f>data_lastRecoveryFile!A1590-data_lastRecoveryFile!$A$1412</f>
        <v>1.7800000000000011</v>
      </c>
      <c r="B187">
        <f>$C$6*data_lastRecoveryFile!C1590/$C$5</f>
        <v>-4.4261974584555226</v>
      </c>
      <c r="C187">
        <f>data_lastRecoveryFile!F1590*2*PI()/($C$4*$C$3*$C$2)</f>
        <v>-10.216213714036599</v>
      </c>
      <c r="D187">
        <f t="shared" si="2"/>
        <v>-122.59456456843918</v>
      </c>
      <c r="E187">
        <f>$F$5+($E$5-$F$5)*EXP(-TableWmot1[[#This Row],[t]]/$G$5)</f>
        <v>-129.50929500621118</v>
      </c>
      <c r="F187">
        <f>ABS(TableWmot1[[#This Row],[Wmot,sim]]-TableWmot1[[#This Row],[Wmot]])</f>
        <v>6.9147304377719934</v>
      </c>
    </row>
    <row r="188" spans="1:6" x14ac:dyDescent="0.3">
      <c r="A188">
        <f>data_lastRecoveryFile!A1591-data_lastRecoveryFile!$A$1412</f>
        <v>1.7900000000000009</v>
      </c>
      <c r="B188">
        <f>$C$6*data_lastRecoveryFile!C1591/$C$5</f>
        <v>-4.4261974584555226</v>
      </c>
      <c r="C188">
        <f>data_lastRecoveryFile!F1591*2*PI()/($C$4*$C$3*$C$2)</f>
        <v>-10.389278213969328</v>
      </c>
      <c r="D188">
        <f t="shared" si="2"/>
        <v>-124.67133856763195</v>
      </c>
      <c r="E188">
        <f>$F$5+($E$5-$F$5)*EXP(-TableWmot1[[#This Row],[t]]/$G$5)</f>
        <v>-129.50929735300122</v>
      </c>
      <c r="F188">
        <f>ABS(TableWmot1[[#This Row],[Wmot,sim]]-TableWmot1[[#This Row],[Wmot]])</f>
        <v>4.8379587853692669</v>
      </c>
    </row>
    <row r="189" spans="1:6" x14ac:dyDescent="0.3">
      <c r="A189">
        <f>data_lastRecoveryFile!A1592-data_lastRecoveryFile!$A$1412</f>
        <v>1.8000000000000007</v>
      </c>
      <c r="B189">
        <f>$C$6*data_lastRecoveryFile!C1592/$C$5</f>
        <v>-4.4261974584555226</v>
      </c>
      <c r="C189">
        <f>data_lastRecoveryFile!F1592*2*PI()/($C$4*$C$3*$C$2)</f>
        <v>-10.563326036493244</v>
      </c>
      <c r="D189">
        <f t="shared" si="2"/>
        <v>-126.75991243791893</v>
      </c>
      <c r="E189">
        <f>$F$5+($E$5-$F$5)*EXP(-TableWmot1[[#This Row],[t]]/$G$5)</f>
        <v>-129.50929950965684</v>
      </c>
      <c r="F189">
        <f>ABS(TableWmot1[[#This Row],[Wmot,sim]]-TableWmot1[[#This Row],[Wmot]])</f>
        <v>2.7493870717379139</v>
      </c>
    </row>
    <row r="190" spans="1:6" x14ac:dyDescent="0.3">
      <c r="A190">
        <f>data_lastRecoveryFile!A1593-data_lastRecoveryFile!$A$1412</f>
        <v>1.8100000000000005</v>
      </c>
      <c r="B190">
        <f>$C$6*data_lastRecoveryFile!C1593/$C$5</f>
        <v>-4.4261974584555226</v>
      </c>
      <c r="C190">
        <f>data_lastRecoveryFile!F1593*2*PI()/($C$4*$C$3*$C$2)</f>
        <v>-10.655758211780205</v>
      </c>
      <c r="D190">
        <f t="shared" si="2"/>
        <v>-127.86909854136246</v>
      </c>
      <c r="E190">
        <f>$F$5+($E$5-$F$5)*EXP(-TableWmot1[[#This Row],[t]]/$G$5)</f>
        <v>-129.50930149158256</v>
      </c>
      <c r="F190">
        <f>ABS(TableWmot1[[#This Row],[Wmot,sim]]-TableWmot1[[#This Row],[Wmot]])</f>
        <v>1.6402029502201003</v>
      </c>
    </row>
    <row r="191" spans="1:6" x14ac:dyDescent="0.3">
      <c r="A191">
        <f>data_lastRecoveryFile!A1594-data_lastRecoveryFile!$A$1412</f>
        <v>1.8200000000000003</v>
      </c>
      <c r="B191">
        <f>$C$6*data_lastRecoveryFile!C1594/$C$5</f>
        <v>-4.4261974584555226</v>
      </c>
      <c r="C191">
        <f>data_lastRecoveryFile!F1594*2*PI()/($C$4*$C$3*$C$2)</f>
        <v>-10.740323816564192</v>
      </c>
      <c r="D191">
        <f t="shared" si="2"/>
        <v>-128.88388579877031</v>
      </c>
      <c r="E191">
        <f>$F$5+($E$5-$F$5)*EXP(-TableWmot1[[#This Row],[t]]/$G$5)</f>
        <v>-129.50930331293475</v>
      </c>
      <c r="F191">
        <f>ABS(TableWmot1[[#This Row],[Wmot,sim]]-TableWmot1[[#This Row],[Wmot]])</f>
        <v>0.62541751416443958</v>
      </c>
    </row>
    <row r="192" spans="1:6" x14ac:dyDescent="0.3">
      <c r="A192">
        <f>data_lastRecoveryFile!A1595-data_lastRecoveryFile!$A$1412</f>
        <v>1.83</v>
      </c>
      <c r="B192">
        <f>$C$6*data_lastRecoveryFile!C1595/$C$5</f>
        <v>-4.4261974584555226</v>
      </c>
      <c r="C192">
        <f>data_lastRecoveryFile!F1595*2*PI()/($C$4*$C$3*$C$2)</f>
        <v>-10.786539906764306</v>
      </c>
      <c r="D192">
        <f t="shared" si="2"/>
        <v>-129.43847888117168</v>
      </c>
      <c r="E192">
        <f>$F$5+($E$5-$F$5)*EXP(-TableWmot1[[#This Row],[t]]/$G$5)</f>
        <v>-129.50930498672292</v>
      </c>
      <c r="F192">
        <f>ABS(TableWmot1[[#This Row],[Wmot,sim]]-TableWmot1[[#This Row],[Wmot]])</f>
        <v>7.082610555124802E-2</v>
      </c>
    </row>
    <row r="193" spans="1:6" x14ac:dyDescent="0.3">
      <c r="A193">
        <f>data_lastRecoveryFile!A1596-data_lastRecoveryFile!$A$1412</f>
        <v>1.8399999999999999</v>
      </c>
      <c r="B193">
        <f>$C$6*data_lastRecoveryFile!C1596/$C$5</f>
        <v>-4.4261974584555226</v>
      </c>
      <c r="C193">
        <f>data_lastRecoveryFile!F1596*2*PI()/($C$4*$C$3*$C$2)</f>
        <v>-10.78899820812901</v>
      </c>
      <c r="D193">
        <f t="shared" si="2"/>
        <v>-129.46797849754813</v>
      </c>
      <c r="E193">
        <f>$F$5+($E$5-$F$5)*EXP(-TableWmot1[[#This Row],[t]]/$G$5)</f>
        <v>-129.5093065249026</v>
      </c>
      <c r="F193">
        <f>ABS(TableWmot1[[#This Row],[Wmot,sim]]-TableWmot1[[#This Row],[Wmot]])</f>
        <v>4.1328027354467167E-2</v>
      </c>
    </row>
    <row r="194" spans="1:6" x14ac:dyDescent="0.3">
      <c r="A194">
        <f>data_lastRecoveryFile!A1597-data_lastRecoveryFile!$A$1412</f>
        <v>1.8499999999999996</v>
      </c>
      <c r="B194">
        <f>$C$6*data_lastRecoveryFile!C1597/$C$5</f>
        <v>-4.4261974584555226</v>
      </c>
      <c r="C194">
        <f>data_lastRecoveryFile!F1597*2*PI()/($C$4*$C$3*$C$2)</f>
        <v>-10.828822711712935</v>
      </c>
      <c r="D194">
        <f t="shared" si="2"/>
        <v>-129.94587254055523</v>
      </c>
      <c r="E194">
        <f>$F$5+($E$5-$F$5)*EXP(-TableWmot1[[#This Row],[t]]/$G$5)</f>
        <v>-129.50930793846058</v>
      </c>
      <c r="F194">
        <f>ABS(TableWmot1[[#This Row],[Wmot,sim]]-TableWmot1[[#This Row],[Wmot]])</f>
        <v>0.43656460209464854</v>
      </c>
    </row>
    <row r="195" spans="1:6" x14ac:dyDescent="0.3">
      <c r="A195">
        <f>data_lastRecoveryFile!A1598-data_lastRecoveryFile!$A$1412</f>
        <v>1.8600000000000012</v>
      </c>
      <c r="B195">
        <f>$C$6*data_lastRecoveryFile!C1598/$C$5</f>
        <v>-4.4261974584555226</v>
      </c>
      <c r="C195">
        <f>data_lastRecoveryFile!F1598*2*PI()/($C$4*$C$3*$C$2)</f>
        <v>-10.877988759460077</v>
      </c>
      <c r="D195">
        <f t="shared" si="2"/>
        <v>-130.53586511352091</v>
      </c>
      <c r="E195">
        <f>$F$5+($E$5-$F$5)*EXP(-TableWmot1[[#This Row],[t]]/$G$5)</f>
        <v>-129.50930923749362</v>
      </c>
      <c r="F195">
        <f>ABS(TableWmot1[[#This Row],[Wmot,sim]]-TableWmot1[[#This Row],[Wmot]])</f>
        <v>1.0265558760272881</v>
      </c>
    </row>
    <row r="196" spans="1:6" x14ac:dyDescent="0.3">
      <c r="A196">
        <f>data_lastRecoveryFile!A1599-data_lastRecoveryFile!$A$1412</f>
        <v>1.870000000000001</v>
      </c>
      <c r="B196">
        <f>$C$6*data_lastRecoveryFile!C1599/$C$5</f>
        <v>-4.4261974584555226</v>
      </c>
      <c r="C196">
        <f>data_lastRecoveryFile!F1599*2*PI()/($C$4*$C$3*$C$2)</f>
        <v>-10.916829940452814</v>
      </c>
      <c r="D196">
        <f t="shared" si="2"/>
        <v>-131.00195928543377</v>
      </c>
      <c r="E196">
        <f>$F$5+($E$5-$F$5)*EXP(-TableWmot1[[#This Row],[t]]/$G$5)</f>
        <v>-129.5093104312804</v>
      </c>
      <c r="F196">
        <f>ABS(TableWmot1[[#This Row],[Wmot,sim]]-TableWmot1[[#This Row],[Wmot]])</f>
        <v>1.4926488541533729</v>
      </c>
    </row>
    <row r="197" spans="1:6" x14ac:dyDescent="0.3">
      <c r="A197">
        <f>data_lastRecoveryFile!A1600-data_lastRecoveryFile!$A$1412</f>
        <v>1.8800000000000008</v>
      </c>
      <c r="B197">
        <f>$C$6*data_lastRecoveryFile!C1600/$C$5</f>
        <v>-4.4261974584555226</v>
      </c>
      <c r="C197">
        <f>data_lastRecoveryFile!F1600*2*PI()/($C$4*$C$3*$C$2)</f>
        <v>-10.953212820080845</v>
      </c>
      <c r="D197">
        <f t="shared" si="2"/>
        <v>-131.43855384097014</v>
      </c>
      <c r="E197">
        <f>$F$5+($E$5-$F$5)*EXP(-TableWmot1[[#This Row],[t]]/$G$5)</f>
        <v>-129.50931152834784</v>
      </c>
      <c r="F197">
        <f>ABS(TableWmot1[[#This Row],[Wmot,sim]]-TableWmot1[[#This Row],[Wmot]])</f>
        <v>1.9292423126223071</v>
      </c>
    </row>
    <row r="198" spans="1:6" x14ac:dyDescent="0.3">
      <c r="A198">
        <f>data_lastRecoveryFile!A1601-data_lastRecoveryFile!$A$1412</f>
        <v>1.8900000000000006</v>
      </c>
      <c r="B198">
        <f>$C$6*data_lastRecoveryFile!C1601/$C$5</f>
        <v>-4.4261974584555226</v>
      </c>
      <c r="C198">
        <f>data_lastRecoveryFile!F1601*2*PI()/($C$4*$C$3*$C$2)</f>
        <v>-10.940921303030789</v>
      </c>
      <c r="D198">
        <f t="shared" si="2"/>
        <v>-131.29105563636946</v>
      </c>
      <c r="E198">
        <f>$F$5+($E$5-$F$5)*EXP(-TableWmot1[[#This Row],[t]]/$G$5)</f>
        <v>-129.50931253653204</v>
      </c>
      <c r="F198">
        <f>ABS(TableWmot1[[#This Row],[Wmot,sim]]-TableWmot1[[#This Row],[Wmot]])</f>
        <v>1.7817430998374277</v>
      </c>
    </row>
    <row r="199" spans="1:6" x14ac:dyDescent="0.3">
      <c r="A199">
        <f>data_lastRecoveryFile!A1602-data_lastRecoveryFile!$A$1412</f>
        <v>1.9000000000000004</v>
      </c>
      <c r="B199">
        <f>$C$6*data_lastRecoveryFile!C1602/$C$5</f>
        <v>-4.4261974584555226</v>
      </c>
      <c r="C199">
        <f>data_lastRecoveryFile!F1602*2*PI()/($C$4*$C$3*$C$2)</f>
        <v>-10.873563818026266</v>
      </c>
      <c r="D199">
        <f t="shared" si="2"/>
        <v>-130.48276581631518</v>
      </c>
      <c r="E199">
        <f>$F$5+($E$5-$F$5)*EXP(-TableWmot1[[#This Row],[t]]/$G$5)</f>
        <v>-129.50931346303423</v>
      </c>
      <c r="F199">
        <f>ABS(TableWmot1[[#This Row],[Wmot,sim]]-TableWmot1[[#This Row],[Wmot]])</f>
        <v>0.97345235328094759</v>
      </c>
    </row>
    <row r="200" spans="1:6" x14ac:dyDescent="0.3">
      <c r="A200">
        <f>data_lastRecoveryFile!A1603-data_lastRecoveryFile!$A$1412</f>
        <v>1.9100000000000019</v>
      </c>
      <c r="B200">
        <f>$C$6*data_lastRecoveryFile!C1603/$C$5</f>
        <v>-4.4261974584555226</v>
      </c>
      <c r="C200">
        <f>data_lastRecoveryFile!F1603*2*PI()/($C$4*$C$3*$C$2)</f>
        <v>-10.786539906764306</v>
      </c>
      <c r="D200">
        <f t="shared" si="2"/>
        <v>-129.43847888117168</v>
      </c>
      <c r="E200">
        <f>$F$5+($E$5-$F$5)*EXP(-TableWmot1[[#This Row],[t]]/$G$5)</f>
        <v>-129.50931431447222</v>
      </c>
      <c r="F200">
        <f>ABS(TableWmot1[[#This Row],[Wmot,sim]]-TableWmot1[[#This Row],[Wmot]])</f>
        <v>7.0835433300544537E-2</v>
      </c>
    </row>
    <row r="201" spans="1:6" x14ac:dyDescent="0.3">
      <c r="A201">
        <f>data_lastRecoveryFile!A1604-data_lastRecoveryFile!$A$1412</f>
        <v>1.92</v>
      </c>
      <c r="B201">
        <f>$C$6*data_lastRecoveryFile!C1604/$C$5</f>
        <v>-4.4261974584555226</v>
      </c>
      <c r="C201">
        <f>data_lastRecoveryFile!F1604*2*PI()/($C$4*$C$3*$C$2)</f>
        <v>-10.645433339912527</v>
      </c>
      <c r="D201">
        <f t="shared" ref="D201:D264" si="3">C201*$C$3</f>
        <v>-127.74520007895032</v>
      </c>
      <c r="E201">
        <f>$F$5+($E$5-$F$5)*EXP(-TableWmot1[[#This Row],[t]]/$G$5)</f>
        <v>-129.50931509692762</v>
      </c>
      <c r="F201">
        <f>ABS(TableWmot1[[#This Row],[Wmot,sim]]-TableWmot1[[#This Row],[Wmot]])</f>
        <v>1.7641150179773035</v>
      </c>
    </row>
    <row r="202" spans="1:6" x14ac:dyDescent="0.3">
      <c r="A202">
        <f>data_lastRecoveryFile!A1605-data_lastRecoveryFile!$A$1412</f>
        <v>1.9300000000000015</v>
      </c>
      <c r="B202">
        <f>$C$6*data_lastRecoveryFile!C1605/$C$5</f>
        <v>-4.4261974584555226</v>
      </c>
      <c r="C202">
        <f>data_lastRecoveryFile!F1605*2*PI()/($C$4*$C$3*$C$2)</f>
        <v>-10.502851794287237</v>
      </c>
      <c r="D202">
        <f t="shared" si="3"/>
        <v>-126.03422153144683</v>
      </c>
      <c r="E202">
        <f>$F$5+($E$5-$F$5)*EXP(-TableWmot1[[#This Row],[t]]/$G$5)</f>
        <v>-129.50931581598931</v>
      </c>
      <c r="F202">
        <f>ABS(TableWmot1[[#This Row],[Wmot,sim]]-TableWmot1[[#This Row],[Wmot]])</f>
        <v>3.4750942845424788</v>
      </c>
    </row>
    <row r="203" spans="1:6" x14ac:dyDescent="0.3">
      <c r="A203">
        <f>data_lastRecoveryFile!A1606-data_lastRecoveryFile!$A$1412</f>
        <v>1.9399999999999995</v>
      </c>
      <c r="B203">
        <f>$C$6*data_lastRecoveryFile!C1606/$C$5</f>
        <v>-4.4261974584555226</v>
      </c>
      <c r="C203">
        <f>data_lastRecoveryFile!F1606*2*PI()/($C$4*$C$3*$C$2)</f>
        <v>-10.419761168276763</v>
      </c>
      <c r="D203">
        <f t="shared" si="3"/>
        <v>-125.03713401932114</v>
      </c>
      <c r="E203">
        <f>$F$5+($E$5-$F$5)*EXP(-TableWmot1[[#This Row],[t]]/$G$5)</f>
        <v>-129.50931647679337</v>
      </c>
      <c r="F203">
        <f>ABS(TableWmot1[[#This Row],[Wmot,sim]]-TableWmot1[[#This Row],[Wmot]])</f>
        <v>4.4721824574722291</v>
      </c>
    </row>
    <row r="204" spans="1:6" x14ac:dyDescent="0.3">
      <c r="A204">
        <f>data_lastRecoveryFile!A1607-data_lastRecoveryFile!$A$1412</f>
        <v>1.9500000000000011</v>
      </c>
      <c r="B204">
        <f>$C$6*data_lastRecoveryFile!C1607/$C$5</f>
        <v>-4.4261974584555226</v>
      </c>
      <c r="C204">
        <f>data_lastRecoveryFile!F1607*2*PI()/($C$4*$C$3*$C$2)</f>
        <v>-10.316020798530937</v>
      </c>
      <c r="D204">
        <f t="shared" si="3"/>
        <v>-123.79224958237126</v>
      </c>
      <c r="E204">
        <f>$F$5+($E$5-$F$5)*EXP(-TableWmot1[[#This Row],[t]]/$G$5)</f>
        <v>-129.50931708405983</v>
      </c>
      <c r="F204">
        <f>ABS(TableWmot1[[#This Row],[Wmot,sim]]-TableWmot1[[#This Row],[Wmot]])</f>
        <v>5.7170675016885752</v>
      </c>
    </row>
    <row r="205" spans="1:6" x14ac:dyDescent="0.3">
      <c r="A205">
        <f>data_lastRecoveryFile!A1608-data_lastRecoveryFile!$A$1412</f>
        <v>1.9599999999999991</v>
      </c>
      <c r="B205">
        <f>$C$6*data_lastRecoveryFile!C1608/$C$5</f>
        <v>-4.4261974584555226</v>
      </c>
      <c r="C205">
        <f>data_lastRecoveryFile!F1608*2*PI()/($C$4*$C$3*$C$2)</f>
        <v>-10.226538585904276</v>
      </c>
      <c r="D205">
        <f t="shared" si="3"/>
        <v>-122.71846303085131</v>
      </c>
      <c r="E205">
        <f>$F$5+($E$5-$F$5)*EXP(-TableWmot1[[#This Row],[t]]/$G$5)</f>
        <v>-129.50931764212618</v>
      </c>
      <c r="F205">
        <f>ABS(TableWmot1[[#This Row],[Wmot,sim]]-TableWmot1[[#This Row],[Wmot]])</f>
        <v>6.7908546112748667</v>
      </c>
    </row>
    <row r="206" spans="1:6" x14ac:dyDescent="0.3">
      <c r="A206">
        <f>data_lastRecoveryFile!A1609-data_lastRecoveryFile!$A$1412</f>
        <v>1.9700000000000006</v>
      </c>
      <c r="B206">
        <f>$C$6*data_lastRecoveryFile!C1609/$C$5</f>
        <v>-4.4261974584555226</v>
      </c>
      <c r="C206">
        <f>data_lastRecoveryFile!F1609*2*PI()/($C$4*$C$3*$C$2)</f>
        <v>-10.17933917822624</v>
      </c>
      <c r="D206">
        <f t="shared" si="3"/>
        <v>-122.15207013871488</v>
      </c>
      <c r="E206">
        <f>$F$5+($E$5-$F$5)*EXP(-TableWmot1[[#This Row],[t]]/$G$5)</f>
        <v>-129.50931815497862</v>
      </c>
      <c r="F206">
        <f>ABS(TableWmot1[[#This Row],[Wmot,sim]]-TableWmot1[[#This Row],[Wmot]])</f>
        <v>7.357248016263739</v>
      </c>
    </row>
    <row r="207" spans="1:6" x14ac:dyDescent="0.3">
      <c r="A207">
        <f>data_lastRecoveryFile!A1610-data_lastRecoveryFile!$A$1412</f>
        <v>1.9799999999999986</v>
      </c>
      <c r="B207">
        <f>$C$6*data_lastRecoveryFile!C1610/$C$5</f>
        <v>-4.4261974584555226</v>
      </c>
      <c r="C207">
        <f>data_lastRecoveryFile!F1610*2*PI()/($C$4*$C$3*$C$2)</f>
        <v>-10.120339914793746</v>
      </c>
      <c r="D207">
        <f t="shared" si="3"/>
        <v>-121.44407897752495</v>
      </c>
      <c r="E207">
        <f>$F$5+($E$5-$F$5)*EXP(-TableWmot1[[#This Row],[t]]/$G$5)</f>
        <v>-129.50931862628028</v>
      </c>
      <c r="F207">
        <f>ABS(TableWmot1[[#This Row],[Wmot,sim]]-TableWmot1[[#This Row],[Wmot]])</f>
        <v>8.0652396487553233</v>
      </c>
    </row>
    <row r="208" spans="1:6" x14ac:dyDescent="0.3">
      <c r="A208">
        <f>data_lastRecoveryFile!A1611-data_lastRecoveryFile!$A$1412</f>
        <v>1.9900000000000002</v>
      </c>
      <c r="B208">
        <f>$C$6*data_lastRecoveryFile!C1611/$C$5</f>
        <v>-4.4261974584555226</v>
      </c>
      <c r="C208">
        <f>data_lastRecoveryFile!F1611*2*PI()/($C$4*$C$3*$C$2)</f>
        <v>-10.088873643008389</v>
      </c>
      <c r="D208">
        <f t="shared" si="3"/>
        <v>-121.06648371610066</v>
      </c>
      <c r="E208">
        <f>$F$5+($E$5-$F$5)*EXP(-TableWmot1[[#This Row],[t]]/$G$5)</f>
        <v>-129.5093190593976</v>
      </c>
      <c r="F208">
        <f>ABS(TableWmot1[[#This Row],[Wmot,sim]]-TableWmot1[[#This Row],[Wmot]])</f>
        <v>8.4428353432969345</v>
      </c>
    </row>
    <row r="209" spans="1:6" x14ac:dyDescent="0.3">
      <c r="A209">
        <f>data_lastRecoveryFile!A1612-data_lastRecoveryFile!$A$1412</f>
        <v>2.0000000000000018</v>
      </c>
      <c r="B209">
        <f>$C$6*data_lastRecoveryFile!C1612/$C$5</f>
        <v>-4.4261974584555226</v>
      </c>
      <c r="C209">
        <f>data_lastRecoveryFile!F1612*2*PI()/($C$4*$C$3*$C$2)</f>
        <v>-10.097723530989281</v>
      </c>
      <c r="D209">
        <f t="shared" si="3"/>
        <v>-121.17268237187137</v>
      </c>
      <c r="E209">
        <f>$F$5+($E$5-$F$5)*EXP(-TableWmot1[[#This Row],[t]]/$G$5)</f>
        <v>-129.5093194574242</v>
      </c>
      <c r="F209">
        <f>ABS(TableWmot1[[#This Row],[Wmot,sim]]-TableWmot1[[#This Row],[Wmot]])</f>
        <v>8.3366370855528231</v>
      </c>
    </row>
    <row r="210" spans="1:6" x14ac:dyDescent="0.3">
      <c r="A210">
        <f>data_lastRecoveryFile!A1613-data_lastRecoveryFile!$A$1412</f>
        <v>2.0099999999999998</v>
      </c>
      <c r="B210">
        <f>$C$6*data_lastRecoveryFile!C1613/$C$5</f>
        <v>-4.4261974584555226</v>
      </c>
      <c r="C210">
        <f>data_lastRecoveryFile!F1613*2*PI()/($C$4*$C$3*$C$2)</f>
        <v>-10.115914973359931</v>
      </c>
      <c r="D210">
        <f t="shared" si="3"/>
        <v>-121.39097968031918</v>
      </c>
      <c r="E210">
        <f>$F$5+($E$5-$F$5)*EXP(-TableWmot1[[#This Row],[t]]/$G$5)</f>
        <v>-129.50931982320313</v>
      </c>
      <c r="F210">
        <f>ABS(TableWmot1[[#This Row],[Wmot,sim]]-TableWmot1[[#This Row],[Wmot]])</f>
        <v>8.1183401428839517</v>
      </c>
    </row>
    <row r="211" spans="1:6" x14ac:dyDescent="0.3">
      <c r="A211">
        <f>data_lastRecoveryFile!A1614-data_lastRecoveryFile!$A$1412</f>
        <v>2.0200000000000014</v>
      </c>
      <c r="B211">
        <f>$C$6*data_lastRecoveryFile!C1614/$C$5</f>
        <v>-4.4261974584555226</v>
      </c>
      <c r="C211">
        <f>data_lastRecoveryFile!F1614*2*PI()/($C$4*$C$3*$C$2)</f>
        <v>-10.158689434490887</v>
      </c>
      <c r="D211">
        <f t="shared" si="3"/>
        <v>-121.90427321389063</v>
      </c>
      <c r="E211">
        <f>$F$5+($E$5-$F$5)*EXP(-TableWmot1[[#This Row],[t]]/$G$5)</f>
        <v>-129.50932015934703</v>
      </c>
      <c r="F211">
        <f>ABS(TableWmot1[[#This Row],[Wmot,sim]]-TableWmot1[[#This Row],[Wmot]])</f>
        <v>7.6050469454563938</v>
      </c>
    </row>
    <row r="212" spans="1:6" x14ac:dyDescent="0.3">
      <c r="A212">
        <f>data_lastRecoveryFile!A1615-data_lastRecoveryFile!$A$1412</f>
        <v>2.0299999999999994</v>
      </c>
      <c r="B212">
        <f>$C$6*data_lastRecoveryFile!C1615/$C$5</f>
        <v>-4.4261974584555226</v>
      </c>
      <c r="C212">
        <f>data_lastRecoveryFile!F1615*2*PI()/($C$4*$C$3*$C$2)</f>
        <v>-10.307170910550044</v>
      </c>
      <c r="D212">
        <f t="shared" si="3"/>
        <v>-123.68605092660053</v>
      </c>
      <c r="E212">
        <f>$F$5+($E$5-$F$5)*EXP(-TableWmot1[[#This Row],[t]]/$G$5)</f>
        <v>-129.5093204682569</v>
      </c>
      <c r="F212">
        <f>ABS(TableWmot1[[#This Row],[Wmot,sim]]-TableWmot1[[#This Row],[Wmot]])</f>
        <v>5.8232695416563729</v>
      </c>
    </row>
    <row r="213" spans="1:6" x14ac:dyDescent="0.3">
      <c r="A213">
        <f>data_lastRecoveryFile!A1616-data_lastRecoveryFile!$A$1412</f>
        <v>2.0400000000000009</v>
      </c>
      <c r="B213">
        <f>$C$6*data_lastRecoveryFile!C1616/$C$5</f>
        <v>-4.4261974584555226</v>
      </c>
      <c r="C213">
        <f>data_lastRecoveryFile!F1616*2*PI()/($C$4*$C$3*$C$2)</f>
        <v>-10.439919245603255</v>
      </c>
      <c r="D213">
        <f t="shared" si="3"/>
        <v>-125.27903094723905</v>
      </c>
      <c r="E213">
        <f>$F$5+($E$5-$F$5)*EXP(-TableWmot1[[#This Row],[t]]/$G$5)</f>
        <v>-129.50932075213925</v>
      </c>
      <c r="F213">
        <f>ABS(TableWmot1[[#This Row],[Wmot,sim]]-TableWmot1[[#This Row],[Wmot]])</f>
        <v>4.2302898049001953</v>
      </c>
    </row>
    <row r="214" spans="1:6" x14ac:dyDescent="0.3">
      <c r="A214">
        <f>data_lastRecoveryFile!A1617-data_lastRecoveryFile!$A$1412</f>
        <v>2.0499999999999989</v>
      </c>
      <c r="B214">
        <f>$C$6*data_lastRecoveryFile!C1617/$C$5</f>
        <v>-4.4261974584555226</v>
      </c>
      <c r="C214">
        <f>data_lastRecoveryFile!F1617*2*PI()/($C$4*$C$3*$C$2)</f>
        <v>-10.545134594122594</v>
      </c>
      <c r="D214">
        <f t="shared" si="3"/>
        <v>-126.54161512947113</v>
      </c>
      <c r="E214">
        <f>$F$5+($E$5-$F$5)*EXP(-TableWmot1[[#This Row],[t]]/$G$5)</f>
        <v>-129.50932101302175</v>
      </c>
      <c r="F214">
        <f>ABS(TableWmot1[[#This Row],[Wmot,sim]]-TableWmot1[[#This Row],[Wmot]])</f>
        <v>2.9677058835506216</v>
      </c>
    </row>
    <row r="215" spans="1:6" x14ac:dyDescent="0.3">
      <c r="A215">
        <f>data_lastRecoveryFile!A1618-data_lastRecoveryFile!$A$1412</f>
        <v>2.0600000000000005</v>
      </c>
      <c r="B215">
        <f>$C$6*data_lastRecoveryFile!C1618/$C$5</f>
        <v>-4.4261974584555226</v>
      </c>
      <c r="C215">
        <f>data_lastRecoveryFile!F1618*2*PI()/($C$4*$C$3*$C$2)</f>
        <v>-10.704432598231755</v>
      </c>
      <c r="D215">
        <f t="shared" si="3"/>
        <v>-128.45319117878105</v>
      </c>
      <c r="E215">
        <f>$F$5+($E$5-$F$5)*EXP(-TableWmot1[[#This Row],[t]]/$G$5)</f>
        <v>-129.50932125276782</v>
      </c>
      <c r="F215">
        <f>ABS(TableWmot1[[#This Row],[Wmot,sim]]-TableWmot1[[#This Row],[Wmot]])</f>
        <v>1.0561300739867647</v>
      </c>
    </row>
    <row r="216" spans="1:6" x14ac:dyDescent="0.3">
      <c r="A216">
        <f>data_lastRecoveryFile!A1619-data_lastRecoveryFile!$A$1412</f>
        <v>2.0700000000000021</v>
      </c>
      <c r="B216">
        <f>$C$6*data_lastRecoveryFile!C1619/$C$5</f>
        <v>-4.4261974584555226</v>
      </c>
      <c r="C216">
        <f>data_lastRecoveryFile!F1619*2*PI()/($C$4*$C$3*$C$2)</f>
        <v>-10.761956877777466</v>
      </c>
      <c r="D216">
        <f t="shared" si="3"/>
        <v>-129.1434825333296</v>
      </c>
      <c r="E216">
        <f>$F$5+($E$5-$F$5)*EXP(-TableWmot1[[#This Row],[t]]/$G$5)</f>
        <v>-129.5093214730899</v>
      </c>
      <c r="F216">
        <f>ABS(TableWmot1[[#This Row],[Wmot,sim]]-TableWmot1[[#This Row],[Wmot]])</f>
        <v>0.36583893976029458</v>
      </c>
    </row>
    <row r="217" spans="1:6" x14ac:dyDescent="0.3">
      <c r="A217">
        <f>data_lastRecoveryFile!A1620-data_lastRecoveryFile!$A$1412</f>
        <v>2.08</v>
      </c>
      <c r="B217">
        <f>$C$6*data_lastRecoveryFile!C1620/$C$5</f>
        <v>-4.4261974584555226</v>
      </c>
      <c r="C217">
        <f>data_lastRecoveryFile!F1620*2*PI()/($C$4*$C$3*$C$2)</f>
        <v>-10.871597172843888</v>
      </c>
      <c r="D217">
        <f t="shared" si="3"/>
        <v>-130.45916607412664</v>
      </c>
      <c r="E217">
        <f>$F$5+($E$5-$F$5)*EXP(-TableWmot1[[#This Row],[t]]/$G$5)</f>
        <v>-129.50932167556175</v>
      </c>
      <c r="F217">
        <f>ABS(TableWmot1[[#This Row],[Wmot,sim]]-TableWmot1[[#This Row],[Wmot]])</f>
        <v>0.94984439856489189</v>
      </c>
    </row>
    <row r="218" spans="1:6" x14ac:dyDescent="0.3">
      <c r="A218">
        <f>data_lastRecoveryFile!A1621-data_lastRecoveryFile!$A$1412</f>
        <v>2.0900000000000016</v>
      </c>
      <c r="B218">
        <f>$C$6*data_lastRecoveryFile!C1621/$C$5</f>
        <v>-4.4261974584555226</v>
      </c>
      <c r="C218">
        <f>data_lastRecoveryFile!F1621*2*PI()/($C$4*$C$3*$C$2)</f>
        <v>-11.041711710116319</v>
      </c>
      <c r="D218">
        <f t="shared" si="3"/>
        <v>-132.50054052139583</v>
      </c>
      <c r="E218">
        <f>$F$5+($E$5-$F$5)*EXP(-TableWmot1[[#This Row],[t]]/$G$5)</f>
        <v>-129.50932186162953</v>
      </c>
      <c r="F218">
        <f>ABS(TableWmot1[[#This Row],[Wmot,sim]]-TableWmot1[[#This Row],[Wmot]])</f>
        <v>2.9912186597663037</v>
      </c>
    </row>
    <row r="219" spans="1:6" x14ac:dyDescent="0.3">
      <c r="A219">
        <f>data_lastRecoveryFile!A1622-data_lastRecoveryFile!$A$1412</f>
        <v>2.0999999999999996</v>
      </c>
      <c r="B219">
        <f>$C$6*data_lastRecoveryFile!C1622/$C$5</f>
        <v>-4.4261974584555226</v>
      </c>
      <c r="C219">
        <f>data_lastRecoveryFile!F1622*2*PI()/($C$4*$C$3*$C$2)</f>
        <v>-11.111527501598816</v>
      </c>
      <c r="D219">
        <f t="shared" si="3"/>
        <v>-133.3383300191858</v>
      </c>
      <c r="E219">
        <f>$F$5+($E$5-$F$5)*EXP(-TableWmot1[[#This Row],[t]]/$G$5)</f>
        <v>-129.50932203262232</v>
      </c>
      <c r="F219">
        <f>ABS(TableWmot1[[#This Row],[Wmot,sim]]-TableWmot1[[#This Row],[Wmot]])</f>
        <v>3.8290079865634823</v>
      </c>
    </row>
    <row r="220" spans="1:6" x14ac:dyDescent="0.3">
      <c r="A220">
        <f>data_lastRecoveryFile!A1623-data_lastRecoveryFile!$A$1412</f>
        <v>2.1100000000000012</v>
      </c>
      <c r="B220">
        <f>$C$6*data_lastRecoveryFile!C1623/$C$5</f>
        <v>-4.4261974584555226</v>
      </c>
      <c r="C220">
        <f>data_lastRecoveryFile!F1623*2*PI()/($C$4*$C$3*$C$2)</f>
        <v>-11.142010455906252</v>
      </c>
      <c r="D220">
        <f t="shared" si="3"/>
        <v>-133.70412547087503</v>
      </c>
      <c r="E220">
        <f>$F$5+($E$5-$F$5)*EXP(-TableWmot1[[#This Row],[t]]/$G$5)</f>
        <v>-129.50932218976143</v>
      </c>
      <c r="F220">
        <f>ABS(TableWmot1[[#This Row],[Wmot,sim]]-TableWmot1[[#This Row],[Wmot]])</f>
        <v>4.1948032811135931</v>
      </c>
    </row>
    <row r="221" spans="1:6" x14ac:dyDescent="0.3">
      <c r="A221">
        <f>data_lastRecoveryFile!A1624-data_lastRecoveryFile!$A$1412</f>
        <v>2.1199999999999992</v>
      </c>
      <c r="B221">
        <f>$C$6*data_lastRecoveryFile!C1624/$C$5</f>
        <v>-4.4261974584555226</v>
      </c>
      <c r="C221">
        <f>data_lastRecoveryFile!F1624*2*PI()/($C$4*$C$3*$C$2)</f>
        <v>-11.126277314900305</v>
      </c>
      <c r="D221">
        <f t="shared" si="3"/>
        <v>-133.51532777880365</v>
      </c>
      <c r="E221">
        <f>$F$5+($E$5-$F$5)*EXP(-TableWmot1[[#This Row],[t]]/$G$5)</f>
        <v>-129.50932233416933</v>
      </c>
      <c r="F221">
        <f>ABS(TableWmot1[[#This Row],[Wmot,sim]]-TableWmot1[[#This Row],[Wmot]])</f>
        <v>4.0060054446343258</v>
      </c>
    </row>
    <row r="222" spans="1:6" x14ac:dyDescent="0.3">
      <c r="A222">
        <f>data_lastRecoveryFile!A1625-data_lastRecoveryFile!$A$1412</f>
        <v>2.1300000000000008</v>
      </c>
      <c r="B222">
        <f>$C$6*data_lastRecoveryFile!C1625/$C$5</f>
        <v>-4.4261974584555226</v>
      </c>
      <c r="C222">
        <f>data_lastRecoveryFile!F1625*2*PI()/($C$4*$C$3*$C$2)</f>
        <v>-11.097761005775247</v>
      </c>
      <c r="D222">
        <f t="shared" si="3"/>
        <v>-133.17313206930297</v>
      </c>
      <c r="E222">
        <f>$F$5+($E$5-$F$5)*EXP(-TableWmot1[[#This Row],[t]]/$G$5)</f>
        <v>-129.50932246687742</v>
      </c>
      <c r="F222">
        <f>ABS(TableWmot1[[#This Row],[Wmot,sim]]-TableWmot1[[#This Row],[Wmot]])</f>
        <v>3.6638096024255447</v>
      </c>
    </row>
    <row r="223" spans="1:6" x14ac:dyDescent="0.3">
      <c r="A223">
        <f>data_lastRecoveryFile!A1626-data_lastRecoveryFile!$A$1412</f>
        <v>2.1399999999999988</v>
      </c>
      <c r="B223">
        <f>$C$6*data_lastRecoveryFile!C1626/$C$5</f>
        <v>-4.4261974584555226</v>
      </c>
      <c r="C223">
        <f>data_lastRecoveryFile!F1626*2*PI()/($C$4*$C$3*$C$2)</f>
        <v>-11.113985802963521</v>
      </c>
      <c r="D223">
        <f t="shared" si="3"/>
        <v>-133.36782963556226</v>
      </c>
      <c r="E223">
        <f>$F$5+($E$5-$F$5)*EXP(-TableWmot1[[#This Row],[t]]/$G$5)</f>
        <v>-129.50932258883367</v>
      </c>
      <c r="F223">
        <f>ABS(TableWmot1[[#This Row],[Wmot,sim]]-TableWmot1[[#This Row],[Wmot]])</f>
        <v>3.8585070467285902</v>
      </c>
    </row>
    <row r="224" spans="1:6" x14ac:dyDescent="0.3">
      <c r="A224">
        <f>data_lastRecoveryFile!A1627-data_lastRecoveryFile!$A$1412</f>
        <v>2.1500000000000004</v>
      </c>
      <c r="B224">
        <f>$C$6*data_lastRecoveryFile!C1627/$C$5</f>
        <v>-4.4261974584555226</v>
      </c>
      <c r="C224">
        <f>data_lastRecoveryFile!F1627*2*PI()/($C$4*$C$3*$C$2)</f>
        <v>-11.150368682591552</v>
      </c>
      <c r="D224">
        <f t="shared" si="3"/>
        <v>-133.80442419109863</v>
      </c>
      <c r="E224">
        <f>$F$5+($E$5-$F$5)*EXP(-TableWmot1[[#This Row],[t]]/$G$5)</f>
        <v>-129.50932270090914</v>
      </c>
      <c r="F224">
        <f>ABS(TableWmot1[[#This Row],[Wmot,sim]]-TableWmot1[[#This Row],[Wmot]])</f>
        <v>4.2951014901894951</v>
      </c>
    </row>
    <row r="225" spans="1:6" x14ac:dyDescent="0.3">
      <c r="A225">
        <f>data_lastRecoveryFile!A1628-data_lastRecoveryFile!$A$1412</f>
        <v>2.1600000000000019</v>
      </c>
      <c r="B225">
        <f>$C$6*data_lastRecoveryFile!C1628/$C$5</f>
        <v>-4.4261974584555226</v>
      </c>
      <c r="C225">
        <f>data_lastRecoveryFile!F1628*2*PI()/($C$4*$C$3*$C$2)</f>
        <v>-11.097269349592922</v>
      </c>
      <c r="D225">
        <f t="shared" si="3"/>
        <v>-133.16723219511508</v>
      </c>
      <c r="E225">
        <f>$F$5+($E$5-$F$5)*EXP(-TableWmot1[[#This Row],[t]]/$G$5)</f>
        <v>-129.50932280390438</v>
      </c>
      <c r="F225">
        <f>ABS(TableWmot1[[#This Row],[Wmot,sim]]-TableWmot1[[#This Row],[Wmot]])</f>
        <v>3.6579093912106941</v>
      </c>
    </row>
    <row r="226" spans="1:6" x14ac:dyDescent="0.3">
      <c r="A226">
        <f>data_lastRecoveryFile!A1629-data_lastRecoveryFile!$A$1412</f>
        <v>2.17</v>
      </c>
      <c r="B226">
        <f>$C$6*data_lastRecoveryFile!C1629/$C$5</f>
        <v>-4.4261974584555226</v>
      </c>
      <c r="C226">
        <f>data_lastRecoveryFile!F1629*2*PI()/($C$4*$C$3*$C$2)</f>
        <v>-11.036795102273643</v>
      </c>
      <c r="D226">
        <f t="shared" si="3"/>
        <v>-132.44154122728372</v>
      </c>
      <c r="E226">
        <f>$F$5+($E$5-$F$5)*EXP(-TableWmot1[[#This Row],[t]]/$G$5)</f>
        <v>-129.50932289855504</v>
      </c>
      <c r="F226">
        <f>ABS(TableWmot1[[#This Row],[Wmot,sim]]-TableWmot1[[#This Row],[Wmot]])</f>
        <v>2.9322183287286805</v>
      </c>
    </row>
    <row r="227" spans="1:6" x14ac:dyDescent="0.3">
      <c r="A227">
        <f>data_lastRecoveryFile!A1630-data_lastRecoveryFile!$A$1412</f>
        <v>2.1800000000000015</v>
      </c>
      <c r="B227">
        <f>$C$6*data_lastRecoveryFile!C1630/$C$5</f>
        <v>-4.4261974584555226</v>
      </c>
      <c r="C227">
        <f>data_lastRecoveryFile!F1630*2*PI()/($C$4*$C$3*$C$2)</f>
        <v>-10.95272115878525</v>
      </c>
      <c r="D227">
        <f t="shared" si="3"/>
        <v>-131.432653905423</v>
      </c>
      <c r="E227">
        <f>$F$5+($E$5-$F$5)*EXP(-TableWmot1[[#This Row],[t]]/$G$5)</f>
        <v>-129.50932298553724</v>
      </c>
      <c r="F227">
        <f>ABS(TableWmot1[[#This Row],[Wmot,sim]]-TableWmot1[[#This Row],[Wmot]])</f>
        <v>1.9233309198857569</v>
      </c>
    </row>
    <row r="228" spans="1:6" x14ac:dyDescent="0.3">
      <c r="A228">
        <f>data_lastRecoveryFile!A1631-data_lastRecoveryFile!$A$1412</f>
        <v>2.1899999999999995</v>
      </c>
      <c r="B228">
        <f>$C$6*data_lastRecoveryFile!C1631/$C$5</f>
        <v>-4.4261974584555226</v>
      </c>
      <c r="C228">
        <f>data_lastRecoveryFile!F1631*2*PI()/($C$4*$C$3*$C$2)</f>
        <v>-10.772773410940738</v>
      </c>
      <c r="D228">
        <f t="shared" si="3"/>
        <v>-129.27328093128887</v>
      </c>
      <c r="E228">
        <f>$F$5+($E$5-$F$5)*EXP(-TableWmot1[[#This Row],[t]]/$G$5)</f>
        <v>-129.50932306547222</v>
      </c>
      <c r="F228">
        <f>ABS(TableWmot1[[#This Row],[Wmot,sim]]-TableWmot1[[#This Row],[Wmot]])</f>
        <v>0.23604213418335007</v>
      </c>
    </row>
    <row r="229" spans="1:6" x14ac:dyDescent="0.3">
      <c r="A229">
        <f>data_lastRecoveryFile!A1632-data_lastRecoveryFile!$A$1412</f>
        <v>2.2000000000000011</v>
      </c>
      <c r="B229">
        <f>$C$6*data_lastRecoveryFile!C1632/$C$5</f>
        <v>-4.4261974584555226</v>
      </c>
      <c r="C229">
        <f>data_lastRecoveryFile!F1632*2*PI()/($C$4*$C$3*$C$2)</f>
        <v>-10.682307875722886</v>
      </c>
      <c r="D229">
        <f t="shared" si="3"/>
        <v>-128.18769450867464</v>
      </c>
      <c r="E229">
        <f>$F$5+($E$5-$F$5)*EXP(-TableWmot1[[#This Row],[t]]/$G$5)</f>
        <v>-129.50932313893094</v>
      </c>
      <c r="F229">
        <f>ABS(TableWmot1[[#This Row],[Wmot,sim]]-TableWmot1[[#This Row],[Wmot]])</f>
        <v>1.3216286302562992</v>
      </c>
    </row>
    <row r="230" spans="1:6" x14ac:dyDescent="0.3">
      <c r="A230">
        <f>data_lastRecoveryFile!A1633-data_lastRecoveryFile!$A$1412</f>
        <v>2.2099999999999991</v>
      </c>
      <c r="B230">
        <f>$C$6*data_lastRecoveryFile!C1633/$C$5</f>
        <v>-4.4261974584555226</v>
      </c>
      <c r="C230">
        <f>data_lastRecoveryFile!F1633*2*PI()/($C$4*$C$3*$C$2)</f>
        <v>-10.556934449877053</v>
      </c>
      <c r="D230">
        <f t="shared" si="3"/>
        <v>-126.68321339852463</v>
      </c>
      <c r="E230">
        <f>$F$5+($E$5-$F$5)*EXP(-TableWmot1[[#This Row],[t]]/$G$5)</f>
        <v>-129.50932320643813</v>
      </c>
      <c r="F230">
        <f>ABS(TableWmot1[[#This Row],[Wmot,sim]]-TableWmot1[[#This Row],[Wmot]])</f>
        <v>2.8261098079134968</v>
      </c>
    </row>
    <row r="231" spans="1:6" x14ac:dyDescent="0.3">
      <c r="A231">
        <f>data_lastRecoveryFile!A1634-data_lastRecoveryFile!$A$1412</f>
        <v>2.2200000000000006</v>
      </c>
      <c r="B231">
        <f>$C$6*data_lastRecoveryFile!C1634/$C$5</f>
        <v>-4.4261974584555226</v>
      </c>
      <c r="C231">
        <f>data_lastRecoveryFile!F1634*2*PI()/($C$4*$C$3*$C$2)</f>
        <v>-10.409927957704681</v>
      </c>
      <c r="D231">
        <f t="shared" si="3"/>
        <v>-124.91913549245618</v>
      </c>
      <c r="E231">
        <f>$F$5+($E$5-$F$5)*EXP(-TableWmot1[[#This Row],[t]]/$G$5)</f>
        <v>-129.50932326847595</v>
      </c>
      <c r="F231">
        <f>ABS(TableWmot1[[#This Row],[Wmot,sim]]-TableWmot1[[#This Row],[Wmot]])</f>
        <v>4.5901877760197749</v>
      </c>
    </row>
    <row r="232" spans="1:6" x14ac:dyDescent="0.3">
      <c r="A232">
        <f>data_lastRecoveryFile!A1635-data_lastRecoveryFile!$A$1412</f>
        <v>2.2299999999999986</v>
      </c>
      <c r="B232">
        <f>$C$6*data_lastRecoveryFile!C1635/$C$5</f>
        <v>-4.4261974584555226</v>
      </c>
      <c r="C232">
        <f>data_lastRecoveryFile!F1635*2*PI()/($C$4*$C$3*$C$2)</f>
        <v>-10.397636440654626</v>
      </c>
      <c r="D232">
        <f t="shared" si="3"/>
        <v>-124.77163728785551</v>
      </c>
      <c r="E232">
        <f>$F$5+($E$5-$F$5)*EXP(-TableWmot1[[#This Row],[t]]/$G$5)</f>
        <v>-129.50932332548751</v>
      </c>
      <c r="F232">
        <f>ABS(TableWmot1[[#This Row],[Wmot,sim]]-TableWmot1[[#This Row],[Wmot]])</f>
        <v>4.7376860376320025</v>
      </c>
    </row>
    <row r="233" spans="1:6" x14ac:dyDescent="0.3">
      <c r="A233">
        <f>data_lastRecoveryFile!A1636-data_lastRecoveryFile!$A$1412</f>
        <v>2.2400000000000002</v>
      </c>
      <c r="B233">
        <f>$C$6*data_lastRecoveryFile!C1636/$C$5</f>
        <v>-4.4261974584555226</v>
      </c>
      <c r="C233">
        <f>data_lastRecoveryFile!F1636*2*PI()/($C$4*$C$3*$C$2)</f>
        <v>-10.429102717553251</v>
      </c>
      <c r="D233">
        <f t="shared" si="3"/>
        <v>-125.14923261063902</v>
      </c>
      <c r="E233">
        <f>$F$5+($E$5-$F$5)*EXP(-TableWmot1[[#This Row],[t]]/$G$5)</f>
        <v>-129.50932337788009</v>
      </c>
      <c r="F233">
        <f>ABS(TableWmot1[[#This Row],[Wmot,sim]]-TableWmot1[[#This Row],[Wmot]])</f>
        <v>4.3600907672410756</v>
      </c>
    </row>
    <row r="234" spans="1:6" x14ac:dyDescent="0.3">
      <c r="A234">
        <f>data_lastRecoveryFile!A1637-data_lastRecoveryFile!$A$1412</f>
        <v>2.2500000000000018</v>
      </c>
      <c r="B234">
        <f>$C$6*data_lastRecoveryFile!C1637/$C$5</f>
        <v>-4.4261974584555226</v>
      </c>
      <c r="C234">
        <f>data_lastRecoveryFile!F1637*2*PI()/($C$4*$C$3*$C$2)</f>
        <v>-10.561359391310868</v>
      </c>
      <c r="D234">
        <f t="shared" si="3"/>
        <v>-126.73631269573042</v>
      </c>
      <c r="E234">
        <f>$F$5+($E$5-$F$5)*EXP(-TableWmot1[[#This Row],[t]]/$G$5)</f>
        <v>-129.50932342602786</v>
      </c>
      <c r="F234">
        <f>ABS(TableWmot1[[#This Row],[Wmot,sim]]-TableWmot1[[#This Row],[Wmot]])</f>
        <v>2.7730107302974432</v>
      </c>
    </row>
    <row r="235" spans="1:6" x14ac:dyDescent="0.3">
      <c r="A235">
        <f>data_lastRecoveryFile!A1638-data_lastRecoveryFile!$A$1412</f>
        <v>2.2599999999999998</v>
      </c>
      <c r="B235">
        <f>$C$6*data_lastRecoveryFile!C1638/$C$5</f>
        <v>-4.4261974584555226</v>
      </c>
      <c r="C235">
        <f>data_lastRecoveryFile!F1638*2*PI()/($C$4*$C$3*$C$2)</f>
        <v>-10.6700163637861</v>
      </c>
      <c r="D235">
        <f t="shared" si="3"/>
        <v>-128.04019636543319</v>
      </c>
      <c r="E235">
        <f>$F$5+($E$5-$F$5)*EXP(-TableWmot1[[#This Row],[t]]/$G$5)</f>
        <v>-129.50932347027475</v>
      </c>
      <c r="F235">
        <f>ABS(TableWmot1[[#This Row],[Wmot,sim]]-TableWmot1[[#This Row],[Wmot]])</f>
        <v>1.4691271048415615</v>
      </c>
    </row>
    <row r="236" spans="1:6" x14ac:dyDescent="0.3">
      <c r="A236">
        <f>data_lastRecoveryFile!A1639-data_lastRecoveryFile!$A$1412</f>
        <v>2.2700000000000014</v>
      </c>
      <c r="B236">
        <f>$C$6*data_lastRecoveryFile!C1639/$C$5</f>
        <v>-4.4261974584555226</v>
      </c>
      <c r="C236">
        <f>data_lastRecoveryFile!F1639*2*PI()/($C$4*$C$3*$C$2)</f>
        <v>-10.626258580063958</v>
      </c>
      <c r="D236">
        <f t="shared" si="3"/>
        <v>-127.51510296076749</v>
      </c>
      <c r="E236">
        <f>$F$5+($E$5-$F$5)*EXP(-TableWmot1[[#This Row],[t]]/$G$5)</f>
        <v>-129.50932351093681</v>
      </c>
      <c r="F236">
        <f>ABS(TableWmot1[[#This Row],[Wmot,sim]]-TableWmot1[[#This Row],[Wmot]])</f>
        <v>1.9942205501693167</v>
      </c>
    </row>
    <row r="237" spans="1:6" x14ac:dyDescent="0.3">
      <c r="A237">
        <f>data_lastRecoveryFile!A1640-data_lastRecoveryFile!$A$1412</f>
        <v>2.2799999999999994</v>
      </c>
      <c r="B237">
        <f>$C$6*data_lastRecoveryFile!C1640/$C$5</f>
        <v>-4.4261974584555226</v>
      </c>
      <c r="C237">
        <f>data_lastRecoveryFile!F1640*2*PI()/($C$4*$C$3*$C$2)</f>
        <v>-10.562834375197649</v>
      </c>
      <c r="D237">
        <f t="shared" si="3"/>
        <v>-126.75401250237179</v>
      </c>
      <c r="E237">
        <f>$F$5+($E$5-$F$5)*EXP(-TableWmot1[[#This Row],[t]]/$G$5)</f>
        <v>-129.50932354830448</v>
      </c>
      <c r="F237">
        <f>ABS(TableWmot1[[#This Row],[Wmot,sim]]-TableWmot1[[#This Row],[Wmot]])</f>
        <v>2.7553110459326859</v>
      </c>
    </row>
    <row r="238" spans="1:6" x14ac:dyDescent="0.3">
      <c r="A238">
        <f>data_lastRecoveryFile!A1641-data_lastRecoveryFile!$A$1412</f>
        <v>2.2900000000000009</v>
      </c>
      <c r="B238">
        <f>$C$6*data_lastRecoveryFile!C1641/$C$5</f>
        <v>-4.4261974584555226</v>
      </c>
      <c r="C238">
        <f>data_lastRecoveryFile!F1641*2*PI()/($C$4*$C$3*$C$2)</f>
        <v>-10.545134594122594</v>
      </c>
      <c r="D238">
        <f t="shared" si="3"/>
        <v>-126.54161512947113</v>
      </c>
      <c r="E238">
        <f>$F$5+($E$5-$F$5)*EXP(-TableWmot1[[#This Row],[t]]/$G$5)</f>
        <v>-129.50932358264467</v>
      </c>
      <c r="F238">
        <f>ABS(TableWmot1[[#This Row],[Wmot,sim]]-TableWmot1[[#This Row],[Wmot]])</f>
        <v>2.9677084531735431</v>
      </c>
    </row>
    <row r="239" spans="1:6" x14ac:dyDescent="0.3">
      <c r="A239">
        <f>data_lastRecoveryFile!A1642-data_lastRecoveryFile!$A$1412</f>
        <v>2.2999999999999989</v>
      </c>
      <c r="B239">
        <f>$C$6*data_lastRecoveryFile!C1642/$C$5</f>
        <v>-4.4261974584555226</v>
      </c>
      <c r="C239">
        <f>data_lastRecoveryFile!F1642*2*PI()/($C$4*$C$3*$C$2)</f>
        <v>-10.565292676562352</v>
      </c>
      <c r="D239">
        <f t="shared" si="3"/>
        <v>-126.78351211874823</v>
      </c>
      <c r="E239">
        <f>$F$5+($E$5-$F$5)*EXP(-TableWmot1[[#This Row],[t]]/$G$5)</f>
        <v>-129.50932361420263</v>
      </c>
      <c r="F239">
        <f>ABS(TableWmot1[[#This Row],[Wmot,sim]]-TableWmot1[[#This Row],[Wmot]])</f>
        <v>2.7258114954543942</v>
      </c>
    </row>
    <row r="240" spans="1:6" x14ac:dyDescent="0.3">
      <c r="A240">
        <f>data_lastRecoveryFile!A1643-data_lastRecoveryFile!$A$1412</f>
        <v>2.3100000000000005</v>
      </c>
      <c r="B240">
        <f>$C$6*data_lastRecoveryFile!C1643/$C$5</f>
        <v>-4.4261974584555226</v>
      </c>
      <c r="C240">
        <f>data_lastRecoveryFile!F1643*2*PI()/($C$4*$C$3*$C$2)</f>
        <v>-10.587417399071224</v>
      </c>
      <c r="D240">
        <f t="shared" si="3"/>
        <v>-127.04900878885469</v>
      </c>
      <c r="E240">
        <f>$F$5+($E$5-$F$5)*EXP(-TableWmot1[[#This Row],[t]]/$G$5)</f>
        <v>-129.5093236432038</v>
      </c>
      <c r="F240">
        <f>ABS(TableWmot1[[#This Row],[Wmot,sim]]-TableWmot1[[#This Row],[Wmot]])</f>
        <v>2.4603148543491073</v>
      </c>
    </row>
    <row r="241" spans="1:6" x14ac:dyDescent="0.3">
      <c r="A241">
        <f>data_lastRecoveryFile!A1644-data_lastRecoveryFile!$A$1412</f>
        <v>2.3200000000000021</v>
      </c>
      <c r="B241">
        <f>$C$6*data_lastRecoveryFile!C1644/$C$5</f>
        <v>-4.4261974584555226</v>
      </c>
      <c r="C241">
        <f>data_lastRecoveryFile!F1644*2*PI()/($C$4*$C$3*$C$2)</f>
        <v>-10.685749499678778</v>
      </c>
      <c r="D241">
        <f t="shared" si="3"/>
        <v>-128.22899399614533</v>
      </c>
      <c r="E241">
        <f>$F$5+($E$5-$F$5)*EXP(-TableWmot1[[#This Row],[t]]/$G$5)</f>
        <v>-129.50932366985535</v>
      </c>
      <c r="F241">
        <f>ABS(TableWmot1[[#This Row],[Wmot,sim]]-TableWmot1[[#This Row],[Wmot]])</f>
        <v>1.280329673710014</v>
      </c>
    </row>
    <row r="242" spans="1:6" x14ac:dyDescent="0.3">
      <c r="A242">
        <f>data_lastRecoveryFile!A1645-data_lastRecoveryFile!$A$1412</f>
        <v>2.33</v>
      </c>
      <c r="B242">
        <f>$C$6*data_lastRecoveryFile!C1645/$C$5</f>
        <v>-4.4261974584555226</v>
      </c>
      <c r="C242">
        <f>data_lastRecoveryFile!F1645*2*PI()/($C$4*$C$3*$C$2)</f>
        <v>-10.755073634978949</v>
      </c>
      <c r="D242">
        <f t="shared" si="3"/>
        <v>-129.06088361974739</v>
      </c>
      <c r="E242">
        <f>$F$5+($E$5-$F$5)*EXP(-TableWmot1[[#This Row],[t]]/$G$5)</f>
        <v>-129.50932369434759</v>
      </c>
      <c r="F242">
        <f>ABS(TableWmot1[[#This Row],[Wmot,sim]]-TableWmot1[[#This Row],[Wmot]])</f>
        <v>0.44844007460019952</v>
      </c>
    </row>
    <row r="243" spans="1:6" x14ac:dyDescent="0.3">
      <c r="A243">
        <f>data_lastRecoveryFile!A1646-data_lastRecoveryFile!$A$1412</f>
        <v>2.3400000000000016</v>
      </c>
      <c r="B243">
        <f>$C$6*data_lastRecoveryFile!C1646/$C$5</f>
        <v>-4.4261974584555226</v>
      </c>
      <c r="C243">
        <f>data_lastRecoveryFile!F1646*2*PI()/($C$4*$C$3*$C$2)</f>
        <v>-10.834230975737935</v>
      </c>
      <c r="D243">
        <f t="shared" si="3"/>
        <v>-130.0107717088552</v>
      </c>
      <c r="E243">
        <f>$F$5+($E$5-$F$5)*EXP(-TableWmot1[[#This Row],[t]]/$G$5)</f>
        <v>-129.5093237168555</v>
      </c>
      <c r="F243">
        <f>ABS(TableWmot1[[#This Row],[Wmot,sim]]-TableWmot1[[#This Row],[Wmot]])</f>
        <v>0.50144799199969725</v>
      </c>
    </row>
    <row r="244" spans="1:6" x14ac:dyDescent="0.3">
      <c r="A244">
        <f>data_lastRecoveryFile!A1647-data_lastRecoveryFile!$A$1412</f>
        <v>2.3499999999999996</v>
      </c>
      <c r="B244">
        <f>$C$6*data_lastRecoveryFile!C1647/$C$5</f>
        <v>-4.4261974584555226</v>
      </c>
      <c r="C244">
        <f>data_lastRecoveryFile!F1647*2*PI()/($C$4*$C$3*$C$2)</f>
        <v>-11.049578275506022</v>
      </c>
      <c r="D244">
        <f t="shared" si="3"/>
        <v>-132.59493930607226</v>
      </c>
      <c r="E244">
        <f>$F$5+($E$5-$F$5)*EXP(-TableWmot1[[#This Row],[t]]/$G$5)</f>
        <v>-129.50932373753986</v>
      </c>
      <c r="F244">
        <f>ABS(TableWmot1[[#This Row],[Wmot,sim]]-TableWmot1[[#This Row],[Wmot]])</f>
        <v>3.085615568532404</v>
      </c>
    </row>
    <row r="245" spans="1:6" x14ac:dyDescent="0.3">
      <c r="A245">
        <f>data_lastRecoveryFile!A1648-data_lastRecoveryFile!$A$1412</f>
        <v>2.3600000000000012</v>
      </c>
      <c r="B245">
        <f>$C$6*data_lastRecoveryFile!C1648/$C$5</f>
        <v>-4.4261974584555226</v>
      </c>
      <c r="C245">
        <f>data_lastRecoveryFile!F1648*2*PI()/($C$4*$C$3*$C$2)</f>
        <v>-11.153318645251849</v>
      </c>
      <c r="D245">
        <f t="shared" si="3"/>
        <v>-133.83982374302218</v>
      </c>
      <c r="E245">
        <f>$F$5+($E$5-$F$5)*EXP(-TableWmot1[[#This Row],[t]]/$G$5)</f>
        <v>-129.50932375654838</v>
      </c>
      <c r="F245">
        <f>ABS(TableWmot1[[#This Row],[Wmot,sim]]-TableWmot1[[#This Row],[Wmot]])</f>
        <v>4.3304999864737965</v>
      </c>
    </row>
    <row r="246" spans="1:6" x14ac:dyDescent="0.3">
      <c r="A246">
        <f>data_lastRecoveryFile!A1649-data_lastRecoveryFile!$A$1412</f>
        <v>2.3699999999999992</v>
      </c>
      <c r="B246">
        <f>$C$6*data_lastRecoveryFile!C1649/$C$5</f>
        <v>-4.4261974584555226</v>
      </c>
      <c r="C246">
        <f>data_lastRecoveryFile!F1649*2*PI()/($C$4*$C$3*$C$2)</f>
        <v>-11.134635546698874</v>
      </c>
      <c r="D246">
        <f t="shared" si="3"/>
        <v>-133.61562656038649</v>
      </c>
      <c r="E246">
        <f>$F$5+($E$5-$F$5)*EXP(-TableWmot1[[#This Row],[t]]/$G$5)</f>
        <v>-129.50932377401688</v>
      </c>
      <c r="F246">
        <f>ABS(TableWmot1[[#This Row],[Wmot,sim]]-TableWmot1[[#This Row],[Wmot]])</f>
        <v>4.1063027863696107</v>
      </c>
    </row>
    <row r="247" spans="1:6" x14ac:dyDescent="0.3">
      <c r="A247">
        <f>data_lastRecoveryFile!A1650-data_lastRecoveryFile!$A$1412</f>
        <v>2.3800000000000008</v>
      </c>
      <c r="B247">
        <f>$C$6*data_lastRecoveryFile!C1650/$C$5</f>
        <v>-4.4261974584555226</v>
      </c>
      <c r="C247">
        <f>data_lastRecoveryFile!F1650*2*PI()/($C$4*$C$3*$C$2)</f>
        <v>-11.020570310198639</v>
      </c>
      <c r="D247">
        <f t="shared" si="3"/>
        <v>-132.24684372238369</v>
      </c>
      <c r="E247">
        <f>$F$5+($E$5-$F$5)*EXP(-TableWmot1[[#This Row],[t]]/$G$5)</f>
        <v>-129.50932379007006</v>
      </c>
      <c r="F247">
        <f>ABS(TableWmot1[[#This Row],[Wmot,sim]]-TableWmot1[[#This Row],[Wmot]])</f>
        <v>2.7375199323136314</v>
      </c>
    </row>
    <row r="248" spans="1:6" x14ac:dyDescent="0.3">
      <c r="A248">
        <f>data_lastRecoveryFile!A1651-data_lastRecoveryFile!$A$1412</f>
        <v>2.3899999999999988</v>
      </c>
      <c r="B248">
        <f>$C$6*data_lastRecoveryFile!C1651/$C$5</f>
        <v>-4.4261974584555226</v>
      </c>
      <c r="C248">
        <f>data_lastRecoveryFile!F1651*2*PI()/($C$4*$C$3*$C$2)</f>
        <v>-10.909455031245434</v>
      </c>
      <c r="D248">
        <f t="shared" si="3"/>
        <v>-130.9134603749452</v>
      </c>
      <c r="E248">
        <f>$F$5+($E$5-$F$5)*EXP(-TableWmot1[[#This Row],[t]]/$G$5)</f>
        <v>-129.50932380482266</v>
      </c>
      <c r="F248">
        <f>ABS(TableWmot1[[#This Row],[Wmot,sim]]-TableWmot1[[#This Row],[Wmot]])</f>
        <v>1.4041365701225459</v>
      </c>
    </row>
    <row r="249" spans="1:6" x14ac:dyDescent="0.3">
      <c r="A249">
        <f>data_lastRecoveryFile!A1652-data_lastRecoveryFile!$A$1412</f>
        <v>2.4000000000000004</v>
      </c>
      <c r="B249">
        <f>$C$6*data_lastRecoveryFile!C1652/$C$5</f>
        <v>-4.4261974584555226</v>
      </c>
      <c r="C249">
        <f>data_lastRecoveryFile!F1652*2*PI()/($C$4*$C$3*$C$2)</f>
        <v>-10.923221527069003</v>
      </c>
      <c r="D249">
        <f t="shared" si="3"/>
        <v>-131.07865832482804</v>
      </c>
      <c r="E249">
        <f>$F$5+($E$5-$F$5)*EXP(-TableWmot1[[#This Row],[t]]/$G$5)</f>
        <v>-129.50932381838001</v>
      </c>
      <c r="F249">
        <f>ABS(TableWmot1[[#This Row],[Wmot,sim]]-TableWmot1[[#This Row],[Wmot]])</f>
        <v>1.5693345064480297</v>
      </c>
    </row>
    <row r="250" spans="1:6" x14ac:dyDescent="0.3">
      <c r="A250">
        <f>data_lastRecoveryFile!A1653-data_lastRecoveryFile!$A$1412</f>
        <v>2.4100000000000019</v>
      </c>
      <c r="B250">
        <f>$C$6*data_lastRecoveryFile!C1653/$C$5</f>
        <v>-4.4261974584555226</v>
      </c>
      <c r="C250">
        <f>data_lastRecoveryFile!F1653*2*PI()/($C$4*$C$3*$C$2)</f>
        <v>-10.935513039005791</v>
      </c>
      <c r="D250">
        <f t="shared" si="3"/>
        <v>-131.22615646806949</v>
      </c>
      <c r="E250">
        <f>$F$5+($E$5-$F$5)*EXP(-TableWmot1[[#This Row],[t]]/$G$5)</f>
        <v>-129.50932383083895</v>
      </c>
      <c r="F250">
        <f>ABS(TableWmot1[[#This Row],[Wmot,sim]]-TableWmot1[[#This Row],[Wmot]])</f>
        <v>1.7168326372305387</v>
      </c>
    </row>
    <row r="251" spans="1:6" x14ac:dyDescent="0.3">
      <c r="A251">
        <f>data_lastRecoveryFile!A1654-data_lastRecoveryFile!$A$1412</f>
        <v>2.42</v>
      </c>
      <c r="B251">
        <f>$C$6*data_lastRecoveryFile!C1654/$C$5</f>
        <v>-4.4261974584555226</v>
      </c>
      <c r="C251">
        <f>data_lastRecoveryFile!F1654*2*PI()/($C$4*$C$3*$C$2)</f>
        <v>-10.900113481968948</v>
      </c>
      <c r="D251">
        <f t="shared" si="3"/>
        <v>-130.80136178362739</v>
      </c>
      <c r="E251">
        <f>$F$5+($E$5-$F$5)*EXP(-TableWmot1[[#This Row],[t]]/$G$5)</f>
        <v>-129.50932384228847</v>
      </c>
      <c r="F251">
        <f>ABS(TableWmot1[[#This Row],[Wmot,sim]]-TableWmot1[[#This Row],[Wmot]])</f>
        <v>1.2920379413389185</v>
      </c>
    </row>
    <row r="252" spans="1:6" x14ac:dyDescent="0.3">
      <c r="A252">
        <f>data_lastRecoveryFile!A1655-data_lastRecoveryFile!$A$1412</f>
        <v>2.4300000000000015</v>
      </c>
      <c r="B252">
        <f>$C$6*data_lastRecoveryFile!C1655/$C$5</f>
        <v>-4.4261974584555226</v>
      </c>
      <c r="C252">
        <f>data_lastRecoveryFile!F1655*2*PI()/($C$4*$C$3*$C$2)</f>
        <v>-10.844064186310018</v>
      </c>
      <c r="D252">
        <f t="shared" si="3"/>
        <v>-130.1287702357202</v>
      </c>
      <c r="E252">
        <f>$F$5+($E$5-$F$5)*EXP(-TableWmot1[[#This Row],[t]]/$G$5)</f>
        <v>-129.50932385281038</v>
      </c>
      <c r="F252">
        <f>ABS(TableWmot1[[#This Row],[Wmot,sim]]-TableWmot1[[#This Row],[Wmot]])</f>
        <v>0.61944638290981402</v>
      </c>
    </row>
    <row r="253" spans="1:6" x14ac:dyDescent="0.3">
      <c r="A253">
        <f>data_lastRecoveryFile!A1656-data_lastRecoveryFile!$A$1412</f>
        <v>2.4399999999999995</v>
      </c>
      <c r="B253">
        <f>$C$6*data_lastRecoveryFile!C1656/$C$5</f>
        <v>-4.4261974584555226</v>
      </c>
      <c r="C253">
        <f>data_lastRecoveryFile!F1656*2*PI()/($C$4*$C$3*$C$2)</f>
        <v>-10.808172967977582</v>
      </c>
      <c r="D253">
        <f t="shared" si="3"/>
        <v>-129.69807561573097</v>
      </c>
      <c r="E253">
        <f>$F$5+($E$5-$F$5)*EXP(-TableWmot1[[#This Row],[t]]/$G$5)</f>
        <v>-129.50932386247982</v>
      </c>
      <c r="F253">
        <f>ABS(TableWmot1[[#This Row],[Wmot,sim]]-TableWmot1[[#This Row],[Wmot]])</f>
        <v>0.18875175325115379</v>
      </c>
    </row>
    <row r="254" spans="1:6" x14ac:dyDescent="0.3">
      <c r="A254">
        <f>data_lastRecoveryFile!A1657-data_lastRecoveryFile!$A$1412</f>
        <v>2.4500000000000011</v>
      </c>
      <c r="B254">
        <f>$C$6*data_lastRecoveryFile!C1657/$C$5</f>
        <v>-4.4261974584555226</v>
      </c>
      <c r="C254">
        <f>data_lastRecoveryFile!F1657*2*PI()/($C$4*$C$3*$C$2)</f>
        <v>-10.710824184847946</v>
      </c>
      <c r="D254">
        <f t="shared" si="3"/>
        <v>-128.52989021817535</v>
      </c>
      <c r="E254">
        <f>$F$5+($E$5-$F$5)*EXP(-TableWmot1[[#This Row],[t]]/$G$5)</f>
        <v>-129.50932387136584</v>
      </c>
      <c r="F254">
        <f>ABS(TableWmot1[[#This Row],[Wmot,sim]]-TableWmot1[[#This Row],[Wmot]])</f>
        <v>0.97943365319048326</v>
      </c>
    </row>
    <row r="255" spans="1:6" x14ac:dyDescent="0.3">
      <c r="A255">
        <f>data_lastRecoveryFile!A1658-data_lastRecoveryFile!$A$1412</f>
        <v>2.4599999999999991</v>
      </c>
      <c r="B255">
        <f>$C$6*data_lastRecoveryFile!C1658/$C$5</f>
        <v>-4.4261974584555226</v>
      </c>
      <c r="C255">
        <f>data_lastRecoveryFile!F1658*2*PI()/($C$4*$C$3*$C$2)</f>
        <v>-10.614950385605091</v>
      </c>
      <c r="D255">
        <f t="shared" si="3"/>
        <v>-127.3794046272611</v>
      </c>
      <c r="E255">
        <f>$F$5+($E$5-$F$5)*EXP(-TableWmot1[[#This Row],[t]]/$G$5)</f>
        <v>-129.50932387953193</v>
      </c>
      <c r="F255">
        <f>ABS(TableWmot1[[#This Row],[Wmot,sim]]-TableWmot1[[#This Row],[Wmot]])</f>
        <v>2.1299192522708381</v>
      </c>
    </row>
    <row r="256" spans="1:6" x14ac:dyDescent="0.3">
      <c r="A256">
        <f>data_lastRecoveryFile!A1659-data_lastRecoveryFile!$A$1412</f>
        <v>2.4700000000000006</v>
      </c>
      <c r="B256">
        <f>$C$6*data_lastRecoveryFile!C1659/$C$5</f>
        <v>-4.4261974584555226</v>
      </c>
      <c r="C256">
        <f>data_lastRecoveryFile!F1659*2*PI()/($C$4*$C$3*$C$2)</f>
        <v>-10.488593637168073</v>
      </c>
      <c r="D256">
        <f t="shared" si="3"/>
        <v>-125.86312364601687</v>
      </c>
      <c r="E256">
        <f>$F$5+($E$5-$F$5)*EXP(-TableWmot1[[#This Row],[t]]/$G$5)</f>
        <v>-129.5093238870364</v>
      </c>
      <c r="F256">
        <f>ABS(TableWmot1[[#This Row],[Wmot,sim]]-TableWmot1[[#This Row],[Wmot]])</f>
        <v>3.6462002410195282</v>
      </c>
    </row>
    <row r="257" spans="1:6" x14ac:dyDescent="0.3">
      <c r="A257">
        <f>data_lastRecoveryFile!A1660-data_lastRecoveryFile!$A$1412</f>
        <v>2.4799999999999986</v>
      </c>
      <c r="B257">
        <f>$C$6*data_lastRecoveryFile!C1660/$C$5</f>
        <v>-4.4261974584555226</v>
      </c>
      <c r="C257">
        <f>data_lastRecoveryFile!F1660*2*PI()/($C$4*$C$3*$C$2)</f>
        <v>-10.227521908495463</v>
      </c>
      <c r="D257">
        <f t="shared" si="3"/>
        <v>-122.73026290194557</v>
      </c>
      <c r="E257">
        <f>$F$5+($E$5-$F$5)*EXP(-TableWmot1[[#This Row],[t]]/$G$5)</f>
        <v>-129.5093238939329</v>
      </c>
      <c r="F257">
        <f>ABS(TableWmot1[[#This Row],[Wmot,sim]]-TableWmot1[[#This Row],[Wmot]])</f>
        <v>6.7790609919873361</v>
      </c>
    </row>
    <row r="258" spans="1:6" x14ac:dyDescent="0.3">
      <c r="A258">
        <f>data_lastRecoveryFile!A1661-data_lastRecoveryFile!$A$1412</f>
        <v>2.4900000000000002</v>
      </c>
      <c r="B258">
        <f>$C$6*data_lastRecoveryFile!C1661/$C$5</f>
        <v>-4.4261974584555226</v>
      </c>
      <c r="C258">
        <f>data_lastRecoveryFile!F1661*2*PI()/($C$4*$C$3*$C$2)</f>
        <v>-10.068715560568629</v>
      </c>
      <c r="D258">
        <f t="shared" si="3"/>
        <v>-120.82458672682355</v>
      </c>
      <c r="E258">
        <f>$F$5+($E$5-$F$5)*EXP(-TableWmot1[[#This Row],[t]]/$G$5)</f>
        <v>-129.50932390027063</v>
      </c>
      <c r="F258">
        <f>ABS(TableWmot1[[#This Row],[Wmot,sim]]-TableWmot1[[#This Row],[Wmot]])</f>
        <v>8.6847371734470755</v>
      </c>
    </row>
    <row r="259" spans="1:6" x14ac:dyDescent="0.3">
      <c r="A259">
        <f>data_lastRecoveryFile!A1662-data_lastRecoveryFile!$A$1412</f>
        <v>2.5000000000000018</v>
      </c>
      <c r="B259">
        <f>$C$6*data_lastRecoveryFile!C1662/$C$5</f>
        <v>-4.4261974584555226</v>
      </c>
      <c r="C259">
        <f>data_lastRecoveryFile!F1662*2*PI()/($C$4*$C$3*$C$2)</f>
        <v>-10.06773224309071</v>
      </c>
      <c r="D259">
        <f t="shared" si="3"/>
        <v>-120.81278691708852</v>
      </c>
      <c r="E259">
        <f>$F$5+($E$5-$F$5)*EXP(-TableWmot1[[#This Row],[t]]/$G$5)</f>
        <v>-129.50932390609486</v>
      </c>
      <c r="F259">
        <f>ABS(TableWmot1[[#This Row],[Wmot,sim]]-TableWmot1[[#This Row],[Wmot]])</f>
        <v>8.6965369890063471</v>
      </c>
    </row>
    <row r="260" spans="1:6" x14ac:dyDescent="0.3">
      <c r="A260">
        <f>data_lastRecoveryFile!A1663-data_lastRecoveryFile!$A$1412</f>
        <v>2.5099999999999998</v>
      </c>
      <c r="B260">
        <f>$C$6*data_lastRecoveryFile!C1663/$C$5</f>
        <v>-4.4261974584555226</v>
      </c>
      <c r="C260">
        <f>data_lastRecoveryFile!F1663*2*PI()/($C$4*$C$3*$C$2)</f>
        <v>-10.195072314118917</v>
      </c>
      <c r="D260">
        <f t="shared" si="3"/>
        <v>-122.34086776942701</v>
      </c>
      <c r="E260">
        <f>$F$5+($E$5-$F$5)*EXP(-TableWmot1[[#This Row],[t]]/$G$5)</f>
        <v>-129.50932391144727</v>
      </c>
      <c r="F260">
        <f>ABS(TableWmot1[[#This Row],[Wmot,sim]]-TableWmot1[[#This Row],[Wmot]])</f>
        <v>7.1684561420202613</v>
      </c>
    </row>
    <row r="261" spans="1:6" x14ac:dyDescent="0.3">
      <c r="A261">
        <f>data_lastRecoveryFile!A1664-data_lastRecoveryFile!$A$1412</f>
        <v>2.5200000000000014</v>
      </c>
      <c r="B261">
        <f>$C$6*data_lastRecoveryFile!C1664/$C$5</f>
        <v>-4.4261974584555226</v>
      </c>
      <c r="C261">
        <f>data_lastRecoveryFile!F1664*2*PI()/($C$4*$C$3*$C$2)</f>
        <v>-10.324379025216237</v>
      </c>
      <c r="D261">
        <f t="shared" si="3"/>
        <v>-123.89254830259483</v>
      </c>
      <c r="E261">
        <f>$F$5+($E$5-$F$5)*EXP(-TableWmot1[[#This Row],[t]]/$G$5)</f>
        <v>-129.50932391636599</v>
      </c>
      <c r="F261">
        <f>ABS(TableWmot1[[#This Row],[Wmot,sim]]-TableWmot1[[#This Row],[Wmot]])</f>
        <v>5.6167756137711535</v>
      </c>
    </row>
    <row r="262" spans="1:6" x14ac:dyDescent="0.3">
      <c r="A262">
        <f>data_lastRecoveryFile!A1665-data_lastRecoveryFile!$A$1412</f>
        <v>2.5299999999999994</v>
      </c>
      <c r="B262">
        <f>$C$6*data_lastRecoveryFile!C1665/$C$5</f>
        <v>-4.4261974584555226</v>
      </c>
      <c r="C262">
        <f>data_lastRecoveryFile!F1665*2*PI()/($C$4*$C$3*$C$2)</f>
        <v>-10.433527658987066</v>
      </c>
      <c r="D262">
        <f t="shared" si="3"/>
        <v>-125.20233190784478</v>
      </c>
      <c r="E262">
        <f>$F$5+($E$5-$F$5)*EXP(-TableWmot1[[#This Row],[t]]/$G$5)</f>
        <v>-129.5093239208862</v>
      </c>
      <c r="F262">
        <f>ABS(TableWmot1[[#This Row],[Wmot,sim]]-TableWmot1[[#This Row],[Wmot]])</f>
        <v>4.3069920130414232</v>
      </c>
    </row>
    <row r="263" spans="1:6" x14ac:dyDescent="0.3">
      <c r="A263">
        <f>data_lastRecoveryFile!A1666-data_lastRecoveryFile!$A$1412</f>
        <v>2.5400000000000009</v>
      </c>
      <c r="B263">
        <f>$C$6*data_lastRecoveryFile!C1666/$C$5</f>
        <v>-4.4261974584555226</v>
      </c>
      <c r="C263">
        <f>data_lastRecoveryFile!F1666*2*PI()/($C$4*$C$3*$C$2)</f>
        <v>-10.528418140751997</v>
      </c>
      <c r="D263">
        <f t="shared" si="3"/>
        <v>-126.34101768902397</v>
      </c>
      <c r="E263">
        <f>$F$5+($E$5-$F$5)*EXP(-TableWmot1[[#This Row],[t]]/$G$5)</f>
        <v>-129.50932392504021</v>
      </c>
      <c r="F263">
        <f>ABS(TableWmot1[[#This Row],[Wmot,sim]]-TableWmot1[[#This Row],[Wmot]])</f>
        <v>3.1683062360162353</v>
      </c>
    </row>
    <row r="264" spans="1:6" x14ac:dyDescent="0.3">
      <c r="A264">
        <f>data_lastRecoveryFile!A1667-data_lastRecoveryFile!$A$1412</f>
        <v>2.5499999999999989</v>
      </c>
      <c r="B264">
        <f>$C$6*data_lastRecoveryFile!C1667/$C$5</f>
        <v>-4.4261974584555226</v>
      </c>
      <c r="C264">
        <f>data_lastRecoveryFile!F1667*2*PI()/($C$4*$C$3*$C$2)</f>
        <v>-10.533826404776997</v>
      </c>
      <c r="D264">
        <f t="shared" si="3"/>
        <v>-126.40591685732397</v>
      </c>
      <c r="E264">
        <f>$F$5+($E$5-$F$5)*EXP(-TableWmot1[[#This Row],[t]]/$G$5)</f>
        <v>-129.50932392885767</v>
      </c>
      <c r="F264">
        <f>ABS(TableWmot1[[#This Row],[Wmot,sim]]-TableWmot1[[#This Row],[Wmot]])</f>
        <v>3.1034070715336952</v>
      </c>
    </row>
    <row r="265" spans="1:6" x14ac:dyDescent="0.3">
      <c r="A265">
        <f>data_lastRecoveryFile!A1668-data_lastRecoveryFile!$A$1412</f>
        <v>2.5600000000000005</v>
      </c>
      <c r="B265">
        <f>$C$6*data_lastRecoveryFile!C1668/$C$5</f>
        <v>-4.4261974584555226</v>
      </c>
      <c r="C265">
        <f>data_lastRecoveryFile!F1668*2*PI()/($C$4*$C$3*$C$2)</f>
        <v>-10.535793044846107</v>
      </c>
      <c r="D265">
        <f t="shared" ref="D265:D274" si="4">C265*$C$3</f>
        <v>-126.42951653815328</v>
      </c>
      <c r="E265">
        <f>$F$5+($E$5-$F$5)*EXP(-TableWmot1[[#This Row],[t]]/$G$5)</f>
        <v>-129.50932393236582</v>
      </c>
      <c r="F265">
        <f>ABS(TableWmot1[[#This Row],[Wmot,sim]]-TableWmot1[[#This Row],[Wmot]])</f>
        <v>3.079807394212537</v>
      </c>
    </row>
    <row r="266" spans="1:6" x14ac:dyDescent="0.3">
      <c r="A266">
        <f>data_lastRecoveryFile!A1669-data_lastRecoveryFile!$A$1412</f>
        <v>2.5700000000000021</v>
      </c>
      <c r="B266">
        <f>$C$6*data_lastRecoveryFile!C1669/$C$5</f>
        <v>-4.4261974584555226</v>
      </c>
      <c r="C266">
        <f>data_lastRecoveryFile!F1669*2*PI()/($C$4*$C$3*$C$2)</f>
        <v>-10.533334743481403</v>
      </c>
      <c r="D266">
        <f t="shared" si="4"/>
        <v>-126.40001692177682</v>
      </c>
      <c r="E266">
        <f>$F$5+($E$5-$F$5)*EXP(-TableWmot1[[#This Row],[t]]/$G$5)</f>
        <v>-129.50932393558978</v>
      </c>
      <c r="F266">
        <f>ABS(TableWmot1[[#This Row],[Wmot,sim]]-TableWmot1[[#This Row],[Wmot]])</f>
        <v>3.1093070138129519</v>
      </c>
    </row>
    <row r="267" spans="1:6" x14ac:dyDescent="0.3">
      <c r="A267">
        <f>data_lastRecoveryFile!A1670-data_lastRecoveryFile!$A$1412</f>
        <v>2.58</v>
      </c>
      <c r="B267">
        <f>$C$6*data_lastRecoveryFile!C1670/$C$5</f>
        <v>-4.4261974584555226</v>
      </c>
      <c r="C267">
        <f>data_lastRecoveryFile!F1670*2*PI()/($C$4*$C$3*$C$2)</f>
        <v>-10.620850316038958</v>
      </c>
      <c r="D267">
        <f t="shared" si="4"/>
        <v>-127.45020379246749</v>
      </c>
      <c r="E267">
        <f>$F$5+($E$5-$F$5)*EXP(-TableWmot1[[#This Row],[t]]/$G$5)</f>
        <v>-129.50932393855251</v>
      </c>
      <c r="F267">
        <f>ABS(TableWmot1[[#This Row],[Wmot,sim]]-TableWmot1[[#This Row],[Wmot]])</f>
        <v>2.0591201460850215</v>
      </c>
    </row>
    <row r="268" spans="1:6" x14ac:dyDescent="0.3">
      <c r="A268">
        <f>data_lastRecoveryFile!A1671-data_lastRecoveryFile!$A$1412</f>
        <v>2.5900000000000016</v>
      </c>
      <c r="B268">
        <f>$C$6*data_lastRecoveryFile!C1671/$C$5</f>
        <v>-4.4261974584555226</v>
      </c>
      <c r="C268">
        <f>data_lastRecoveryFile!F1671*2*PI()/($C$4*$C$3*$C$2)</f>
        <v>-10.736882192608299</v>
      </c>
      <c r="D268">
        <f t="shared" si="4"/>
        <v>-128.84258631129958</v>
      </c>
      <c r="E268">
        <f>$F$5+($E$5-$F$5)*EXP(-TableWmot1[[#This Row],[t]]/$G$5)</f>
        <v>-129.5093239412752</v>
      </c>
      <c r="F268">
        <f>ABS(TableWmot1[[#This Row],[Wmot,sim]]-TableWmot1[[#This Row],[Wmot]])</f>
        <v>0.66673762997561425</v>
      </c>
    </row>
    <row r="269" spans="1:6" x14ac:dyDescent="0.3">
      <c r="A269">
        <f>data_lastRecoveryFile!A1672-data_lastRecoveryFile!$A$1412</f>
        <v>2.5999999999999996</v>
      </c>
      <c r="B269">
        <f>$C$6*data_lastRecoveryFile!C1672/$C$5</f>
        <v>-4.4261974584555226</v>
      </c>
      <c r="C269">
        <f>data_lastRecoveryFile!F1672*2*PI()/($C$4*$C$3*$C$2)</f>
        <v>-10.894705217943944</v>
      </c>
      <c r="D269">
        <f t="shared" si="4"/>
        <v>-130.73646261532733</v>
      </c>
      <c r="E269">
        <f>$F$5+($E$5-$F$5)*EXP(-TableWmot1[[#This Row],[t]]/$G$5)</f>
        <v>-129.5093239437773</v>
      </c>
      <c r="F269">
        <f>ABS(TableWmot1[[#This Row],[Wmot,sim]]-TableWmot1[[#This Row],[Wmot]])</f>
        <v>1.2271386715500228</v>
      </c>
    </row>
    <row r="270" spans="1:6" x14ac:dyDescent="0.3">
      <c r="A270">
        <f>data_lastRecoveryFile!A1673-data_lastRecoveryFile!$A$1412</f>
        <v>2.6100000000000012</v>
      </c>
      <c r="B270">
        <f>$C$6*data_lastRecoveryFile!C1673/$C$5</f>
        <v>-4.4261974584555226</v>
      </c>
      <c r="C270">
        <f>data_lastRecoveryFile!F1673*2*PI()/($C$4*$C$3*$C$2)</f>
        <v>-11.042695032707508</v>
      </c>
      <c r="D270">
        <f t="shared" si="4"/>
        <v>-132.5123403924901</v>
      </c>
      <c r="E270">
        <f>$F$5+($E$5-$F$5)*EXP(-TableWmot1[[#This Row],[t]]/$G$5)</f>
        <v>-129.50932394607671</v>
      </c>
      <c r="F270">
        <f>ABS(TableWmot1[[#This Row],[Wmot,sim]]-TableWmot1[[#This Row],[Wmot]])</f>
        <v>3.0030164464133975</v>
      </c>
    </row>
    <row r="271" spans="1:6" x14ac:dyDescent="0.3">
      <c r="A271">
        <f>data_lastRecoveryFile!A1674-data_lastRecoveryFile!$A$1412</f>
        <v>2.6199999999999992</v>
      </c>
      <c r="B271">
        <f>$C$6*data_lastRecoveryFile!C1674/$C$5</f>
        <v>-4.4261974584555226</v>
      </c>
      <c r="C271">
        <f>data_lastRecoveryFile!F1674*2*PI()/($C$4*$C$3*$C$2)</f>
        <v>-11.059411486078107</v>
      </c>
      <c r="D271">
        <f t="shared" si="4"/>
        <v>-132.71293783293729</v>
      </c>
      <c r="E271">
        <f>$F$5+($E$5-$F$5)*EXP(-TableWmot1[[#This Row],[t]]/$G$5)</f>
        <v>-129.5093239481898</v>
      </c>
      <c r="F271">
        <f>ABS(TableWmot1[[#This Row],[Wmot,sim]]-TableWmot1[[#This Row],[Wmot]])</f>
        <v>3.2036138847474831</v>
      </c>
    </row>
    <row r="272" spans="1:6" x14ac:dyDescent="0.3">
      <c r="A272">
        <f>data_lastRecoveryFile!A1675-data_lastRecoveryFile!$A$1412</f>
        <v>2.6300000000000008</v>
      </c>
      <c r="B272">
        <f>$C$6*data_lastRecoveryFile!C1675/$C$5</f>
        <v>-4.4261974584555226</v>
      </c>
      <c r="C272">
        <f>data_lastRecoveryFile!F1675*2*PI()/($C$4*$C$3*$C$2)</f>
        <v>-11.025978574223641</v>
      </c>
      <c r="D272">
        <f t="shared" si="4"/>
        <v>-132.31174289068369</v>
      </c>
      <c r="E272">
        <f>$F$5+($E$5-$F$5)*EXP(-TableWmot1[[#This Row],[t]]/$G$5)</f>
        <v>-129.50932395013169</v>
      </c>
      <c r="F272">
        <f>ABS(TableWmot1[[#This Row],[Wmot,sim]]-TableWmot1[[#This Row],[Wmot]])</f>
        <v>2.8024189405520019</v>
      </c>
    </row>
    <row r="273" spans="1:6" x14ac:dyDescent="0.3">
      <c r="A273">
        <f>data_lastRecoveryFile!A1676-data_lastRecoveryFile!$A$1412</f>
        <v>2.6399999999999988</v>
      </c>
      <c r="B273">
        <f>$C$6*data_lastRecoveryFile!C1676/$C$5</f>
        <v>-4.4261974584555226</v>
      </c>
      <c r="C273">
        <f>data_lastRecoveryFile!F1676*2*PI()/($C$4*$C$3*$C$2)</f>
        <v>-10.87503879679978</v>
      </c>
      <c r="D273">
        <f t="shared" si="4"/>
        <v>-130.50046556159737</v>
      </c>
      <c r="E273">
        <f>$F$5+($E$5-$F$5)*EXP(-TableWmot1[[#This Row],[t]]/$G$5)</f>
        <v>-129.50932395191626</v>
      </c>
      <c r="F273">
        <f>ABS(TableWmot1[[#This Row],[Wmot,sim]]-TableWmot1[[#This Row],[Wmot]])</f>
        <v>0.99114160968110809</v>
      </c>
    </row>
    <row r="274" spans="1:6" x14ac:dyDescent="0.3">
      <c r="A274">
        <f>data_lastRecoveryFile!A1677-data_lastRecoveryFile!$A$1412</f>
        <v>2.6500000000000004</v>
      </c>
      <c r="B274">
        <f>$C$6*data_lastRecoveryFile!C1677/$C$5</f>
        <v>-4.4261974584555226</v>
      </c>
      <c r="C274">
        <f>data_lastRecoveryFile!F1677*2*PI()/($C$4*$C$3*$C$2)</f>
        <v>-10.76884012568925</v>
      </c>
      <c r="D274">
        <f t="shared" si="4"/>
        <v>-129.22608150827099</v>
      </c>
      <c r="E274">
        <f>$F$5+($E$5-$F$5)*EXP(-TableWmot1[[#This Row],[t]]/$G$5)</f>
        <v>-129.50932395355622</v>
      </c>
      <c r="F274">
        <f>ABS(TableWmot1[[#This Row],[Wmot,sim]]-TableWmot1[[#This Row],[Wmot]])</f>
        <v>0.28324244528522513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45DF-4965-4E6B-B56A-823F4CB1EA00}">
  <dimension ref="A1:L274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12" x14ac:dyDescent="0.3">
      <c r="A1" s="2" t="s">
        <v>50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12" x14ac:dyDescent="0.3">
      <c r="A2" s="3" t="s">
        <v>36</v>
      </c>
      <c r="C2">
        <v>0.01</v>
      </c>
      <c r="E2">
        <f>$C$6*AVERAGE(data_lastRecoveryFile!D249:'data_lastRecoveryFile'!D1241)/$C$5</f>
        <v>-1.6598240469208212</v>
      </c>
      <c r="F2">
        <f>$C$6*AVERAGE(data_lastRecoveryFile!D1500:'data_lastRecoveryFile'!D1675)/$C$5</f>
        <v>-4.4261974584555226</v>
      </c>
      <c r="G2">
        <f>AVERAGE(data_lastRecoveryFile!G249:'data_lastRecoveryFile'!G1241)*2*PI()/($C$4*$C$2)</f>
        <v>-31.191750733259209</v>
      </c>
      <c r="H2">
        <f>AVERAGE(data_lastRecoveryFile!G1500:'data_lastRecoveryFile'!G1675)*2*PI()/($C$4*$C$2)</f>
        <v>-125.15473024752244</v>
      </c>
      <c r="I2">
        <f>($H$2-$G$2)/($F$2-$E$2)</f>
        <v>33.966122983424491</v>
      </c>
    </row>
    <row r="3" spans="1:12" x14ac:dyDescent="0.3">
      <c r="A3" s="3" t="s">
        <v>37</v>
      </c>
      <c r="C3">
        <v>12</v>
      </c>
    </row>
    <row r="4" spans="1:12" x14ac:dyDescent="0.3">
      <c r="A4" s="3" t="s">
        <v>38</v>
      </c>
      <c r="C4">
        <v>1024</v>
      </c>
      <c r="E4" t="s">
        <v>33</v>
      </c>
      <c r="F4" t="s">
        <v>34</v>
      </c>
      <c r="G4" t="s">
        <v>39</v>
      </c>
      <c r="I4" t="s">
        <v>40</v>
      </c>
      <c r="K4" t="s">
        <v>41</v>
      </c>
      <c r="L4" t="s">
        <v>39</v>
      </c>
    </row>
    <row r="5" spans="1:12" x14ac:dyDescent="0.3">
      <c r="A5" s="3" t="s">
        <v>42</v>
      </c>
      <c r="C5">
        <v>1023</v>
      </c>
      <c r="E5">
        <f>G$2</f>
        <v>-31.191750733259209</v>
      </c>
      <c r="F5">
        <v>-125.77182479118323</v>
      </c>
      <c r="G5">
        <v>0.11871413386154535</v>
      </c>
      <c r="I5">
        <f>SUM(TableWmot2[Abs(error)])</f>
        <v>929.50899328638639</v>
      </c>
      <c r="K5">
        <f>($F$5-$E$5)/($F$2-$E$2)</f>
        <v>34.189192848500461</v>
      </c>
      <c r="L5">
        <f>$G$5</f>
        <v>0.11871413386154535</v>
      </c>
    </row>
    <row r="6" spans="1:12" x14ac:dyDescent="0.3">
      <c r="A6" s="3" t="s">
        <v>43</v>
      </c>
      <c r="C6">
        <f>data_lastRecoveryFile!$B$2</f>
        <v>28.3</v>
      </c>
    </row>
    <row r="7" spans="1:12" x14ac:dyDescent="0.3">
      <c r="A7" s="3"/>
    </row>
    <row r="8" spans="1:12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</row>
    <row r="9" spans="1:12" x14ac:dyDescent="0.3">
      <c r="A9">
        <f>data_lastRecoveryFile!A1412-data_lastRecoveryFile!$A$1412</f>
        <v>0</v>
      </c>
      <c r="B9">
        <f>$C$6*data_lastRecoveryFile!D1412/$C$5</f>
        <v>-4.4261974584555226</v>
      </c>
      <c r="C9">
        <f>data_lastRecoveryFile!G1412*2*PI()/($C$4*$C$3*$C$2)</f>
        <v>-3.0630449704852412</v>
      </c>
      <c r="D9">
        <f t="shared" ref="D9:D72" si="0">C9*$C$3</f>
        <v>-36.756539645822897</v>
      </c>
      <c r="E9">
        <f>$F$5+($E$5-$F$5)*EXP(-TableWmot2[[#This Row],[t]]/$G$5)</f>
        <v>-31.191750733259212</v>
      </c>
      <c r="F9">
        <f>ABS(TableWmot2[[#This Row],[Wmot,sim]]-TableWmot2[[#This Row],[Wmot]])</f>
        <v>5.5647889125636851</v>
      </c>
    </row>
    <row r="10" spans="1:12" x14ac:dyDescent="0.3">
      <c r="A10">
        <f>data_lastRecoveryFile!A1413-data_lastRecoveryFile!$A$1412</f>
        <v>9.9999999999997868E-3</v>
      </c>
      <c r="B10">
        <f>$C$6*data_lastRecoveryFile!D1413/$C$5</f>
        <v>-4.4261974584555226</v>
      </c>
      <c r="C10">
        <f>data_lastRecoveryFile!G1413*2*PI()/($C$4*$C$3*$C$2)</f>
        <v>-3.2602008345299285</v>
      </c>
      <c r="D10">
        <f t="shared" si="0"/>
        <v>-39.12241001435914</v>
      </c>
      <c r="E10">
        <f>$F$5+($E$5-$F$5)*EXP(-TableWmot2[[#This Row],[t]]/$G$5)</f>
        <v>-38.83246583964835</v>
      </c>
      <c r="F10">
        <f>ABS(TableWmot2[[#This Row],[Wmot,sim]]-TableWmot2[[#This Row],[Wmot]])</f>
        <v>0.28994417471079004</v>
      </c>
    </row>
    <row r="11" spans="1:12" x14ac:dyDescent="0.3">
      <c r="A11">
        <f>data_lastRecoveryFile!A1414-data_lastRecoveryFile!$A$1412</f>
        <v>1.9999999999999574E-2</v>
      </c>
      <c r="B11">
        <f>$C$6*data_lastRecoveryFile!D1414/$C$5</f>
        <v>-4.4261974584555226</v>
      </c>
      <c r="C11">
        <f>data_lastRecoveryFile!G1414*2*PI()/($C$4*$C$3*$C$2)</f>
        <v>-3.4725981747056798</v>
      </c>
      <c r="D11">
        <f t="shared" si="0"/>
        <v>-41.671178096468154</v>
      </c>
      <c r="E11">
        <f>$F$5+($E$5-$F$5)*EXP(-TableWmot2[[#This Row],[t]]/$G$5)</f>
        <v>-45.855920620133645</v>
      </c>
      <c r="F11">
        <f>ABS(TableWmot2[[#This Row],[Wmot,sim]]-TableWmot2[[#This Row],[Wmot]])</f>
        <v>4.1847425236654914</v>
      </c>
    </row>
    <row r="12" spans="1:12" x14ac:dyDescent="0.3">
      <c r="A12">
        <f>data_lastRecoveryFile!A1415-data_lastRecoveryFile!$A$1412</f>
        <v>3.0000000000001137E-2</v>
      </c>
      <c r="B12">
        <f>$C$6*data_lastRecoveryFile!D1415/$C$5</f>
        <v>-4.4261974584555226</v>
      </c>
      <c r="C12">
        <f>data_lastRecoveryFile!G1415*2*PI()/($C$4*$C$3*$C$2)</f>
        <v>-3.7213783919528294</v>
      </c>
      <c r="D12">
        <f t="shared" si="0"/>
        <v>-44.656540703433954</v>
      </c>
      <c r="E12">
        <f>$F$5+($E$5-$F$5)*EXP(-TableWmot2[[#This Row],[t]]/$G$5)</f>
        <v>-52.311980866678041</v>
      </c>
      <c r="F12">
        <f>ABS(TableWmot2[[#This Row],[Wmot,sim]]-TableWmot2[[#This Row],[Wmot]])</f>
        <v>7.6554401632440872</v>
      </c>
    </row>
    <row r="13" spans="1:12" x14ac:dyDescent="0.3">
      <c r="A13">
        <f>data_lastRecoveryFile!A1416-data_lastRecoveryFile!$A$1412</f>
        <v>4.0000000000000924E-2</v>
      </c>
      <c r="B13">
        <f>$C$6*data_lastRecoveryFile!D1416/$C$5</f>
        <v>-4.4261974584555226</v>
      </c>
      <c r="C13">
        <f>data_lastRecoveryFile!G1416*2*PI()/($C$4*$C$3*$C$2)</f>
        <v>-3.9755668752702866</v>
      </c>
      <c r="D13">
        <f t="shared" si="0"/>
        <v>-47.706802503243438</v>
      </c>
      <c r="E13">
        <f>$F$5+($E$5-$F$5)*EXP(-TableWmot2[[#This Row],[t]]/$G$5)</f>
        <v>-58.246483929587512</v>
      </c>
      <c r="F13">
        <f>ABS(TableWmot2[[#This Row],[Wmot,sim]]-TableWmot2[[#This Row],[Wmot]])</f>
        <v>10.539681426344075</v>
      </c>
    </row>
    <row r="14" spans="1:12" x14ac:dyDescent="0.3">
      <c r="A14">
        <f>data_lastRecoveryFile!A1417-data_lastRecoveryFile!$A$1412</f>
        <v>5.0000000000000711E-2</v>
      </c>
      <c r="B14">
        <f>$C$6*data_lastRecoveryFile!D1417/$C$5</f>
        <v>-4.4261974584555226</v>
      </c>
      <c r="C14">
        <f>data_lastRecoveryFile!G1417*2*PI()/($C$4*$C$3*$C$2)</f>
        <v>-4.2140222221837398</v>
      </c>
      <c r="D14">
        <f t="shared" si="0"/>
        <v>-50.568266666204877</v>
      </c>
      <c r="E14">
        <f>$F$5+($E$5-$F$5)*EXP(-TableWmot2[[#This Row],[t]]/$G$5)</f>
        <v>-63.701564157895326</v>
      </c>
      <c r="F14">
        <f>ABS(TableWmot2[[#This Row],[Wmot,sim]]-TableWmot2[[#This Row],[Wmot]])</f>
        <v>13.133297491690449</v>
      </c>
    </row>
    <row r="15" spans="1:12" x14ac:dyDescent="0.3">
      <c r="A15">
        <f>data_lastRecoveryFile!A1418-data_lastRecoveryFile!$A$1412</f>
        <v>6.0000000000000497E-2</v>
      </c>
      <c r="B15">
        <f>$C$6*data_lastRecoveryFile!D1418/$C$5</f>
        <v>-4.4261974584555226</v>
      </c>
      <c r="C15">
        <f>data_lastRecoveryFile!G1418*2*PI()/($C$4*$C$3*$C$2)</f>
        <v>-4.5109851697001124</v>
      </c>
      <c r="D15">
        <f t="shared" si="0"/>
        <v>-54.131822036401346</v>
      </c>
      <c r="E15">
        <f>$F$5+($E$5-$F$5)*EXP(-TableWmot2[[#This Row],[t]]/$G$5)</f>
        <v>-68.715952048814302</v>
      </c>
      <c r="F15">
        <f>ABS(TableWmot2[[#This Row],[Wmot,sim]]-TableWmot2[[#This Row],[Wmot]])</f>
        <v>14.584130012412956</v>
      </c>
    </row>
    <row r="16" spans="1:12" x14ac:dyDescent="0.3">
      <c r="A16">
        <f>data_lastRecoveryFile!A1419-data_lastRecoveryFile!$A$1412</f>
        <v>7.0000000000000284E-2</v>
      </c>
      <c r="B16">
        <f>$C$6*data_lastRecoveryFile!D1419/$C$5</f>
        <v>-4.4261974584555226</v>
      </c>
      <c r="C16">
        <f>data_lastRecoveryFile!G1419*2*PI()/($C$4*$C$3*$C$2)</f>
        <v>-4.851214241688341</v>
      </c>
      <c r="D16">
        <f t="shared" si="0"/>
        <v>-58.214570900260092</v>
      </c>
      <c r="E16">
        <f>$F$5+($E$5-$F$5)*EXP(-TableWmot2[[#This Row],[t]]/$G$5)</f>
        <v>-73.32524923020415</v>
      </c>
      <c r="F16">
        <f>ABS(TableWmot2[[#This Row],[Wmot,sim]]-TableWmot2[[#This Row],[Wmot]])</f>
        <v>15.110678329944058</v>
      </c>
    </row>
    <row r="17" spans="1:6" x14ac:dyDescent="0.3">
      <c r="A17">
        <f>data_lastRecoveryFile!A1420-data_lastRecoveryFile!$A$1412</f>
        <v>8.0000000000000071E-2</v>
      </c>
      <c r="B17">
        <f>$C$6*data_lastRecoveryFile!D1420/$C$5</f>
        <v>-4.4261974584555226</v>
      </c>
      <c r="C17">
        <f>data_lastRecoveryFile!G1420*2*PI()/($C$4*$C$3*$C$2)</f>
        <v>-5.3084585153937347</v>
      </c>
      <c r="D17">
        <f t="shared" si="0"/>
        <v>-63.701502184724816</v>
      </c>
      <c r="E17">
        <f>$F$5+($E$5-$F$5)*EXP(-TableWmot2[[#This Row],[t]]/$G$5)</f>
        <v>-77.562181228393669</v>
      </c>
      <c r="F17">
        <f>ABS(TableWmot2[[#This Row],[Wmot,sim]]-TableWmot2[[#This Row],[Wmot]])</f>
        <v>13.860679043668853</v>
      </c>
    </row>
    <row r="18" spans="1:6" x14ac:dyDescent="0.3">
      <c r="A18">
        <f>data_lastRecoveryFile!A1421-data_lastRecoveryFile!$A$1412</f>
        <v>8.9999999999999858E-2</v>
      </c>
      <c r="B18">
        <f>$C$6*data_lastRecoveryFile!D1421/$C$5</f>
        <v>-4.4261974584555226</v>
      </c>
      <c r="C18">
        <f>data_lastRecoveryFile!G1421*2*PI()/($C$4*$C$3*$C$2)</f>
        <v>-5.8006106848403789</v>
      </c>
      <c r="D18">
        <f t="shared" si="0"/>
        <v>-69.607328218084547</v>
      </c>
      <c r="E18">
        <f>$F$5+($E$5-$F$5)*EXP(-TableWmot2[[#This Row],[t]]/$G$5)</f>
        <v>-81.456829815983568</v>
      </c>
      <c r="F18">
        <f>ABS(TableWmot2[[#This Row],[Wmot,sim]]-TableWmot2[[#This Row],[Wmot]])</f>
        <v>11.849501597899021</v>
      </c>
    </row>
    <row r="19" spans="1:6" x14ac:dyDescent="0.3">
      <c r="A19">
        <f>data_lastRecoveryFile!A1422-data_lastRecoveryFile!$A$1412</f>
        <v>9.9999999999999645E-2</v>
      </c>
      <c r="B19">
        <f>$C$6*data_lastRecoveryFile!D1422/$C$5</f>
        <v>-4.4261974584555226</v>
      </c>
      <c r="C19">
        <f>data_lastRecoveryFile!G1422*2*PI()/($C$4*$C$3*$C$2)</f>
        <v>-6.2765380570987492</v>
      </c>
      <c r="D19">
        <f t="shared" si="0"/>
        <v>-75.318456685184998</v>
      </c>
      <c r="E19">
        <f>$F$5+($E$5-$F$5)*EXP(-TableWmot2[[#This Row],[t]]/$G$5)</f>
        <v>-85.036846589275555</v>
      </c>
      <c r="F19">
        <f>ABS(TableWmot2[[#This Row],[Wmot,sim]]-TableWmot2[[#This Row],[Wmot]])</f>
        <v>9.7183899040905573</v>
      </c>
    </row>
    <row r="20" spans="1:6" x14ac:dyDescent="0.3">
      <c r="A20">
        <f>data_lastRecoveryFile!A1423-data_lastRecoveryFile!$A$1412</f>
        <v>0.11000000000000121</v>
      </c>
      <c r="B20">
        <f>$C$6*data_lastRecoveryFile!D1423/$C$5</f>
        <v>-4.4261974584555226</v>
      </c>
      <c r="C20">
        <f>data_lastRecoveryFile!G1423*2*PI()/($C$4*$C$3*$C$2)</f>
        <v>-6.7219824801629517</v>
      </c>
      <c r="D20">
        <f t="shared" si="0"/>
        <v>-80.663789761955428</v>
      </c>
      <c r="E20">
        <f>$F$5+($E$5-$F$5)*EXP(-TableWmot2[[#This Row],[t]]/$G$5)</f>
        <v>-88.327649291705086</v>
      </c>
      <c r="F20">
        <f>ABS(TableWmot2[[#This Row],[Wmot,sim]]-TableWmot2[[#This Row],[Wmot]])</f>
        <v>7.6638595297496579</v>
      </c>
    </row>
    <row r="21" spans="1:6" x14ac:dyDescent="0.3">
      <c r="A21">
        <f>data_lastRecoveryFile!A1424-data_lastRecoveryFile!$A$1412</f>
        <v>0.12000000000000099</v>
      </c>
      <c r="B21">
        <f>$C$6*data_lastRecoveryFile!D1424/$C$5</f>
        <v>-4.4261974584555226</v>
      </c>
      <c r="C21">
        <f>data_lastRecoveryFile!G1424*2*PI()/($C$4*$C$3*$C$2)</f>
        <v>-7.063686533481329</v>
      </c>
      <c r="D21">
        <f t="shared" si="0"/>
        <v>-84.764238401775941</v>
      </c>
      <c r="E21">
        <f>$F$5+($E$5-$F$5)*EXP(-TableWmot2[[#This Row],[t]]/$G$5)</f>
        <v>-91.352602277150311</v>
      </c>
      <c r="F21">
        <f>ABS(TableWmot2[[#This Row],[Wmot,sim]]-TableWmot2[[#This Row],[Wmot]])</f>
        <v>6.5883638753743696</v>
      </c>
    </row>
    <row r="22" spans="1:6" x14ac:dyDescent="0.3">
      <c r="A22">
        <f>data_lastRecoveryFile!A1425-data_lastRecoveryFile!$A$1412</f>
        <v>0.13000000000000078</v>
      </c>
      <c r="B22">
        <f>$C$6*data_lastRecoveryFile!D1425/$C$5</f>
        <v>-4.4261974584555226</v>
      </c>
      <c r="C22">
        <f>data_lastRecoveryFile!G1425*2*PI()/($C$4*$C$3*$C$2)</f>
        <v>-7.4506233544086315</v>
      </c>
      <c r="D22">
        <f t="shared" si="0"/>
        <v>-89.407480252903582</v>
      </c>
      <c r="E22">
        <f>$F$5+($E$5-$F$5)*EXP(-TableWmot2[[#This Row],[t]]/$G$5)</f>
        <v>-94.133182394396556</v>
      </c>
      <c r="F22">
        <f>ABS(TableWmot2[[#This Row],[Wmot,sim]]-TableWmot2[[#This Row],[Wmot]])</f>
        <v>4.7257021414929739</v>
      </c>
    </row>
    <row r="23" spans="1:6" x14ac:dyDescent="0.3">
      <c r="A23">
        <f>data_lastRecoveryFile!A1426-data_lastRecoveryFile!$A$1412</f>
        <v>0.14000000000000057</v>
      </c>
      <c r="B23">
        <f>$C$6*data_lastRecoveryFile!D1426/$C$5</f>
        <v>-4.4261974584555226</v>
      </c>
      <c r="C23">
        <f>data_lastRecoveryFile!G1426*2*PI()/($C$4*$C$3*$C$2)</f>
        <v>-7.7977356717520099</v>
      </c>
      <c r="D23">
        <f t="shared" si="0"/>
        <v>-93.572828061024126</v>
      </c>
      <c r="E23">
        <f>$F$5+($E$5-$F$5)*EXP(-TableWmot2[[#This Row],[t]]/$G$5)</f>
        <v>-96.689131470506609</v>
      </c>
      <c r="F23">
        <f>ABS(TableWmot2[[#This Row],[Wmot,sim]]-TableWmot2[[#This Row],[Wmot]])</f>
        <v>3.1163034094824837</v>
      </c>
    </row>
    <row r="24" spans="1:6" x14ac:dyDescent="0.3">
      <c r="A24">
        <f>data_lastRecoveryFile!A1427-data_lastRecoveryFile!$A$1412</f>
        <v>0.15000000000000036</v>
      </c>
      <c r="B24">
        <f>$C$6*data_lastRecoveryFile!D1427/$C$5</f>
        <v>-4.4261974584555226</v>
      </c>
      <c r="C24">
        <f>data_lastRecoveryFile!G1427*2*PI()/($C$4*$C$3*$C$2)</f>
        <v>-8.1276398744291942</v>
      </c>
      <c r="D24">
        <f t="shared" si="0"/>
        <v>-97.531678493150338</v>
      </c>
      <c r="E24">
        <f>$F$5+($E$5-$F$5)*EXP(-TableWmot2[[#This Row],[t]]/$G$5)</f>
        <v>-99.038596475722031</v>
      </c>
      <c r="F24">
        <f>ABS(TableWmot2[[#This Row],[Wmot,sim]]-TableWmot2[[#This Row],[Wmot]])</f>
        <v>1.506917982571693</v>
      </c>
    </row>
    <row r="25" spans="1:6" x14ac:dyDescent="0.3">
      <c r="A25">
        <f>data_lastRecoveryFile!A1428-data_lastRecoveryFile!$A$1412</f>
        <v>0.16000000000000014</v>
      </c>
      <c r="B25">
        <f>$C$6*data_lastRecoveryFile!D1428/$C$5</f>
        <v>-4.4261974584555226</v>
      </c>
      <c r="C25">
        <f>data_lastRecoveryFile!G1428*2*PI()/($C$4*$C$3*$C$2)</f>
        <v>-8.455577431924004</v>
      </c>
      <c r="D25">
        <f t="shared" si="0"/>
        <v>-101.46692918308804</v>
      </c>
      <c r="E25">
        <f>$F$5+($E$5-$F$5)*EXP(-TableWmot2[[#This Row],[t]]/$G$5)</f>
        <v>-101.19825836504768</v>
      </c>
      <c r="F25">
        <f>ABS(TableWmot2[[#This Row],[Wmot,sim]]-TableWmot2[[#This Row],[Wmot]])</f>
        <v>0.26867081804036275</v>
      </c>
    </row>
    <row r="26" spans="1:6" x14ac:dyDescent="0.3">
      <c r="A26">
        <f>data_lastRecoveryFile!A1429-data_lastRecoveryFile!$A$1412</f>
        <v>0.16999999999999993</v>
      </c>
      <c r="B26">
        <f>$C$6*data_lastRecoveryFile!D1429/$C$5</f>
        <v>-4.4261974584555226</v>
      </c>
      <c r="C26">
        <f>data_lastRecoveryFile!G1429*2*PI()/($C$4*$C$3*$C$2)</f>
        <v>-8.7323823016025575</v>
      </c>
      <c r="D26">
        <f t="shared" si="0"/>
        <v>-104.7885876192307</v>
      </c>
      <c r="E26">
        <f>$F$5+($E$5-$F$5)*EXP(-TableWmot2[[#This Row],[t]]/$G$5)</f>
        <v>-103.18345051128178</v>
      </c>
      <c r="F26">
        <f>ABS(TableWmot2[[#This Row],[Wmot,sim]]-TableWmot2[[#This Row],[Wmot]])</f>
        <v>1.6051371079489201</v>
      </c>
    </row>
    <row r="27" spans="1:6" x14ac:dyDescent="0.3">
      <c r="A27">
        <f>data_lastRecoveryFile!A1430-data_lastRecoveryFile!$A$1412</f>
        <v>0.17999999999999972</v>
      </c>
      <c r="B27">
        <f>$C$6*data_lastRecoveryFile!D1430/$C$5</f>
        <v>-4.4261974584555226</v>
      </c>
      <c r="C27">
        <f>data_lastRecoveryFile!G1430*2*PI()/($C$4*$C$3*$C$2)</f>
        <v>-9.019512038035522</v>
      </c>
      <c r="D27">
        <f t="shared" si="0"/>
        <v>-108.23414445642626</v>
      </c>
      <c r="E27">
        <f>$F$5+($E$5-$F$5)*EXP(-TableWmot2[[#This Row],[t]]/$G$5)</f>
        <v>-105.00826757035401</v>
      </c>
      <c r="F27">
        <f>ABS(TableWmot2[[#This Row],[Wmot,sim]]-TableWmot2[[#This Row],[Wmot]])</f>
        <v>3.2258768860722569</v>
      </c>
    </row>
    <row r="28" spans="1:6" x14ac:dyDescent="0.3">
      <c r="A28">
        <f>data_lastRecoveryFile!A1431-data_lastRecoveryFile!$A$1412</f>
        <v>0.1899999999999995</v>
      </c>
      <c r="B28">
        <f>$C$6*data_lastRecoveryFile!D1431/$C$5</f>
        <v>-4.4261974584555226</v>
      </c>
      <c r="C28">
        <f>data_lastRecoveryFile!G1431*2*PI()/($C$4*$C$3*$C$2)</f>
        <v>-9.2461675322624739</v>
      </c>
      <c r="D28">
        <f t="shared" si="0"/>
        <v>-110.95401038714968</v>
      </c>
      <c r="E28">
        <f>$F$5+($E$5-$F$5)*EXP(-TableWmot2[[#This Row],[t]]/$G$5)</f>
        <v>-106.68566555190351</v>
      </c>
      <c r="F28">
        <f>ABS(TableWmot2[[#This Row],[Wmot,sim]]-TableWmot2[[#This Row],[Wmot]])</f>
        <v>4.2683448352461681</v>
      </c>
    </row>
    <row r="29" spans="1:6" x14ac:dyDescent="0.3">
      <c r="A29">
        <f>data_lastRecoveryFile!A1432-data_lastRecoveryFile!$A$1412</f>
        <v>0.20000000000000107</v>
      </c>
      <c r="B29">
        <f>$C$6*data_lastRecoveryFile!D1432/$C$5</f>
        <v>-4.4261974584555226</v>
      </c>
      <c r="C29">
        <f>data_lastRecoveryFile!G1432*2*PI()/($C$4*$C$3*$C$2)</f>
        <v>-9.3921907018436617</v>
      </c>
      <c r="D29">
        <f t="shared" si="0"/>
        <v>-112.70628842212395</v>
      </c>
      <c r="E29">
        <f>$F$5+($E$5-$F$5)*EXP(-TableWmot2[[#This Row],[t]]/$G$5)</f>
        <v>-108.22755380558817</v>
      </c>
      <c r="F29">
        <f>ABS(TableWmot2[[#This Row],[Wmot,sim]]-TableWmot2[[#This Row],[Wmot]])</f>
        <v>4.4787346165357746</v>
      </c>
    </row>
    <row r="30" spans="1:6" x14ac:dyDescent="0.3">
      <c r="A30">
        <f>data_lastRecoveryFile!A1433-data_lastRecoveryFile!$A$1412</f>
        <v>0.21000000000000085</v>
      </c>
      <c r="B30">
        <f>$C$6*data_lastRecoveryFile!D1433/$C$5</f>
        <v>-4.4261974584555226</v>
      </c>
      <c r="C30">
        <f>data_lastRecoveryFile!G1433*2*PI()/($C$4*$C$3*$C$2)</f>
        <v>-9.4025155737113355</v>
      </c>
      <c r="D30">
        <f t="shared" si="0"/>
        <v>-112.83018688453603</v>
      </c>
      <c r="E30">
        <f>$F$5+($E$5-$F$5)*EXP(-TableWmot2[[#This Row],[t]]/$G$5)</f>
        <v>-109.64487957621638</v>
      </c>
      <c r="F30">
        <f>ABS(TableWmot2[[#This Row],[Wmot,sim]]-TableWmot2[[#This Row],[Wmot]])</f>
        <v>3.1853073083196506</v>
      </c>
    </row>
    <row r="31" spans="1:6" x14ac:dyDescent="0.3">
      <c r="A31">
        <f>data_lastRecoveryFile!A1434-data_lastRecoveryFile!$A$1412</f>
        <v>0.22000000000000064</v>
      </c>
      <c r="B31">
        <f>$C$6*data_lastRecoveryFile!D1434/$C$5</f>
        <v>-4.4261974584555226</v>
      </c>
      <c r="C31">
        <f>data_lastRecoveryFile!G1434*2*PI()/($C$4*$C$3*$C$2)</f>
        <v>-9.3862907765230634</v>
      </c>
      <c r="D31">
        <f t="shared" si="0"/>
        <v>-112.63548931827677</v>
      </c>
      <c r="E31">
        <f>$F$5+($E$5-$F$5)*EXP(-TableWmot2[[#This Row],[t]]/$G$5)</f>
        <v>-110.9477057280382</v>
      </c>
      <c r="F31">
        <f>ABS(TableWmot2[[#This Row],[Wmot,sim]]-TableWmot2[[#This Row],[Wmot]])</f>
        <v>1.6877835902385669</v>
      </c>
    </row>
    <row r="32" spans="1:6" x14ac:dyDescent="0.3">
      <c r="A32">
        <f>data_lastRecoveryFile!A1435-data_lastRecoveryFile!$A$1412</f>
        <v>0.23000000000000043</v>
      </c>
      <c r="B32">
        <f>$C$6*data_lastRecoveryFile!D1435/$C$5</f>
        <v>-4.4261974584555226</v>
      </c>
      <c r="C32">
        <f>data_lastRecoveryFile!G1435*2*PI()/($C$4*$C$3*$C$2)</f>
        <v>-9.387765755296579</v>
      </c>
      <c r="D32">
        <f t="shared" si="0"/>
        <v>-112.65318906355895</v>
      </c>
      <c r="E32">
        <f>$F$5+($E$5-$F$5)*EXP(-TableWmot2[[#This Row],[t]]/$G$5)</f>
        <v>-112.14528219002442</v>
      </c>
      <c r="F32">
        <f>ABS(TableWmot2[[#This Row],[Wmot,sim]]-TableWmot2[[#This Row],[Wmot]])</f>
        <v>0.50790687353453734</v>
      </c>
    </row>
    <row r="33" spans="1:6" x14ac:dyDescent="0.3">
      <c r="A33">
        <f>data_lastRecoveryFile!A1436-data_lastRecoveryFile!$A$1412</f>
        <v>0.24000000000000021</v>
      </c>
      <c r="B33">
        <f>$C$6*data_lastRecoveryFile!D1436/$C$5</f>
        <v>-4.4261974584555226</v>
      </c>
      <c r="C33">
        <f>data_lastRecoveryFile!G1436*2*PI()/($C$4*$C$3*$C$2)</f>
        <v>-9.4152987469437175</v>
      </c>
      <c r="D33">
        <f t="shared" si="0"/>
        <v>-112.9835849633246</v>
      </c>
      <c r="E33">
        <f>$F$5+($E$5-$F$5)*EXP(-TableWmot2[[#This Row],[t]]/$G$5)</f>
        <v>-113.246111629392</v>
      </c>
      <c r="F33">
        <f>ABS(TableWmot2[[#This Row],[Wmot,sim]]-TableWmot2[[#This Row],[Wmot]])</f>
        <v>0.26252666606740149</v>
      </c>
    </row>
    <row r="34" spans="1:6" x14ac:dyDescent="0.3">
      <c r="A34">
        <f>data_lastRecoveryFile!A1437-data_lastRecoveryFile!$A$1412</f>
        <v>0.25</v>
      </c>
      <c r="B34">
        <f>$C$6*data_lastRecoveryFile!D1437/$C$5</f>
        <v>-4.4261974584555226</v>
      </c>
      <c r="C34">
        <f>data_lastRecoveryFile!G1437*2*PI()/($C$4*$C$3*$C$2)</f>
        <v>-9.5214974180542455</v>
      </c>
      <c r="D34">
        <f t="shared" si="0"/>
        <v>-114.25796901665095</v>
      </c>
      <c r="E34">
        <f>$F$5+($E$5-$F$5)*EXP(-TableWmot2[[#This Row],[t]]/$G$5)</f>
        <v>-114.2580098196491</v>
      </c>
      <c r="F34">
        <f>ABS(TableWmot2[[#This Row],[Wmot,sim]]-TableWmot2[[#This Row],[Wmot]])</f>
        <v>4.0802998157118964E-5</v>
      </c>
    </row>
    <row r="35" spans="1:6" x14ac:dyDescent="0.3">
      <c r="A35">
        <f>data_lastRecoveryFile!A1438-data_lastRecoveryFile!$A$1412</f>
        <v>0.25999999999999979</v>
      </c>
      <c r="B35">
        <f>$C$6*data_lastRecoveryFile!D1438/$C$5</f>
        <v>-4.4261974584555226</v>
      </c>
      <c r="C35">
        <f>data_lastRecoveryFile!G1438*2*PI()/($C$4*$C$3*$C$2)</f>
        <v>-9.5539470073175217</v>
      </c>
      <c r="D35">
        <f t="shared" si="0"/>
        <v>-114.64736408781026</v>
      </c>
      <c r="E35">
        <f>$F$5+($E$5-$F$5)*EXP(-TableWmot2[[#This Row],[t]]/$G$5)</f>
        <v>-115.18816113176683</v>
      </c>
      <c r="F35">
        <f>ABS(TableWmot2[[#This Row],[Wmot,sim]]-TableWmot2[[#This Row],[Wmot]])</f>
        <v>0.54079704395657302</v>
      </c>
    </row>
    <row r="36" spans="1:6" x14ac:dyDescent="0.3">
      <c r="A36">
        <f>data_lastRecoveryFile!A1439-data_lastRecoveryFile!$A$1412</f>
        <v>0.26999999999999957</v>
      </c>
      <c r="B36">
        <f>$C$6*data_lastRecoveryFile!D1439/$C$5</f>
        <v>-4.4261974584555226</v>
      </c>
      <c r="C36">
        <f>data_lastRecoveryFile!G1439*2*PI()/($C$4*$C$3*$C$2)</f>
        <v>-9.6699788890001344</v>
      </c>
      <c r="D36">
        <f t="shared" si="0"/>
        <v>-116.03974666800161</v>
      </c>
      <c r="E36">
        <f>$F$5+($E$5-$F$5)*EXP(-TableWmot2[[#This Row],[t]]/$G$5)</f>
        <v>-116.04316954245932</v>
      </c>
      <c r="F36">
        <f>ABS(TableWmot2[[#This Row],[Wmot,sim]]-TableWmot2[[#This Row],[Wmot]])</f>
        <v>3.4228744577120551E-3</v>
      </c>
    </row>
    <row r="37" spans="1:6" x14ac:dyDescent="0.3">
      <c r="A37">
        <f>data_lastRecoveryFile!A1440-data_lastRecoveryFile!$A$1412</f>
        <v>0.28000000000000114</v>
      </c>
      <c r="B37">
        <f>$C$6*data_lastRecoveryFile!D1440/$C$5</f>
        <v>-4.4261974584555226</v>
      </c>
      <c r="C37">
        <f>data_lastRecoveryFile!G1440*2*PI()/($C$4*$C$3*$C$2)</f>
        <v>-9.757002800262093</v>
      </c>
      <c r="D37">
        <f t="shared" si="0"/>
        <v>-117.08403360314512</v>
      </c>
      <c r="E37">
        <f>$F$5+($E$5-$F$5)*EXP(-TableWmot2[[#This Row],[t]]/$G$5)</f>
        <v>-116.82910552172558</v>
      </c>
      <c r="F37">
        <f>ABS(TableWmot2[[#This Row],[Wmot,sim]]-TableWmot2[[#This Row],[Wmot]])</f>
        <v>0.2549280814195356</v>
      </c>
    </row>
    <row r="38" spans="1:6" x14ac:dyDescent="0.3">
      <c r="A38">
        <f>data_lastRecoveryFile!A1441-data_lastRecoveryFile!$A$1412</f>
        <v>0.29000000000000092</v>
      </c>
      <c r="B38">
        <f>$C$6*data_lastRecoveryFile!D1441/$C$5</f>
        <v>-4.4261974584555226</v>
      </c>
      <c r="C38">
        <f>data_lastRecoveryFile!G1441*2*PI()/($C$4*$C$3*$C$2)</f>
        <v>-9.7968272987327492</v>
      </c>
      <c r="D38">
        <f t="shared" si="0"/>
        <v>-117.56192758479298</v>
      </c>
      <c r="E38">
        <f>$F$5+($E$5-$F$5)*EXP(-TableWmot2[[#This Row],[t]]/$G$5)</f>
        <v>-117.55154913254889</v>
      </c>
      <c r="F38">
        <f>ABS(TableWmot2[[#This Row],[Wmot,sim]]-TableWmot2[[#This Row],[Wmot]])</f>
        <v>1.0378452244097502E-2</v>
      </c>
    </row>
    <row r="39" spans="1:6" x14ac:dyDescent="0.3">
      <c r="A39">
        <f>data_lastRecoveryFile!A1442-data_lastRecoveryFile!$A$1412</f>
        <v>0.30000000000000071</v>
      </c>
      <c r="B39">
        <f>$C$6*data_lastRecoveryFile!D1442/$C$5</f>
        <v>-4.4261974584555226</v>
      </c>
      <c r="C39">
        <f>data_lastRecoveryFile!G1442*2*PI()/($C$4*$C$3*$C$2)</f>
        <v>-9.9561253079551779</v>
      </c>
      <c r="D39">
        <f t="shared" si="0"/>
        <v>-119.47350369546214</v>
      </c>
      <c r="E39">
        <f>$F$5+($E$5-$F$5)*EXP(-TableWmot2[[#This Row],[t]]/$G$5)</f>
        <v>-118.21562964875935</v>
      </c>
      <c r="F39">
        <f>ABS(TableWmot2[[#This Row],[Wmot,sim]]-TableWmot2[[#This Row],[Wmot]])</f>
        <v>1.2578740467027956</v>
      </c>
    </row>
    <row r="40" spans="1:6" x14ac:dyDescent="0.3">
      <c r="A40">
        <f>data_lastRecoveryFile!A1443-data_lastRecoveryFile!$A$1412</f>
        <v>0.3100000000000005</v>
      </c>
      <c r="B40">
        <f>$C$6*data_lastRecoveryFile!D1443/$C$5</f>
        <v>-4.4261974584555226</v>
      </c>
      <c r="C40">
        <f>data_lastRecoveryFile!G1443*2*PI()/($C$4*$C$3*$C$2)</f>
        <v>-10.024957776846488</v>
      </c>
      <c r="D40">
        <f t="shared" si="0"/>
        <v>-120.29949332215786</v>
      </c>
      <c r="E40">
        <f>$F$5+($E$5-$F$5)*EXP(-TableWmot2[[#This Row],[t]]/$G$5)</f>
        <v>-118.8260619723393</v>
      </c>
      <c r="F40">
        <f>ABS(TableWmot2[[#This Row],[Wmot,sim]]-TableWmot2[[#This Row],[Wmot]])</f>
        <v>1.4734313498185543</v>
      </c>
    </row>
    <row r="41" spans="1:6" x14ac:dyDescent="0.3">
      <c r="A41">
        <f>data_lastRecoveryFile!A1444-data_lastRecoveryFile!$A$1412</f>
        <v>0.32000000000000028</v>
      </c>
      <c r="B41">
        <f>$C$6*data_lastRecoveryFile!D1444/$C$5</f>
        <v>-4.4261974584555226</v>
      </c>
      <c r="C41">
        <f>data_lastRecoveryFile!G1444*2*PI()/($C$4*$C$3*$C$2)</f>
        <v>-10.148364562623208</v>
      </c>
      <c r="D41">
        <f t="shared" si="0"/>
        <v>-121.78037475147849</v>
      </c>
      <c r="E41">
        <f>$F$5+($E$5-$F$5)*EXP(-TableWmot2[[#This Row],[t]]/$G$5)</f>
        <v>-119.38718010873275</v>
      </c>
      <c r="F41">
        <f>ABS(TableWmot2[[#This Row],[Wmot,sim]]-TableWmot2[[#This Row],[Wmot]])</f>
        <v>2.3931946427457405</v>
      </c>
    </row>
    <row r="42" spans="1:6" x14ac:dyDescent="0.3">
      <c r="A42">
        <f>data_lastRecoveryFile!A1445-data_lastRecoveryFile!$A$1412</f>
        <v>0.33000000000000007</v>
      </c>
      <c r="B42">
        <f>$C$6*data_lastRecoveryFile!D1445/$C$5</f>
        <v>-4.4261974584555226</v>
      </c>
      <c r="C42">
        <f>data_lastRecoveryFile!G1445*2*PI()/($C$4*$C$3*$C$2)</f>
        <v>-10.335687219675101</v>
      </c>
      <c r="D42">
        <f t="shared" si="0"/>
        <v>-124.02824663610122</v>
      </c>
      <c r="E42">
        <f>$F$5+($E$5-$F$5)*EXP(-TableWmot2[[#This Row],[t]]/$G$5)</f>
        <v>-119.90296793782929</v>
      </c>
      <c r="F42">
        <f>ABS(TableWmot2[[#This Row],[Wmot,sim]]-TableWmot2[[#This Row],[Wmot]])</f>
        <v>4.1252786982719272</v>
      </c>
    </row>
    <row r="43" spans="1:6" x14ac:dyDescent="0.3">
      <c r="A43">
        <f>data_lastRecoveryFile!A1446-data_lastRecoveryFile!$A$1412</f>
        <v>0.33999999999999986</v>
      </c>
      <c r="B43">
        <f>$C$6*data_lastRecoveryFile!D1446/$C$5</f>
        <v>-4.4261974584555226</v>
      </c>
      <c r="C43">
        <f>data_lastRecoveryFile!G1446*2*PI()/($C$4*$C$3*$C$2)</f>
        <v>-10.430577696326765</v>
      </c>
      <c r="D43">
        <f t="shared" si="0"/>
        <v>-125.16693235592118</v>
      </c>
      <c r="E43">
        <f>$F$5+($E$5-$F$5)*EXP(-TableWmot2[[#This Row],[t]]/$G$5)</f>
        <v>-120.37708749909326</v>
      </c>
      <c r="F43">
        <f>ABS(TableWmot2[[#This Row],[Wmot,sim]]-TableWmot2[[#This Row],[Wmot]])</f>
        <v>4.7898448568279122</v>
      </c>
    </row>
    <row r="44" spans="1:6" x14ac:dyDescent="0.3">
      <c r="A44">
        <f>data_lastRecoveryFile!A1447-data_lastRecoveryFile!$A$1412</f>
        <v>0.34999999999999964</v>
      </c>
      <c r="B44">
        <f>$C$6*data_lastRecoveryFile!D1447/$C$5</f>
        <v>-4.4261974584555226</v>
      </c>
      <c r="C44">
        <f>data_lastRecoveryFile!G1447*2*PI()/($C$4*$C$3*$C$2)</f>
        <v>-10.481710389256287</v>
      </c>
      <c r="D44">
        <f t="shared" si="0"/>
        <v>-125.78052467107545</v>
      </c>
      <c r="E44">
        <f>$F$5+($E$5-$F$5)*EXP(-TableWmot2[[#This Row],[t]]/$G$5)</f>
        <v>-120.81290499165971</v>
      </c>
      <c r="F44">
        <f>ABS(TableWmot2[[#This Row],[Wmot,sim]]-TableWmot2[[#This Row],[Wmot]])</f>
        <v>4.9676196794157477</v>
      </c>
    </row>
    <row r="45" spans="1:6" x14ac:dyDescent="0.3">
      <c r="A45">
        <f>data_lastRecoveryFile!A1448-data_lastRecoveryFile!$A$1412</f>
        <v>0.36000000000000121</v>
      </c>
      <c r="B45">
        <f>$C$6*data_lastRecoveryFile!D1448/$C$5</f>
        <v>-4.4261974584555226</v>
      </c>
      <c r="C45">
        <f>data_lastRecoveryFile!G1448*2*PI()/($C$4*$C$3*$C$2)</f>
        <v>-10.474335480048907</v>
      </c>
      <c r="D45">
        <f t="shared" si="0"/>
        <v>-125.69202576058689</v>
      </c>
      <c r="E45">
        <f>$F$5+($E$5-$F$5)*EXP(-TableWmot2[[#This Row],[t]]/$G$5)</f>
        <v>-121.21351467399505</v>
      </c>
      <c r="F45">
        <f>ABS(TableWmot2[[#This Row],[Wmot,sim]]-TableWmot2[[#This Row],[Wmot]])</f>
        <v>4.4785110865918369</v>
      </c>
    </row>
    <row r="46" spans="1:6" x14ac:dyDescent="0.3">
      <c r="A46">
        <f>data_lastRecoveryFile!A1449-data_lastRecoveryFile!$A$1412</f>
        <v>0.37000000000000099</v>
      </c>
      <c r="B46">
        <f>$C$6*data_lastRecoveryFile!D1449/$C$5</f>
        <v>-4.4261974584555226</v>
      </c>
      <c r="C46">
        <f>data_lastRecoveryFile!G1449*2*PI()/($C$4*$C$3*$C$2)</f>
        <v>-10.431561018917956</v>
      </c>
      <c r="D46">
        <f t="shared" si="0"/>
        <v>-125.17873222701547</v>
      </c>
      <c r="E46">
        <f>$F$5+($E$5-$F$5)*EXP(-TableWmot2[[#This Row],[t]]/$G$5)</f>
        <v>-121.58176083280728</v>
      </c>
      <c r="F46">
        <f>ABS(TableWmot2[[#This Row],[Wmot,sim]]-TableWmot2[[#This Row],[Wmot]])</f>
        <v>3.5969713942081967</v>
      </c>
    </row>
    <row r="47" spans="1:6" x14ac:dyDescent="0.3">
      <c r="A47">
        <f>data_lastRecoveryFile!A1450-data_lastRecoveryFile!$A$1412</f>
        <v>0.38000000000000078</v>
      </c>
      <c r="B47">
        <f>$C$6*data_lastRecoveryFile!D1450/$C$5</f>
        <v>-4.4261974584555226</v>
      </c>
      <c r="C47">
        <f>data_lastRecoveryFile!G1450*2*PI()/($C$4*$C$3*$C$2)</f>
        <v>-10.415827883025274</v>
      </c>
      <c r="D47">
        <f t="shared" si="0"/>
        <v>-124.9899345963033</v>
      </c>
      <c r="E47">
        <f>$F$5+($E$5-$F$5)*EXP(-TableWmot2[[#This Row],[t]]/$G$5)</f>
        <v>-121.9202579771835</v>
      </c>
      <c r="F47">
        <f>ABS(TableWmot2[[#This Row],[Wmot,sim]]-TableWmot2[[#This Row],[Wmot]])</f>
        <v>3.0696766191198037</v>
      </c>
    </row>
    <row r="48" spans="1:6" x14ac:dyDescent="0.3">
      <c r="A48">
        <f>data_lastRecoveryFile!A1451-data_lastRecoveryFile!$A$1412</f>
        <v>0.39000000000000057</v>
      </c>
      <c r="B48">
        <f>$C$6*data_lastRecoveryFile!D1451/$C$5</f>
        <v>-4.4261974584555226</v>
      </c>
      <c r="C48">
        <f>data_lastRecoveryFile!G1451*2*PI()/($C$4*$C$3*$C$2)</f>
        <v>-10.415336221729682</v>
      </c>
      <c r="D48">
        <f t="shared" si="0"/>
        <v>-124.98403466075618</v>
      </c>
      <c r="E48">
        <f>$F$5+($E$5-$F$5)*EXP(-TableWmot2[[#This Row],[t]]/$G$5)</f>
        <v>-122.2314094013299</v>
      </c>
      <c r="F48">
        <f>ABS(TableWmot2[[#This Row],[Wmot,sim]]-TableWmot2[[#This Row],[Wmot]])</f>
        <v>2.7526252594262814</v>
      </c>
    </row>
    <row r="49" spans="1:6" x14ac:dyDescent="0.3">
      <c r="A49">
        <f>data_lastRecoveryFile!A1452-data_lastRecoveryFile!$A$1412</f>
        <v>0.40000000000000036</v>
      </c>
      <c r="B49">
        <f>$C$6*data_lastRecoveryFile!D1452/$C$5</f>
        <v>-4.4261974584555226</v>
      </c>
      <c r="C49">
        <f>data_lastRecoveryFile!G1452*2*PI()/($C$4*$C$3*$C$2)</f>
        <v>-10.348470392907483</v>
      </c>
      <c r="D49">
        <f t="shared" si="0"/>
        <v>-124.1816447148898</v>
      </c>
      <c r="E49">
        <f>$F$5+($E$5-$F$5)*EXP(-TableWmot2[[#This Row],[t]]/$G$5)</f>
        <v>-122.51742424770841</v>
      </c>
      <c r="F49">
        <f>ABS(TableWmot2[[#This Row],[Wmot,sim]]-TableWmot2[[#This Row],[Wmot]])</f>
        <v>1.6642204671813943</v>
      </c>
    </row>
    <row r="50" spans="1:6" x14ac:dyDescent="0.3">
      <c r="A50">
        <f>data_lastRecoveryFile!A1453-data_lastRecoveryFile!$A$1412</f>
        <v>0.41000000000000014</v>
      </c>
      <c r="B50">
        <f>$C$6*data_lastRecoveryFile!D1453/$C$5</f>
        <v>-4.4261974584555226</v>
      </c>
      <c r="C50">
        <f>data_lastRecoveryFile!G1453*2*PI()/($C$4*$C$3*$C$2)</f>
        <v>-10.308645889323557</v>
      </c>
      <c r="D50">
        <f t="shared" si="0"/>
        <v>-123.70375067188269</v>
      </c>
      <c r="E50">
        <f>$F$5+($E$5-$F$5)*EXP(-TableWmot2[[#This Row],[t]]/$G$5)</f>
        <v>-122.78033319171642</v>
      </c>
      <c r="F50">
        <f>ABS(TableWmot2[[#This Row],[Wmot,sim]]-TableWmot2[[#This Row],[Wmot]])</f>
        <v>0.92341748016626468</v>
      </c>
    </row>
    <row r="51" spans="1:6" x14ac:dyDescent="0.3">
      <c r="A51">
        <f>data_lastRecoveryFile!A1454-data_lastRecoveryFile!$A$1412</f>
        <v>0.41999999999999993</v>
      </c>
      <c r="B51">
        <f>$C$6*data_lastRecoveryFile!D1454/$C$5</f>
        <v>-4.4261974584555226</v>
      </c>
      <c r="C51">
        <f>data_lastRecoveryFile!G1454*2*PI()/($C$4*$C$3*$C$2)</f>
        <v>-10.279146262720579</v>
      </c>
      <c r="D51">
        <f t="shared" si="0"/>
        <v>-123.34975515264694</v>
      </c>
      <c r="E51">
        <f>$F$5+($E$5-$F$5)*EXP(-TableWmot2[[#This Row],[t]]/$G$5)</f>
        <v>-123.02200285926907</v>
      </c>
      <c r="F51">
        <f>ABS(TableWmot2[[#This Row],[Wmot,sim]]-TableWmot2[[#This Row],[Wmot]])</f>
        <v>0.32775229337786982</v>
      </c>
    </row>
    <row r="52" spans="1:6" x14ac:dyDescent="0.3">
      <c r="A52">
        <f>data_lastRecoveryFile!A1455-data_lastRecoveryFile!$A$1412</f>
        <v>0.42999999999999972</v>
      </c>
      <c r="B52">
        <f>$C$6*data_lastRecoveryFile!D1455/$C$5</f>
        <v>-4.4261974584555226</v>
      </c>
      <c r="C52">
        <f>data_lastRecoveryFile!G1455*2*PI()/($C$4*$C$3*$C$2)</f>
        <v>-10.17589755427035</v>
      </c>
      <c r="D52">
        <f t="shared" si="0"/>
        <v>-122.1107706512442</v>
      </c>
      <c r="E52">
        <f>$F$5+($E$5-$F$5)*EXP(-TableWmot2[[#This Row],[t]]/$G$5)</f>
        <v>-123.24414907964724</v>
      </c>
      <c r="F52">
        <f>ABS(TableWmot2[[#This Row],[Wmot,sim]]-TableWmot2[[#This Row],[Wmot]])</f>
        <v>1.1333784284030486</v>
      </c>
    </row>
    <row r="53" spans="1:6" x14ac:dyDescent="0.3">
      <c r="A53">
        <f>data_lastRecoveryFile!A1456-data_lastRecoveryFile!$A$1412</f>
        <v>0.4399999999999995</v>
      </c>
      <c r="B53">
        <f>$C$6*data_lastRecoveryFile!D1456/$C$5</f>
        <v>-4.4261974584555226</v>
      </c>
      <c r="C53">
        <f>data_lastRecoveryFile!G1456*2*PI()/($C$4*$C$3*$C$2)</f>
        <v>-10.214247073967488</v>
      </c>
      <c r="D53">
        <f t="shared" si="0"/>
        <v>-122.57096488760986</v>
      </c>
      <c r="E53">
        <f>$F$5+($E$5-$F$5)*EXP(-TableWmot2[[#This Row],[t]]/$G$5)</f>
        <v>-123.44834906770559</v>
      </c>
      <c r="F53">
        <f>ABS(TableWmot2[[#This Row],[Wmot,sim]]-TableWmot2[[#This Row],[Wmot]])</f>
        <v>0.87738418009573138</v>
      </c>
    </row>
    <row r="54" spans="1:6" x14ac:dyDescent="0.3">
      <c r="A54">
        <f>data_lastRecoveryFile!A1457-data_lastRecoveryFile!$A$1412</f>
        <v>0.45000000000000107</v>
      </c>
      <c r="B54">
        <f>$C$6*data_lastRecoveryFile!D1457/$C$5</f>
        <v>-4.4261974584555226</v>
      </c>
      <c r="C54">
        <f>data_lastRecoveryFile!G1457*2*PI()/($C$4*$C$3*$C$2)</f>
        <v>-10.186222426138023</v>
      </c>
      <c r="D54">
        <f t="shared" si="0"/>
        <v>-122.23466911365628</v>
      </c>
      <c r="E54">
        <f>$F$5+($E$5-$F$5)*EXP(-TableWmot2[[#This Row],[t]]/$G$5)</f>
        <v>-123.63605262193241</v>
      </c>
      <c r="F54">
        <f>ABS(TableWmot2[[#This Row],[Wmot,sim]]-TableWmot2[[#This Row],[Wmot]])</f>
        <v>1.4013835082761261</v>
      </c>
    </row>
    <row r="55" spans="1:6" x14ac:dyDescent="0.3">
      <c r="A55">
        <f>data_lastRecoveryFile!A1458-data_lastRecoveryFile!$A$1412</f>
        <v>0.46000000000000085</v>
      </c>
      <c r="B55">
        <f>$C$6*data_lastRecoveryFile!D1458/$C$5</f>
        <v>-4.4261974584555226</v>
      </c>
      <c r="C55">
        <f>data_lastRecoveryFile!G1458*2*PI()/($C$4*$C$3*$C$2)</f>
        <v>-10.146397922554101</v>
      </c>
      <c r="D55">
        <f t="shared" si="0"/>
        <v>-121.75677507064921</v>
      </c>
      <c r="E55">
        <f>$F$5+($E$5-$F$5)*EXP(-TableWmot2[[#This Row],[t]]/$G$5)</f>
        <v>-123.80859241786665</v>
      </c>
      <c r="F55">
        <f>ABS(TableWmot2[[#This Row],[Wmot,sim]]-TableWmot2[[#This Row],[Wmot]])</f>
        <v>2.0518173472174368</v>
      </c>
    </row>
    <row r="56" spans="1:6" x14ac:dyDescent="0.3">
      <c r="A56">
        <f>data_lastRecoveryFile!A1459-data_lastRecoveryFile!$A$1412</f>
        <v>0.47000000000000064</v>
      </c>
      <c r="B56">
        <f>$C$6*data_lastRecoveryFile!D1459/$C$5</f>
        <v>-4.4261974584555226</v>
      </c>
      <c r="C56">
        <f>data_lastRecoveryFile!G1459*2*PI()/($C$4*$C$3*$C$2)</f>
        <v>-10.340112161108914</v>
      </c>
      <c r="D56">
        <f t="shared" si="0"/>
        <v>-124.08134593330698</v>
      </c>
      <c r="E56">
        <f>$F$5+($E$5-$F$5)*EXP(-TableWmot2[[#This Row],[t]]/$G$5)</f>
        <v>-123.96719346995471</v>
      </c>
      <c r="F56">
        <f>ABS(TableWmot2[[#This Row],[Wmot,sim]]-TableWmot2[[#This Row],[Wmot]])</f>
        <v>0.11415246335226925</v>
      </c>
    </row>
    <row r="57" spans="1:6" x14ac:dyDescent="0.3">
      <c r="A57">
        <f>data_lastRecoveryFile!A1460-data_lastRecoveryFile!$A$1412</f>
        <v>0.48000000000000043</v>
      </c>
      <c r="B57">
        <f>$C$6*data_lastRecoveryFile!D1460/$C$5</f>
        <v>-4.4261974584555226</v>
      </c>
      <c r="C57">
        <f>data_lastRecoveryFile!G1460*2*PI()/($C$4*$C$3*$C$2)</f>
        <v>-10.516618284997536</v>
      </c>
      <c r="D57">
        <f t="shared" si="0"/>
        <v>-126.19941941997044</v>
      </c>
      <c r="E57">
        <f>$F$5+($E$5-$F$5)*EXP(-TableWmot2[[#This Row],[t]]/$G$5)</f>
        <v>-124.11298182902418</v>
      </c>
      <c r="F57">
        <f>ABS(TableWmot2[[#This Row],[Wmot,sim]]-TableWmot2[[#This Row],[Wmot]])</f>
        <v>2.0864375909462609</v>
      </c>
    </row>
    <row r="58" spans="1:6" x14ac:dyDescent="0.3">
      <c r="A58">
        <f>data_lastRecoveryFile!A1461-data_lastRecoveryFile!$A$1412</f>
        <v>0.49000000000000021</v>
      </c>
      <c r="B58">
        <f>$C$6*data_lastRecoveryFile!D1461/$C$5</f>
        <v>-4.4261974584555226</v>
      </c>
      <c r="C58">
        <f>data_lastRecoveryFile!G1461*2*PI()/($C$4*$C$3*$C$2)</f>
        <v>-10.725082341967108</v>
      </c>
      <c r="D58">
        <f t="shared" si="0"/>
        <v>-128.70098810360528</v>
      </c>
      <c r="E58">
        <f>$F$5+($E$5-$F$5)*EXP(-TableWmot2[[#This Row],[t]]/$G$5)</f>
        <v>-124.24699257712672</v>
      </c>
      <c r="F58">
        <f>ABS(TableWmot2[[#This Row],[Wmot,sim]]-TableWmot2[[#This Row],[Wmot]])</f>
        <v>4.4539955264785647</v>
      </c>
    </row>
    <row r="59" spans="1:6" x14ac:dyDescent="0.3">
      <c r="A59">
        <f>data_lastRecoveryFile!A1462-data_lastRecoveryFile!$A$1412</f>
        <v>0.5</v>
      </c>
      <c r="B59">
        <f>$C$6*data_lastRecoveryFile!D1462/$C$5</f>
        <v>-4.4261974584555226</v>
      </c>
      <c r="C59">
        <f>data_lastRecoveryFile!G1462*2*PI()/($C$4*$C$3*$C$2)</f>
        <v>-10.903555105924838</v>
      </c>
      <c r="D59">
        <f t="shared" si="0"/>
        <v>-130.84266127109805</v>
      </c>
      <c r="E59">
        <f>$F$5+($E$5-$F$5)*EXP(-TableWmot2[[#This Row],[t]]/$G$5)</f>
        <v>-124.37017717651194</v>
      </c>
      <c r="F59">
        <f>ABS(TableWmot2[[#This Row],[Wmot,sim]]-TableWmot2[[#This Row],[Wmot]])</f>
        <v>6.4724840945861075</v>
      </c>
    </row>
    <row r="60" spans="1:6" x14ac:dyDescent="0.3">
      <c r="A60">
        <f>data_lastRecoveryFile!A1463-data_lastRecoveryFile!$A$1412</f>
        <v>0.50999999999999979</v>
      </c>
      <c r="B60">
        <f>$C$6*data_lastRecoveryFile!D1463/$C$5</f>
        <v>-4.4261974584555226</v>
      </c>
      <c r="C60">
        <f>data_lastRecoveryFile!G1463*2*PI()/($C$4*$C$3*$C$2)</f>
        <v>-10.915354956566031</v>
      </c>
      <c r="D60">
        <f t="shared" si="0"/>
        <v>-130.98425947879235</v>
      </c>
      <c r="E60">
        <f>$F$5+($E$5-$F$5)*EXP(-TableWmot2[[#This Row],[t]]/$G$5)</f>
        <v>-124.48341022490958</v>
      </c>
      <c r="F60">
        <f>ABS(TableWmot2[[#This Row],[Wmot,sim]]-TableWmot2[[#This Row],[Wmot]])</f>
        <v>6.5008492538827767</v>
      </c>
    </row>
    <row r="61" spans="1:6" x14ac:dyDescent="0.3">
      <c r="A61">
        <f>data_lastRecoveryFile!A1464-data_lastRecoveryFile!$A$1412</f>
        <v>0.51999999999999957</v>
      </c>
      <c r="B61">
        <f>$C$6*data_lastRecoveryFile!D1464/$C$5</f>
        <v>-4.4261974584555226</v>
      </c>
      <c r="C61">
        <f>data_lastRecoveryFile!G1464*2*PI()/($C$4*$C$3*$C$2)</f>
        <v>-10.883888684780674</v>
      </c>
      <c r="D61">
        <f t="shared" si="0"/>
        <v>-130.60666421736809</v>
      </c>
      <c r="E61">
        <f>$F$5+($E$5-$F$5)*EXP(-TableWmot2[[#This Row],[t]]/$G$5)</f>
        <v>-124.58749566508158</v>
      </c>
      <c r="F61">
        <f>ABS(TableWmot2[[#This Row],[Wmot,sim]]-TableWmot2[[#This Row],[Wmot]])</f>
        <v>6.0191685522865157</v>
      </c>
    </row>
    <row r="62" spans="1:6" x14ac:dyDescent="0.3">
      <c r="A62">
        <f>data_lastRecoveryFile!A1465-data_lastRecoveryFile!$A$1412</f>
        <v>0.53000000000000114</v>
      </c>
      <c r="B62">
        <f>$C$6*data_lastRecoveryFile!D1465/$C$5</f>
        <v>-4.4261974584555226</v>
      </c>
      <c r="C62">
        <f>data_lastRecoveryFile!G1465*2*PI()/($C$4*$C$3*$C$2)</f>
        <v>-10.861272300976211</v>
      </c>
      <c r="D62">
        <f t="shared" si="0"/>
        <v>-130.33526761171453</v>
      </c>
      <c r="E62">
        <f>$F$5+($E$5-$F$5)*EXP(-TableWmot2[[#This Row],[t]]/$G$5)</f>
        <v>-124.68317249273136</v>
      </c>
      <c r="F62">
        <f>ABS(TableWmot2[[#This Row],[Wmot,sim]]-TableWmot2[[#This Row],[Wmot]])</f>
        <v>5.6520951189831692</v>
      </c>
    </row>
    <row r="63" spans="1:6" x14ac:dyDescent="0.3">
      <c r="A63">
        <f>data_lastRecoveryFile!A1466-data_lastRecoveryFile!$A$1412</f>
        <v>0.54000000000000092</v>
      </c>
      <c r="B63">
        <f>$C$6*data_lastRecoveryFile!D1466/$C$5</f>
        <v>-4.4261974584555226</v>
      </c>
      <c r="C63">
        <f>data_lastRecoveryFile!G1466*2*PI()/($C$4*$C$3*$C$2)</f>
        <v>-10.83570595451145</v>
      </c>
      <c r="D63">
        <f t="shared" si="0"/>
        <v>-130.02847145413739</v>
      </c>
      <c r="E63">
        <f>$F$5+($E$5-$F$5)*EXP(-TableWmot2[[#This Row],[t]]/$G$5)</f>
        <v>-124.77112000329571</v>
      </c>
      <c r="F63">
        <f>ABS(TableWmot2[[#This Row],[Wmot,sim]]-TableWmot2[[#This Row],[Wmot]])</f>
        <v>5.2573514508416821</v>
      </c>
    </row>
    <row r="64" spans="1:6" x14ac:dyDescent="0.3">
      <c r="A64">
        <f>data_lastRecoveryFile!A1467-data_lastRecoveryFile!$A$1412</f>
        <v>0.55000000000000071</v>
      </c>
      <c r="B64">
        <f>$C$6*data_lastRecoveryFile!D1467/$C$5</f>
        <v>-4.4261974584555226</v>
      </c>
      <c r="C64">
        <f>data_lastRecoveryFile!G1467*2*PI()/($C$4*$C$3*$C$2)</f>
        <v>-10.828822711712935</v>
      </c>
      <c r="D64">
        <f t="shared" si="0"/>
        <v>-129.94587254055523</v>
      </c>
      <c r="E64">
        <f>$F$5+($E$5-$F$5)*EXP(-TableWmot2[[#This Row],[t]]/$G$5)</f>
        <v>-124.85196261487123</v>
      </c>
      <c r="F64">
        <f>ABS(TableWmot2[[#This Row],[Wmot,sim]]-TableWmot2[[#This Row],[Wmot]])</f>
        <v>5.0939099256840024</v>
      </c>
    </row>
    <row r="65" spans="1:6" x14ac:dyDescent="0.3">
      <c r="A65">
        <f>data_lastRecoveryFile!A1468-data_lastRecoveryFile!$A$1412</f>
        <v>0.5600000000000005</v>
      </c>
      <c r="B65">
        <f>$C$6*data_lastRecoveryFile!D1468/$C$5</f>
        <v>-4.4261974584555226</v>
      </c>
      <c r="C65">
        <f>data_lastRecoveryFile!G1468*2*PI()/($C$4*$C$3*$C$2)</f>
        <v>-10.846522487674722</v>
      </c>
      <c r="D65">
        <f t="shared" si="0"/>
        <v>-130.15826985209668</v>
      </c>
      <c r="E65">
        <f>$F$5+($E$5-$F$5)*EXP(-TableWmot2[[#This Row],[t]]/$G$5)</f>
        <v>-124.92627430151717</v>
      </c>
      <c r="F65">
        <f>ABS(TableWmot2[[#This Row],[Wmot,sim]]-TableWmot2[[#This Row],[Wmot]])</f>
        <v>5.2319955505795122</v>
      </c>
    </row>
    <row r="66" spans="1:6" x14ac:dyDescent="0.3">
      <c r="A66">
        <f>data_lastRecoveryFile!A1469-data_lastRecoveryFile!$A$1412</f>
        <v>0.57000000000000028</v>
      </c>
      <c r="B66">
        <f>$C$6*data_lastRecoveryFile!D1469/$C$5</f>
        <v>-4.4261974584555226</v>
      </c>
      <c r="C66">
        <f>data_lastRecoveryFile!G1469*2*PI()/($C$4*$C$3*$C$2)</f>
        <v>-10.791456509493713</v>
      </c>
      <c r="D66">
        <f t="shared" si="0"/>
        <v>-129.49747811392456</v>
      </c>
      <c r="E66">
        <f>$F$5+($E$5-$F$5)*EXP(-TableWmot2[[#This Row],[t]]/$G$5)</f>
        <v>-124.99458266841113</v>
      </c>
      <c r="F66">
        <f>ABS(TableWmot2[[#This Row],[Wmot,sim]]-TableWmot2[[#This Row],[Wmot]])</f>
        <v>4.5028954455134311</v>
      </c>
    </row>
    <row r="67" spans="1:6" x14ac:dyDescent="0.3">
      <c r="A67">
        <f>data_lastRecoveryFile!A1470-data_lastRecoveryFile!$A$1412</f>
        <v>0.58000000000000007</v>
      </c>
      <c r="B67">
        <f>$C$6*data_lastRecoveryFile!D1470/$C$5</f>
        <v>-4.4261974584555226</v>
      </c>
      <c r="C67">
        <f>data_lastRecoveryFile!G1470*2*PI()/($C$4*$C$3*$C$2)</f>
        <v>-10.77080677087163</v>
      </c>
      <c r="D67">
        <f t="shared" si="0"/>
        <v>-129.24968125045956</v>
      </c>
      <c r="E67">
        <f>$F$5+($E$5-$F$5)*EXP(-TableWmot2[[#This Row],[t]]/$G$5)</f>
        <v>-125.05737269779036</v>
      </c>
      <c r="F67">
        <f>ABS(TableWmot2[[#This Row],[Wmot,sim]]-TableWmot2[[#This Row],[Wmot]])</f>
        <v>4.1923085526692034</v>
      </c>
    </row>
    <row r="68" spans="1:6" x14ac:dyDescent="0.3">
      <c r="A68">
        <f>data_lastRecoveryFile!A1471-data_lastRecoveryFile!$A$1412</f>
        <v>0.58999999999999986</v>
      </c>
      <c r="B68">
        <f>$C$6*data_lastRecoveryFile!D1471/$C$5</f>
        <v>-4.4261974584555226</v>
      </c>
      <c r="C68">
        <f>data_lastRecoveryFile!G1471*2*PI()/($C$4*$C$3*$C$2)</f>
        <v>-10.716232453986214</v>
      </c>
      <c r="D68">
        <f t="shared" si="0"/>
        <v>-128.59478944783456</v>
      </c>
      <c r="E68">
        <f>$F$5+($E$5-$F$5)*EXP(-TableWmot2[[#This Row],[t]]/$G$5)</f>
        <v>-125.11509019227482</v>
      </c>
      <c r="F68">
        <f>ABS(TableWmot2[[#This Row],[Wmot,sim]]-TableWmot2[[#This Row],[Wmot]])</f>
        <v>3.479699255559737</v>
      </c>
    </row>
    <row r="69" spans="1:6" x14ac:dyDescent="0.3">
      <c r="A69">
        <f>data_lastRecoveryFile!A1472-data_lastRecoveryFile!$A$1412</f>
        <v>0.59999999999999964</v>
      </c>
      <c r="B69">
        <f>$C$6*data_lastRecoveryFile!D1472/$C$5</f>
        <v>-4.4261974584555226</v>
      </c>
      <c r="C69">
        <f>data_lastRecoveryFile!G1472*2*PI()/($C$4*$C$3*$C$2)</f>
        <v>-10.481218727960691</v>
      </c>
      <c r="D69">
        <f t="shared" si="0"/>
        <v>-125.77462473552829</v>
      </c>
      <c r="E69">
        <f>$F$5+($E$5-$F$5)*EXP(-TableWmot2[[#This Row],[t]]/$G$5)</f>
        <v>-125.16814494001899</v>
      </c>
      <c r="F69">
        <f>ABS(TableWmot2[[#This Row],[Wmot,sim]]-TableWmot2[[#This Row],[Wmot]])</f>
        <v>0.60647979550930131</v>
      </c>
    </row>
    <row r="70" spans="1:6" x14ac:dyDescent="0.3">
      <c r="A70">
        <f>data_lastRecoveryFile!A1473-data_lastRecoveryFile!$A$1412</f>
        <v>0.61000000000000121</v>
      </c>
      <c r="B70">
        <f>$C$6*data_lastRecoveryFile!D1473/$C$5</f>
        <v>-4.4261974584555226</v>
      </c>
      <c r="C70">
        <f>data_lastRecoveryFile!G1473*2*PI()/($C$4*$C$3*$C$2)</f>
        <v>-10.281604564085283</v>
      </c>
      <c r="D70">
        <f t="shared" si="0"/>
        <v>-123.37925476902339</v>
      </c>
      <c r="E70">
        <f>$F$5+($E$5-$F$5)*EXP(-TableWmot2[[#This Row],[t]]/$G$5)</f>
        <v>-125.21691362416476</v>
      </c>
      <c r="F70">
        <f>ABS(TableWmot2[[#This Row],[Wmot,sim]]-TableWmot2[[#This Row],[Wmot]])</f>
        <v>1.8376588551413704</v>
      </c>
    </row>
    <row r="71" spans="1:6" x14ac:dyDescent="0.3">
      <c r="A71">
        <f>data_lastRecoveryFile!A1474-data_lastRecoveryFile!$A$1412</f>
        <v>0.62000000000000099</v>
      </c>
      <c r="B71">
        <f>$C$6*data_lastRecoveryFile!D1474/$C$5</f>
        <v>-4.4261974584555226</v>
      </c>
      <c r="C71">
        <f>data_lastRecoveryFile!G1474*2*PI()/($C$4*$C$3*$C$2)</f>
        <v>-10.098215192284876</v>
      </c>
      <c r="D71">
        <f t="shared" si="0"/>
        <v>-121.17858230741851</v>
      </c>
      <c r="E71">
        <f>$F$5+($E$5-$F$5)*EXP(-TableWmot2[[#This Row],[t]]/$G$5)</f>
        <v>-125.26174249725219</v>
      </c>
      <c r="F71">
        <f>ABS(TableWmot2[[#This Row],[Wmot,sim]]-TableWmot2[[#This Row],[Wmot]])</f>
        <v>4.0831601898336771</v>
      </c>
    </row>
    <row r="72" spans="1:6" x14ac:dyDescent="0.3">
      <c r="A72">
        <f>data_lastRecoveryFile!A1475-data_lastRecoveryFile!$A$1412</f>
        <v>0.63000000000000078</v>
      </c>
      <c r="B72">
        <f>$C$6*data_lastRecoveryFile!D1475/$C$5</f>
        <v>-4.4261974584555226</v>
      </c>
      <c r="C72">
        <f>data_lastRecoveryFile!G1475*2*PI()/($C$4*$C$3*$C$2)</f>
        <v>-9.9905415424008321</v>
      </c>
      <c r="D72">
        <f t="shared" si="0"/>
        <v>-119.88649850880998</v>
      </c>
      <c r="E72">
        <f>$F$5+($E$5-$F$5)*EXP(-TableWmot2[[#This Row],[t]]/$G$5)</f>
        <v>-125.30294983957626</v>
      </c>
      <c r="F72">
        <f>ABS(TableWmot2[[#This Row],[Wmot,sim]]-TableWmot2[[#This Row],[Wmot]])</f>
        <v>5.4164513307662787</v>
      </c>
    </row>
    <row r="73" spans="1:6" x14ac:dyDescent="0.3">
      <c r="A73">
        <f>data_lastRecoveryFile!A1476-data_lastRecoveryFile!$A$1412</f>
        <v>0.64000000000000057</v>
      </c>
      <c r="B73">
        <f>$C$6*data_lastRecoveryFile!D1476/$C$5</f>
        <v>-4.4261974584555226</v>
      </c>
      <c r="C73">
        <f>data_lastRecoveryFile!G1476*2*PI()/($C$4*$C$3*$C$2)</f>
        <v>-10.065273936612737</v>
      </c>
      <c r="D73">
        <f t="shared" ref="D73:D136" si="1">C73*$C$3</f>
        <v>-120.78328723935284</v>
      </c>
      <c r="E73">
        <f>$F$5+($E$5-$F$5)*EXP(-TableWmot2[[#This Row],[t]]/$G$5)</f>
        <v>-125.34082821894353</v>
      </c>
      <c r="F73">
        <f>ABS(TableWmot2[[#This Row],[Wmot,sim]]-TableWmot2[[#This Row],[Wmot]])</f>
        <v>4.5575409795906836</v>
      </c>
    </row>
    <row r="74" spans="1:6" x14ac:dyDescent="0.3">
      <c r="A74">
        <f>data_lastRecoveryFile!A1477-data_lastRecoveryFile!$A$1412</f>
        <v>0.65000000000000036</v>
      </c>
      <c r="B74">
        <f>$C$6*data_lastRecoveryFile!D1477/$C$5</f>
        <v>-4.4261974584555226</v>
      </c>
      <c r="C74">
        <f>data_lastRecoveryFile!G1477*2*PI()/($C$4*$C$3*$C$2)</f>
        <v>-10.163606042333562</v>
      </c>
      <c r="D74">
        <f t="shared" si="1"/>
        <v>-121.96327250800275</v>
      </c>
      <c r="E74">
        <f>$F$5+($E$5-$F$5)*EXP(-TableWmot2[[#This Row],[t]]/$G$5)</f>
        <v>-125.37564656787289</v>
      </c>
      <c r="F74">
        <f>ABS(TableWmot2[[#This Row],[Wmot,sim]]-TableWmot2[[#This Row],[Wmot]])</f>
        <v>3.412374059870146</v>
      </c>
    </row>
    <row r="75" spans="1:6" x14ac:dyDescent="0.3">
      <c r="A75">
        <f>data_lastRecoveryFile!A1478-data_lastRecoveryFile!$A$1412</f>
        <v>0.66000000000000014</v>
      </c>
      <c r="B75">
        <f>$C$6*data_lastRecoveryFile!D1478/$C$5</f>
        <v>-4.4261974584555226</v>
      </c>
      <c r="C75">
        <f>data_lastRecoveryFile!G1478*2*PI()/($C$4*$C$3*$C$2)</f>
        <v>-10.199497255552732</v>
      </c>
      <c r="D75">
        <f t="shared" si="1"/>
        <v>-122.39396706663278</v>
      </c>
      <c r="E75">
        <f>$F$5+($E$5-$F$5)*EXP(-TableWmot2[[#This Row],[t]]/$G$5)</f>
        <v>-125.40765209298822</v>
      </c>
      <c r="F75">
        <f>ABS(TableWmot2[[#This Row],[Wmot,sim]]-TableWmot2[[#This Row],[Wmot]])</f>
        <v>3.0136850263554322</v>
      </c>
    </row>
    <row r="76" spans="1:6" x14ac:dyDescent="0.3">
      <c r="A76">
        <f>data_lastRecoveryFile!A1479-data_lastRecoveryFile!$A$1412</f>
        <v>0.66999999999999993</v>
      </c>
      <c r="B76">
        <f>$C$6*data_lastRecoveryFile!D1479/$C$5</f>
        <v>-4.4261974584555226</v>
      </c>
      <c r="C76">
        <f>data_lastRecoveryFile!G1479*2*PI()/($C$4*$C$3*$C$2)</f>
        <v>-10.178355855635052</v>
      </c>
      <c r="D76">
        <f t="shared" si="1"/>
        <v>-122.14027026762062</v>
      </c>
      <c r="E76">
        <f>$F$5+($E$5-$F$5)*EXP(-TableWmot2[[#This Row],[t]]/$G$5)</f>
        <v>-125.43707203015943</v>
      </c>
      <c r="F76">
        <f>ABS(TableWmot2[[#This Row],[Wmot,sim]]-TableWmot2[[#This Row],[Wmot]])</f>
        <v>3.2968017625388057</v>
      </c>
    </row>
    <row r="77" spans="1:6" x14ac:dyDescent="0.3">
      <c r="A77">
        <f>data_lastRecoveryFile!A1480-data_lastRecoveryFile!$A$1412</f>
        <v>0.67999999999999972</v>
      </c>
      <c r="B77">
        <f>$C$6*data_lastRecoveryFile!D1480/$C$5</f>
        <v>-4.4261974584555226</v>
      </c>
      <c r="C77">
        <f>data_lastRecoveryFile!G1480*2*PI()/($C$4*$C$3*$C$2)</f>
        <v>-10.205888842168919</v>
      </c>
      <c r="D77">
        <f t="shared" si="1"/>
        <v>-122.47066610602704</v>
      </c>
      <c r="E77">
        <f>$F$5+($E$5-$F$5)*EXP(-TableWmot2[[#This Row],[t]]/$G$5)</f>
        <v>-125.46411525785339</v>
      </c>
      <c r="F77">
        <f>ABS(TableWmot2[[#This Row],[Wmot,sim]]-TableWmot2[[#This Row],[Wmot]])</f>
        <v>2.9934491518263542</v>
      </c>
    </row>
    <row r="78" spans="1:6" x14ac:dyDescent="0.3">
      <c r="A78">
        <f>data_lastRecoveryFile!A1481-data_lastRecoveryFile!$A$1412</f>
        <v>0.6899999999999995</v>
      </c>
      <c r="B78">
        <f>$C$6*data_lastRecoveryFile!D1481/$C$5</f>
        <v>-4.4261974584555226</v>
      </c>
      <c r="C78">
        <f>data_lastRecoveryFile!G1481*2*PI()/($C$4*$C$3*$C$2)</f>
        <v>-10.214738735263083</v>
      </c>
      <c r="D78">
        <f t="shared" si="1"/>
        <v>-122.576864823157</v>
      </c>
      <c r="E78">
        <f>$F$5+($E$5-$F$5)*EXP(-TableWmot2[[#This Row],[t]]/$G$5)</f>
        <v>-125.48897378014904</v>
      </c>
      <c r="F78">
        <f>ABS(TableWmot2[[#This Row],[Wmot,sim]]-TableWmot2[[#This Row],[Wmot]])</f>
        <v>2.9121089569920429</v>
      </c>
    </row>
    <row r="79" spans="1:6" x14ac:dyDescent="0.3">
      <c r="A79">
        <f>data_lastRecoveryFile!A1482-data_lastRecoveryFile!$A$1412</f>
        <v>0.70000000000000107</v>
      </c>
      <c r="B79">
        <f>$C$6*data_lastRecoveryFile!D1482/$C$5</f>
        <v>-4.4261974584555226</v>
      </c>
      <c r="C79">
        <f>data_lastRecoveryFile!G1482*2*PI()/($C$4*$C$3*$C$2)</f>
        <v>-10.251121609777847</v>
      </c>
      <c r="D79">
        <f t="shared" si="1"/>
        <v>-123.01345931733417</v>
      </c>
      <c r="E79">
        <f>$F$5+($E$5-$F$5)*EXP(-TableWmot2[[#This Row],[t]]/$G$5)</f>
        <v>-125.51182408994624</v>
      </c>
      <c r="F79">
        <f>ABS(TableWmot2[[#This Row],[Wmot,sim]]-TableWmot2[[#This Row],[Wmot]])</f>
        <v>2.4983647726120779</v>
      </c>
    </row>
    <row r="80" spans="1:6" x14ac:dyDescent="0.3">
      <c r="A80">
        <f>data_lastRecoveryFile!A1483-data_lastRecoveryFile!$A$1412</f>
        <v>0.71000000000000085</v>
      </c>
      <c r="B80">
        <f>$C$6*data_lastRecoveryFile!D1483/$C$5</f>
        <v>-4.4261974584555226</v>
      </c>
      <c r="C80">
        <f>data_lastRecoveryFile!G1483*2*PI()/($C$4*$C$3*$C$2)</f>
        <v>-10.304712609185341</v>
      </c>
      <c r="D80">
        <f t="shared" si="1"/>
        <v>-123.65655131022409</v>
      </c>
      <c r="E80">
        <f>$F$5+($E$5-$F$5)*EXP(-TableWmot2[[#This Row],[t]]/$G$5)</f>
        <v>-125.53282842204686</v>
      </c>
      <c r="F80">
        <f>ABS(TableWmot2[[#This Row],[Wmot,sim]]-TableWmot2[[#This Row],[Wmot]])</f>
        <v>1.8762771118227732</v>
      </c>
    </row>
    <row r="81" spans="1:6" x14ac:dyDescent="0.3">
      <c r="A81">
        <f>data_lastRecoveryFile!A1484-data_lastRecoveryFile!$A$1412</f>
        <v>0.72000000000000064</v>
      </c>
      <c r="B81">
        <f>$C$6*data_lastRecoveryFile!D1484/$C$5</f>
        <v>-4.4261974584555226</v>
      </c>
      <c r="C81">
        <f>data_lastRecoveryFile!G1484*2*PI()/($C$4*$C$3*$C$2)</f>
        <v>-10.202447223326299</v>
      </c>
      <c r="D81">
        <f t="shared" si="1"/>
        <v>-122.42936667991559</v>
      </c>
      <c r="E81">
        <f>$F$5+($E$5-$F$5)*EXP(-TableWmot2[[#This Row],[t]]/$G$5)</f>
        <v>-125.55213590500479</v>
      </c>
      <c r="F81">
        <f>ABS(TableWmot2[[#This Row],[Wmot,sim]]-TableWmot2[[#This Row],[Wmot]])</f>
        <v>3.1227692250892005</v>
      </c>
    </row>
    <row r="82" spans="1:6" x14ac:dyDescent="0.3">
      <c r="A82">
        <f>data_lastRecoveryFile!A1485-data_lastRecoveryFile!$A$1412</f>
        <v>0.73000000000000043</v>
      </c>
      <c r="B82">
        <f>$C$6*data_lastRecoveryFile!D1485/$C$5</f>
        <v>-4.4261974584555226</v>
      </c>
      <c r="C82">
        <f>data_lastRecoveryFile!G1485*2*PI()/($C$4*$C$3*$C$2)</f>
        <v>-10.164589359811483</v>
      </c>
      <c r="D82">
        <f t="shared" si="1"/>
        <v>-121.9750723177378</v>
      </c>
      <c r="E82">
        <f>$F$5+($E$5-$F$5)*EXP(-TableWmot2[[#This Row],[t]]/$G$5)</f>
        <v>-125.56988361992306</v>
      </c>
      <c r="F82">
        <f>ABS(TableWmot2[[#This Row],[Wmot,sim]]-TableWmot2[[#This Row],[Wmot]])</f>
        <v>3.5948113021852635</v>
      </c>
    </row>
    <row r="83" spans="1:6" x14ac:dyDescent="0.3">
      <c r="A83">
        <f>data_lastRecoveryFile!A1486-data_lastRecoveryFile!$A$1412</f>
        <v>0.74000000000000021</v>
      </c>
      <c r="B83">
        <f>$C$6*data_lastRecoveryFile!D1486/$C$5</f>
        <v>-4.4261974584555226</v>
      </c>
      <c r="C83">
        <f>data_lastRecoveryFile!G1486*2*PI()/($C$4*$C$3*$C$2)</f>
        <v>-10.230963532451357</v>
      </c>
      <c r="D83">
        <f t="shared" si="1"/>
        <v>-122.77156238941629</v>
      </c>
      <c r="E83">
        <f>$F$5+($E$5-$F$5)*EXP(-TableWmot2[[#This Row],[t]]/$G$5)</f>
        <v>-125.58619757371532</v>
      </c>
      <c r="F83">
        <f>ABS(TableWmot2[[#This Row],[Wmot,sim]]-TableWmot2[[#This Row],[Wmot]])</f>
        <v>2.8146351842990356</v>
      </c>
    </row>
    <row r="84" spans="1:6" x14ac:dyDescent="0.3">
      <c r="A84">
        <f>data_lastRecoveryFile!A1487-data_lastRecoveryFile!$A$1412</f>
        <v>0.75</v>
      </c>
      <c r="B84">
        <f>$C$6*data_lastRecoveryFile!D1487/$C$5</f>
        <v>-4.4261974584555226</v>
      </c>
      <c r="C84">
        <f>data_lastRecoveryFile!G1487*2*PI()/($C$4*$C$3*$C$2)</f>
        <v>-10.258004857689631</v>
      </c>
      <c r="D84">
        <f t="shared" si="1"/>
        <v>-123.09605829227557</v>
      </c>
      <c r="E84">
        <f>$F$5+($E$5-$F$5)*EXP(-TableWmot2[[#This Row],[t]]/$G$5)</f>
        <v>-125.60119359374166</v>
      </c>
      <c r="F84">
        <f>ABS(TableWmot2[[#This Row],[Wmot,sim]]-TableWmot2[[#This Row],[Wmot]])</f>
        <v>2.5051353014660833</v>
      </c>
    </row>
    <row r="85" spans="1:6" x14ac:dyDescent="0.3">
      <c r="A85">
        <f>data_lastRecoveryFile!A1488-data_lastRecoveryFile!$A$1412</f>
        <v>0.75999999999999979</v>
      </c>
      <c r="B85">
        <f>$C$6*data_lastRecoveryFile!D1488/$C$5</f>
        <v>-4.4261974584555226</v>
      </c>
      <c r="C85">
        <f>data_lastRecoveryFile!G1488*2*PI()/($C$4*$C$3*$C$2)</f>
        <v>-10.313070835870638</v>
      </c>
      <c r="D85">
        <f t="shared" si="1"/>
        <v>-123.75685003044765</v>
      </c>
      <c r="E85">
        <f>$F$5+($E$5-$F$5)*EXP(-TableWmot2[[#This Row],[t]]/$G$5)</f>
        <v>-125.61497815017067</v>
      </c>
      <c r="F85">
        <f>ABS(TableWmot2[[#This Row],[Wmot,sim]]-TableWmot2[[#This Row],[Wmot]])</f>
        <v>1.8581281197230197</v>
      </c>
    </row>
    <row r="86" spans="1:6" x14ac:dyDescent="0.3">
      <c r="A86">
        <f>data_lastRecoveryFile!A1489-data_lastRecoveryFile!$A$1412</f>
        <v>0.76999999999999957</v>
      </c>
      <c r="B86">
        <f>$C$6*data_lastRecoveryFile!D1489/$C$5</f>
        <v>-4.4261974584555226</v>
      </c>
      <c r="C86">
        <f>data_lastRecoveryFile!G1489*2*PI()/($C$4*$C$3*$C$2)</f>
        <v>-10.389278213969328</v>
      </c>
      <c r="D86">
        <f t="shared" si="1"/>
        <v>-124.67133856763195</v>
      </c>
      <c r="E86">
        <f>$F$5+($E$5-$F$5)*EXP(-TableWmot2[[#This Row],[t]]/$G$5)</f>
        <v>-125.62764911190662</v>
      </c>
      <c r="F86">
        <f>ABS(TableWmot2[[#This Row],[Wmot,sim]]-TableWmot2[[#This Row],[Wmot]])</f>
        <v>0.95631054427467177</v>
      </c>
    </row>
    <row r="87" spans="1:6" x14ac:dyDescent="0.3">
      <c r="A87">
        <f>data_lastRecoveryFile!A1490-data_lastRecoveryFile!$A$1412</f>
        <v>0.78000000000000114</v>
      </c>
      <c r="B87">
        <f>$C$6*data_lastRecoveryFile!D1490/$C$5</f>
        <v>-4.4261974584555226</v>
      </c>
      <c r="C87">
        <f>data_lastRecoveryFile!G1490*2*PI()/($C$4*$C$3*$C$2)</f>
        <v>-10.395178139289923</v>
      </c>
      <c r="D87">
        <f t="shared" si="1"/>
        <v>-124.74213767147907</v>
      </c>
      <c r="E87">
        <f>$F$5+($E$5-$F$5)*EXP(-TableWmot2[[#This Row],[t]]/$G$5)</f>
        <v>-125.63929644144824</v>
      </c>
      <c r="F87">
        <f>ABS(TableWmot2[[#This Row],[Wmot,sim]]-TableWmot2[[#This Row],[Wmot]])</f>
        <v>0.89715876996916677</v>
      </c>
    </row>
    <row r="88" spans="1:6" x14ac:dyDescent="0.3">
      <c r="A88">
        <f>data_lastRecoveryFile!A1491-data_lastRecoveryFile!$A$1412</f>
        <v>0.79000000000000092</v>
      </c>
      <c r="B88">
        <f>$C$6*data_lastRecoveryFile!D1491/$C$5</f>
        <v>-4.4261974584555226</v>
      </c>
      <c r="C88">
        <f>data_lastRecoveryFile!G1491*2*PI()/($C$4*$C$3*$C$2)</f>
        <v>-10.481710389256287</v>
      </c>
      <c r="D88">
        <f t="shared" si="1"/>
        <v>-125.78052467107545</v>
      </c>
      <c r="E88">
        <f>$F$5+($E$5-$F$5)*EXP(-TableWmot2[[#This Row],[t]]/$G$5)</f>
        <v>-125.65000283361309</v>
      </c>
      <c r="F88">
        <f>ABS(TableWmot2[[#This Row],[Wmot,sim]]-TableWmot2[[#This Row],[Wmot]])</f>
        <v>0.13052183746236778</v>
      </c>
    </row>
    <row r="89" spans="1:6" x14ac:dyDescent="0.3">
      <c r="A89">
        <f>data_lastRecoveryFile!A1492-data_lastRecoveryFile!$A$1412</f>
        <v>0.80000000000000071</v>
      </c>
      <c r="B89">
        <f>$C$6*data_lastRecoveryFile!D1492/$C$5</f>
        <v>-4.4261974584555226</v>
      </c>
      <c r="C89">
        <f>data_lastRecoveryFile!G1492*2*PI()/($C$4*$C$3*$C$2)</f>
        <v>-10.622816956108066</v>
      </c>
      <c r="D89">
        <f t="shared" si="1"/>
        <v>-127.47380347329678</v>
      </c>
      <c r="E89">
        <f>$F$5+($E$5-$F$5)*EXP(-TableWmot2[[#This Row],[t]]/$G$5)</f>
        <v>-125.65984430266212</v>
      </c>
      <c r="F89">
        <f>ABS(TableWmot2[[#This Row],[Wmot,sim]]-TableWmot2[[#This Row],[Wmot]])</f>
        <v>1.8139591706346607</v>
      </c>
    </row>
    <row r="90" spans="1:6" x14ac:dyDescent="0.3">
      <c r="A90">
        <f>data_lastRecoveryFile!A1493-data_lastRecoveryFile!$A$1412</f>
        <v>0.8100000000000005</v>
      </c>
      <c r="B90">
        <f>$C$6*data_lastRecoveryFile!D1493/$C$5</f>
        <v>-4.4261974584555226</v>
      </c>
      <c r="C90">
        <f>data_lastRecoveryFile!G1493*2*PI()/($C$4*$C$3*$C$2)</f>
        <v>-10.597250609643305</v>
      </c>
      <c r="D90">
        <f t="shared" si="1"/>
        <v>-127.16700731571967</v>
      </c>
      <c r="E90">
        <f>$F$5+($E$5-$F$5)*EXP(-TableWmot2[[#This Row],[t]]/$G$5)</f>
        <v>-125.6688907219929</v>
      </c>
      <c r="F90">
        <f>ABS(TableWmot2[[#This Row],[Wmot,sim]]-TableWmot2[[#This Row],[Wmot]])</f>
        <v>1.4981165937267775</v>
      </c>
    </row>
    <row r="91" spans="1:6" x14ac:dyDescent="0.3">
      <c r="A91">
        <f>data_lastRecoveryFile!A1494-data_lastRecoveryFile!$A$1412</f>
        <v>0.82000000000000028</v>
      </c>
      <c r="B91">
        <f>$C$6*data_lastRecoveryFile!D1494/$C$5</f>
        <v>-4.4261974584555226</v>
      </c>
      <c r="C91">
        <f>data_lastRecoveryFile!G1494*2*PI()/($C$4*$C$3*$C$2)</f>
        <v>-10.534809727368186</v>
      </c>
      <c r="D91">
        <f t="shared" si="1"/>
        <v>-126.41771672841824</v>
      </c>
      <c r="E91">
        <f>$F$5+($E$5-$F$5)*EXP(-TableWmot2[[#This Row],[t]]/$G$5)</f>
        <v>-125.67720632023342</v>
      </c>
      <c r="F91">
        <f>ABS(TableWmot2[[#This Row],[Wmot,sim]]-TableWmot2[[#This Row],[Wmot]])</f>
        <v>0.74051040818481795</v>
      </c>
    </row>
    <row r="92" spans="1:6" x14ac:dyDescent="0.3">
      <c r="A92">
        <f>data_lastRecoveryFile!A1495-data_lastRecoveryFile!$A$1412</f>
        <v>0.83000000000000007</v>
      </c>
      <c r="B92">
        <f>$C$6*data_lastRecoveryFile!D1495/$C$5</f>
        <v>-4.4261974584555226</v>
      </c>
      <c r="C92">
        <f>data_lastRecoveryFile!G1495*2*PI()/($C$4*$C$3*$C$2)</f>
        <v>-10.409436296409087</v>
      </c>
      <c r="D92">
        <f t="shared" si="1"/>
        <v>-124.91323555690904</v>
      </c>
      <c r="E92">
        <f>$F$5+($E$5-$F$5)*EXP(-TableWmot2[[#This Row],[t]]/$G$5)</f>
        <v>-125.68485013725864</v>
      </c>
      <c r="F92">
        <f>ABS(TableWmot2[[#This Row],[Wmot,sim]]-TableWmot2[[#This Row],[Wmot]])</f>
        <v>0.77161458034959196</v>
      </c>
    </row>
    <row r="93" spans="1:6" x14ac:dyDescent="0.3">
      <c r="A93">
        <f>data_lastRecoveryFile!A1496-data_lastRecoveryFile!$A$1412</f>
        <v>0.83999999999999986</v>
      </c>
      <c r="B93">
        <f>$C$6*data_lastRecoveryFile!D1496/$C$5</f>
        <v>-4.4261974584555226</v>
      </c>
      <c r="C93">
        <f>data_lastRecoveryFile!G1496*2*PI()/($C$4*$C$3*$C$2)</f>
        <v>-10.27373799358231</v>
      </c>
      <c r="D93">
        <f t="shared" si="1"/>
        <v>-123.28485592298773</v>
      </c>
      <c r="E93">
        <f>$F$5+($E$5-$F$5)*EXP(-TableWmot2[[#This Row],[t]]/$G$5)</f>
        <v>-125.69187644336733</v>
      </c>
      <c r="F93">
        <f>ABS(TableWmot2[[#This Row],[Wmot,sim]]-TableWmot2[[#This Row],[Wmot]])</f>
        <v>2.4070205203796036</v>
      </c>
    </row>
    <row r="94" spans="1:6" x14ac:dyDescent="0.3">
      <c r="A94">
        <f>data_lastRecoveryFile!A1497-data_lastRecoveryFile!$A$1412</f>
        <v>0.84999999999999964</v>
      </c>
      <c r="B94">
        <f>$C$6*data_lastRecoveryFile!D1497/$C$5</f>
        <v>-4.4261974584555226</v>
      </c>
      <c r="C94">
        <f>data_lastRecoveryFile!G1497*2*PI()/($C$4*$C$3*$C$2)</f>
        <v>-10.341095483700103</v>
      </c>
      <c r="D94">
        <f t="shared" si="1"/>
        <v>-124.09314580440125</v>
      </c>
      <c r="E94">
        <f>$F$5+($E$5-$F$5)*EXP(-TableWmot2[[#This Row],[t]]/$G$5)</f>
        <v>-125.69833512459563</v>
      </c>
      <c r="F94">
        <f>ABS(TableWmot2[[#This Row],[Wmot,sim]]-TableWmot2[[#This Row],[Wmot]])</f>
        <v>1.6051893201943841</v>
      </c>
    </row>
    <row r="95" spans="1:6" x14ac:dyDescent="0.3">
      <c r="A95">
        <f>data_lastRecoveryFile!A1498-data_lastRecoveryFile!$A$1412</f>
        <v>0.86000000000000121</v>
      </c>
      <c r="B95">
        <f>$C$6*data_lastRecoveryFile!D1498/$C$5</f>
        <v>-4.4261974584555226</v>
      </c>
      <c r="C95">
        <f>data_lastRecoveryFile!G1498*2*PI()/($C$4*$C$3*$C$2)</f>
        <v>-10.400094747132599</v>
      </c>
      <c r="D95">
        <f t="shared" si="1"/>
        <v>-124.80113696559118</v>
      </c>
      <c r="E95">
        <f>$F$5+($E$5-$F$5)*EXP(-TableWmot2[[#This Row],[t]]/$G$5)</f>
        <v>-125.70427203690249</v>
      </c>
      <c r="F95">
        <f>ABS(TableWmot2[[#This Row],[Wmot,sim]]-TableWmot2[[#This Row],[Wmot]])</f>
        <v>0.90313507131131132</v>
      </c>
    </row>
    <row r="96" spans="1:6" x14ac:dyDescent="0.3">
      <c r="A96">
        <f>data_lastRecoveryFile!A1499-data_lastRecoveryFile!$A$1412</f>
        <v>0.87000000000000099</v>
      </c>
      <c r="B96">
        <f>$C$6*data_lastRecoveryFile!D1499/$C$5</f>
        <v>-4.4261974584555226</v>
      </c>
      <c r="C96">
        <f>data_lastRecoveryFile!G1499*2*PI()/($C$4*$C$3*$C$2)</f>
        <v>-10.38534492871784</v>
      </c>
      <c r="D96">
        <f t="shared" si="1"/>
        <v>-124.62413914461408</v>
      </c>
      <c r="E96">
        <f>$F$5+($E$5-$F$5)*EXP(-TableWmot2[[#This Row],[t]]/$G$5)</f>
        <v>-125.70972933174237</v>
      </c>
      <c r="F96">
        <f>ABS(TableWmot2[[#This Row],[Wmot,sim]]-TableWmot2[[#This Row],[Wmot]])</f>
        <v>1.0855901871282896</v>
      </c>
    </row>
    <row r="97" spans="1:6" x14ac:dyDescent="0.3">
      <c r="A97">
        <f>data_lastRecoveryFile!A1500-data_lastRecoveryFile!$A$1412</f>
        <v>0.88000000000000078</v>
      </c>
      <c r="B97">
        <f>$C$6*data_lastRecoveryFile!D1500/$C$5</f>
        <v>-4.4261974584555226</v>
      </c>
      <c r="C97">
        <f>data_lastRecoveryFile!G1500*2*PI()/($C$4*$C$3*$C$2)</f>
        <v>-10.3971447844723</v>
      </c>
      <c r="D97">
        <f t="shared" si="1"/>
        <v>-124.76573741366759</v>
      </c>
      <c r="E97">
        <f>$F$5+($E$5-$F$5)*EXP(-TableWmot2[[#This Row],[t]]/$G$5)</f>
        <v>-125.71474575533597</v>
      </c>
      <c r="F97">
        <f>ABS(TableWmot2[[#This Row],[Wmot,sim]]-TableWmot2[[#This Row],[Wmot]])</f>
        <v>0.94900834166837456</v>
      </c>
    </row>
    <row r="98" spans="1:6" x14ac:dyDescent="0.3">
      <c r="A98">
        <f>data_lastRecoveryFile!A1501-data_lastRecoveryFile!$A$1412</f>
        <v>0.89000000000000057</v>
      </c>
      <c r="B98">
        <f>$C$6*data_lastRecoveryFile!D1501/$C$5</f>
        <v>-4.4261974584555226</v>
      </c>
      <c r="C98">
        <f>data_lastRecoveryFile!G1501*2*PI()/($C$4*$C$3*$C$2)</f>
        <v>-10.332737257014804</v>
      </c>
      <c r="D98">
        <f t="shared" si="1"/>
        <v>-123.99284708417764</v>
      </c>
      <c r="E98">
        <f>$F$5+($E$5-$F$5)*EXP(-TableWmot2[[#This Row],[t]]/$G$5)</f>
        <v>-125.71935692376441</v>
      </c>
      <c r="F98">
        <f>ABS(TableWmot2[[#This Row],[Wmot,sim]]-TableWmot2[[#This Row],[Wmot]])</f>
        <v>1.7265098395867682</v>
      </c>
    </row>
    <row r="99" spans="1:6" x14ac:dyDescent="0.3">
      <c r="A99">
        <f>data_lastRecoveryFile!A1502-data_lastRecoveryFile!$A$1412</f>
        <v>0.90000000000000036</v>
      </c>
      <c r="B99">
        <f>$C$6*data_lastRecoveryFile!D1502/$C$5</f>
        <v>-4.4261974584555226</v>
      </c>
      <c r="C99">
        <f>data_lastRecoveryFile!G1502*2*PI()/($C$4*$C$3*$C$2)</f>
        <v>-10.192614012754214</v>
      </c>
      <c r="D99">
        <f t="shared" si="1"/>
        <v>-122.31136815305058</v>
      </c>
      <c r="E99">
        <f>$F$5+($E$5-$F$5)*EXP(-TableWmot2[[#This Row],[t]]/$G$5)</f>
        <v>-125.72359557583971</v>
      </c>
      <c r="F99">
        <f>ABS(TableWmot2[[#This Row],[Wmot,sim]]-TableWmot2[[#This Row],[Wmot]])</f>
        <v>3.4122274227891296</v>
      </c>
    </row>
    <row r="100" spans="1:6" x14ac:dyDescent="0.3">
      <c r="A100">
        <f>data_lastRecoveryFile!A1503-data_lastRecoveryFile!$A$1412</f>
        <v>0.91000000000000014</v>
      </c>
      <c r="B100">
        <f>$C$6*data_lastRecoveryFile!D1503/$C$5</f>
        <v>-4.4261974584555226</v>
      </c>
      <c r="C100">
        <f>data_lastRecoveryFile!G1503*2*PI()/($C$4*$C$3*$C$2)</f>
        <v>-10.093790250851065</v>
      </c>
      <c r="D100">
        <f t="shared" si="1"/>
        <v>-121.12548301021278</v>
      </c>
      <c r="E100">
        <f>$F$5+($E$5-$F$5)*EXP(-TableWmot2[[#This Row],[t]]/$G$5)</f>
        <v>-125.7274918055468</v>
      </c>
      <c r="F100">
        <f>ABS(TableWmot2[[#This Row],[Wmot,sim]]-TableWmot2[[#This Row],[Wmot]])</f>
        <v>4.6020087953340294</v>
      </c>
    </row>
    <row r="101" spans="1:6" x14ac:dyDescent="0.3">
      <c r="A101">
        <f>data_lastRecoveryFile!A1504-data_lastRecoveryFile!$A$1412</f>
        <v>0.91999999999999993</v>
      </c>
      <c r="B101">
        <f>$C$6*data_lastRecoveryFile!D1504/$C$5</f>
        <v>-4.4261974584555226</v>
      </c>
      <c r="C101">
        <f>data_lastRecoveryFile!G1504*2*PI()/($C$4*$C$3*$C$2)</f>
        <v>-9.9266256762389311</v>
      </c>
      <c r="D101">
        <f t="shared" si="1"/>
        <v>-119.11950811486717</v>
      </c>
      <c r="E101">
        <f>$F$5+($E$5-$F$5)*EXP(-TableWmot2[[#This Row],[t]]/$G$5)</f>
        <v>-125.73107327570781</v>
      </c>
      <c r="F101">
        <f>ABS(TableWmot2[[#This Row],[Wmot,sim]]-TableWmot2[[#This Row],[Wmot]])</f>
        <v>6.6115651608406409</v>
      </c>
    </row>
    <row r="102" spans="1:6" x14ac:dyDescent="0.3">
      <c r="A102">
        <f>data_lastRecoveryFile!A1505-data_lastRecoveryFile!$A$1412</f>
        <v>0.92999999999999972</v>
      </c>
      <c r="B102">
        <f>$C$6*data_lastRecoveryFile!D1505/$C$5</f>
        <v>-4.4261974584555226</v>
      </c>
      <c r="C102">
        <f>data_lastRecoveryFile!G1505*2*PI()/($C$4*$C$3*$C$2)</f>
        <v>-9.7515945362370928</v>
      </c>
      <c r="D102">
        <f t="shared" si="1"/>
        <v>-117.01913443484511</v>
      </c>
      <c r="E102">
        <f>$F$5+($E$5-$F$5)*EXP(-TableWmot2[[#This Row],[t]]/$G$5)</f>
        <v>-125.73436541438504</v>
      </c>
      <c r="F102">
        <f>ABS(TableWmot2[[#This Row],[Wmot,sim]]-TableWmot2[[#This Row],[Wmot]])</f>
        <v>8.7152309795399248</v>
      </c>
    </row>
    <row r="103" spans="1:6" x14ac:dyDescent="0.3">
      <c r="A103">
        <f>data_lastRecoveryFile!A1506-data_lastRecoveryFile!$A$1412</f>
        <v>0.9399999999999995</v>
      </c>
      <c r="B103">
        <f>$C$6*data_lastRecoveryFile!D1506/$C$5</f>
        <v>-4.4261974584555226</v>
      </c>
      <c r="C103">
        <f>data_lastRecoveryFile!G1506*2*PI()/($C$4*$C$3*$C$2)</f>
        <v>-9.7024284833766821</v>
      </c>
      <c r="D103">
        <f t="shared" si="1"/>
        <v>-116.42914180052018</v>
      </c>
      <c r="E103">
        <f>$F$5+($E$5-$F$5)*EXP(-TableWmot2[[#This Row],[t]]/$G$5)</f>
        <v>-125.73739159541766</v>
      </c>
      <c r="F103">
        <f>ABS(TableWmot2[[#This Row],[Wmot,sim]]-TableWmot2[[#This Row],[Wmot]])</f>
        <v>9.3082497948974776</v>
      </c>
    </row>
    <row r="104" spans="1:6" x14ac:dyDescent="0.3">
      <c r="A104">
        <f>data_lastRecoveryFile!A1507-data_lastRecoveryFile!$A$1412</f>
        <v>0.95000000000000107</v>
      </c>
      <c r="B104">
        <f>$C$6*data_lastRecoveryFile!D1507/$C$5</f>
        <v>-4.4261974584555226</v>
      </c>
      <c r="C104">
        <f>data_lastRecoveryFile!G1507*2*PI()/($C$4*$C$3*$C$2)</f>
        <v>-9.7260281897723324</v>
      </c>
      <c r="D104">
        <f t="shared" si="1"/>
        <v>-116.71233827726799</v>
      </c>
      <c r="E104">
        <f>$F$5+($E$5-$F$5)*EXP(-TableWmot2[[#This Row],[t]]/$G$5)</f>
        <v>-125.74017330437346</v>
      </c>
      <c r="F104">
        <f>ABS(TableWmot2[[#This Row],[Wmot,sim]]-TableWmot2[[#This Row],[Wmot]])</f>
        <v>9.0278350271054677</v>
      </c>
    </row>
    <row r="105" spans="1:6" x14ac:dyDescent="0.3">
      <c r="A105">
        <f>data_lastRecoveryFile!A1508-data_lastRecoveryFile!$A$1412</f>
        <v>0.96000000000000085</v>
      </c>
      <c r="B105">
        <f>$C$6*data_lastRecoveryFile!D1508/$C$5</f>
        <v>-4.4261974584555226</v>
      </c>
      <c r="C105">
        <f>data_lastRecoveryFile!G1508*2*PI()/($C$4*$C$3*$C$2)</f>
        <v>-9.7992856052107236</v>
      </c>
      <c r="D105">
        <f t="shared" si="1"/>
        <v>-117.59142726252868</v>
      </c>
      <c r="E105">
        <f>$F$5+($E$5-$F$5)*EXP(-TableWmot2[[#This Row],[t]]/$G$5)</f>
        <v>-125.74273029109415</v>
      </c>
      <c r="F105">
        <f>ABS(TableWmot2[[#This Row],[Wmot,sim]]-TableWmot2[[#This Row],[Wmot]])</f>
        <v>8.1513030285654651</v>
      </c>
    </row>
    <row r="106" spans="1:6" x14ac:dyDescent="0.3">
      <c r="A106">
        <f>data_lastRecoveryFile!A1509-data_lastRecoveryFile!$A$1412</f>
        <v>0.97000000000000064</v>
      </c>
      <c r="B106">
        <f>$C$6*data_lastRecoveryFile!D1509/$C$5</f>
        <v>-4.4261974584555226</v>
      </c>
      <c r="C106">
        <f>data_lastRecoveryFile!G1509*2*PI()/($C$4*$C$3*$C$2)</f>
        <v>-9.8509099594358389</v>
      </c>
      <c r="D106">
        <f t="shared" si="1"/>
        <v>-118.21091951323007</v>
      </c>
      <c r="E106">
        <f>$F$5+($E$5-$F$5)*EXP(-TableWmot2[[#This Row],[t]]/$G$5)</f>
        <v>-125.74508070991712</v>
      </c>
      <c r="F106">
        <f>ABS(TableWmot2[[#This Row],[Wmot,sim]]-TableWmot2[[#This Row],[Wmot]])</f>
        <v>7.5341611966870516</v>
      </c>
    </row>
    <row r="107" spans="1:6" x14ac:dyDescent="0.3">
      <c r="A107">
        <f>data_lastRecoveryFile!A1510-data_lastRecoveryFile!$A$1412</f>
        <v>0.98000000000000043</v>
      </c>
      <c r="B107">
        <f>$C$6*data_lastRecoveryFile!D1510/$C$5</f>
        <v>-4.4261974584555226</v>
      </c>
      <c r="C107">
        <f>data_lastRecoveryFile!G1510*2*PI()/($C$4*$C$3*$C$2)</f>
        <v>-9.8568098847564354</v>
      </c>
      <c r="D107">
        <f t="shared" si="1"/>
        <v>-118.28171861707722</v>
      </c>
      <c r="E107">
        <f>$F$5+($E$5-$F$5)*EXP(-TableWmot2[[#This Row],[t]]/$G$5)</f>
        <v>-125.74724124856938</v>
      </c>
      <c r="F107">
        <f>ABS(TableWmot2[[#This Row],[Wmot,sim]]-TableWmot2[[#This Row],[Wmot]])</f>
        <v>7.4655226314921634</v>
      </c>
    </row>
    <row r="108" spans="1:6" x14ac:dyDescent="0.3">
      <c r="A108">
        <f>data_lastRecoveryFile!A1511-data_lastRecoveryFile!$A$1412</f>
        <v>0.99000000000000021</v>
      </c>
      <c r="B108">
        <f>$C$6*data_lastRecoveryFile!D1511/$C$5</f>
        <v>-4.4261974584555226</v>
      </c>
      <c r="C108">
        <f>data_lastRecoveryFile!G1511*2*PI()/($C$4*$C$3*$C$2)</f>
        <v>-9.8297685544048896</v>
      </c>
      <c r="D108">
        <f t="shared" si="1"/>
        <v>-117.95722265285868</v>
      </c>
      <c r="E108">
        <f>$F$5+($E$5-$F$5)*EXP(-TableWmot2[[#This Row],[t]]/$G$5)</f>
        <v>-125.74922724664867</v>
      </c>
      <c r="F108">
        <f>ABS(TableWmot2[[#This Row],[Wmot,sim]]-TableWmot2[[#This Row],[Wmot]])</f>
        <v>7.7920045937899971</v>
      </c>
    </row>
    <row r="109" spans="1:6" x14ac:dyDescent="0.3">
      <c r="A109">
        <f>data_lastRecoveryFile!A1512-data_lastRecoveryFile!$A$1412</f>
        <v>1</v>
      </c>
      <c r="B109">
        <f>$C$6*data_lastRecoveryFile!D1512/$C$5</f>
        <v>-4.4261974584555226</v>
      </c>
      <c r="C109">
        <f>data_lastRecoveryFile!G1512*2*PI()/($C$4*$C$3*$C$2)</f>
        <v>-9.7963356425504244</v>
      </c>
      <c r="D109">
        <f t="shared" si="1"/>
        <v>-117.55602771060509</v>
      </c>
      <c r="E109">
        <f>$F$5+($E$5-$F$5)*EXP(-TableWmot2[[#This Row],[t]]/$G$5)</f>
        <v>-125.75105280453296</v>
      </c>
      <c r="F109">
        <f>ABS(TableWmot2[[#This Row],[Wmot,sim]]-TableWmot2[[#This Row],[Wmot]])</f>
        <v>8.1950250939278675</v>
      </c>
    </row>
    <row r="110" spans="1:6" x14ac:dyDescent="0.3">
      <c r="A110">
        <f>data_lastRecoveryFile!A1513-data_lastRecoveryFile!$A$1412</f>
        <v>1.0099999999999998</v>
      </c>
      <c r="B110">
        <f>$C$6*data_lastRecoveryFile!D1513/$C$5</f>
        <v>-4.4261974584555226</v>
      </c>
      <c r="C110">
        <f>data_lastRecoveryFile!G1513*2*PI()/($C$4*$C$3*$C$2)</f>
        <v>-9.7678193334253667</v>
      </c>
      <c r="D110">
        <f t="shared" si="1"/>
        <v>-117.21383200110441</v>
      </c>
      <c r="E110">
        <f>$F$5+($E$5-$F$5)*EXP(-TableWmot2[[#This Row],[t]]/$G$5)</f>
        <v>-125.75273088349165</v>
      </c>
      <c r="F110">
        <f>ABS(TableWmot2[[#This Row],[Wmot,sim]]-TableWmot2[[#This Row],[Wmot]])</f>
        <v>8.5388988823872438</v>
      </c>
    </row>
    <row r="111" spans="1:6" x14ac:dyDescent="0.3">
      <c r="A111">
        <f>data_lastRecoveryFile!A1514-data_lastRecoveryFile!$A$1412</f>
        <v>1.0199999999999996</v>
      </c>
      <c r="B111">
        <f>$C$6*data_lastRecoveryFile!D1514/$C$5</f>
        <v>-4.4261974584555226</v>
      </c>
      <c r="C111">
        <f>data_lastRecoveryFile!G1514*2*PI()/($C$4*$C$3*$C$2)</f>
        <v>-9.8469766741843507</v>
      </c>
      <c r="D111">
        <f t="shared" si="1"/>
        <v>-118.16372009021221</v>
      </c>
      <c r="E111">
        <f>$F$5+($E$5-$F$5)*EXP(-TableWmot2[[#This Row],[t]]/$G$5)</f>
        <v>-125.75427339770928</v>
      </c>
      <c r="F111">
        <f>ABS(TableWmot2[[#This Row],[Wmot,sim]]-TableWmot2[[#This Row],[Wmot]])</f>
        <v>7.5905533074970748</v>
      </c>
    </row>
    <row r="112" spans="1:6" x14ac:dyDescent="0.3">
      <c r="A112">
        <f>data_lastRecoveryFile!A1515-data_lastRecoveryFile!$A$1412</f>
        <v>1.0300000000000011</v>
      </c>
      <c r="B112">
        <f>$C$6*data_lastRecoveryFile!D1515/$C$5</f>
        <v>-4.4261974584555226</v>
      </c>
      <c r="C112">
        <f>data_lastRecoveryFile!G1515*2*PI()/($C$4*$C$3*$C$2)</f>
        <v>-10.040199251443571</v>
      </c>
      <c r="D112">
        <f t="shared" si="1"/>
        <v>-120.48239101732285</v>
      </c>
      <c r="E112">
        <f>$F$5+($E$5-$F$5)*EXP(-TableWmot2[[#This Row],[t]]/$G$5)</f>
        <v>-125.75569129887494</v>
      </c>
      <c r="F112">
        <f>ABS(TableWmot2[[#This Row],[Wmot,sim]]-TableWmot2[[#This Row],[Wmot]])</f>
        <v>5.273300281552082</v>
      </c>
    </row>
    <row r="113" spans="1:6" x14ac:dyDescent="0.3">
      <c r="A113">
        <f>data_lastRecoveryFile!A1516-data_lastRecoveryFile!$A$1412</f>
        <v>1.0400000000000009</v>
      </c>
      <c r="B113">
        <f>$C$6*data_lastRecoveryFile!D1516/$C$5</f>
        <v>-4.4261974584555226</v>
      </c>
      <c r="C113">
        <f>data_lastRecoveryFile!G1516*2*PI()/($C$4*$C$3*$C$2)</f>
        <v>-10.277671278833797</v>
      </c>
      <c r="D113">
        <f t="shared" si="1"/>
        <v>-123.33205534600556</v>
      </c>
      <c r="E113">
        <f>$F$5+($E$5-$F$5)*EXP(-TableWmot2[[#This Row],[t]]/$G$5)</f>
        <v>-125.75699465393811</v>
      </c>
      <c r="F113">
        <f>ABS(TableWmot2[[#This Row],[Wmot,sim]]-TableWmot2[[#This Row],[Wmot]])</f>
        <v>2.4249393079325472</v>
      </c>
    </row>
    <row r="114" spans="1:6" x14ac:dyDescent="0.3">
      <c r="A114">
        <f>data_lastRecoveryFile!A1517-data_lastRecoveryFile!$A$1412</f>
        <v>1.0500000000000007</v>
      </c>
      <c r="B114">
        <f>$C$6*data_lastRecoveryFile!D1517/$C$5</f>
        <v>-4.4261974584555226</v>
      </c>
      <c r="C114">
        <f>data_lastRecoveryFile!G1517*2*PI()/($C$4*$C$3*$C$2)</f>
        <v>-10.550542863260866</v>
      </c>
      <c r="D114">
        <f t="shared" si="1"/>
        <v>-126.60651435913039</v>
      </c>
      <c r="E114">
        <f>$F$5+($E$5-$F$5)*EXP(-TableWmot2[[#This Row],[t]]/$G$5)</f>
        <v>-125.758192716583</v>
      </c>
      <c r="F114">
        <f>ABS(TableWmot2[[#This Row],[Wmot,sim]]-TableWmot2[[#This Row],[Wmot]])</f>
        <v>0.84832164254738984</v>
      </c>
    </row>
    <row r="115" spans="1:6" x14ac:dyDescent="0.3">
      <c r="A115">
        <f>data_lastRecoveryFile!A1518-data_lastRecoveryFile!$A$1412</f>
        <v>1.0600000000000005</v>
      </c>
      <c r="B115">
        <f>$C$6*data_lastRecoveryFile!D1518/$C$5</f>
        <v>-4.4261974584555226</v>
      </c>
      <c r="C115">
        <f>data_lastRecoveryFile!G1518*2*PI()/($C$4*$C$3*$C$2)</f>
        <v>-10.705907582118538</v>
      </c>
      <c r="D115">
        <f t="shared" si="1"/>
        <v>-128.47089098542244</v>
      </c>
      <c r="E115">
        <f>$F$5+($E$5-$F$5)*EXP(-TableWmot2[[#This Row],[t]]/$G$5)</f>
        <v>-125.75929399292863</v>
      </c>
      <c r="F115">
        <f>ABS(TableWmot2[[#This Row],[Wmot,sim]]-TableWmot2[[#This Row],[Wmot]])</f>
        <v>2.7115969924938099</v>
      </c>
    </row>
    <row r="116" spans="1:6" x14ac:dyDescent="0.3">
      <c r="A116">
        <f>data_lastRecoveryFile!A1519-data_lastRecoveryFile!$A$1412</f>
        <v>1.0700000000000003</v>
      </c>
      <c r="B116">
        <f>$C$6*data_lastRecoveryFile!D1519/$C$5</f>
        <v>-4.4261974584555226</v>
      </c>
      <c r="C116">
        <f>data_lastRecoveryFile!G1519*2*PI()/($C$4*$C$3*$C$2)</f>
        <v>-10.720165739237702</v>
      </c>
      <c r="D116">
        <f t="shared" si="1"/>
        <v>-128.64198887085243</v>
      </c>
      <c r="E116">
        <f>$F$5+($E$5-$F$5)*EXP(-TableWmot2[[#This Row],[t]]/$G$5)</f>
        <v>-125.76030630192155</v>
      </c>
      <c r="F116">
        <f>ABS(TableWmot2[[#This Row],[Wmot,sim]]-TableWmot2[[#This Row],[Wmot]])</f>
        <v>2.8816825689308843</v>
      </c>
    </row>
    <row r="117" spans="1:6" x14ac:dyDescent="0.3">
      <c r="A117">
        <f>data_lastRecoveryFile!A1520-data_lastRecoveryFile!$A$1412</f>
        <v>1.08</v>
      </c>
      <c r="B117">
        <f>$C$6*data_lastRecoveryFile!D1520/$C$5</f>
        <v>-4.4261974584555226</v>
      </c>
      <c r="C117">
        <f>data_lastRecoveryFile!G1520*2*PI()/($C$4*$C$3*$C$2)</f>
        <v>-10.678374595584668</v>
      </c>
      <c r="D117">
        <f t="shared" si="1"/>
        <v>-128.140495147016</v>
      </c>
      <c r="E117">
        <f>$F$5+($E$5-$F$5)*EXP(-TableWmot2[[#This Row],[t]]/$G$5)</f>
        <v>-125.76123683084936</v>
      </c>
      <c r="F117">
        <f>ABS(TableWmot2[[#This Row],[Wmot,sim]]-TableWmot2[[#This Row],[Wmot]])</f>
        <v>2.3792583161666414</v>
      </c>
    </row>
    <row r="118" spans="1:6" x14ac:dyDescent="0.3">
      <c r="A118">
        <f>data_lastRecoveryFile!A1521-data_lastRecoveryFile!$A$1412</f>
        <v>1.0899999999999999</v>
      </c>
      <c r="B118">
        <f>$C$6*data_lastRecoveryFile!D1521/$C$5</f>
        <v>-4.4261974584555226</v>
      </c>
      <c r="C118">
        <f>data_lastRecoveryFile!G1521*2*PI()/($C$4*$C$3*$C$2)</f>
        <v>-10.627241902655145</v>
      </c>
      <c r="D118">
        <f t="shared" si="1"/>
        <v>-127.52690283186175</v>
      </c>
      <c r="E118">
        <f>$F$5+($E$5-$F$5)*EXP(-TableWmot2[[#This Row],[t]]/$G$5)</f>
        <v>-125.76209218636978</v>
      </c>
      <c r="F118">
        <f>ABS(TableWmot2[[#This Row],[Wmot,sim]]-TableWmot2[[#This Row],[Wmot]])</f>
        <v>1.7648106454919628</v>
      </c>
    </row>
    <row r="119" spans="1:6" x14ac:dyDescent="0.3">
      <c r="A119">
        <f>data_lastRecoveryFile!A1522-data_lastRecoveryFile!$A$1412</f>
        <v>1.0999999999999996</v>
      </c>
      <c r="B119">
        <f>$C$6*data_lastRecoveryFile!D1522/$C$5</f>
        <v>-4.4261974584555226</v>
      </c>
      <c r="C119">
        <f>data_lastRecoveryFile!G1522*2*PI()/($C$4*$C$3*$C$2)</f>
        <v>-10.627241902655145</v>
      </c>
      <c r="D119">
        <f t="shared" si="1"/>
        <v>-127.52690283186175</v>
      </c>
      <c r="E119">
        <f>$F$5+($E$5-$F$5)*EXP(-TableWmot2[[#This Row],[t]]/$G$5)</f>
        <v>-125.76287844141731</v>
      </c>
      <c r="F119">
        <f>ABS(TableWmot2[[#This Row],[Wmot,sim]]-TableWmot2[[#This Row],[Wmot]])</f>
        <v>1.7640243904444333</v>
      </c>
    </row>
    <row r="120" spans="1:6" x14ac:dyDescent="0.3">
      <c r="A120">
        <f>data_lastRecoveryFile!A1523-data_lastRecoveryFile!$A$1412</f>
        <v>1.1100000000000012</v>
      </c>
      <c r="B120">
        <f>$C$6*data_lastRecoveryFile!D1523/$C$5</f>
        <v>-4.4261974584555226</v>
      </c>
      <c r="C120">
        <f>data_lastRecoveryFile!G1523*2*PI()/($C$4*$C$3*$C$2)</f>
        <v>-10.658708174440504</v>
      </c>
      <c r="D120">
        <f t="shared" si="1"/>
        <v>-127.90449809328604</v>
      </c>
      <c r="E120">
        <f>$F$5+($E$5-$F$5)*EXP(-TableWmot2[[#This Row],[t]]/$G$5)</f>
        <v>-125.76360117832024</v>
      </c>
      <c r="F120">
        <f>ABS(TableWmot2[[#This Row],[Wmot,sim]]-TableWmot2[[#This Row],[Wmot]])</f>
        <v>2.1408969149657935</v>
      </c>
    </row>
    <row r="121" spans="1:6" x14ac:dyDescent="0.3">
      <c r="A121">
        <f>data_lastRecoveryFile!A1524-data_lastRecoveryFile!$A$1412</f>
        <v>1.120000000000001</v>
      </c>
      <c r="B121">
        <f>$C$6*data_lastRecoveryFile!D1524/$C$5</f>
        <v>-4.4261974584555226</v>
      </c>
      <c r="C121">
        <f>data_lastRecoveryFile!G1524*2*PI()/($C$4*$C$3*$C$2)</f>
        <v>-10.707874222187646</v>
      </c>
      <c r="D121">
        <f t="shared" si="1"/>
        <v>-128.49449066625175</v>
      </c>
      <c r="E121">
        <f>$F$5+($E$5-$F$5)*EXP(-TableWmot2[[#This Row],[t]]/$G$5)</f>
        <v>-125.76426552843475</v>
      </c>
      <c r="F121">
        <f>ABS(TableWmot2[[#This Row],[Wmot,sim]]-TableWmot2[[#This Row],[Wmot]])</f>
        <v>2.7302251378170013</v>
      </c>
    </row>
    <row r="122" spans="1:6" x14ac:dyDescent="0.3">
      <c r="A122">
        <f>data_lastRecoveryFile!A1525-data_lastRecoveryFile!$A$1412</f>
        <v>1.1300000000000008</v>
      </c>
      <c r="B122">
        <f>$C$6*data_lastRecoveryFile!D1525/$C$5</f>
        <v>-4.4261974584555226</v>
      </c>
      <c r="C122">
        <f>data_lastRecoveryFile!G1525*2*PI()/($C$4*$C$3*$C$2)</f>
        <v>-10.74868204836276</v>
      </c>
      <c r="D122">
        <f t="shared" si="1"/>
        <v>-128.98418458035312</v>
      </c>
      <c r="E122">
        <f>$F$5+($E$5-$F$5)*EXP(-TableWmot2[[#This Row],[t]]/$G$5)</f>
        <v>-125.76487620857696</v>
      </c>
      <c r="F122">
        <f>ABS(TableWmot2[[#This Row],[Wmot,sim]]-TableWmot2[[#This Row],[Wmot]])</f>
        <v>3.219308371776151</v>
      </c>
    </row>
    <row r="123" spans="1:6" x14ac:dyDescent="0.3">
      <c r="A123">
        <f>data_lastRecoveryFile!A1526-data_lastRecoveryFile!$A$1412</f>
        <v>1.1400000000000006</v>
      </c>
      <c r="B123">
        <f>$C$6*data_lastRecoveryFile!D1526/$C$5</f>
        <v>-4.4261974584555226</v>
      </c>
      <c r="C123">
        <f>data_lastRecoveryFile!G1526*2*PI()/($C$4*$C$3*$C$2)</f>
        <v>-10.755073634978949</v>
      </c>
      <c r="D123">
        <f t="shared" si="1"/>
        <v>-129.06088361974739</v>
      </c>
      <c r="E123">
        <f>$F$5+($E$5-$F$5)*EXP(-TableWmot2[[#This Row],[t]]/$G$5)</f>
        <v>-125.76543755451178</v>
      </c>
      <c r="F123">
        <f>ABS(TableWmot2[[#This Row],[Wmot,sim]]-TableWmot2[[#This Row],[Wmot]])</f>
        <v>3.295446065235609</v>
      </c>
    </row>
    <row r="124" spans="1:6" x14ac:dyDescent="0.3">
      <c r="A124">
        <f>data_lastRecoveryFile!A1527-data_lastRecoveryFile!$A$1412</f>
        <v>1.1500000000000004</v>
      </c>
      <c r="B124">
        <f>$C$6*data_lastRecoveryFile!D1527/$C$5</f>
        <v>-4.4261974584555226</v>
      </c>
      <c r="C124">
        <f>data_lastRecoveryFile!G1527*2*PI()/($C$4*$C$3*$C$2)</f>
        <v>-10.665591422352287</v>
      </c>
      <c r="D124">
        <f t="shared" si="1"/>
        <v>-127.98709706822746</v>
      </c>
      <c r="E124">
        <f>$F$5+($E$5-$F$5)*EXP(-TableWmot2[[#This Row],[t]]/$G$5)</f>
        <v>-125.76595355173646</v>
      </c>
      <c r="F124">
        <f>ABS(TableWmot2[[#This Row],[Wmot,sim]]-TableWmot2[[#This Row],[Wmot]])</f>
        <v>2.2211435164909972</v>
      </c>
    </row>
    <row r="125" spans="1:6" x14ac:dyDescent="0.3">
      <c r="A125">
        <f>data_lastRecoveryFile!A1528-data_lastRecoveryFile!$A$1412</f>
        <v>1.1600000000000001</v>
      </c>
      <c r="B125">
        <f>$C$6*data_lastRecoveryFile!D1528/$C$5</f>
        <v>-4.4261974584555226</v>
      </c>
      <c r="C125">
        <f>data_lastRecoveryFile!G1528*2*PI()/($C$4*$C$3*$C$2)</f>
        <v>-10.47876042659599</v>
      </c>
      <c r="D125">
        <f t="shared" si="1"/>
        <v>-125.74512511915188</v>
      </c>
      <c r="E125">
        <f>$F$5+($E$5-$F$5)*EXP(-TableWmot2[[#This Row],[t]]/$G$5)</f>
        <v>-125.76642786377714</v>
      </c>
      <c r="F125">
        <f>ABS(TableWmot2[[#This Row],[Wmot,sim]]-TableWmot2[[#This Row],[Wmot]])</f>
        <v>2.1302744625259606E-2</v>
      </c>
    </row>
    <row r="126" spans="1:6" x14ac:dyDescent="0.3">
      <c r="A126">
        <f>data_lastRecoveryFile!A1529-data_lastRecoveryFile!$A$1412</f>
        <v>1.17</v>
      </c>
      <c r="B126">
        <f>$C$6*data_lastRecoveryFile!D1529/$C$5</f>
        <v>-4.4261974584555226</v>
      </c>
      <c r="C126">
        <f>data_lastRecoveryFile!G1529*2*PI()/($C$4*$C$3*$C$2)</f>
        <v>-10.263904783010227</v>
      </c>
      <c r="D126">
        <f t="shared" si="1"/>
        <v>-123.16685739612274</v>
      </c>
      <c r="E126">
        <f>$F$5+($E$5-$F$5)*EXP(-TableWmot2[[#This Row],[t]]/$G$5)</f>
        <v>-125.76686385819954</v>
      </c>
      <c r="F126">
        <f>ABS(TableWmot2[[#This Row],[Wmot,sim]]-TableWmot2[[#This Row],[Wmot]])</f>
        <v>2.6000064620768057</v>
      </c>
    </row>
    <row r="127" spans="1:6" x14ac:dyDescent="0.3">
      <c r="A127">
        <f>data_lastRecoveryFile!A1530-data_lastRecoveryFile!$A$1412</f>
        <v>1.1799999999999997</v>
      </c>
      <c r="B127">
        <f>$C$6*data_lastRecoveryFile!D1530/$C$5</f>
        <v>-4.4261974584555226</v>
      </c>
      <c r="C127">
        <f>data_lastRecoveryFile!G1530*2*PI()/($C$4*$C$3*$C$2)</f>
        <v>-10.04659083805976</v>
      </c>
      <c r="D127">
        <f t="shared" si="1"/>
        <v>-120.55909005671712</v>
      </c>
      <c r="E127">
        <f>$F$5+($E$5-$F$5)*EXP(-TableWmot2[[#This Row],[t]]/$G$5)</f>
        <v>-125.76726463051833</v>
      </c>
      <c r="F127">
        <f>ABS(TableWmot2[[#This Row],[Wmot,sim]]-TableWmot2[[#This Row],[Wmot]])</f>
        <v>5.2081745738012017</v>
      </c>
    </row>
    <row r="128" spans="1:6" x14ac:dyDescent="0.3">
      <c r="A128">
        <f>data_lastRecoveryFile!A1531-data_lastRecoveryFile!$A$1412</f>
        <v>1.1899999999999995</v>
      </c>
      <c r="B128">
        <f>$C$6*data_lastRecoveryFile!D1531/$C$5</f>
        <v>-4.4261974584555226</v>
      </c>
      <c r="C128">
        <f>data_lastRecoveryFile!G1531*2*PI()/($C$4*$C$3*$C$2)</f>
        <v>-9.9625168945713689</v>
      </c>
      <c r="D128">
        <f t="shared" si="1"/>
        <v>-119.55020273485643</v>
      </c>
      <c r="E128">
        <f>$F$5+($E$5-$F$5)*EXP(-TableWmot2[[#This Row],[t]]/$G$5)</f>
        <v>-125.76763302617488</v>
      </c>
      <c r="F128">
        <f>ABS(TableWmot2[[#This Row],[Wmot,sim]]-TableWmot2[[#This Row],[Wmot]])</f>
        <v>6.2174302913184505</v>
      </c>
    </row>
    <row r="129" spans="1:6" x14ac:dyDescent="0.3">
      <c r="A129">
        <f>data_lastRecoveryFile!A1532-data_lastRecoveryFile!$A$1412</f>
        <v>1.2000000000000011</v>
      </c>
      <c r="B129">
        <f>$C$6*data_lastRecoveryFile!D1532/$C$5</f>
        <v>-4.4261974584555226</v>
      </c>
      <c r="C129">
        <f>data_lastRecoveryFile!G1532*2*PI()/($C$4*$C$3*$C$2)</f>
        <v>-10.011682942318513</v>
      </c>
      <c r="D129">
        <f t="shared" si="1"/>
        <v>-120.14019530782215</v>
      </c>
      <c r="E129">
        <f>$F$5+($E$5-$F$5)*EXP(-TableWmot2[[#This Row],[t]]/$G$5)</f>
        <v>-125.76797166073973</v>
      </c>
      <c r="F129">
        <f>ABS(TableWmot2[[#This Row],[Wmot,sim]]-TableWmot2[[#This Row],[Wmot]])</f>
        <v>5.6277763529175786</v>
      </c>
    </row>
    <row r="130" spans="1:6" x14ac:dyDescent="0.3">
      <c r="A130">
        <f>data_lastRecoveryFile!A1533-data_lastRecoveryFile!$A$1412</f>
        <v>1.2100000000000009</v>
      </c>
      <c r="B130">
        <f>$C$6*data_lastRecoveryFile!D1533/$C$5</f>
        <v>-4.4261974584555226</v>
      </c>
      <c r="C130">
        <f>data_lastRecoveryFile!G1533*2*PI()/($C$4*$C$3*$C$2)</f>
        <v>-10.083465378983387</v>
      </c>
      <c r="D130">
        <f t="shared" si="1"/>
        <v>-121.00158454780065</v>
      </c>
      <c r="E130">
        <f>$F$5+($E$5-$F$5)*EXP(-TableWmot2[[#This Row],[t]]/$G$5)</f>
        <v>-125.76828293848274</v>
      </c>
      <c r="F130">
        <f>ABS(TableWmot2[[#This Row],[Wmot,sim]]-TableWmot2[[#This Row],[Wmot]])</f>
        <v>4.7666983906820946</v>
      </c>
    </row>
    <row r="131" spans="1:6" x14ac:dyDescent="0.3">
      <c r="A131">
        <f>data_lastRecoveryFile!A1534-data_lastRecoveryFile!$A$1412</f>
        <v>1.2200000000000006</v>
      </c>
      <c r="B131">
        <f>$C$6*data_lastRecoveryFile!D1534/$C$5</f>
        <v>-4.4261974584555226</v>
      </c>
      <c r="C131">
        <f>data_lastRecoveryFile!G1534*2*PI()/($C$4*$C$3*$C$2)</f>
        <v>-10.21965533799249</v>
      </c>
      <c r="D131">
        <f t="shared" si="1"/>
        <v>-122.63586405590988</v>
      </c>
      <c r="E131">
        <f>$F$5+($E$5-$F$5)*EXP(-TableWmot2[[#This Row],[t]]/$G$5)</f>
        <v>-125.76856906944323</v>
      </c>
      <c r="F131">
        <f>ABS(TableWmot2[[#This Row],[Wmot,sim]]-TableWmot2[[#This Row],[Wmot]])</f>
        <v>3.1327050135333536</v>
      </c>
    </row>
    <row r="132" spans="1:6" x14ac:dyDescent="0.3">
      <c r="A132">
        <f>data_lastRecoveryFile!A1535-data_lastRecoveryFile!$A$1412</f>
        <v>1.2300000000000004</v>
      </c>
      <c r="B132">
        <f>$C$6*data_lastRecoveryFile!D1535/$C$5</f>
        <v>-4.4261974584555226</v>
      </c>
      <c r="C132">
        <f>data_lastRecoveryFile!G1535*2*PI()/($C$4*$C$3*$C$2)</f>
        <v>-10.375020061963433</v>
      </c>
      <c r="D132">
        <f t="shared" si="1"/>
        <v>-124.50024074356119</v>
      </c>
      <c r="E132">
        <f>$F$5+($E$5-$F$5)*EXP(-TableWmot2[[#This Row],[t]]/$G$5)</f>
        <v>-125.76883208512099</v>
      </c>
      <c r="F132">
        <f>ABS(TableWmot2[[#This Row],[Wmot,sim]]-TableWmot2[[#This Row],[Wmot]])</f>
        <v>1.268591341559798</v>
      </c>
    </row>
    <row r="133" spans="1:6" x14ac:dyDescent="0.3">
      <c r="A133">
        <f>data_lastRecoveryFile!A1536-data_lastRecoveryFile!$A$1412</f>
        <v>1.2400000000000002</v>
      </c>
      <c r="B133">
        <f>$C$6*data_lastRecoveryFile!D1536/$C$5</f>
        <v>-4.4261974584555226</v>
      </c>
      <c r="C133">
        <f>data_lastRecoveryFile!G1536*2*PI()/($C$4*$C$3*$C$2)</f>
        <v>-10.507276735721048</v>
      </c>
      <c r="D133">
        <f t="shared" si="1"/>
        <v>-126.08732082865257</v>
      </c>
      <c r="E133">
        <f>$F$5+($E$5-$F$5)*EXP(-TableWmot2[[#This Row],[t]]/$G$5)</f>
        <v>-125.76907385289974</v>
      </c>
      <c r="F133">
        <f>ABS(TableWmot2[[#This Row],[Wmot,sim]]-TableWmot2[[#This Row],[Wmot]])</f>
        <v>0.31824697575282812</v>
      </c>
    </row>
    <row r="134" spans="1:6" x14ac:dyDescent="0.3">
      <c r="A134">
        <f>data_lastRecoveryFile!A1537-data_lastRecoveryFile!$A$1412</f>
        <v>1.25</v>
      </c>
      <c r="B134">
        <f>$C$6*data_lastRecoveryFile!D1537/$C$5</f>
        <v>-4.4261974584555226</v>
      </c>
      <c r="C134">
        <f>data_lastRecoveryFile!G1537*2*PI()/($C$4*$C$3*$C$2)</f>
        <v>-10.661658137100801</v>
      </c>
      <c r="D134">
        <f t="shared" si="1"/>
        <v>-127.93989764520961</v>
      </c>
      <c r="E134">
        <f>$F$5+($E$5-$F$5)*EXP(-TableWmot2[[#This Row],[t]]/$G$5)</f>
        <v>-125.76929608930533</v>
      </c>
      <c r="F134">
        <f>ABS(TableWmot2[[#This Row],[Wmot,sim]]-TableWmot2[[#This Row],[Wmot]])</f>
        <v>2.1706015559042839</v>
      </c>
    </row>
    <row r="135" spans="1:6" x14ac:dyDescent="0.3">
      <c r="A135">
        <f>data_lastRecoveryFile!A1538-data_lastRecoveryFile!$A$1412</f>
        <v>1.2599999999999998</v>
      </c>
      <c r="B135">
        <f>$C$6*data_lastRecoveryFile!D1538/$C$5</f>
        <v>-4.4261974584555226</v>
      </c>
      <c r="C135">
        <f>data_lastRecoveryFile!G1538*2*PI()/($C$4*$C$3*$C$2)</f>
        <v>-10.77424839482752</v>
      </c>
      <c r="D135">
        <f t="shared" si="1"/>
        <v>-129.29098073793023</v>
      </c>
      <c r="E135">
        <f>$F$5+($E$5-$F$5)*EXP(-TableWmot2[[#This Row],[t]]/$G$5)</f>
        <v>-125.76950037219294</v>
      </c>
      <c r="F135">
        <f>ABS(TableWmot2[[#This Row],[Wmot,sim]]-TableWmot2[[#This Row],[Wmot]])</f>
        <v>3.5214803657372897</v>
      </c>
    </row>
    <row r="136" spans="1:6" x14ac:dyDescent="0.3">
      <c r="A136">
        <f>data_lastRecoveryFile!A1539-data_lastRecoveryFile!$A$1412</f>
        <v>1.2699999999999996</v>
      </c>
      <c r="B136">
        <f>$C$6*data_lastRecoveryFile!D1539/$C$5</f>
        <v>-4.4261974584555226</v>
      </c>
      <c r="C136">
        <f>data_lastRecoveryFile!G1539*2*PI()/($C$4*$C$3*$C$2)</f>
        <v>-10.83029769048645</v>
      </c>
      <c r="D136">
        <f t="shared" si="1"/>
        <v>-129.96357228583742</v>
      </c>
      <c r="E136">
        <f>$F$5+($E$5-$F$5)*EXP(-TableWmot2[[#This Row],[t]]/$G$5)</f>
        <v>-125.76968815194961</v>
      </c>
      <c r="F136">
        <f>ABS(TableWmot2[[#This Row],[Wmot,sim]]-TableWmot2[[#This Row],[Wmot]])</f>
        <v>4.1938841338878063</v>
      </c>
    </row>
    <row r="137" spans="1:6" x14ac:dyDescent="0.3">
      <c r="A137">
        <f>data_lastRecoveryFile!A1540-data_lastRecoveryFile!$A$1412</f>
        <v>1.2800000000000011</v>
      </c>
      <c r="B137">
        <f>$C$6*data_lastRecoveryFile!D1540/$C$5</f>
        <v>-4.4261974584555226</v>
      </c>
      <c r="C137">
        <f>data_lastRecoveryFile!G1540*2*PI()/($C$4*$C$3*$C$2)</f>
        <v>-10.860780644793884</v>
      </c>
      <c r="D137">
        <f t="shared" ref="D137:D200" si="2">C137*$C$3</f>
        <v>-130.32936773752661</v>
      </c>
      <c r="E137">
        <f>$F$5+($E$5-$F$5)*EXP(-TableWmot2[[#This Row],[t]]/$G$5)</f>
        <v>-125.76986076179192</v>
      </c>
      <c r="F137">
        <f>ABS(TableWmot2[[#This Row],[Wmot,sim]]-TableWmot2[[#This Row],[Wmot]])</f>
        <v>4.559506975734692</v>
      </c>
    </row>
    <row r="138" spans="1:6" x14ac:dyDescent="0.3">
      <c r="A138">
        <f>data_lastRecoveryFile!A1541-data_lastRecoveryFile!$A$1412</f>
        <v>1.2900000000000009</v>
      </c>
      <c r="B138">
        <f>$C$6*data_lastRecoveryFile!D1541/$C$5</f>
        <v>-4.4261974584555226</v>
      </c>
      <c r="C138">
        <f>data_lastRecoveryFile!G1541*2*PI()/($C$4*$C$3*$C$2)</f>
        <v>-10.858322338315913</v>
      </c>
      <c r="D138">
        <f t="shared" si="2"/>
        <v>-130.29986805979095</v>
      </c>
      <c r="E138">
        <f>$F$5+($E$5-$F$5)*EXP(-TableWmot2[[#This Row],[t]]/$G$5)</f>
        <v>-125.77001942723165</v>
      </c>
      <c r="F138">
        <f>ABS(TableWmot2[[#This Row],[Wmot,sim]]-TableWmot2[[#This Row],[Wmot]])</f>
        <v>4.5298486325593075</v>
      </c>
    </row>
    <row r="139" spans="1:6" x14ac:dyDescent="0.3">
      <c r="A139">
        <f>data_lastRecoveryFile!A1542-data_lastRecoveryFile!$A$1412</f>
        <v>1.3000000000000007</v>
      </c>
      <c r="B139">
        <f>$C$6*data_lastRecoveryFile!D1542/$C$5</f>
        <v>-4.4261974584555226</v>
      </c>
      <c r="C139">
        <f>data_lastRecoveryFile!G1542*2*PI()/($C$4*$C$3*$C$2)</f>
        <v>-10.839639239762937</v>
      </c>
      <c r="D139">
        <f t="shared" si="2"/>
        <v>-130.07567087715523</v>
      </c>
      <c r="E139">
        <f>$F$5+($E$5-$F$5)*EXP(-TableWmot2[[#This Row],[t]]/$G$5)</f>
        <v>-125.77016527477676</v>
      </c>
      <c r="F139">
        <f>ABS(TableWmot2[[#This Row],[Wmot,sim]]-TableWmot2[[#This Row],[Wmot]])</f>
        <v>4.3055056023784744</v>
      </c>
    </row>
    <row r="140" spans="1:6" x14ac:dyDescent="0.3">
      <c r="A140">
        <f>data_lastRecoveryFile!A1543-data_lastRecoveryFile!$A$1412</f>
        <v>1.3100000000000005</v>
      </c>
      <c r="B140">
        <f>$C$6*data_lastRecoveryFile!D1543/$C$5</f>
        <v>-4.4261974584555226</v>
      </c>
      <c r="C140">
        <f>data_lastRecoveryFile!G1543*2*PI()/($C$4*$C$3*$C$2)</f>
        <v>-10.823414442574665</v>
      </c>
      <c r="D140">
        <f t="shared" si="2"/>
        <v>-129.88097331089597</v>
      </c>
      <c r="E140">
        <f>$F$5+($E$5-$F$5)*EXP(-TableWmot2[[#This Row],[t]]/$G$5)</f>
        <v>-125.77029933992951</v>
      </c>
      <c r="F140">
        <f>ABS(TableWmot2[[#This Row],[Wmot,sim]]-TableWmot2[[#This Row],[Wmot]])</f>
        <v>4.1106739709664595</v>
      </c>
    </row>
    <row r="141" spans="1:6" x14ac:dyDescent="0.3">
      <c r="A141">
        <f>data_lastRecoveryFile!A1544-data_lastRecoveryFile!$A$1412</f>
        <v>1.3200000000000003</v>
      </c>
      <c r="B141">
        <f>$C$6*data_lastRecoveryFile!D1544/$C$5</f>
        <v>-4.4261974584555226</v>
      </c>
      <c r="C141">
        <f>data_lastRecoveryFile!G1544*2*PI()/($C$4*$C$3*$C$2)</f>
        <v>-10.791456509493713</v>
      </c>
      <c r="D141">
        <f t="shared" si="2"/>
        <v>-129.49747811392456</v>
      </c>
      <c r="E141">
        <f>$F$5+($E$5-$F$5)*EXP(-TableWmot2[[#This Row],[t]]/$G$5)</f>
        <v>-125.77042257453843</v>
      </c>
      <c r="F141">
        <f>ABS(TableWmot2[[#This Row],[Wmot,sim]]-TableWmot2[[#This Row],[Wmot]])</f>
        <v>3.7270555393861287</v>
      </c>
    </row>
    <row r="142" spans="1:6" x14ac:dyDescent="0.3">
      <c r="A142">
        <f>data_lastRecoveryFile!A1545-data_lastRecoveryFile!$A$1412</f>
        <v>1.33</v>
      </c>
      <c r="B142">
        <f>$C$6*data_lastRecoveryFile!D1545/$C$5</f>
        <v>-4.4261974584555226</v>
      </c>
      <c r="C142">
        <f>data_lastRecoveryFile!G1545*2*PI()/($C$4*$C$3*$C$2)</f>
        <v>-10.749173704545084</v>
      </c>
      <c r="D142">
        <f t="shared" si="2"/>
        <v>-128.99008445454101</v>
      </c>
      <c r="E142">
        <f>$F$5+($E$5-$F$5)*EXP(-TableWmot2[[#This Row],[t]]/$G$5)</f>
        <v>-125.77053585355631</v>
      </c>
      <c r="F142">
        <f>ABS(TableWmot2[[#This Row],[Wmot,sim]]-TableWmot2[[#This Row],[Wmot]])</f>
        <v>3.2195486009846945</v>
      </c>
    </row>
    <row r="143" spans="1:6" x14ac:dyDescent="0.3">
      <c r="A143">
        <f>data_lastRecoveryFile!A1546-data_lastRecoveryFile!$A$1412</f>
        <v>1.3399999999999999</v>
      </c>
      <c r="B143">
        <f>$C$6*data_lastRecoveryFile!D1546/$C$5</f>
        <v>-4.4261974584555226</v>
      </c>
      <c r="C143">
        <f>data_lastRecoveryFile!G1546*2*PI()/($C$4*$C$3*$C$2)</f>
        <v>-10.724590680671515</v>
      </c>
      <c r="D143">
        <f t="shared" si="2"/>
        <v>-128.69508816805819</v>
      </c>
      <c r="E143">
        <f>$F$5+($E$5-$F$5)*EXP(-TableWmot2[[#This Row],[t]]/$G$5)</f>
        <v>-125.77063998125229</v>
      </c>
      <c r="F143">
        <f>ABS(TableWmot2[[#This Row],[Wmot,sim]]-TableWmot2[[#This Row],[Wmot]])</f>
        <v>2.924448186805904</v>
      </c>
    </row>
    <row r="144" spans="1:6" x14ac:dyDescent="0.3">
      <c r="A144">
        <f>data_lastRecoveryFile!A1547-data_lastRecoveryFile!$A$1412</f>
        <v>1.3499999999999996</v>
      </c>
      <c r="B144">
        <f>$C$6*data_lastRecoveryFile!D1547/$C$5</f>
        <v>-4.4261974584555226</v>
      </c>
      <c r="C144">
        <f>data_lastRecoveryFile!G1547*2*PI()/($C$4*$C$3*$C$2)</f>
        <v>-10.645925001208122</v>
      </c>
      <c r="D144">
        <f t="shared" si="2"/>
        <v>-127.75110001449747</v>
      </c>
      <c r="E144">
        <f>$F$5+($E$5-$F$5)*EXP(-TableWmot2[[#This Row],[t]]/$G$5)</f>
        <v>-125.77073569692209</v>
      </c>
      <c r="F144">
        <f>ABS(TableWmot2[[#This Row],[Wmot,sim]]-TableWmot2[[#This Row],[Wmot]])</f>
        <v>1.9803643175753791</v>
      </c>
    </row>
    <row r="145" spans="1:6" x14ac:dyDescent="0.3">
      <c r="A145">
        <f>data_lastRecoveryFile!A1548-data_lastRecoveryFile!$A$1412</f>
        <v>1.3600000000000012</v>
      </c>
      <c r="B145">
        <f>$C$6*data_lastRecoveryFile!D1548/$C$5</f>
        <v>-4.4261974584555226</v>
      </c>
      <c r="C145">
        <f>data_lastRecoveryFile!G1548*2*PI()/($C$4*$C$3*$C$2)</f>
        <v>-10.526451495569619</v>
      </c>
      <c r="D145">
        <f t="shared" si="2"/>
        <v>-126.31741794683543</v>
      </c>
      <c r="E145">
        <f>$F$5+($E$5-$F$5)*EXP(-TableWmot2[[#This Row],[t]]/$G$5)</f>
        <v>-125.7708236801369</v>
      </c>
      <c r="F145">
        <f>ABS(TableWmot2[[#This Row],[Wmot,sim]]-TableWmot2[[#This Row],[Wmot]])</f>
        <v>0.54659426669853417</v>
      </c>
    </row>
    <row r="146" spans="1:6" x14ac:dyDescent="0.3">
      <c r="A146">
        <f>data_lastRecoveryFile!A1549-data_lastRecoveryFile!$A$1412</f>
        <v>1.370000000000001</v>
      </c>
      <c r="B146">
        <f>$C$6*data_lastRecoveryFile!D1549/$C$5</f>
        <v>-4.4261974584555226</v>
      </c>
      <c r="C146">
        <f>data_lastRecoveryFile!G1549*2*PI()/($C$4*$C$3*$C$2)</f>
        <v>-10.388786552673732</v>
      </c>
      <c r="D146">
        <f t="shared" si="2"/>
        <v>-124.66543863208479</v>
      </c>
      <c r="E146">
        <f>$F$5+($E$5-$F$5)*EXP(-TableWmot2[[#This Row],[t]]/$G$5)</f>
        <v>-125.77090455556835</v>
      </c>
      <c r="F146">
        <f>ABS(TableWmot2[[#This Row],[Wmot,sim]]-TableWmot2[[#This Row],[Wmot]])</f>
        <v>1.105465923483564</v>
      </c>
    </row>
    <row r="147" spans="1:6" x14ac:dyDescent="0.3">
      <c r="A147">
        <f>data_lastRecoveryFile!A1550-data_lastRecoveryFile!$A$1412</f>
        <v>1.3800000000000008</v>
      </c>
      <c r="B147">
        <f>$C$6*data_lastRecoveryFile!D1550/$C$5</f>
        <v>-4.4261974584555226</v>
      </c>
      <c r="C147">
        <f>data_lastRecoveryFile!G1550*2*PI()/($C$4*$C$3*$C$2)</f>
        <v>-10.187697404911539</v>
      </c>
      <c r="D147">
        <f t="shared" si="2"/>
        <v>-122.25236885893847</v>
      </c>
      <c r="E147">
        <f>$F$5+($E$5-$F$5)*EXP(-TableWmot2[[#This Row],[t]]/$G$5)</f>
        <v>-125.77097889742348</v>
      </c>
      <c r="F147">
        <f>ABS(TableWmot2[[#This Row],[Wmot,sim]]-TableWmot2[[#This Row],[Wmot]])</f>
        <v>3.5186100384850079</v>
      </c>
    </row>
    <row r="148" spans="1:6" x14ac:dyDescent="0.3">
      <c r="A148">
        <f>data_lastRecoveryFile!A1551-data_lastRecoveryFile!$A$1412</f>
        <v>1.3900000000000006</v>
      </c>
      <c r="B148">
        <f>$C$6*data_lastRecoveryFile!D1551/$C$5</f>
        <v>-4.4261974584555226</v>
      </c>
      <c r="C148">
        <f>data_lastRecoveryFile!G1551*2*PI()/($C$4*$C$3*$C$2)</f>
        <v>-10.017582867639108</v>
      </c>
      <c r="D148">
        <f t="shared" si="2"/>
        <v>-120.2109944116693</v>
      </c>
      <c r="E148">
        <f>$F$5+($E$5-$F$5)*EXP(-TableWmot2[[#This Row],[t]]/$G$5)</f>
        <v>-125.77104723352167</v>
      </c>
      <c r="F148">
        <f>ABS(TableWmot2[[#This Row],[Wmot,sim]]-TableWmot2[[#This Row],[Wmot]])</f>
        <v>5.5600528218523664</v>
      </c>
    </row>
    <row r="149" spans="1:6" x14ac:dyDescent="0.3">
      <c r="A149">
        <f>data_lastRecoveryFile!A1552-data_lastRecoveryFile!$A$1412</f>
        <v>1.4000000000000004</v>
      </c>
      <c r="B149">
        <f>$C$6*data_lastRecoveryFile!D1552/$C$5</f>
        <v>-4.4261974584555226</v>
      </c>
      <c r="C149">
        <f>data_lastRecoveryFile!G1552*2*PI()/($C$4*$C$3*$C$2)</f>
        <v>-9.932033940263933</v>
      </c>
      <c r="D149">
        <f t="shared" si="2"/>
        <v>-119.18440728316719</v>
      </c>
      <c r="E149">
        <f>$F$5+($E$5-$F$5)*EXP(-TableWmot2[[#This Row],[t]]/$G$5)</f>
        <v>-125.77111004904206</v>
      </c>
      <c r="F149">
        <f>ABS(TableWmot2[[#This Row],[Wmot,sim]]-TableWmot2[[#This Row],[Wmot]])</f>
        <v>6.5867027658748754</v>
      </c>
    </row>
    <row r="150" spans="1:6" x14ac:dyDescent="0.3">
      <c r="A150">
        <f>data_lastRecoveryFile!A1553-data_lastRecoveryFile!$A$1412</f>
        <v>1.4100000000000001</v>
      </c>
      <c r="B150">
        <f>$C$6*data_lastRecoveryFile!D1553/$C$5</f>
        <v>-4.4261974584555226</v>
      </c>
      <c r="C150">
        <f>data_lastRecoveryFile!G1553*2*PI()/($C$4*$C$3*$C$2)</f>
        <v>-10.029874384689164</v>
      </c>
      <c r="D150">
        <f t="shared" si="2"/>
        <v>-120.35849261626996</v>
      </c>
      <c r="E150">
        <f>$F$5+($E$5-$F$5)*EXP(-TableWmot2[[#This Row],[t]]/$G$5)</f>
        <v>-125.77116778996826</v>
      </c>
      <c r="F150">
        <f>ABS(TableWmot2[[#This Row],[Wmot,sim]]-TableWmot2[[#This Row],[Wmot]])</f>
        <v>5.4126751736983039</v>
      </c>
    </row>
    <row r="151" spans="1:6" x14ac:dyDescent="0.3">
      <c r="A151">
        <f>data_lastRecoveryFile!A1554-data_lastRecoveryFile!$A$1412</f>
        <v>1.42</v>
      </c>
      <c r="B151">
        <f>$C$6*data_lastRecoveryFile!D1554/$C$5</f>
        <v>-4.4261974584555226</v>
      </c>
      <c r="C151">
        <f>data_lastRecoveryFile!G1554*2*PI()/($C$4*$C$3*$C$2)</f>
        <v>-10.283571204154393</v>
      </c>
      <c r="D151">
        <f t="shared" si="2"/>
        <v>-123.40285444985273</v>
      </c>
      <c r="E151">
        <f>$F$5+($E$5-$F$5)*EXP(-TableWmot2[[#This Row],[t]]/$G$5)</f>
        <v>-125.77122086625477</v>
      </c>
      <c r="F151">
        <f>ABS(TableWmot2[[#This Row],[Wmot,sim]]-TableWmot2[[#This Row],[Wmot]])</f>
        <v>2.3683664164020399</v>
      </c>
    </row>
    <row r="152" spans="1:6" x14ac:dyDescent="0.3">
      <c r="A152">
        <f>data_lastRecoveryFile!A1555-data_lastRecoveryFile!$A$1412</f>
        <v>1.4299999999999997</v>
      </c>
      <c r="B152">
        <f>$C$6*data_lastRecoveryFile!D1555/$C$5</f>
        <v>-4.4261974584555226</v>
      </c>
      <c r="C152">
        <f>data_lastRecoveryFile!G1555*2*PI()/($C$4*$C$3*$C$2)</f>
        <v>-10.548084556782893</v>
      </c>
      <c r="D152">
        <f t="shared" si="2"/>
        <v>-126.57701468139472</v>
      </c>
      <c r="E152">
        <f>$F$5+($E$5-$F$5)*EXP(-TableWmot2[[#This Row],[t]]/$G$5)</f>
        <v>-125.77126965473764</v>
      </c>
      <c r="F152">
        <f>ABS(TableWmot2[[#This Row],[Wmot,sim]]-TableWmot2[[#This Row],[Wmot]])</f>
        <v>0.80574502665707826</v>
      </c>
    </row>
    <row r="153" spans="1:6" x14ac:dyDescent="0.3">
      <c r="A153">
        <f>data_lastRecoveryFile!A1556-data_lastRecoveryFile!$A$1412</f>
        <v>1.4399999999999995</v>
      </c>
      <c r="B153">
        <f>$C$6*data_lastRecoveryFile!D1556/$C$5</f>
        <v>-4.4261974584555226</v>
      </c>
      <c r="C153">
        <f>data_lastRecoveryFile!G1556*2*PI()/($C$4*$C$3*$C$2)</f>
        <v>-10.793423154676091</v>
      </c>
      <c r="D153">
        <f t="shared" si="2"/>
        <v>-129.5210778561131</v>
      </c>
      <c r="E153">
        <f>$F$5+($E$5-$F$5)*EXP(-TableWmot2[[#This Row],[t]]/$G$5)</f>
        <v>-125.77131450181001</v>
      </c>
      <c r="F153">
        <f>ABS(TableWmot2[[#This Row],[Wmot,sim]]-TableWmot2[[#This Row],[Wmot]])</f>
        <v>3.7497633543030844</v>
      </c>
    </row>
    <row r="154" spans="1:6" x14ac:dyDescent="0.3">
      <c r="A154">
        <f>data_lastRecoveryFile!A1557-data_lastRecoveryFile!$A$1412</f>
        <v>1.4500000000000011</v>
      </c>
      <c r="B154">
        <f>$C$6*data_lastRecoveryFile!D1557/$C$5</f>
        <v>-4.4261974584555226</v>
      </c>
      <c r="C154">
        <f>data_lastRecoveryFile!G1557*2*PI()/($C$4*$C$3*$C$2)</f>
        <v>-10.897655180604243</v>
      </c>
      <c r="D154">
        <f t="shared" si="2"/>
        <v>-130.7718621672509</v>
      </c>
      <c r="E154">
        <f>$F$5+($E$5-$F$5)*EXP(-TableWmot2[[#This Row],[t]]/$G$5)</f>
        <v>-125.77135572588138</v>
      </c>
      <c r="F154">
        <f>ABS(TableWmot2[[#This Row],[Wmot,sim]]-TableWmot2[[#This Row],[Wmot]])</f>
        <v>5.0005064413695237</v>
      </c>
    </row>
    <row r="155" spans="1:6" x14ac:dyDescent="0.3">
      <c r="A155">
        <f>data_lastRecoveryFile!A1558-data_lastRecoveryFile!$A$1412</f>
        <v>1.4600000000000009</v>
      </c>
      <c r="B155">
        <f>$C$6*data_lastRecoveryFile!D1558/$C$5</f>
        <v>-4.4261974584555226</v>
      </c>
      <c r="C155">
        <f>data_lastRecoveryFile!G1558*2*PI()/($C$4*$C$3*$C$2)</f>
        <v>-10.898146841899836</v>
      </c>
      <c r="D155">
        <f t="shared" si="2"/>
        <v>-130.77776210279802</v>
      </c>
      <c r="E155">
        <f>$F$5+($E$5-$F$5)*EXP(-TableWmot2[[#This Row],[t]]/$G$5)</f>
        <v>-125.77139361963832</v>
      </c>
      <c r="F155">
        <f>ABS(TableWmot2[[#This Row],[Wmot,sim]]-TableWmot2[[#This Row],[Wmot]])</f>
        <v>5.0063684831597044</v>
      </c>
    </row>
    <row r="156" spans="1:6" x14ac:dyDescent="0.3">
      <c r="A156">
        <f>data_lastRecoveryFile!A1559-data_lastRecoveryFile!$A$1412</f>
        <v>1.4700000000000006</v>
      </c>
      <c r="B156">
        <f>$C$6*data_lastRecoveryFile!D1559/$C$5</f>
        <v>-4.4261974584555226</v>
      </c>
      <c r="C156">
        <f>data_lastRecoveryFile!G1559*2*PI()/($C$4*$C$3*$C$2)</f>
        <v>-10.881430383415971</v>
      </c>
      <c r="D156">
        <f t="shared" si="2"/>
        <v>-130.57716460099164</v>
      </c>
      <c r="E156">
        <f>$F$5+($E$5-$F$5)*EXP(-TableWmot2[[#This Row],[t]]/$G$5)</f>
        <v>-125.77142845212254</v>
      </c>
      <c r="F156">
        <f>ABS(TableWmot2[[#This Row],[Wmot,sim]]-TableWmot2[[#This Row],[Wmot]])</f>
        <v>4.8057361488691015</v>
      </c>
    </row>
    <row r="157" spans="1:6" x14ac:dyDescent="0.3">
      <c r="A157">
        <f>data_lastRecoveryFile!A1560-data_lastRecoveryFile!$A$1412</f>
        <v>1.4800000000000004</v>
      </c>
      <c r="B157">
        <f>$C$6*data_lastRecoveryFile!D1560/$C$5</f>
        <v>-4.4261974584555226</v>
      </c>
      <c r="C157">
        <f>data_lastRecoveryFile!G1560*2*PI()/($C$4*$C$3*$C$2)</f>
        <v>-10.854880714360021</v>
      </c>
      <c r="D157">
        <f t="shared" si="2"/>
        <v>-130.25856857232026</v>
      </c>
      <c r="E157">
        <f>$F$5+($E$5-$F$5)*EXP(-TableWmot2[[#This Row],[t]]/$G$5)</f>
        <v>-125.771460470641</v>
      </c>
      <c r="F157">
        <f>ABS(TableWmot2[[#This Row],[Wmot,sim]]-TableWmot2[[#This Row],[Wmot]])</f>
        <v>4.4871081016792544</v>
      </c>
    </row>
    <row r="158" spans="1:6" x14ac:dyDescent="0.3">
      <c r="A158">
        <f>data_lastRecoveryFile!A1561-data_lastRecoveryFile!$A$1412</f>
        <v>1.4900000000000002</v>
      </c>
      <c r="B158">
        <f>$C$6*data_lastRecoveryFile!D1561/$C$5</f>
        <v>-4.4261974584555226</v>
      </c>
      <c r="C158">
        <f>data_lastRecoveryFile!G1561*2*PI()/($C$4*$C$3*$C$2)</f>
        <v>-10.842097541127639</v>
      </c>
      <c r="D158">
        <f t="shared" si="2"/>
        <v>-130.10517049353166</v>
      </c>
      <c r="E158">
        <f>$F$5+($E$5-$F$5)*EXP(-TableWmot2[[#This Row],[t]]/$G$5)</f>
        <v>-125.77148990252185</v>
      </c>
      <c r="F158">
        <f>ABS(TableWmot2[[#This Row],[Wmot,sim]]-TableWmot2[[#This Row],[Wmot]])</f>
        <v>4.3336805910098093</v>
      </c>
    </row>
    <row r="159" spans="1:6" x14ac:dyDescent="0.3">
      <c r="A159">
        <f>data_lastRecoveryFile!A1562-data_lastRecoveryFile!$A$1412</f>
        <v>1.5</v>
      </c>
      <c r="B159">
        <f>$C$6*data_lastRecoveryFile!D1562/$C$5</f>
        <v>-4.4261974584555226</v>
      </c>
      <c r="C159">
        <f>data_lastRecoveryFile!G1562*2*PI()/($C$4*$C$3*$C$2)</f>
        <v>-10.857339020837992</v>
      </c>
      <c r="D159">
        <f t="shared" si="2"/>
        <v>-130.28806825005591</v>
      </c>
      <c r="E159">
        <f>$F$5+($E$5-$F$5)*EXP(-TableWmot2[[#This Row],[t]]/$G$5)</f>
        <v>-125.77151695672835</v>
      </c>
      <c r="F159">
        <f>ABS(TableWmot2[[#This Row],[Wmot,sim]]-TableWmot2[[#This Row],[Wmot]])</f>
        <v>4.5165512933275664</v>
      </c>
    </row>
    <row r="160" spans="1:6" x14ac:dyDescent="0.3">
      <c r="A160">
        <f>data_lastRecoveryFile!A1563-data_lastRecoveryFile!$A$1412</f>
        <v>1.5099999999999998</v>
      </c>
      <c r="B160">
        <f>$C$6*data_lastRecoveryFile!D1563/$C$5</f>
        <v>-4.4261974584555226</v>
      </c>
      <c r="C160">
        <f>data_lastRecoveryFile!G1563*2*PI()/($C$4*$C$3*$C$2)</f>
        <v>-10.923221527069003</v>
      </c>
      <c r="D160">
        <f t="shared" si="2"/>
        <v>-131.07865832482804</v>
      </c>
      <c r="E160">
        <f>$F$5+($E$5-$F$5)*EXP(-TableWmot2[[#This Row],[t]]/$G$5)</f>
        <v>-125.77154182534252</v>
      </c>
      <c r="F160">
        <f>ABS(TableWmot2[[#This Row],[Wmot,sim]]-TableWmot2[[#This Row],[Wmot]])</f>
        <v>5.3071164994855167</v>
      </c>
    </row>
    <row r="161" spans="1:6" x14ac:dyDescent="0.3">
      <c r="A161">
        <f>data_lastRecoveryFile!A1564-data_lastRecoveryFile!$A$1412</f>
        <v>1.5199999999999996</v>
      </c>
      <c r="B161">
        <f>$C$6*data_lastRecoveryFile!D1564/$C$5</f>
        <v>-4.4261974584555226</v>
      </c>
      <c r="C161">
        <f>data_lastRecoveryFile!G1564*2*PI()/($C$4*$C$3*$C$2)</f>
        <v>-10.976812521363229</v>
      </c>
      <c r="D161">
        <f t="shared" si="2"/>
        <v>-131.72175025635875</v>
      </c>
      <c r="E161">
        <f>$F$5+($E$5-$F$5)*EXP(-TableWmot2[[#This Row],[t]]/$G$5)</f>
        <v>-125.7715646849289</v>
      </c>
      <c r="F161">
        <f>ABS(TableWmot2[[#This Row],[Wmot,sim]]-TableWmot2[[#This Row],[Wmot]])</f>
        <v>5.9501855714298415</v>
      </c>
    </row>
    <row r="162" spans="1:6" x14ac:dyDescent="0.3">
      <c r="A162">
        <f>data_lastRecoveryFile!A1565-data_lastRecoveryFile!$A$1412</f>
        <v>1.5300000000000011</v>
      </c>
      <c r="B162">
        <f>$C$6*data_lastRecoveryFile!D1565/$C$5</f>
        <v>-4.4261974584555226</v>
      </c>
      <c r="C162">
        <f>data_lastRecoveryFile!G1565*2*PI()/($C$4*$C$3*$C$2)</f>
        <v>-10.970912596042634</v>
      </c>
      <c r="D162">
        <f t="shared" si="2"/>
        <v>-131.6509511525116</v>
      </c>
      <c r="E162">
        <f>$F$5+($E$5-$F$5)*EXP(-TableWmot2[[#This Row],[t]]/$G$5)</f>
        <v>-125.77158569778818</v>
      </c>
      <c r="F162">
        <f>ABS(TableWmot2[[#This Row],[Wmot,sim]]-TableWmot2[[#This Row],[Wmot]])</f>
        <v>5.8793654547234127</v>
      </c>
    </row>
    <row r="163" spans="1:6" x14ac:dyDescent="0.3">
      <c r="A163">
        <f>data_lastRecoveryFile!A1566-data_lastRecoveryFile!$A$1412</f>
        <v>1.5400000000000009</v>
      </c>
      <c r="B163">
        <f>$C$6*data_lastRecoveryFile!D1566/$C$5</f>
        <v>-4.4261974584555226</v>
      </c>
      <c r="C163">
        <f>data_lastRecoveryFile!G1566*2*PI()/($C$4*$C$3*$C$2)</f>
        <v>-10.798339757405499</v>
      </c>
      <c r="D163">
        <f t="shared" si="2"/>
        <v>-129.58007708886598</v>
      </c>
      <c r="E163">
        <f>$F$5+($E$5-$F$5)*EXP(-TableWmot2[[#This Row],[t]]/$G$5)</f>
        <v>-125.77160501310945</v>
      </c>
      <c r="F163">
        <f>ABS(TableWmot2[[#This Row],[Wmot,sim]]-TableWmot2[[#This Row],[Wmot]])</f>
        <v>3.8084720757565265</v>
      </c>
    </row>
    <row r="164" spans="1:6" x14ac:dyDescent="0.3">
      <c r="A164">
        <f>data_lastRecoveryFile!A1567-data_lastRecoveryFile!$A$1412</f>
        <v>1.5500000000000007</v>
      </c>
      <c r="B164">
        <f>$C$6*data_lastRecoveryFile!D1567/$C$5</f>
        <v>-4.4261974584555226</v>
      </c>
      <c r="C164">
        <f>data_lastRecoveryFile!G1567*2*PI()/($C$4*$C$3*$C$2)</f>
        <v>-10.512193343563723</v>
      </c>
      <c r="D164">
        <f t="shared" si="2"/>
        <v>-126.14632012276468</v>
      </c>
      <c r="E164">
        <f>$F$5+($E$5-$F$5)*EXP(-TableWmot2[[#This Row],[t]]/$G$5)</f>
        <v>-125.77162276802945</v>
      </c>
      <c r="F164">
        <f>ABS(TableWmot2[[#This Row],[Wmot,sim]]-TableWmot2[[#This Row],[Wmot]])</f>
        <v>0.37469735473523258</v>
      </c>
    </row>
    <row r="165" spans="1:6" x14ac:dyDescent="0.3">
      <c r="A165">
        <f>data_lastRecoveryFile!A1568-data_lastRecoveryFile!$A$1412</f>
        <v>1.5600000000000005</v>
      </c>
      <c r="B165">
        <f>$C$6*data_lastRecoveryFile!D1568/$C$5</f>
        <v>-4.4261974584555226</v>
      </c>
      <c r="C165">
        <f>data_lastRecoveryFile!G1568*2*PI()/($C$4*$C$3*$C$2)</f>
        <v>-10.399603085837004</v>
      </c>
      <c r="D165">
        <f t="shared" si="2"/>
        <v>-124.79523703004405</v>
      </c>
      <c r="E165">
        <f>$F$5+($E$5-$F$5)*EXP(-TableWmot2[[#This Row],[t]]/$G$5)</f>
        <v>-125.77163908860625</v>
      </c>
      <c r="F165">
        <f>ABS(TableWmot2[[#This Row],[Wmot,sim]]-TableWmot2[[#This Row],[Wmot]])</f>
        <v>0.97640205856220064</v>
      </c>
    </row>
    <row r="166" spans="1:6" x14ac:dyDescent="0.3">
      <c r="A166">
        <f>data_lastRecoveryFile!A1569-data_lastRecoveryFile!$A$1412</f>
        <v>1.5700000000000003</v>
      </c>
      <c r="B166">
        <f>$C$6*data_lastRecoveryFile!D1569/$C$5</f>
        <v>-4.4261974584555226</v>
      </c>
      <c r="C166">
        <f>data_lastRecoveryFile!G1569*2*PI()/($C$4*$C$3*$C$2)</f>
        <v>-10.353386995636889</v>
      </c>
      <c r="D166">
        <f t="shared" si="2"/>
        <v>-124.24064394764267</v>
      </c>
      <c r="E166">
        <f>$F$5+($E$5-$F$5)*EXP(-TableWmot2[[#This Row],[t]]/$G$5)</f>
        <v>-125.77165409071425</v>
      </c>
      <c r="F166">
        <f>ABS(TableWmot2[[#This Row],[Wmot,sim]]-TableWmot2[[#This Row],[Wmot]])</f>
        <v>1.5310101430715832</v>
      </c>
    </row>
    <row r="167" spans="1:6" x14ac:dyDescent="0.3">
      <c r="A167">
        <f>data_lastRecoveryFile!A1570-data_lastRecoveryFile!$A$1412</f>
        <v>1.58</v>
      </c>
      <c r="B167">
        <f>$C$6*data_lastRecoveryFile!D1570/$C$5</f>
        <v>-4.4261974584555226</v>
      </c>
      <c r="C167">
        <f>data_lastRecoveryFile!G1570*2*PI()/($C$4*$C$3*$C$2)</f>
        <v>-10.425661093597359</v>
      </c>
      <c r="D167">
        <f t="shared" si="2"/>
        <v>-125.10793312316831</v>
      </c>
      <c r="E167">
        <f>$F$5+($E$5-$F$5)*EXP(-TableWmot2[[#This Row],[t]]/$G$5)</f>
        <v>-125.77166788086683</v>
      </c>
      <c r="F167">
        <f>ABS(TableWmot2[[#This Row],[Wmot,sim]]-TableWmot2[[#This Row],[Wmot]])</f>
        <v>0.66373475769852064</v>
      </c>
    </row>
    <row r="168" spans="1:6" x14ac:dyDescent="0.3">
      <c r="A168">
        <f>data_lastRecoveryFile!A1571-data_lastRecoveryFile!$A$1412</f>
        <v>1.5899999999999999</v>
      </c>
      <c r="B168">
        <f>$C$6*data_lastRecoveryFile!D1571/$C$5</f>
        <v>-4.4261974584555226</v>
      </c>
      <c r="C168">
        <f>data_lastRecoveryFile!G1571*2*PI()/($C$4*$C$3*$C$2)</f>
        <v>-10.565784337857949</v>
      </c>
      <c r="D168">
        <f t="shared" si="2"/>
        <v>-126.78941205429538</v>
      </c>
      <c r="E168">
        <f>$F$5+($E$5-$F$5)*EXP(-TableWmot2[[#This Row],[t]]/$G$5)</f>
        <v>-125.77168055697263</v>
      </c>
      <c r="F168">
        <f>ABS(TableWmot2[[#This Row],[Wmot,sim]]-TableWmot2[[#This Row],[Wmot]])</f>
        <v>1.0177314973227567</v>
      </c>
    </row>
    <row r="169" spans="1:6" x14ac:dyDescent="0.3">
      <c r="A169">
        <f>data_lastRecoveryFile!A1572-data_lastRecoveryFile!$A$1412</f>
        <v>1.5999999999999996</v>
      </c>
      <c r="B169">
        <f>$C$6*data_lastRecoveryFile!D1572/$C$5</f>
        <v>-4.4261974584555226</v>
      </c>
      <c r="C169">
        <f>data_lastRecoveryFile!G1572*2*PI()/($C$4*$C$3*$C$2)</f>
        <v>-10.553984487216757</v>
      </c>
      <c r="D169">
        <f t="shared" si="2"/>
        <v>-126.64781384660108</v>
      </c>
      <c r="E169">
        <f>$F$5+($E$5-$F$5)*EXP(-TableWmot2[[#This Row],[t]]/$G$5)</f>
        <v>-125.77169220903066</v>
      </c>
      <c r="F169">
        <f>ABS(TableWmot2[[#This Row],[Wmot,sim]]-TableWmot2[[#This Row],[Wmot]])</f>
        <v>0.87612163757042083</v>
      </c>
    </row>
    <row r="170" spans="1:6" x14ac:dyDescent="0.3">
      <c r="A170">
        <f>data_lastRecoveryFile!A1573-data_lastRecoveryFile!$A$1412</f>
        <v>1.6100000000000012</v>
      </c>
      <c r="B170">
        <f>$C$6*data_lastRecoveryFile!D1573/$C$5</f>
        <v>-4.4261974584555226</v>
      </c>
      <c r="C170">
        <f>data_lastRecoveryFile!G1573*2*PI()/($C$4*$C$3*$C$2)</f>
        <v>-10.6031505349639</v>
      </c>
      <c r="D170">
        <f t="shared" si="2"/>
        <v>-127.23780641956679</v>
      </c>
      <c r="E170">
        <f>$F$5+($E$5-$F$5)*EXP(-TableWmot2[[#This Row],[t]]/$G$5)</f>
        <v>-125.77170291976933</v>
      </c>
      <c r="F170">
        <f>ABS(TableWmot2[[#This Row],[Wmot,sim]]-TableWmot2[[#This Row],[Wmot]])</f>
        <v>1.4661034997974696</v>
      </c>
    </row>
    <row r="171" spans="1:6" x14ac:dyDescent="0.3">
      <c r="A171">
        <f>data_lastRecoveryFile!A1574-data_lastRecoveryFile!$A$1412</f>
        <v>1.620000000000001</v>
      </c>
      <c r="B171">
        <f>$C$6*data_lastRecoveryFile!D1574/$C$5</f>
        <v>-4.4261974584555226</v>
      </c>
      <c r="C171">
        <f>data_lastRecoveryFile!G1574*2*PI()/($C$4*$C$3*$C$2)</f>
        <v>-10.63707511322723</v>
      </c>
      <c r="D171">
        <f t="shared" si="2"/>
        <v>-127.64490135872676</v>
      </c>
      <c r="E171">
        <f>$F$5+($E$5-$F$5)*EXP(-TableWmot2[[#This Row],[t]]/$G$5)</f>
        <v>-125.77171276523373</v>
      </c>
      <c r="F171">
        <f>ABS(TableWmot2[[#This Row],[Wmot,sim]]-TableWmot2[[#This Row],[Wmot]])</f>
        <v>1.8731885934930261</v>
      </c>
    </row>
    <row r="172" spans="1:6" x14ac:dyDescent="0.3">
      <c r="A172">
        <f>data_lastRecoveryFile!A1575-data_lastRecoveryFile!$A$1412</f>
        <v>1.6300000000000008</v>
      </c>
      <c r="B172">
        <f>$C$6*data_lastRecoveryFile!D1575/$C$5</f>
        <v>-4.4261974584555226</v>
      </c>
      <c r="C172">
        <f>data_lastRecoveryFile!G1575*2*PI()/($C$4*$C$3*$C$2)</f>
        <v>-10.686241160974372</v>
      </c>
      <c r="D172">
        <f t="shared" si="2"/>
        <v>-128.23489393169245</v>
      </c>
      <c r="E172">
        <f>$F$5+($E$5-$F$5)*EXP(-TableWmot2[[#This Row],[t]]/$G$5)</f>
        <v>-125.77172181532566</v>
      </c>
      <c r="F172">
        <f>ABS(TableWmot2[[#This Row],[Wmot,sim]]-TableWmot2[[#This Row],[Wmot]])</f>
        <v>2.4631721163667919</v>
      </c>
    </row>
    <row r="173" spans="1:6" x14ac:dyDescent="0.3">
      <c r="A173">
        <f>data_lastRecoveryFile!A1576-data_lastRecoveryFile!$A$1412</f>
        <v>1.6400000000000006</v>
      </c>
      <c r="B173">
        <f>$C$6*data_lastRecoveryFile!D1576/$C$5</f>
        <v>-4.4261974584555226</v>
      </c>
      <c r="C173">
        <f>data_lastRecoveryFile!G1576*2*PI()/($C$4*$C$3*$C$2)</f>
        <v>-10.759990237708358</v>
      </c>
      <c r="D173">
        <f t="shared" si="2"/>
        <v>-129.1198828525003</v>
      </c>
      <c r="E173">
        <f>$F$5+($E$5-$F$5)*EXP(-TableWmot2[[#This Row],[t]]/$G$5)</f>
        <v>-125.7717301342998</v>
      </c>
      <c r="F173">
        <f>ABS(TableWmot2[[#This Row],[Wmot,sim]]-TableWmot2[[#This Row],[Wmot]])</f>
        <v>3.3481527182004953</v>
      </c>
    </row>
    <row r="174" spans="1:6" x14ac:dyDescent="0.3">
      <c r="A174">
        <f>data_lastRecoveryFile!A1577-data_lastRecoveryFile!$A$1412</f>
        <v>1.6500000000000004</v>
      </c>
      <c r="B174">
        <f>$C$6*data_lastRecoveryFile!D1577/$C$5</f>
        <v>-4.4261974584555226</v>
      </c>
      <c r="C174">
        <f>data_lastRecoveryFile!G1577*2*PI()/($C$4*$C$3*$C$2)</f>
        <v>-10.786048245468713</v>
      </c>
      <c r="D174">
        <f t="shared" si="2"/>
        <v>-129.43257894562456</v>
      </c>
      <c r="E174">
        <f>$F$5+($E$5-$F$5)*EXP(-TableWmot2[[#This Row],[t]]/$G$5)</f>
        <v>-125.77173778122001</v>
      </c>
      <c r="F174">
        <f>ABS(TableWmot2[[#This Row],[Wmot,sim]]-TableWmot2[[#This Row],[Wmot]])</f>
        <v>3.6608411644045447</v>
      </c>
    </row>
    <row r="175" spans="1:6" x14ac:dyDescent="0.3">
      <c r="A175">
        <f>data_lastRecoveryFile!A1578-data_lastRecoveryFile!$A$1412</f>
        <v>1.6600000000000001</v>
      </c>
      <c r="B175">
        <f>$C$6*data_lastRecoveryFile!D1578/$C$5</f>
        <v>-4.4261974584555226</v>
      </c>
      <c r="C175">
        <f>data_lastRecoveryFile!G1578*2*PI()/($C$4*$C$3*$C$2)</f>
        <v>-10.872088834139483</v>
      </c>
      <c r="D175">
        <f t="shared" si="2"/>
        <v>-130.46506600967379</v>
      </c>
      <c r="E175">
        <f>$F$5+($E$5-$F$5)*EXP(-TableWmot2[[#This Row],[t]]/$G$5)</f>
        <v>-125.77174481037861</v>
      </c>
      <c r="F175">
        <f>ABS(TableWmot2[[#This Row],[Wmot,sim]]-TableWmot2[[#This Row],[Wmot]])</f>
        <v>4.693321199295184</v>
      </c>
    </row>
    <row r="176" spans="1:6" x14ac:dyDescent="0.3">
      <c r="A176">
        <f>data_lastRecoveryFile!A1579-data_lastRecoveryFile!$A$1412</f>
        <v>1.67</v>
      </c>
      <c r="B176">
        <f>$C$6*data_lastRecoveryFile!D1579/$C$5</f>
        <v>-4.4261974584555226</v>
      </c>
      <c r="C176">
        <f>data_lastRecoveryFile!G1579*2*PI()/($C$4*$C$3*$C$2)</f>
        <v>-10.939446324257275</v>
      </c>
      <c r="D176">
        <f t="shared" si="2"/>
        <v>-131.27335589108731</v>
      </c>
      <c r="E176">
        <f>$F$5+($E$5-$F$5)*EXP(-TableWmot2[[#This Row],[t]]/$G$5)</f>
        <v>-125.77175127168188</v>
      </c>
      <c r="F176">
        <f>ABS(TableWmot2[[#This Row],[Wmot,sim]]-TableWmot2[[#This Row],[Wmot]])</f>
        <v>5.5016046194054269</v>
      </c>
    </row>
    <row r="177" spans="1:6" x14ac:dyDescent="0.3">
      <c r="A177">
        <f>data_lastRecoveryFile!A1580-data_lastRecoveryFile!$A$1412</f>
        <v>1.6799999999999997</v>
      </c>
      <c r="B177">
        <f>$C$6*data_lastRecoveryFile!D1580/$C$5</f>
        <v>-4.4261974584555226</v>
      </c>
      <c r="C177">
        <f>data_lastRecoveryFile!G1580*2*PI()/($C$4*$C$3*$C$2)</f>
        <v>-10.944362926986685</v>
      </c>
      <c r="D177">
        <f t="shared" si="2"/>
        <v>-131.33235512384022</v>
      </c>
      <c r="E177">
        <f>$F$5+($E$5-$F$5)*EXP(-TableWmot2[[#This Row],[t]]/$G$5)</f>
        <v>-125.77175721100441</v>
      </c>
      <c r="F177">
        <f>ABS(TableWmot2[[#This Row],[Wmot,sim]]-TableWmot2[[#This Row],[Wmot]])</f>
        <v>5.560597912835803</v>
      </c>
    </row>
    <row r="178" spans="1:6" x14ac:dyDescent="0.3">
      <c r="A178">
        <f>data_lastRecoveryFile!A1581-data_lastRecoveryFile!$A$1412</f>
        <v>1.6899999999999995</v>
      </c>
      <c r="B178">
        <f>$C$6*data_lastRecoveryFile!D1581/$C$5</f>
        <v>-4.4261974584555226</v>
      </c>
      <c r="C178">
        <f>data_lastRecoveryFile!G1581*2*PI()/($C$4*$C$3*$C$2)</f>
        <v>-10.780148320148117</v>
      </c>
      <c r="D178">
        <f t="shared" si="2"/>
        <v>-129.36177984177741</v>
      </c>
      <c r="E178">
        <f>$F$5+($E$5-$F$5)*EXP(-TableWmot2[[#This Row],[t]]/$G$5)</f>
        <v>-125.77176267051476</v>
      </c>
      <c r="F178">
        <f>ABS(TableWmot2[[#This Row],[Wmot,sim]]-TableWmot2[[#This Row],[Wmot]])</f>
        <v>3.5900171712626445</v>
      </c>
    </row>
    <row r="179" spans="1:6" x14ac:dyDescent="0.3">
      <c r="A179">
        <f>data_lastRecoveryFile!A1582-data_lastRecoveryFile!$A$1412</f>
        <v>1.7000000000000011</v>
      </c>
      <c r="B179">
        <f>$C$6*data_lastRecoveryFile!D1582/$C$5</f>
        <v>-4.4261974584555226</v>
      </c>
      <c r="C179">
        <f>data_lastRecoveryFile!G1582*2*PI()/($C$4*$C$3*$C$2)</f>
        <v>-10.576109209725624</v>
      </c>
      <c r="D179">
        <f t="shared" si="2"/>
        <v>-126.9133105167075</v>
      </c>
      <c r="E179">
        <f>$F$5+($E$5-$F$5)*EXP(-TableWmot2[[#This Row],[t]]/$G$5)</f>
        <v>-125.77176768897488</v>
      </c>
      <c r="F179">
        <f>ABS(TableWmot2[[#This Row],[Wmot,sim]]-TableWmot2[[#This Row],[Wmot]])</f>
        <v>1.1415428277326214</v>
      </c>
    </row>
    <row r="180" spans="1:6" x14ac:dyDescent="0.3">
      <c r="A180">
        <f>data_lastRecoveryFile!A1583-data_lastRecoveryFile!$A$1412</f>
        <v>1.7100000000000009</v>
      </c>
      <c r="B180">
        <f>$C$6*data_lastRecoveryFile!D1583/$C$5</f>
        <v>-4.4261974584555226</v>
      </c>
      <c r="C180">
        <f>data_lastRecoveryFile!G1583*2*PI()/($C$4*$C$3*$C$2)</f>
        <v>-10.431561018917956</v>
      </c>
      <c r="D180">
        <f t="shared" si="2"/>
        <v>-125.17873222701547</v>
      </c>
      <c r="E180">
        <f>$F$5+($E$5-$F$5)*EXP(-TableWmot2[[#This Row],[t]]/$G$5)</f>
        <v>-125.77177230201531</v>
      </c>
      <c r="F180">
        <f>ABS(TableWmot2[[#This Row],[Wmot,sim]]-TableWmot2[[#This Row],[Wmot]])</f>
        <v>0.59304007499983413</v>
      </c>
    </row>
    <row r="181" spans="1:6" x14ac:dyDescent="0.3">
      <c r="A181">
        <f>data_lastRecoveryFile!A1584-data_lastRecoveryFile!$A$1412</f>
        <v>1.7200000000000006</v>
      </c>
      <c r="B181">
        <f>$C$6*data_lastRecoveryFile!D1584/$C$5</f>
        <v>-4.4261974584555226</v>
      </c>
      <c r="C181">
        <f>data_lastRecoveryFile!G1584*2*PI()/($C$4*$C$3*$C$2)</f>
        <v>-10.361745227435458</v>
      </c>
      <c r="D181">
        <f t="shared" si="2"/>
        <v>-124.3409427292255</v>
      </c>
      <c r="E181">
        <f>$F$5+($E$5-$F$5)*EXP(-TableWmot2[[#This Row],[t]]/$G$5)</f>
        <v>-125.77177654238817</v>
      </c>
      <c r="F181">
        <f>ABS(TableWmot2[[#This Row],[Wmot,sim]]-TableWmot2[[#This Row],[Wmot]])</f>
        <v>1.4308338131626641</v>
      </c>
    </row>
    <row r="182" spans="1:6" x14ac:dyDescent="0.3">
      <c r="A182">
        <f>data_lastRecoveryFile!A1585-data_lastRecoveryFile!$A$1412</f>
        <v>1.7300000000000004</v>
      </c>
      <c r="B182">
        <f>$C$6*data_lastRecoveryFile!D1585/$C$5</f>
        <v>-4.4261974584555226</v>
      </c>
      <c r="C182">
        <f>data_lastRecoveryFile!G1585*2*PI()/($C$4*$C$3*$C$2)</f>
        <v>-10.424186109710575</v>
      </c>
      <c r="D182">
        <f t="shared" si="2"/>
        <v>-125.09023331652691</v>
      </c>
      <c r="E182">
        <f>$F$5+($E$5-$F$5)*EXP(-TableWmot2[[#This Row],[t]]/$G$5)</f>
        <v>-125.77178044019963</v>
      </c>
      <c r="F182">
        <f>ABS(TableWmot2[[#This Row],[Wmot,sim]]-TableWmot2[[#This Row],[Wmot]])</f>
        <v>0.68154712367272907</v>
      </c>
    </row>
    <row r="183" spans="1:6" x14ac:dyDescent="0.3">
      <c r="A183">
        <f>data_lastRecoveryFile!A1586-data_lastRecoveryFile!$A$1412</f>
        <v>1.7400000000000002</v>
      </c>
      <c r="B183">
        <f>$C$6*data_lastRecoveryFile!D1586/$C$5</f>
        <v>-4.4261974584555226</v>
      </c>
      <c r="C183">
        <f>data_lastRecoveryFile!G1586*2*PI()/($C$4*$C$3*$C$2)</f>
        <v>-10.389769875264921</v>
      </c>
      <c r="D183">
        <f t="shared" si="2"/>
        <v>-124.67723850317905</v>
      </c>
      <c r="E183">
        <f>$F$5+($E$5-$F$5)*EXP(-TableWmot2[[#This Row],[t]]/$G$5)</f>
        <v>-125.77178402312377</v>
      </c>
      <c r="F183">
        <f>ABS(TableWmot2[[#This Row],[Wmot,sim]]-TableWmot2[[#This Row],[Wmot]])</f>
        <v>1.0945455199447167</v>
      </c>
    </row>
    <row r="184" spans="1:6" x14ac:dyDescent="0.3">
      <c r="A184">
        <f>data_lastRecoveryFile!A1587-data_lastRecoveryFile!$A$1412</f>
        <v>1.75</v>
      </c>
      <c r="B184">
        <f>$C$6*data_lastRecoveryFile!D1587/$C$5</f>
        <v>-4.4261974584555226</v>
      </c>
      <c r="C184">
        <f>data_lastRecoveryFile!G1587*2*PI()/($C$4*$C$3*$C$2)</f>
        <v>-10.322904046442721</v>
      </c>
      <c r="D184">
        <f t="shared" si="2"/>
        <v>-123.87484855731265</v>
      </c>
      <c r="E184">
        <f>$F$5+($E$5-$F$5)*EXP(-TableWmot2[[#This Row],[t]]/$G$5)</f>
        <v>-125.77178731659896</v>
      </c>
      <c r="F184">
        <f>ABS(TableWmot2[[#This Row],[Wmot,sim]]-TableWmot2[[#This Row],[Wmot]])</f>
        <v>1.8969387592863143</v>
      </c>
    </row>
    <row r="185" spans="1:6" x14ac:dyDescent="0.3">
      <c r="A185">
        <f>data_lastRecoveryFile!A1588-data_lastRecoveryFile!$A$1412</f>
        <v>1.7599999999999998</v>
      </c>
      <c r="B185">
        <f>$C$6*data_lastRecoveryFile!D1588/$C$5</f>
        <v>-4.4261974584555226</v>
      </c>
      <c r="C185">
        <f>data_lastRecoveryFile!G1588*2*PI()/($C$4*$C$3*$C$2)</f>
        <v>-10.210805450011595</v>
      </c>
      <c r="D185">
        <f t="shared" si="2"/>
        <v>-122.52966540013914</v>
      </c>
      <c r="E185">
        <f>$F$5+($E$5-$F$5)*EXP(-TableWmot2[[#This Row],[t]]/$G$5)</f>
        <v>-125.77179034400855</v>
      </c>
      <c r="F185">
        <f>ABS(TableWmot2[[#This Row],[Wmot,sim]]-TableWmot2[[#This Row],[Wmot]])</f>
        <v>3.2421249438694133</v>
      </c>
    </row>
    <row r="186" spans="1:6" x14ac:dyDescent="0.3">
      <c r="A186">
        <f>data_lastRecoveryFile!A1589-data_lastRecoveryFile!$A$1412</f>
        <v>1.7699999999999996</v>
      </c>
      <c r="B186">
        <f>$C$6*data_lastRecoveryFile!D1589/$C$5</f>
        <v>-4.4261974584555226</v>
      </c>
      <c r="C186">
        <f>data_lastRecoveryFile!G1589*2*PI()/($C$4*$C$3*$C$2)</f>
        <v>-10.07314050711571</v>
      </c>
      <c r="D186">
        <f t="shared" si="2"/>
        <v>-120.87768608538852</v>
      </c>
      <c r="E186">
        <f>$F$5+($E$5-$F$5)*EXP(-TableWmot2[[#This Row],[t]]/$G$5)</f>
        <v>-125.7717931268468</v>
      </c>
      <c r="F186">
        <f>ABS(TableWmot2[[#This Row],[Wmot,sim]]-TableWmot2[[#This Row],[Wmot]])</f>
        <v>4.8941070414582839</v>
      </c>
    </row>
    <row r="187" spans="1:6" x14ac:dyDescent="0.3">
      <c r="A187">
        <f>data_lastRecoveryFile!A1590-data_lastRecoveryFile!$A$1412</f>
        <v>1.7800000000000011</v>
      </c>
      <c r="B187">
        <f>$C$6*data_lastRecoveryFile!D1590/$C$5</f>
        <v>-4.4261974584555226</v>
      </c>
      <c r="C187">
        <f>data_lastRecoveryFile!G1590*2*PI()/($C$4*$C$3*$C$2)</f>
        <v>-10.01561622757</v>
      </c>
      <c r="D187">
        <f t="shared" si="2"/>
        <v>-120.18739473084</v>
      </c>
      <c r="E187">
        <f>$F$5+($E$5-$F$5)*EXP(-TableWmot2[[#This Row],[t]]/$G$5)</f>
        <v>-125.77179568487158</v>
      </c>
      <c r="F187">
        <f>ABS(TableWmot2[[#This Row],[Wmot,sim]]-TableWmot2[[#This Row],[Wmot]])</f>
        <v>5.5844009540315795</v>
      </c>
    </row>
    <row r="188" spans="1:6" x14ac:dyDescent="0.3">
      <c r="A188">
        <f>data_lastRecoveryFile!A1591-data_lastRecoveryFile!$A$1412</f>
        <v>1.7900000000000009</v>
      </c>
      <c r="B188">
        <f>$C$6*data_lastRecoveryFile!D1591/$C$5</f>
        <v>-4.4261974584555226</v>
      </c>
      <c r="C188">
        <f>data_lastRecoveryFile!G1591*2*PI()/($C$4*$C$3*$C$2)</f>
        <v>-10.049049144537735</v>
      </c>
      <c r="D188">
        <f t="shared" si="2"/>
        <v>-120.58858973445282</v>
      </c>
      <c r="E188">
        <f>$F$5+($E$5-$F$5)*EXP(-TableWmot2[[#This Row],[t]]/$G$5)</f>
        <v>-125.77179803624462</v>
      </c>
      <c r="F188">
        <f>ABS(TableWmot2[[#This Row],[Wmot,sim]]-TableWmot2[[#This Row],[Wmot]])</f>
        <v>5.1832083017917938</v>
      </c>
    </row>
    <row r="189" spans="1:6" x14ac:dyDescent="0.3">
      <c r="A189">
        <f>data_lastRecoveryFile!A1592-data_lastRecoveryFile!$A$1412</f>
        <v>1.8000000000000007</v>
      </c>
      <c r="B189">
        <f>$C$6*data_lastRecoveryFile!D1592/$C$5</f>
        <v>-4.4261974584555226</v>
      </c>
      <c r="C189">
        <f>data_lastRecoveryFile!G1592*2*PI()/($C$4*$C$3*$C$2)</f>
        <v>-10.23883009784106</v>
      </c>
      <c r="D189">
        <f t="shared" si="2"/>
        <v>-122.86596117409272</v>
      </c>
      <c r="E189">
        <f>$F$5+($E$5-$F$5)*EXP(-TableWmot2[[#This Row],[t]]/$G$5)</f>
        <v>-125.77180019766038</v>
      </c>
      <c r="F189">
        <f>ABS(TableWmot2[[#This Row],[Wmot,sim]]-TableWmot2[[#This Row],[Wmot]])</f>
        <v>2.9058390235676654</v>
      </c>
    </row>
    <row r="190" spans="1:6" x14ac:dyDescent="0.3">
      <c r="A190">
        <f>data_lastRecoveryFile!A1593-data_lastRecoveryFile!$A$1412</f>
        <v>1.8100000000000005</v>
      </c>
      <c r="B190">
        <f>$C$6*data_lastRecoveryFile!D1593/$C$5</f>
        <v>-4.4261974584555226</v>
      </c>
      <c r="C190">
        <f>data_lastRecoveryFile!G1593*2*PI()/($C$4*$C$3*$C$2)</f>
        <v>-10.488593637168073</v>
      </c>
      <c r="D190">
        <f t="shared" si="2"/>
        <v>-125.86312364601687</v>
      </c>
      <c r="E190">
        <f>$F$5+($E$5-$F$5)*EXP(-TableWmot2[[#This Row],[t]]/$G$5)</f>
        <v>-125.77180218446472</v>
      </c>
      <c r="F190">
        <f>ABS(TableWmot2[[#This Row],[Wmot,sim]]-TableWmot2[[#This Row],[Wmot]])</f>
        <v>9.132146155215537E-2</v>
      </c>
    </row>
    <row r="191" spans="1:6" x14ac:dyDescent="0.3">
      <c r="A191">
        <f>data_lastRecoveryFile!A1594-data_lastRecoveryFile!$A$1412</f>
        <v>1.8200000000000003</v>
      </c>
      <c r="B191">
        <f>$C$6*data_lastRecoveryFile!D1594/$C$5</f>
        <v>-4.4261974584555226</v>
      </c>
      <c r="C191">
        <f>data_lastRecoveryFile!G1594*2*PI()/($C$4*$C$3*$C$2)</f>
        <v>-10.755073634978949</v>
      </c>
      <c r="D191">
        <f t="shared" si="2"/>
        <v>-129.06088361974739</v>
      </c>
      <c r="E191">
        <f>$F$5+($E$5-$F$5)*EXP(-TableWmot2[[#This Row],[t]]/$G$5)</f>
        <v>-125.77180401076373</v>
      </c>
      <c r="F191">
        <f>ABS(TableWmot2[[#This Row],[Wmot,sim]]-TableWmot2[[#This Row],[Wmot]])</f>
        <v>3.2890796089836556</v>
      </c>
    </row>
    <row r="192" spans="1:6" x14ac:dyDescent="0.3">
      <c r="A192">
        <f>data_lastRecoveryFile!A1595-data_lastRecoveryFile!$A$1412</f>
        <v>1.83</v>
      </c>
      <c r="B192">
        <f>$C$6*data_lastRecoveryFile!D1595/$C$5</f>
        <v>-4.4261974584555226</v>
      </c>
      <c r="C192">
        <f>data_lastRecoveryFile!G1595*2*PI()/($C$4*$C$3*$C$2)</f>
        <v>-10.883888684780674</v>
      </c>
      <c r="D192">
        <f t="shared" si="2"/>
        <v>-130.60666421736809</v>
      </c>
      <c r="E192">
        <f>$F$5+($E$5-$F$5)*EXP(-TableWmot2[[#This Row],[t]]/$G$5)</f>
        <v>-125.77180568952394</v>
      </c>
      <c r="F192">
        <f>ABS(TableWmot2[[#This Row],[Wmot,sim]]-TableWmot2[[#This Row],[Wmot]])</f>
        <v>4.8348585278441476</v>
      </c>
    </row>
    <row r="193" spans="1:6" x14ac:dyDescent="0.3">
      <c r="A193">
        <f>data_lastRecoveryFile!A1596-data_lastRecoveryFile!$A$1412</f>
        <v>1.8399999999999999</v>
      </c>
      <c r="B193">
        <f>$C$6*data_lastRecoveryFile!D1596/$C$5</f>
        <v>-4.4261974584555226</v>
      </c>
      <c r="C193">
        <f>data_lastRecoveryFile!G1596*2*PI()/($C$4*$C$3*$C$2)</f>
        <v>-10.827347727826151</v>
      </c>
      <c r="D193">
        <f t="shared" si="2"/>
        <v>-129.92817273391381</v>
      </c>
      <c r="E193">
        <f>$F$5+($E$5-$F$5)*EXP(-TableWmot2[[#This Row],[t]]/$G$5)</f>
        <v>-125.77180723266439</v>
      </c>
      <c r="F193">
        <f>ABS(TableWmot2[[#This Row],[Wmot,sim]]-TableWmot2[[#This Row],[Wmot]])</f>
        <v>4.1563655012494252</v>
      </c>
    </row>
    <row r="194" spans="1:6" x14ac:dyDescent="0.3">
      <c r="A194">
        <f>data_lastRecoveryFile!A1597-data_lastRecoveryFile!$A$1412</f>
        <v>1.8499999999999996</v>
      </c>
      <c r="B194">
        <f>$C$6*data_lastRecoveryFile!D1597/$C$5</f>
        <v>-4.4261974584555226</v>
      </c>
      <c r="C194">
        <f>data_lastRecoveryFile!G1597*2*PI()/($C$4*$C$3*$C$2)</f>
        <v>-10.718199094055324</v>
      </c>
      <c r="D194">
        <f t="shared" si="2"/>
        <v>-128.61838912866389</v>
      </c>
      <c r="E194">
        <f>$F$5+($E$5-$F$5)*EXP(-TableWmot2[[#This Row],[t]]/$G$5)</f>
        <v>-125.77180865114117</v>
      </c>
      <c r="F194">
        <f>ABS(TableWmot2[[#This Row],[Wmot,sim]]-TableWmot2[[#This Row],[Wmot]])</f>
        <v>2.8465804775227213</v>
      </c>
    </row>
    <row r="195" spans="1:6" x14ac:dyDescent="0.3">
      <c r="A195">
        <f>data_lastRecoveryFile!A1598-data_lastRecoveryFile!$A$1412</f>
        <v>1.8600000000000012</v>
      </c>
      <c r="B195">
        <f>$C$6*data_lastRecoveryFile!D1598/$C$5</f>
        <v>-4.4261974584555226</v>
      </c>
      <c r="C195">
        <f>data_lastRecoveryFile!G1598*2*PI()/($C$4*$C$3*$C$2)</f>
        <v>-10.623800278699255</v>
      </c>
      <c r="D195">
        <f t="shared" si="2"/>
        <v>-127.48560334439105</v>
      </c>
      <c r="E195">
        <f>$F$5+($E$5-$F$5)*EXP(-TableWmot2[[#This Row],[t]]/$G$5)</f>
        <v>-125.77180995502536</v>
      </c>
      <c r="F195">
        <f>ABS(TableWmot2[[#This Row],[Wmot,sim]]-TableWmot2[[#This Row],[Wmot]])</f>
        <v>1.7137933893656907</v>
      </c>
    </row>
    <row r="196" spans="1:6" x14ac:dyDescent="0.3">
      <c r="A196">
        <f>data_lastRecoveryFile!A1599-data_lastRecoveryFile!$A$1412</f>
        <v>1.870000000000001</v>
      </c>
      <c r="B196">
        <f>$C$6*data_lastRecoveryFile!D1599/$C$5</f>
        <v>-4.4261974584555226</v>
      </c>
      <c r="C196">
        <f>data_lastRecoveryFile!G1599*2*PI()/($C$4*$C$3*$C$2)</f>
        <v>-10.593317324391817</v>
      </c>
      <c r="D196">
        <f t="shared" si="2"/>
        <v>-127.1198078927018</v>
      </c>
      <c r="E196">
        <f>$F$5+($E$5-$F$5)*EXP(-TableWmot2[[#This Row],[t]]/$G$5)</f>
        <v>-125.77181115357439</v>
      </c>
      <c r="F196">
        <f>ABS(TableWmot2[[#This Row],[Wmot,sim]]-TableWmot2[[#This Row],[Wmot]])</f>
        <v>1.3479967391274101</v>
      </c>
    </row>
    <row r="197" spans="1:6" x14ac:dyDescent="0.3">
      <c r="A197">
        <f>data_lastRecoveryFile!A1600-data_lastRecoveryFile!$A$1412</f>
        <v>1.8800000000000008</v>
      </c>
      <c r="B197">
        <f>$C$6*data_lastRecoveryFile!D1600/$C$5</f>
        <v>-4.4261974584555226</v>
      </c>
      <c r="C197">
        <f>data_lastRecoveryFile!G1600*2*PI()/($C$4*$C$3*$C$2)</f>
        <v>-10.598725593530087</v>
      </c>
      <c r="D197">
        <f t="shared" si="2"/>
        <v>-127.18470712236105</v>
      </c>
      <c r="E197">
        <f>$F$5+($E$5-$F$5)*EXP(-TableWmot2[[#This Row],[t]]/$G$5)</f>
        <v>-125.77181225529782</v>
      </c>
      <c r="F197">
        <f>ABS(TableWmot2[[#This Row],[Wmot,sim]]-TableWmot2[[#This Row],[Wmot]])</f>
        <v>1.4128948670632298</v>
      </c>
    </row>
    <row r="198" spans="1:6" x14ac:dyDescent="0.3">
      <c r="A198">
        <f>data_lastRecoveryFile!A1601-data_lastRecoveryFile!$A$1412</f>
        <v>1.8900000000000006</v>
      </c>
      <c r="B198">
        <f>$C$6*data_lastRecoveryFile!D1601/$C$5</f>
        <v>-4.4261974584555226</v>
      </c>
      <c r="C198">
        <f>data_lastRecoveryFile!G1601*2*PI()/($C$4*$C$3*$C$2)</f>
        <v>-10.612983745535983</v>
      </c>
      <c r="D198">
        <f t="shared" si="2"/>
        <v>-127.35580494643179</v>
      </c>
      <c r="E198">
        <f>$F$5+($E$5-$F$5)*EXP(-TableWmot2[[#This Row],[t]]/$G$5)</f>
        <v>-125.77181326801778</v>
      </c>
      <c r="F198">
        <f>ABS(TableWmot2[[#This Row],[Wmot,sim]]-TableWmot2[[#This Row],[Wmot]])</f>
        <v>1.5839916784140087</v>
      </c>
    </row>
    <row r="199" spans="1:6" x14ac:dyDescent="0.3">
      <c r="A199">
        <f>data_lastRecoveryFile!A1602-data_lastRecoveryFile!$A$1412</f>
        <v>1.9000000000000004</v>
      </c>
      <c r="B199">
        <f>$C$6*data_lastRecoveryFile!D1602/$C$5</f>
        <v>-4.4261974584555226</v>
      </c>
      <c r="C199">
        <f>data_lastRecoveryFile!G1602*2*PI()/($C$4*$C$3*$C$2)</f>
        <v>-10.619866993447767</v>
      </c>
      <c r="D199">
        <f t="shared" si="2"/>
        <v>-127.43840392137321</v>
      </c>
      <c r="E199">
        <f>$F$5+($E$5-$F$5)*EXP(-TableWmot2[[#This Row],[t]]/$G$5)</f>
        <v>-125.77181419892449</v>
      </c>
      <c r="F199">
        <f>ABS(TableWmot2[[#This Row],[Wmot,sim]]-TableWmot2[[#This Row],[Wmot]])</f>
        <v>1.6665897224487196</v>
      </c>
    </row>
    <row r="200" spans="1:6" x14ac:dyDescent="0.3">
      <c r="A200">
        <f>data_lastRecoveryFile!A1603-data_lastRecoveryFile!$A$1412</f>
        <v>1.9100000000000019</v>
      </c>
      <c r="B200">
        <f>$C$6*data_lastRecoveryFile!D1603/$C$5</f>
        <v>-4.4261974584555226</v>
      </c>
      <c r="C200">
        <f>data_lastRecoveryFile!G1603*2*PI()/($C$4*$C$3*$C$2)</f>
        <v>-10.609050460284495</v>
      </c>
      <c r="D200">
        <f t="shared" si="2"/>
        <v>-127.30860552341395</v>
      </c>
      <c r="E200">
        <f>$F$5+($E$5-$F$5)*EXP(-TableWmot2[[#This Row],[t]]/$G$5)</f>
        <v>-125.77181505462725</v>
      </c>
      <c r="F200">
        <f>ABS(TableWmot2[[#This Row],[Wmot,sim]]-TableWmot2[[#This Row],[Wmot]])</f>
        <v>1.5367904687866911</v>
      </c>
    </row>
    <row r="201" spans="1:6" x14ac:dyDescent="0.3">
      <c r="A201">
        <f>data_lastRecoveryFile!A1604-data_lastRecoveryFile!$A$1412</f>
        <v>1.92</v>
      </c>
      <c r="B201">
        <f>$C$6*data_lastRecoveryFile!D1604/$C$5</f>
        <v>-4.4261974584555226</v>
      </c>
      <c r="C201">
        <f>data_lastRecoveryFile!G1604*2*PI()/($C$4*$C$3*$C$2)</f>
        <v>-10.495968546375451</v>
      </c>
      <c r="D201">
        <f t="shared" ref="D201:D264" si="3">C201*$C$3</f>
        <v>-125.95162255650541</v>
      </c>
      <c r="E201">
        <f>$F$5+($E$5-$F$5)*EXP(-TableWmot2[[#This Row],[t]]/$G$5)</f>
        <v>-125.7718158412015</v>
      </c>
      <c r="F201">
        <f>ABS(TableWmot2[[#This Row],[Wmot,sim]]-TableWmot2[[#This Row],[Wmot]])</f>
        <v>0.17980671530391135</v>
      </c>
    </row>
    <row r="202" spans="1:6" x14ac:dyDescent="0.3">
      <c r="A202">
        <f>data_lastRecoveryFile!A1605-data_lastRecoveryFile!$A$1412</f>
        <v>1.9300000000000015</v>
      </c>
      <c r="B202">
        <f>$C$6*data_lastRecoveryFile!D1605/$C$5</f>
        <v>-4.4261974584555226</v>
      </c>
      <c r="C202">
        <f>data_lastRecoveryFile!G1605*2*PI()/($C$4*$C$3*$C$2)</f>
        <v>-10.245713345752845</v>
      </c>
      <c r="D202">
        <f t="shared" si="3"/>
        <v>-122.94856014903414</v>
      </c>
      <c r="E202">
        <f>$F$5+($E$5-$F$5)*EXP(-TableWmot2[[#This Row],[t]]/$G$5)</f>
        <v>-125.77181656423181</v>
      </c>
      <c r="F202">
        <f>ABS(TableWmot2[[#This Row],[Wmot,sim]]-TableWmot2[[#This Row],[Wmot]])</f>
        <v>2.823256415197676</v>
      </c>
    </row>
    <row r="203" spans="1:6" x14ac:dyDescent="0.3">
      <c r="A203">
        <f>data_lastRecoveryFile!A1606-data_lastRecoveryFile!$A$1412</f>
        <v>1.9399999999999995</v>
      </c>
      <c r="B203">
        <f>$C$6*data_lastRecoveryFile!D1606/$C$5</f>
        <v>-4.4261974584555226</v>
      </c>
      <c r="C203">
        <f>data_lastRecoveryFile!G1606*2*PI()/($C$4*$C$3*$C$2)</f>
        <v>-9.9684168198919636</v>
      </c>
      <c r="D203">
        <f t="shared" si="3"/>
        <v>-119.62100183870356</v>
      </c>
      <c r="E203">
        <f>$F$5+($E$5-$F$5)*EXP(-TableWmot2[[#This Row],[t]]/$G$5)</f>
        <v>-125.77181722885163</v>
      </c>
      <c r="F203">
        <f>ABS(TableWmot2[[#This Row],[Wmot,sim]]-TableWmot2[[#This Row],[Wmot]])</f>
        <v>6.1508153901480682</v>
      </c>
    </row>
    <row r="204" spans="1:6" x14ac:dyDescent="0.3">
      <c r="A204">
        <f>data_lastRecoveryFile!A1607-data_lastRecoveryFile!$A$1412</f>
        <v>1.9500000000000011</v>
      </c>
      <c r="B204">
        <f>$C$6*data_lastRecoveryFile!D1607/$C$5</f>
        <v>-4.4261974584555226</v>
      </c>
      <c r="C204">
        <f>data_lastRecoveryFile!G1607*2*PI()/($C$4*$C$3*$C$2)</f>
        <v>-9.7048867847413849</v>
      </c>
      <c r="D204">
        <f t="shared" si="3"/>
        <v>-116.45864141689663</v>
      </c>
      <c r="E204">
        <f>$F$5+($E$5-$F$5)*EXP(-TableWmot2[[#This Row],[t]]/$G$5)</f>
        <v>-125.7718178397797</v>
      </c>
      <c r="F204">
        <f>ABS(TableWmot2[[#This Row],[Wmot,sim]]-TableWmot2[[#This Row],[Wmot]])</f>
        <v>9.3131764228830747</v>
      </c>
    </row>
    <row r="205" spans="1:6" x14ac:dyDescent="0.3">
      <c r="A205">
        <f>data_lastRecoveryFile!A1608-data_lastRecoveryFile!$A$1412</f>
        <v>1.9599999999999991</v>
      </c>
      <c r="B205">
        <f>$C$6*data_lastRecoveryFile!D1608/$C$5</f>
        <v>-4.4261974584555226</v>
      </c>
      <c r="C205">
        <f>data_lastRecoveryFile!G1608*2*PI()/($C$4*$C$3*$C$2)</f>
        <v>-9.5937715109014476</v>
      </c>
      <c r="D205">
        <f t="shared" si="3"/>
        <v>-115.12525813081737</v>
      </c>
      <c r="E205">
        <f>$F$5+($E$5-$F$5)*EXP(-TableWmot2[[#This Row],[t]]/$G$5)</f>
        <v>-125.77181840135353</v>
      </c>
      <c r="F205">
        <f>ABS(TableWmot2[[#This Row],[Wmot,sim]]-TableWmot2[[#This Row],[Wmot]])</f>
        <v>10.646560270536156</v>
      </c>
    </row>
    <row r="206" spans="1:6" x14ac:dyDescent="0.3">
      <c r="A206">
        <f>data_lastRecoveryFile!A1609-data_lastRecoveryFile!$A$1412</f>
        <v>1.9700000000000006</v>
      </c>
      <c r="B206">
        <f>$C$6*data_lastRecoveryFile!D1609/$C$5</f>
        <v>-4.4261974584555226</v>
      </c>
      <c r="C206">
        <f>data_lastRecoveryFile!G1609*2*PI()/($C$4*$C$3*$C$2)</f>
        <v>-9.6630956410883506</v>
      </c>
      <c r="D206">
        <f t="shared" si="3"/>
        <v>-115.95714769306021</v>
      </c>
      <c r="E206">
        <f>$F$5+($E$5-$F$5)*EXP(-TableWmot2[[#This Row],[t]]/$G$5)</f>
        <v>-125.77181891756022</v>
      </c>
      <c r="F206">
        <f>ABS(TableWmot2[[#This Row],[Wmot,sim]]-TableWmot2[[#This Row],[Wmot]])</f>
        <v>9.8146712245000174</v>
      </c>
    </row>
    <row r="207" spans="1:6" x14ac:dyDescent="0.3">
      <c r="A207">
        <f>data_lastRecoveryFile!A1610-data_lastRecoveryFile!$A$1412</f>
        <v>1.9799999999999986</v>
      </c>
      <c r="B207">
        <f>$C$6*data_lastRecoveryFile!D1610/$C$5</f>
        <v>-4.4261974584555226</v>
      </c>
      <c r="C207">
        <f>data_lastRecoveryFile!G1610*2*PI()/($C$4*$C$3*$C$2)</f>
        <v>-9.7629027255826912</v>
      </c>
      <c r="D207">
        <f t="shared" si="3"/>
        <v>-117.15483270699229</v>
      </c>
      <c r="E207">
        <f>$F$5+($E$5-$F$5)*EXP(-TableWmot2[[#This Row],[t]]/$G$5)</f>
        <v>-125.77181939206483</v>
      </c>
      <c r="F207">
        <f>ABS(TableWmot2[[#This Row],[Wmot,sim]]-TableWmot2[[#This Row],[Wmot]])</f>
        <v>8.6169866850725327</v>
      </c>
    </row>
    <row r="208" spans="1:6" x14ac:dyDescent="0.3">
      <c r="A208">
        <f>data_lastRecoveryFile!A1611-data_lastRecoveryFile!$A$1412</f>
        <v>1.9900000000000002</v>
      </c>
      <c r="B208">
        <f>$C$6*data_lastRecoveryFile!D1611/$C$5</f>
        <v>-4.4261974584555226</v>
      </c>
      <c r="C208">
        <f>data_lastRecoveryFile!G1611*2*PI()/($C$4*$C$3*$C$2)</f>
        <v>-9.8219019890151849</v>
      </c>
      <c r="D208">
        <f t="shared" si="3"/>
        <v>-117.86282386818222</v>
      </c>
      <c r="E208">
        <f>$F$5+($E$5-$F$5)*EXP(-TableWmot2[[#This Row],[t]]/$G$5)</f>
        <v>-125.77181982823625</v>
      </c>
      <c r="F208">
        <f>ABS(TableWmot2[[#This Row],[Wmot,sim]]-TableWmot2[[#This Row],[Wmot]])</f>
        <v>7.9089959600540283</v>
      </c>
    </row>
    <row r="209" spans="1:6" x14ac:dyDescent="0.3">
      <c r="A209">
        <f>data_lastRecoveryFile!A1612-data_lastRecoveryFile!$A$1412</f>
        <v>2.0000000000000018</v>
      </c>
      <c r="B209">
        <f>$C$6*data_lastRecoveryFile!D1612/$C$5</f>
        <v>-4.4261974584555226</v>
      </c>
      <c r="C209">
        <f>data_lastRecoveryFile!G1612*2*PI()/($C$4*$C$3*$C$2)</f>
        <v>-9.8007605839842356</v>
      </c>
      <c r="D209">
        <f t="shared" si="3"/>
        <v>-117.60912700781083</v>
      </c>
      <c r="E209">
        <f>$F$5+($E$5-$F$5)*EXP(-TableWmot2[[#This Row],[t]]/$G$5)</f>
        <v>-125.77182022917127</v>
      </c>
      <c r="F209">
        <f>ABS(TableWmot2[[#This Row],[Wmot,sim]]-TableWmot2[[#This Row],[Wmot]])</f>
        <v>8.162693221360442</v>
      </c>
    </row>
    <row r="210" spans="1:6" x14ac:dyDescent="0.3">
      <c r="A210">
        <f>data_lastRecoveryFile!A1613-data_lastRecoveryFile!$A$1412</f>
        <v>2.0099999999999998</v>
      </c>
      <c r="B210">
        <f>$C$6*data_lastRecoveryFile!D1613/$C$5</f>
        <v>-4.4261974584555226</v>
      </c>
      <c r="C210">
        <f>data_lastRecoveryFile!G1613*2*PI()/($C$4*$C$3*$C$2)</f>
        <v>-9.7476612509856064</v>
      </c>
      <c r="D210">
        <f t="shared" si="3"/>
        <v>-116.97193501182727</v>
      </c>
      <c r="E210">
        <f>$F$5+($E$5-$F$5)*EXP(-TableWmot2[[#This Row],[t]]/$G$5)</f>
        <v>-125.77182059771648</v>
      </c>
      <c r="F210">
        <f>ABS(TableWmot2[[#This Row],[Wmot,sim]]-TableWmot2[[#This Row],[Wmot]])</f>
        <v>8.7998855858892142</v>
      </c>
    </row>
    <row r="211" spans="1:6" x14ac:dyDescent="0.3">
      <c r="A211">
        <f>data_lastRecoveryFile!A1614-data_lastRecoveryFile!$A$1412</f>
        <v>2.0200000000000014</v>
      </c>
      <c r="B211">
        <f>$C$6*data_lastRecoveryFile!D1614/$C$5</f>
        <v>-4.4261974584555226</v>
      </c>
      <c r="C211">
        <f>data_lastRecoveryFile!G1614*2*PI()/($C$4*$C$3*$C$2)</f>
        <v>-9.7166866404958441</v>
      </c>
      <c r="D211">
        <f t="shared" si="3"/>
        <v>-116.60023968595013</v>
      </c>
      <c r="E211">
        <f>$F$5+($E$5-$F$5)*EXP(-TableWmot2[[#This Row],[t]]/$G$5)</f>
        <v>-125.77182093648852</v>
      </c>
      <c r="F211">
        <f>ABS(TableWmot2[[#This Row],[Wmot,sim]]-TableWmot2[[#This Row],[Wmot]])</f>
        <v>9.1715812505383951</v>
      </c>
    </row>
    <row r="212" spans="1:6" x14ac:dyDescent="0.3">
      <c r="A212">
        <f>data_lastRecoveryFile!A1615-data_lastRecoveryFile!$A$1412</f>
        <v>2.0299999999999994</v>
      </c>
      <c r="B212">
        <f>$C$6*data_lastRecoveryFile!D1615/$C$5</f>
        <v>-4.4261974584555226</v>
      </c>
      <c r="C212">
        <f>data_lastRecoveryFile!G1615*2*PI()/($C$4*$C$3*$C$2)</f>
        <v>-9.8164937198769149</v>
      </c>
      <c r="D212">
        <f t="shared" si="3"/>
        <v>-117.79792463852297</v>
      </c>
      <c r="E212">
        <f>$F$5+($E$5-$F$5)*EXP(-TableWmot2[[#This Row],[t]]/$G$5)</f>
        <v>-125.77182124789265</v>
      </c>
      <c r="F212">
        <f>ABS(TableWmot2[[#This Row],[Wmot,sim]]-TableWmot2[[#This Row],[Wmot]])</f>
        <v>7.9738966093696746</v>
      </c>
    </row>
    <row r="213" spans="1:6" x14ac:dyDescent="0.3">
      <c r="A213">
        <f>data_lastRecoveryFile!A1616-data_lastRecoveryFile!$A$1412</f>
        <v>2.0400000000000009</v>
      </c>
      <c r="B213">
        <f>$C$6*data_lastRecoveryFile!D1616/$C$5</f>
        <v>-4.4261974584555226</v>
      </c>
      <c r="C213">
        <f>data_lastRecoveryFile!G1616*2*PI()/($C$4*$C$3*$C$2)</f>
        <v>-9.9576002867286935</v>
      </c>
      <c r="D213">
        <f t="shared" si="3"/>
        <v>-119.49120344074433</v>
      </c>
      <c r="E213">
        <f>$F$5+($E$5-$F$5)*EXP(-TableWmot2[[#This Row],[t]]/$G$5)</f>
        <v>-125.77182153413976</v>
      </c>
      <c r="F213">
        <f>ABS(TableWmot2[[#This Row],[Wmot,sim]]-TableWmot2[[#This Row],[Wmot]])</f>
        <v>6.2806180933954323</v>
      </c>
    </row>
    <row r="214" spans="1:6" x14ac:dyDescent="0.3">
      <c r="A214">
        <f>data_lastRecoveryFile!A1617-data_lastRecoveryFile!$A$1412</f>
        <v>2.0499999999999989</v>
      </c>
      <c r="B214">
        <f>$C$6*data_lastRecoveryFile!D1617/$C$5</f>
        <v>-4.4261974584555226</v>
      </c>
      <c r="C214">
        <f>data_lastRecoveryFile!G1617*2*PI()/($C$4*$C$3*$C$2)</f>
        <v>-10.106573424083445</v>
      </c>
      <c r="D214">
        <f t="shared" si="3"/>
        <v>-121.27888108900135</v>
      </c>
      <c r="E214">
        <f>$F$5+($E$5-$F$5)*EXP(-TableWmot2[[#This Row],[t]]/$G$5)</f>
        <v>-125.77182179726222</v>
      </c>
      <c r="F214">
        <f>ABS(TableWmot2[[#This Row],[Wmot,sim]]-TableWmot2[[#This Row],[Wmot]])</f>
        <v>4.4929407082608748</v>
      </c>
    </row>
    <row r="215" spans="1:6" x14ac:dyDescent="0.3">
      <c r="A215">
        <f>data_lastRecoveryFile!A1618-data_lastRecoveryFile!$A$1412</f>
        <v>2.0600000000000005</v>
      </c>
      <c r="B215">
        <f>$C$6*data_lastRecoveryFile!D1618/$C$5</f>
        <v>-4.4261974584555226</v>
      </c>
      <c r="C215">
        <f>data_lastRecoveryFile!G1618*2*PI()/($C$4*$C$3*$C$2)</f>
        <v>-10.25898818028082</v>
      </c>
      <c r="D215">
        <f t="shared" si="3"/>
        <v>-123.10785816336984</v>
      </c>
      <c r="E215">
        <f>$F$5+($E$5-$F$5)*EXP(-TableWmot2[[#This Row],[t]]/$G$5)</f>
        <v>-125.77182203912815</v>
      </c>
      <c r="F215">
        <f>ABS(TableWmot2[[#This Row],[Wmot,sim]]-TableWmot2[[#This Row],[Wmot]])</f>
        <v>2.6639638757583128</v>
      </c>
    </row>
    <row r="216" spans="1:6" x14ac:dyDescent="0.3">
      <c r="A216">
        <f>data_lastRecoveryFile!A1619-data_lastRecoveryFile!$A$1412</f>
        <v>2.0700000000000021</v>
      </c>
      <c r="B216">
        <f>$C$6*data_lastRecoveryFile!D1619/$C$5</f>
        <v>-4.4261974584555226</v>
      </c>
      <c r="C216">
        <f>data_lastRecoveryFile!G1619*2*PI()/($C$4*$C$3*$C$2)</f>
        <v>-10.318479099895642</v>
      </c>
      <c r="D216">
        <f t="shared" si="3"/>
        <v>-123.82174919874771</v>
      </c>
      <c r="E216">
        <f>$F$5+($E$5-$F$5)*EXP(-TableWmot2[[#This Row],[t]]/$G$5)</f>
        <v>-125.77182226145477</v>
      </c>
      <c r="F216">
        <f>ABS(TableWmot2[[#This Row],[Wmot,sim]]-TableWmot2[[#This Row],[Wmot]])</f>
        <v>1.9500730627070624</v>
      </c>
    </row>
    <row r="217" spans="1:6" x14ac:dyDescent="0.3">
      <c r="A217">
        <f>data_lastRecoveryFile!A1620-data_lastRecoveryFile!$A$1412</f>
        <v>2.08</v>
      </c>
      <c r="B217">
        <f>$C$6*data_lastRecoveryFile!D1620/$C$5</f>
        <v>-4.4261974584555226</v>
      </c>
      <c r="C217">
        <f>data_lastRecoveryFile!G1620*2*PI()/($C$4*$C$3*$C$2)</f>
        <v>-10.356336958297188</v>
      </c>
      <c r="D217">
        <f t="shared" si="3"/>
        <v>-124.27604349956626</v>
      </c>
      <c r="E217">
        <f>$F$5+($E$5-$F$5)*EXP(-TableWmot2[[#This Row],[t]]/$G$5)</f>
        <v>-125.77182246582059</v>
      </c>
      <c r="F217">
        <f>ABS(TableWmot2[[#This Row],[Wmot,sim]]-TableWmot2[[#This Row],[Wmot]])</f>
        <v>1.4957789662543348</v>
      </c>
    </row>
    <row r="218" spans="1:6" x14ac:dyDescent="0.3">
      <c r="A218">
        <f>data_lastRecoveryFile!A1621-data_lastRecoveryFile!$A$1412</f>
        <v>2.0900000000000016</v>
      </c>
      <c r="B218">
        <f>$C$6*data_lastRecoveryFile!D1621/$C$5</f>
        <v>-4.4261974584555226</v>
      </c>
      <c r="C218">
        <f>data_lastRecoveryFile!G1621*2*PI()/($C$4*$C$3*$C$2)</f>
        <v>-10.356828619592783</v>
      </c>
      <c r="D218">
        <f t="shared" si="3"/>
        <v>-124.28194343511339</v>
      </c>
      <c r="E218">
        <f>$F$5+($E$5-$F$5)*EXP(-TableWmot2[[#This Row],[t]]/$G$5)</f>
        <v>-125.77182265367658</v>
      </c>
      <c r="F218">
        <f>ABS(TableWmot2[[#This Row],[Wmot,sim]]-TableWmot2[[#This Row],[Wmot]])</f>
        <v>1.4898792185631891</v>
      </c>
    </row>
    <row r="219" spans="1:6" x14ac:dyDescent="0.3">
      <c r="A219">
        <f>data_lastRecoveryFile!A1622-data_lastRecoveryFile!$A$1412</f>
        <v>2.0999999999999996</v>
      </c>
      <c r="B219">
        <f>$C$6*data_lastRecoveryFile!D1622/$C$5</f>
        <v>-4.4261974584555226</v>
      </c>
      <c r="C219">
        <f>data_lastRecoveryFile!G1622*2*PI()/($C$4*$C$3*$C$2)</f>
        <v>-10.415827883025274</v>
      </c>
      <c r="D219">
        <f t="shared" si="3"/>
        <v>-124.9899345963033</v>
      </c>
      <c r="E219">
        <f>$F$5+($E$5-$F$5)*EXP(-TableWmot2[[#This Row],[t]]/$G$5)</f>
        <v>-125.7718228263565</v>
      </c>
      <c r="F219">
        <f>ABS(TableWmot2[[#This Row],[Wmot,sim]]-TableWmot2[[#This Row],[Wmot]])</f>
        <v>0.78188823005319819</v>
      </c>
    </row>
    <row r="220" spans="1:6" x14ac:dyDescent="0.3">
      <c r="A220">
        <f>data_lastRecoveryFile!A1623-data_lastRecoveryFile!$A$1412</f>
        <v>2.1100000000000012</v>
      </c>
      <c r="B220">
        <f>$C$6*data_lastRecoveryFile!D1623/$C$5</f>
        <v>-4.4261974584555226</v>
      </c>
      <c r="C220">
        <f>data_lastRecoveryFile!G1623*2*PI()/($C$4*$C$3*$C$2)</f>
        <v>-10.479252087891583</v>
      </c>
      <c r="D220">
        <f t="shared" si="3"/>
        <v>-125.751025054699</v>
      </c>
      <c r="E220">
        <f>$F$5+($E$5-$F$5)*EXP(-TableWmot2[[#This Row],[t]]/$G$5)</f>
        <v>-125.77182298508636</v>
      </c>
      <c r="F220">
        <f>ABS(TableWmot2[[#This Row],[Wmot,sim]]-TableWmot2[[#This Row],[Wmot]])</f>
        <v>2.0797930387359997E-2</v>
      </c>
    </row>
    <row r="221" spans="1:6" x14ac:dyDescent="0.3">
      <c r="A221">
        <f>data_lastRecoveryFile!A1624-data_lastRecoveryFile!$A$1412</f>
        <v>2.1199999999999992</v>
      </c>
      <c r="B221">
        <f>$C$6*data_lastRecoveryFile!D1624/$C$5</f>
        <v>-4.4261974584555226</v>
      </c>
      <c r="C221">
        <f>data_lastRecoveryFile!G1624*2*PI()/($C$4*$C$3*$C$2)</f>
        <v>-10.5923340069139</v>
      </c>
      <c r="D221">
        <f t="shared" si="3"/>
        <v>-127.10800808296679</v>
      </c>
      <c r="E221">
        <f>$F$5+($E$5-$F$5)*EXP(-TableWmot2[[#This Row],[t]]/$G$5)</f>
        <v>-125.77182313099311</v>
      </c>
      <c r="F221">
        <f>ABS(TableWmot2[[#This Row],[Wmot,sim]]-TableWmot2[[#This Row],[Wmot]])</f>
        <v>1.3361849519736779</v>
      </c>
    </row>
    <row r="222" spans="1:6" x14ac:dyDescent="0.3">
      <c r="A222">
        <f>data_lastRecoveryFile!A1625-data_lastRecoveryFile!$A$1412</f>
        <v>2.1300000000000008</v>
      </c>
      <c r="B222">
        <f>$C$6*data_lastRecoveryFile!D1625/$C$5</f>
        <v>-4.4261974584555226</v>
      </c>
      <c r="C222">
        <f>data_lastRecoveryFile!G1625*2*PI()/($C$4*$C$3*$C$2)</f>
        <v>-10.760973560299545</v>
      </c>
      <c r="D222">
        <f t="shared" si="3"/>
        <v>-129.13168272359454</v>
      </c>
      <c r="E222">
        <f>$F$5+($E$5-$F$5)*EXP(-TableWmot2[[#This Row],[t]]/$G$5)</f>
        <v>-125.77182326511269</v>
      </c>
      <c r="F222">
        <f>ABS(TableWmot2[[#This Row],[Wmot,sim]]-TableWmot2[[#This Row],[Wmot]])</f>
        <v>3.35985945848185</v>
      </c>
    </row>
    <row r="223" spans="1:6" x14ac:dyDescent="0.3">
      <c r="A223">
        <f>data_lastRecoveryFile!A1626-data_lastRecoveryFile!$A$1412</f>
        <v>2.1399999999999988</v>
      </c>
      <c r="B223">
        <f>$C$6*data_lastRecoveryFile!D1626/$C$5</f>
        <v>-4.4261974584555226</v>
      </c>
      <c r="C223">
        <f>data_lastRecoveryFile!G1626*2*PI()/($C$4*$C$3*$C$2)</f>
        <v>-10.826856066530556</v>
      </c>
      <c r="D223">
        <f t="shared" si="3"/>
        <v>-129.92227279836669</v>
      </c>
      <c r="E223">
        <f>$F$5+($E$5-$F$5)*EXP(-TableWmot2[[#This Row],[t]]/$G$5)</f>
        <v>-125.77182338839732</v>
      </c>
      <c r="F223">
        <f>ABS(TableWmot2[[#This Row],[Wmot,sim]]-TableWmot2[[#This Row],[Wmot]])</f>
        <v>4.1504494099693687</v>
      </c>
    </row>
    <row r="224" spans="1:6" x14ac:dyDescent="0.3">
      <c r="A224">
        <f>data_lastRecoveryFile!A1627-data_lastRecoveryFile!$A$1412</f>
        <v>2.1500000000000004</v>
      </c>
      <c r="B224">
        <f>$C$6*data_lastRecoveryFile!D1627/$C$5</f>
        <v>-4.4261974584555226</v>
      </c>
      <c r="C224">
        <f>data_lastRecoveryFile!G1627*2*PI()/($C$4*$C$3*$C$2)</f>
        <v>-10.846522487674722</v>
      </c>
      <c r="D224">
        <f t="shared" si="3"/>
        <v>-130.15826985209668</v>
      </c>
      <c r="E224">
        <f>$F$5+($E$5-$F$5)*EXP(-TableWmot2[[#This Row],[t]]/$G$5)</f>
        <v>-125.77182350172234</v>
      </c>
      <c r="F224">
        <f>ABS(TableWmot2[[#This Row],[Wmot,sim]]-TableWmot2[[#This Row],[Wmot]])</f>
        <v>4.3864463503743423</v>
      </c>
    </row>
    <row r="225" spans="1:6" x14ac:dyDescent="0.3">
      <c r="A225">
        <f>data_lastRecoveryFile!A1628-data_lastRecoveryFile!$A$1412</f>
        <v>2.1600000000000019</v>
      </c>
      <c r="B225">
        <f>$C$6*data_lastRecoveryFile!D1628/$C$5</f>
        <v>-4.4261974584555226</v>
      </c>
      <c r="C225">
        <f>data_lastRecoveryFile!G1628*2*PI()/($C$4*$C$3*$C$2)</f>
        <v>-10.732457251174488</v>
      </c>
      <c r="D225">
        <f t="shared" si="3"/>
        <v>-128.78948701409385</v>
      </c>
      <c r="E225">
        <f>$F$5+($E$5-$F$5)*EXP(-TableWmot2[[#This Row],[t]]/$G$5)</f>
        <v>-125.77182360589231</v>
      </c>
      <c r="F225">
        <f>ABS(TableWmot2[[#This Row],[Wmot,sim]]-TableWmot2[[#This Row],[Wmot]])</f>
        <v>3.0176634082015426</v>
      </c>
    </row>
    <row r="226" spans="1:6" x14ac:dyDescent="0.3">
      <c r="A226">
        <f>data_lastRecoveryFile!A1629-data_lastRecoveryFile!$A$1412</f>
        <v>2.17</v>
      </c>
      <c r="B226">
        <f>$C$6*data_lastRecoveryFile!D1629/$C$5</f>
        <v>-4.4261974584555226</v>
      </c>
      <c r="C226">
        <f>data_lastRecoveryFile!G1629*2*PI()/($C$4*$C$3*$C$2)</f>
        <v>-10.600200572303603</v>
      </c>
      <c r="D226">
        <f t="shared" si="3"/>
        <v>-127.20240686764323</v>
      </c>
      <c r="E226">
        <f>$F$5+($E$5-$F$5)*EXP(-TableWmot2[[#This Row],[t]]/$G$5)</f>
        <v>-125.77182370164684</v>
      </c>
      <c r="F226">
        <f>ABS(TableWmot2[[#This Row],[Wmot,sim]]-TableWmot2[[#This Row],[Wmot]])</f>
        <v>1.4305831659963957</v>
      </c>
    </row>
    <row r="227" spans="1:6" x14ac:dyDescent="0.3">
      <c r="A227">
        <f>data_lastRecoveryFile!A1630-data_lastRecoveryFile!$A$1412</f>
        <v>2.1800000000000015</v>
      </c>
      <c r="B227">
        <f>$C$6*data_lastRecoveryFile!D1630/$C$5</f>
        <v>-4.4261974584555226</v>
      </c>
      <c r="C227">
        <f>data_lastRecoveryFile!G1630*2*PI()/($C$4*$C$3*$C$2)</f>
        <v>-10.501376810400451</v>
      </c>
      <c r="D227">
        <f t="shared" si="3"/>
        <v>-126.01652172480541</v>
      </c>
      <c r="E227">
        <f>$F$5+($E$5-$F$5)*EXP(-TableWmot2[[#This Row],[t]]/$G$5)</f>
        <v>-125.77182378966576</v>
      </c>
      <c r="F227">
        <f>ABS(TableWmot2[[#This Row],[Wmot,sim]]-TableWmot2[[#This Row],[Wmot]])</f>
        <v>0.24469793513965499</v>
      </c>
    </row>
    <row r="228" spans="1:6" x14ac:dyDescent="0.3">
      <c r="A228">
        <f>data_lastRecoveryFile!A1631-data_lastRecoveryFile!$A$1412</f>
        <v>2.1899999999999995</v>
      </c>
      <c r="B228">
        <f>$C$6*data_lastRecoveryFile!D1631/$C$5</f>
        <v>-4.4261974584555226</v>
      </c>
      <c r="C228">
        <f>data_lastRecoveryFile!G1631*2*PI()/($C$4*$C$3*$C$2)</f>
        <v>-10.431561018917956</v>
      </c>
      <c r="D228">
        <f t="shared" si="3"/>
        <v>-125.17873222701547</v>
      </c>
      <c r="E228">
        <f>$F$5+($E$5-$F$5)*EXP(-TableWmot2[[#This Row],[t]]/$G$5)</f>
        <v>-125.77182387057402</v>
      </c>
      <c r="F228">
        <f>ABS(TableWmot2[[#This Row],[Wmot,sim]]-TableWmot2[[#This Row],[Wmot]])</f>
        <v>0.5930916435585516</v>
      </c>
    </row>
    <row r="229" spans="1:6" x14ac:dyDescent="0.3">
      <c r="A229">
        <f>data_lastRecoveryFile!A1632-data_lastRecoveryFile!$A$1412</f>
        <v>2.2000000000000011</v>
      </c>
      <c r="B229">
        <f>$C$6*data_lastRecoveryFile!D1632/$C$5</f>
        <v>-4.4261974584555226</v>
      </c>
      <c r="C229">
        <f>data_lastRecoveryFile!G1632*2*PI()/($C$4*$C$3*$C$2)</f>
        <v>-10.463027290703311</v>
      </c>
      <c r="D229">
        <f t="shared" si="3"/>
        <v>-125.55632748843973</v>
      </c>
      <c r="E229">
        <f>$F$5+($E$5-$F$5)*EXP(-TableWmot2[[#This Row],[t]]/$G$5)</f>
        <v>-125.77182394494606</v>
      </c>
      <c r="F229">
        <f>ABS(TableWmot2[[#This Row],[Wmot,sim]]-TableWmot2[[#This Row],[Wmot]])</f>
        <v>0.21549645650632954</v>
      </c>
    </row>
    <row r="230" spans="1:6" x14ac:dyDescent="0.3">
      <c r="A230">
        <f>data_lastRecoveryFile!A1633-data_lastRecoveryFile!$A$1412</f>
        <v>2.2099999999999991</v>
      </c>
      <c r="B230">
        <f>$C$6*data_lastRecoveryFile!D1633/$C$5</f>
        <v>-4.4261974584555226</v>
      </c>
      <c r="C230">
        <f>data_lastRecoveryFile!G1633*2*PI()/($C$4*$C$3*$C$2)</f>
        <v>-10.496951863853372</v>
      </c>
      <c r="D230">
        <f t="shared" si="3"/>
        <v>-125.96342236624047</v>
      </c>
      <c r="E230">
        <f>$F$5+($E$5-$F$5)*EXP(-TableWmot2[[#This Row],[t]]/$G$5)</f>
        <v>-125.77182401330991</v>
      </c>
      <c r="F230">
        <f>ABS(TableWmot2[[#This Row],[Wmot,sim]]-TableWmot2[[#This Row],[Wmot]])</f>
        <v>0.19159835293055494</v>
      </c>
    </row>
    <row r="231" spans="1:6" x14ac:dyDescent="0.3">
      <c r="A231">
        <f>data_lastRecoveryFile!A1634-data_lastRecoveryFile!$A$1412</f>
        <v>2.2200000000000006</v>
      </c>
      <c r="B231">
        <f>$C$6*data_lastRecoveryFile!D1634/$C$5</f>
        <v>-4.4261974584555226</v>
      </c>
      <c r="C231">
        <f>data_lastRecoveryFile!G1634*2*PI()/($C$4*$C$3*$C$2)</f>
        <v>-10.527434818160808</v>
      </c>
      <c r="D231">
        <f t="shared" si="3"/>
        <v>-126.3292178179297</v>
      </c>
      <c r="E231">
        <f>$F$5+($E$5-$F$5)*EXP(-TableWmot2[[#This Row],[t]]/$G$5)</f>
        <v>-125.77182407615093</v>
      </c>
      <c r="F231">
        <f>ABS(TableWmot2[[#This Row],[Wmot,sim]]-TableWmot2[[#This Row],[Wmot]])</f>
        <v>0.55739374177876755</v>
      </c>
    </row>
    <row r="232" spans="1:6" x14ac:dyDescent="0.3">
      <c r="A232">
        <f>data_lastRecoveryFile!A1635-data_lastRecoveryFile!$A$1412</f>
        <v>2.2299999999999986</v>
      </c>
      <c r="B232">
        <f>$C$6*data_lastRecoveryFile!D1635/$C$5</f>
        <v>-4.4261974584555226</v>
      </c>
      <c r="C232">
        <f>data_lastRecoveryFile!G1635*2*PI()/($C$4*$C$3*$C$2)</f>
        <v>-10.462043968112123</v>
      </c>
      <c r="D232">
        <f t="shared" si="3"/>
        <v>-125.54452761734548</v>
      </c>
      <c r="E232">
        <f>$F$5+($E$5-$F$5)*EXP(-TableWmot2[[#This Row],[t]]/$G$5)</f>
        <v>-125.7718241339153</v>
      </c>
      <c r="F232">
        <f>ABS(TableWmot2[[#This Row],[Wmot,sim]]-TableWmot2[[#This Row],[Wmot]])</f>
        <v>0.22729651656982242</v>
      </c>
    </row>
    <row r="233" spans="1:6" x14ac:dyDescent="0.3">
      <c r="A233">
        <f>data_lastRecoveryFile!A1636-data_lastRecoveryFile!$A$1412</f>
        <v>2.2400000000000002</v>
      </c>
      <c r="B233">
        <f>$C$6*data_lastRecoveryFile!D1636/$C$5</f>
        <v>-4.4261974584555226</v>
      </c>
      <c r="C233">
        <f>data_lastRecoveryFile!G1636*2*PI()/($C$4*$C$3*$C$2)</f>
        <v>-10.381903304761948</v>
      </c>
      <c r="D233">
        <f t="shared" si="3"/>
        <v>-124.58283965714338</v>
      </c>
      <c r="E233">
        <f>$F$5+($E$5-$F$5)*EXP(-TableWmot2[[#This Row],[t]]/$G$5)</f>
        <v>-125.77182418701312</v>
      </c>
      <c r="F233">
        <f>ABS(TableWmot2[[#This Row],[Wmot,sim]]-TableWmot2[[#This Row],[Wmot]])</f>
        <v>1.1889845298697423</v>
      </c>
    </row>
    <row r="234" spans="1:6" x14ac:dyDescent="0.3">
      <c r="A234">
        <f>data_lastRecoveryFile!A1637-data_lastRecoveryFile!$A$1412</f>
        <v>2.2500000000000018</v>
      </c>
      <c r="B234">
        <f>$C$6*data_lastRecoveryFile!D1637/$C$5</f>
        <v>-4.4261974584555226</v>
      </c>
      <c r="C234">
        <f>data_lastRecoveryFile!G1637*2*PI()/($C$4*$C$3*$C$2)</f>
        <v>-10.267346406966119</v>
      </c>
      <c r="D234">
        <f t="shared" si="3"/>
        <v>-123.20815688359343</v>
      </c>
      <c r="E234">
        <f>$F$5+($E$5-$F$5)*EXP(-TableWmot2[[#This Row],[t]]/$G$5)</f>
        <v>-125.77182423582141</v>
      </c>
      <c r="F234">
        <f>ABS(TableWmot2[[#This Row],[Wmot,sim]]-TableWmot2[[#This Row],[Wmot]])</f>
        <v>2.5636673522279807</v>
      </c>
    </row>
    <row r="235" spans="1:6" x14ac:dyDescent="0.3">
      <c r="A235">
        <f>data_lastRecoveryFile!A1638-data_lastRecoveryFile!$A$1412</f>
        <v>2.2599999999999998</v>
      </c>
      <c r="B235">
        <f>$C$6*data_lastRecoveryFile!D1638/$C$5</f>
        <v>-4.4261974584555226</v>
      </c>
      <c r="C235">
        <f>data_lastRecoveryFile!G1638*2*PI()/($C$4*$C$3*$C$2)</f>
        <v>-10.131648109252611</v>
      </c>
      <c r="D235">
        <f t="shared" si="3"/>
        <v>-121.57977731103134</v>
      </c>
      <c r="E235">
        <f>$F$5+($E$5-$F$5)*EXP(-TableWmot2[[#This Row],[t]]/$G$5)</f>
        <v>-125.7718242806867</v>
      </c>
      <c r="F235">
        <f>ABS(TableWmot2[[#This Row],[Wmot,sim]]-TableWmot2[[#This Row],[Wmot]])</f>
        <v>4.1920469696553653</v>
      </c>
    </row>
    <row r="236" spans="1:6" x14ac:dyDescent="0.3">
      <c r="A236">
        <f>data_lastRecoveryFile!A1639-data_lastRecoveryFile!$A$1412</f>
        <v>2.2700000000000014</v>
      </c>
      <c r="B236">
        <f>$C$6*data_lastRecoveryFile!D1639/$C$5</f>
        <v>-4.4261974584555226</v>
      </c>
      <c r="C236">
        <f>data_lastRecoveryFile!G1639*2*PI()/($C$4*$C$3*$C$2)</f>
        <v>-10.132631426730532</v>
      </c>
      <c r="D236">
        <f t="shared" si="3"/>
        <v>-121.59157712076637</v>
      </c>
      <c r="E236">
        <f>$F$5+($E$5-$F$5)*EXP(-TableWmot2[[#This Row],[t]]/$G$5)</f>
        <v>-125.77182432192751</v>
      </c>
      <c r="F236">
        <f>ABS(TableWmot2[[#This Row],[Wmot,sim]]-TableWmot2[[#This Row],[Wmot]])</f>
        <v>4.1802472011611371</v>
      </c>
    </row>
    <row r="237" spans="1:6" x14ac:dyDescent="0.3">
      <c r="A237">
        <f>data_lastRecoveryFile!A1640-data_lastRecoveryFile!$A$1412</f>
        <v>2.2799999999999994</v>
      </c>
      <c r="B237">
        <f>$C$6*data_lastRecoveryFile!D1640/$C$5</f>
        <v>-4.4261974584555226</v>
      </c>
      <c r="C237">
        <f>data_lastRecoveryFile!G1640*2*PI()/($C$4*$C$3*$C$2)</f>
        <v>-10.184747442251243</v>
      </c>
      <c r="D237">
        <f t="shared" si="3"/>
        <v>-122.21696930701492</v>
      </c>
      <c r="E237">
        <f>$F$5+($E$5-$F$5)*EXP(-TableWmot2[[#This Row],[t]]/$G$5)</f>
        <v>-125.77182435983664</v>
      </c>
      <c r="F237">
        <f>ABS(TableWmot2[[#This Row],[Wmot,sim]]-TableWmot2[[#This Row],[Wmot]])</f>
        <v>3.554855052821722</v>
      </c>
    </row>
    <row r="238" spans="1:6" x14ac:dyDescent="0.3">
      <c r="A238">
        <f>data_lastRecoveryFile!A1641-data_lastRecoveryFile!$A$1412</f>
        <v>2.2900000000000009</v>
      </c>
      <c r="B238">
        <f>$C$6*data_lastRecoveryFile!D1641/$C$5</f>
        <v>-4.4261974584555226</v>
      </c>
      <c r="C238">
        <f>data_lastRecoveryFile!G1641*2*PI()/($C$4*$C$3*$C$2)</f>
        <v>-10.343553785064808</v>
      </c>
      <c r="D238">
        <f t="shared" si="3"/>
        <v>-124.1226454207777</v>
      </c>
      <c r="E238">
        <f>$F$5+($E$5-$F$5)*EXP(-TableWmot2[[#This Row],[t]]/$G$5)</f>
        <v>-125.77182439468328</v>
      </c>
      <c r="F238">
        <f>ABS(TableWmot2[[#This Row],[Wmot,sim]]-TableWmot2[[#This Row],[Wmot]])</f>
        <v>1.6491789739055775</v>
      </c>
    </row>
    <row r="239" spans="1:6" x14ac:dyDescent="0.3">
      <c r="A239">
        <f>data_lastRecoveryFile!A1642-data_lastRecoveryFile!$A$1412</f>
        <v>2.2999999999999989</v>
      </c>
      <c r="B239">
        <f>$C$6*data_lastRecoveryFile!D1642/$C$5</f>
        <v>-4.4261974584555226</v>
      </c>
      <c r="C239">
        <f>data_lastRecoveryFile!G1642*2*PI()/($C$4*$C$3*$C$2)</f>
        <v>-10.486626997098963</v>
      </c>
      <c r="D239">
        <f t="shared" si="3"/>
        <v>-125.83952396518755</v>
      </c>
      <c r="E239">
        <f>$F$5+($E$5-$F$5)*EXP(-TableWmot2[[#This Row],[t]]/$G$5)</f>
        <v>-125.77182442671479</v>
      </c>
      <c r="F239">
        <f>ABS(TableWmot2[[#This Row],[Wmot,sim]]-TableWmot2[[#This Row],[Wmot]])</f>
        <v>6.7699538472766108E-2</v>
      </c>
    </row>
    <row r="240" spans="1:6" x14ac:dyDescent="0.3">
      <c r="A240">
        <f>data_lastRecoveryFile!A1643-data_lastRecoveryFile!$A$1412</f>
        <v>2.3100000000000005</v>
      </c>
      <c r="B240">
        <f>$C$6*data_lastRecoveryFile!D1643/$C$5</f>
        <v>-4.4261974584555226</v>
      </c>
      <c r="C240">
        <f>data_lastRecoveryFile!G1643*2*PI()/($C$4*$C$3*$C$2)</f>
        <v>-10.479743749187179</v>
      </c>
      <c r="D240">
        <f t="shared" si="3"/>
        <v>-125.75692499024615</v>
      </c>
      <c r="E240">
        <f>$F$5+($E$5-$F$5)*EXP(-TableWmot2[[#This Row],[t]]/$G$5)</f>
        <v>-125.77182445615861</v>
      </c>
      <c r="F240">
        <f>ABS(TableWmot2[[#This Row],[Wmot,sim]]-TableWmot2[[#This Row],[Wmot]])</f>
        <v>1.4899465912463938E-2</v>
      </c>
    </row>
    <row r="241" spans="1:6" x14ac:dyDescent="0.3">
      <c r="A241">
        <f>data_lastRecoveryFile!A1644-data_lastRecoveryFile!$A$1412</f>
        <v>2.3200000000000021</v>
      </c>
      <c r="B241">
        <f>$C$6*data_lastRecoveryFile!D1644/$C$5</f>
        <v>-4.4261974584555226</v>
      </c>
      <c r="C241">
        <f>data_lastRecoveryFile!G1644*2*PI()/($C$4*$C$3*$C$2)</f>
        <v>-10.443852530854739</v>
      </c>
      <c r="D241">
        <f t="shared" si="3"/>
        <v>-125.32623037025687</v>
      </c>
      <c r="E241">
        <f>$F$5+($E$5-$F$5)*EXP(-TableWmot2[[#This Row],[t]]/$G$5)</f>
        <v>-125.77182448322381</v>
      </c>
      <c r="F241">
        <f>ABS(TableWmot2[[#This Row],[Wmot,sim]]-TableWmot2[[#This Row],[Wmot]])</f>
        <v>0.44559411296694407</v>
      </c>
    </row>
    <row r="242" spans="1:6" x14ac:dyDescent="0.3">
      <c r="A242">
        <f>data_lastRecoveryFile!A1645-data_lastRecoveryFile!$A$1412</f>
        <v>2.33</v>
      </c>
      <c r="B242">
        <f>$C$6*data_lastRecoveryFile!D1645/$C$5</f>
        <v>-4.4261974584555226</v>
      </c>
      <c r="C242">
        <f>data_lastRecoveryFile!G1645*2*PI()/($C$4*$C$3*$C$2)</f>
        <v>-10.438444266829741</v>
      </c>
      <c r="D242">
        <f t="shared" si="3"/>
        <v>-125.26133120195689</v>
      </c>
      <c r="E242">
        <f>$F$5+($E$5-$F$5)*EXP(-TableWmot2[[#This Row],[t]]/$G$5)</f>
        <v>-125.77182450810251</v>
      </c>
      <c r="F242">
        <f>ABS(TableWmot2[[#This Row],[Wmot,sim]]-TableWmot2[[#This Row],[Wmot]])</f>
        <v>0.51049330614561939</v>
      </c>
    </row>
    <row r="243" spans="1:6" x14ac:dyDescent="0.3">
      <c r="A243">
        <f>data_lastRecoveryFile!A1646-data_lastRecoveryFile!$A$1412</f>
        <v>2.3400000000000016</v>
      </c>
      <c r="B243">
        <f>$C$6*data_lastRecoveryFile!D1646/$C$5</f>
        <v>-4.4261974584555226</v>
      </c>
      <c r="C243">
        <f>data_lastRecoveryFile!G1646*2*PI()/($C$4*$C$3*$C$2)</f>
        <v>-10.459585666747421</v>
      </c>
      <c r="D243">
        <f t="shared" si="3"/>
        <v>-125.51502800096904</v>
      </c>
      <c r="E243">
        <f>$F$5+($E$5-$F$5)*EXP(-TableWmot2[[#This Row],[t]]/$G$5)</f>
        <v>-125.77182453097139</v>
      </c>
      <c r="F243">
        <f>ABS(TableWmot2[[#This Row],[Wmot,sim]]-TableWmot2[[#This Row],[Wmot]])</f>
        <v>0.25679653000234737</v>
      </c>
    </row>
    <row r="244" spans="1:6" x14ac:dyDescent="0.3">
      <c r="A244">
        <f>data_lastRecoveryFile!A1647-data_lastRecoveryFile!$A$1412</f>
        <v>2.3499999999999996</v>
      </c>
      <c r="B244">
        <f>$C$6*data_lastRecoveryFile!D1647/$C$5</f>
        <v>-4.4261974584555226</v>
      </c>
      <c r="C244">
        <f>data_lastRecoveryFile!G1647*2*PI()/($C$4*$C$3*$C$2)</f>
        <v>-10.57561754843003</v>
      </c>
      <c r="D244">
        <f t="shared" si="3"/>
        <v>-126.90741058116035</v>
      </c>
      <c r="E244">
        <f>$F$5+($E$5-$F$5)*EXP(-TableWmot2[[#This Row],[t]]/$G$5)</f>
        <v>-125.77182455199278</v>
      </c>
      <c r="F244">
        <f>ABS(TableWmot2[[#This Row],[Wmot,sim]]-TableWmot2[[#This Row],[Wmot]])</f>
        <v>1.1355860291675697</v>
      </c>
    </row>
    <row r="245" spans="1:6" x14ac:dyDescent="0.3">
      <c r="A245">
        <f>data_lastRecoveryFile!A1648-data_lastRecoveryFile!$A$1412</f>
        <v>2.3600000000000012</v>
      </c>
      <c r="B245">
        <f>$C$6*data_lastRecoveryFile!D1648/$C$5</f>
        <v>-4.4261974584555226</v>
      </c>
      <c r="C245">
        <f>data_lastRecoveryFile!G1648*2*PI()/($C$4*$C$3*$C$2)</f>
        <v>-10.767856808211329</v>
      </c>
      <c r="D245">
        <f t="shared" si="3"/>
        <v>-129.21428169853596</v>
      </c>
      <c r="E245">
        <f>$F$5+($E$5-$F$5)*EXP(-TableWmot2[[#This Row],[t]]/$G$5)</f>
        <v>-125.77182457131593</v>
      </c>
      <c r="F245">
        <f>ABS(TableWmot2[[#This Row],[Wmot,sim]]-TableWmot2[[#This Row],[Wmot]])</f>
        <v>3.4424571272200239</v>
      </c>
    </row>
    <row r="246" spans="1:6" x14ac:dyDescent="0.3">
      <c r="A246">
        <f>data_lastRecoveryFile!A1649-data_lastRecoveryFile!$A$1412</f>
        <v>2.3699999999999992</v>
      </c>
      <c r="B246">
        <f>$C$6*data_lastRecoveryFile!D1649/$C$5</f>
        <v>-4.4261974584555226</v>
      </c>
      <c r="C246">
        <f>data_lastRecoveryFile!G1649*2*PI()/($C$4*$C$3*$C$2)</f>
        <v>-10.836689277102641</v>
      </c>
      <c r="D246">
        <f t="shared" si="3"/>
        <v>-130.04027132523169</v>
      </c>
      <c r="E246">
        <f>$F$5+($E$5-$F$5)*EXP(-TableWmot2[[#This Row],[t]]/$G$5)</f>
        <v>-125.77182458907807</v>
      </c>
      <c r="F246">
        <f>ABS(TableWmot2[[#This Row],[Wmot,sim]]-TableWmot2[[#This Row],[Wmot]])</f>
        <v>4.2684467361536207</v>
      </c>
    </row>
    <row r="247" spans="1:6" x14ac:dyDescent="0.3">
      <c r="A247">
        <f>data_lastRecoveryFile!A1650-data_lastRecoveryFile!$A$1412</f>
        <v>2.3800000000000008</v>
      </c>
      <c r="B247">
        <f>$C$6*data_lastRecoveryFile!D1650/$C$5</f>
        <v>-4.4261974584555226</v>
      </c>
      <c r="C247">
        <f>data_lastRecoveryFile!G1650*2*PI()/($C$4*$C$3*$C$2)</f>
        <v>-10.915354956566031</v>
      </c>
      <c r="D247">
        <f t="shared" si="3"/>
        <v>-130.98425947879235</v>
      </c>
      <c r="E247">
        <f>$F$5+($E$5-$F$5)*EXP(-TableWmot2[[#This Row],[t]]/$G$5)</f>
        <v>-125.77182460540527</v>
      </c>
      <c r="F247">
        <f>ABS(TableWmot2[[#This Row],[Wmot,sim]]-TableWmot2[[#This Row],[Wmot]])</f>
        <v>5.2124348733870818</v>
      </c>
    </row>
    <row r="248" spans="1:6" x14ac:dyDescent="0.3">
      <c r="A248">
        <f>data_lastRecoveryFile!A1651-data_lastRecoveryFile!$A$1412</f>
        <v>2.3899999999999988</v>
      </c>
      <c r="B248">
        <f>$C$6*data_lastRecoveryFile!D1651/$C$5</f>
        <v>-4.4261974584555226</v>
      </c>
      <c r="C248">
        <f>data_lastRecoveryFile!G1651*2*PI()/($C$4*$C$3*$C$2)</f>
        <v>-11.025978574223641</v>
      </c>
      <c r="D248">
        <f t="shared" si="3"/>
        <v>-132.31174289068369</v>
      </c>
      <c r="E248">
        <f>$F$5+($E$5-$F$5)*EXP(-TableWmot2[[#This Row],[t]]/$G$5)</f>
        <v>-125.77182462041347</v>
      </c>
      <c r="F248">
        <f>ABS(TableWmot2[[#This Row],[Wmot,sim]]-TableWmot2[[#This Row],[Wmot]])</f>
        <v>6.5399182702702205</v>
      </c>
    </row>
    <row r="249" spans="1:6" x14ac:dyDescent="0.3">
      <c r="A249">
        <f>data_lastRecoveryFile!A1652-data_lastRecoveryFile!$A$1412</f>
        <v>2.4000000000000004</v>
      </c>
      <c r="B249">
        <f>$C$6*data_lastRecoveryFile!D1652/$C$5</f>
        <v>-4.4261974584555226</v>
      </c>
      <c r="C249">
        <f>data_lastRecoveryFile!G1652*2*PI()/($C$4*$C$3*$C$2)</f>
        <v>-11.017620342425072</v>
      </c>
      <c r="D249">
        <f t="shared" si="3"/>
        <v>-132.21144410910085</v>
      </c>
      <c r="E249">
        <f>$F$5+($E$5-$F$5)*EXP(-TableWmot2[[#This Row],[t]]/$G$5)</f>
        <v>-125.77182463420922</v>
      </c>
      <c r="F249">
        <f>ABS(TableWmot2[[#This Row],[Wmot,sim]]-TableWmot2[[#This Row],[Wmot]])</f>
        <v>6.4396194748916287</v>
      </c>
    </row>
    <row r="250" spans="1:6" x14ac:dyDescent="0.3">
      <c r="A250">
        <f>data_lastRecoveryFile!A1653-data_lastRecoveryFile!$A$1412</f>
        <v>2.4100000000000019</v>
      </c>
      <c r="B250">
        <f>$C$6*data_lastRecoveryFile!D1653/$C$5</f>
        <v>-4.4261974584555226</v>
      </c>
      <c r="C250">
        <f>data_lastRecoveryFile!G1653*2*PI()/($C$4*$C$3*$C$2)</f>
        <v>-10.983204107979418</v>
      </c>
      <c r="D250">
        <f t="shared" si="3"/>
        <v>-131.79844929575302</v>
      </c>
      <c r="E250">
        <f>$F$5+($E$5-$F$5)*EXP(-TableWmot2[[#This Row],[t]]/$G$5)</f>
        <v>-125.77182464689047</v>
      </c>
      <c r="F250">
        <f>ABS(TableWmot2[[#This Row],[Wmot,sim]]-TableWmot2[[#This Row],[Wmot]])</f>
        <v>6.0266246488625512</v>
      </c>
    </row>
    <row r="251" spans="1:6" x14ac:dyDescent="0.3">
      <c r="A251">
        <f>data_lastRecoveryFile!A1654-data_lastRecoveryFile!$A$1412</f>
        <v>2.42</v>
      </c>
      <c r="B251">
        <f>$C$6*data_lastRecoveryFile!D1654/$C$5</f>
        <v>-4.4261974584555226</v>
      </c>
      <c r="C251">
        <f>data_lastRecoveryFile!G1654*2*PI()/($C$4*$C$3*$C$2)</f>
        <v>-10.861272300976211</v>
      </c>
      <c r="D251">
        <f t="shared" si="3"/>
        <v>-130.33526761171453</v>
      </c>
      <c r="E251">
        <f>$F$5+($E$5-$F$5)*EXP(-TableWmot2[[#This Row],[t]]/$G$5)</f>
        <v>-125.77182465854726</v>
      </c>
      <c r="F251">
        <f>ABS(TableWmot2[[#This Row],[Wmot,sim]]-TableWmot2[[#This Row],[Wmot]])</f>
        <v>4.563442953167268</v>
      </c>
    </row>
    <row r="252" spans="1:6" x14ac:dyDescent="0.3">
      <c r="A252">
        <f>data_lastRecoveryFile!A1655-data_lastRecoveryFile!$A$1412</f>
        <v>2.4300000000000015</v>
      </c>
      <c r="B252">
        <f>$C$6*data_lastRecoveryFile!D1655/$C$5</f>
        <v>-4.4261974584555226</v>
      </c>
      <c r="C252">
        <f>data_lastRecoveryFile!G1655*2*PI()/($C$4*$C$3*$C$2)</f>
        <v>-10.746223741884789</v>
      </c>
      <c r="D252">
        <f t="shared" si="3"/>
        <v>-128.95468490261746</v>
      </c>
      <c r="E252">
        <f>$F$5+($E$5-$F$5)*EXP(-TableWmot2[[#This Row],[t]]/$G$5)</f>
        <v>-125.77182466926234</v>
      </c>
      <c r="F252">
        <f>ABS(TableWmot2[[#This Row],[Wmot,sim]]-TableWmot2[[#This Row],[Wmot]])</f>
        <v>3.1828602333551146</v>
      </c>
    </row>
    <row r="253" spans="1:6" x14ac:dyDescent="0.3">
      <c r="A253">
        <f>data_lastRecoveryFile!A1656-data_lastRecoveryFile!$A$1412</f>
        <v>2.4399999999999995</v>
      </c>
      <c r="B253">
        <f>$C$6*data_lastRecoveryFile!D1656/$C$5</f>
        <v>-4.4261974584555226</v>
      </c>
      <c r="C253">
        <f>data_lastRecoveryFile!G1656*2*PI()/($C$4*$C$3*$C$2)</f>
        <v>-10.755073634978949</v>
      </c>
      <c r="D253">
        <f t="shared" si="3"/>
        <v>-129.06088361974739</v>
      </c>
      <c r="E253">
        <f>$F$5+($E$5-$F$5)*EXP(-TableWmot2[[#This Row],[t]]/$G$5)</f>
        <v>-125.7718246791118</v>
      </c>
      <c r="F253">
        <f>ABS(TableWmot2[[#This Row],[Wmot,sim]]-TableWmot2[[#This Row],[Wmot]])</f>
        <v>3.2890589406355843</v>
      </c>
    </row>
    <row r="254" spans="1:6" x14ac:dyDescent="0.3">
      <c r="A254">
        <f>data_lastRecoveryFile!A1657-data_lastRecoveryFile!$A$1412</f>
        <v>2.4500000000000011</v>
      </c>
      <c r="B254">
        <f>$C$6*data_lastRecoveryFile!D1657/$C$5</f>
        <v>-4.4261974584555226</v>
      </c>
      <c r="C254">
        <f>data_lastRecoveryFile!G1657*2*PI()/($C$4*$C$3*$C$2)</f>
        <v>-10.762448539073059</v>
      </c>
      <c r="D254">
        <f t="shared" si="3"/>
        <v>-129.14938246887669</v>
      </c>
      <c r="E254">
        <f>$F$5+($E$5-$F$5)*EXP(-TableWmot2[[#This Row],[t]]/$G$5)</f>
        <v>-125.77182468816557</v>
      </c>
      <c r="F254">
        <f>ABS(TableWmot2[[#This Row],[Wmot,sim]]-TableWmot2[[#This Row],[Wmot]])</f>
        <v>3.377557780711129</v>
      </c>
    </row>
    <row r="255" spans="1:6" x14ac:dyDescent="0.3">
      <c r="A255">
        <f>data_lastRecoveryFile!A1658-data_lastRecoveryFile!$A$1412</f>
        <v>2.4599999999999991</v>
      </c>
      <c r="B255">
        <f>$C$6*data_lastRecoveryFile!D1658/$C$5</f>
        <v>-4.4261974584555226</v>
      </c>
      <c r="C255">
        <f>data_lastRecoveryFile!G1658*2*PI()/($C$4*$C$3*$C$2)</f>
        <v>-10.716232453986214</v>
      </c>
      <c r="D255">
        <f t="shared" si="3"/>
        <v>-128.59478944783456</v>
      </c>
      <c r="E255">
        <f>$F$5+($E$5-$F$5)*EXP(-TableWmot2[[#This Row],[t]]/$G$5)</f>
        <v>-125.77182469648793</v>
      </c>
      <c r="F255">
        <f>ABS(TableWmot2[[#This Row],[Wmot,sim]]-TableWmot2[[#This Row],[Wmot]])</f>
        <v>2.8229647513466318</v>
      </c>
    </row>
    <row r="256" spans="1:6" x14ac:dyDescent="0.3">
      <c r="A256">
        <f>data_lastRecoveryFile!A1659-data_lastRecoveryFile!$A$1412</f>
        <v>2.4700000000000006</v>
      </c>
      <c r="B256">
        <f>$C$6*data_lastRecoveryFile!D1659/$C$5</f>
        <v>-4.4261974584555226</v>
      </c>
      <c r="C256">
        <f>data_lastRecoveryFile!G1659*2*PI()/($C$4*$C$3*$C$2)</f>
        <v>-10.647399979981637</v>
      </c>
      <c r="D256">
        <f t="shared" si="3"/>
        <v>-127.76879975977965</v>
      </c>
      <c r="E256">
        <f>$F$5+($E$5-$F$5)*EXP(-TableWmot2[[#This Row],[t]]/$G$5)</f>
        <v>-125.77182470413794</v>
      </c>
      <c r="F256">
        <f>ABS(TableWmot2[[#This Row],[Wmot,sim]]-TableWmot2[[#This Row],[Wmot]])</f>
        <v>1.9969750556417125</v>
      </c>
    </row>
    <row r="257" spans="1:6" x14ac:dyDescent="0.3">
      <c r="A257">
        <f>data_lastRecoveryFile!A1660-data_lastRecoveryFile!$A$1412</f>
        <v>2.4799999999999986</v>
      </c>
      <c r="B257">
        <f>$C$6*data_lastRecoveryFile!D1660/$C$5</f>
        <v>-4.4261974584555226</v>
      </c>
      <c r="C257">
        <f>data_lastRecoveryFile!G1660*2*PI()/($C$4*$C$3*$C$2)</f>
        <v>-10.506785074425453</v>
      </c>
      <c r="D257">
        <f t="shared" si="3"/>
        <v>-126.08142089310545</v>
      </c>
      <c r="E257">
        <f>$F$5+($E$5-$F$5)*EXP(-TableWmot2[[#This Row],[t]]/$G$5)</f>
        <v>-125.77182471116996</v>
      </c>
      <c r="F257">
        <f>ABS(TableWmot2[[#This Row],[Wmot,sim]]-TableWmot2[[#This Row],[Wmot]])</f>
        <v>0.30959618193548977</v>
      </c>
    </row>
    <row r="258" spans="1:6" x14ac:dyDescent="0.3">
      <c r="A258">
        <f>data_lastRecoveryFile!A1661-data_lastRecoveryFile!$A$1412</f>
        <v>2.4900000000000002</v>
      </c>
      <c r="B258">
        <f>$C$6*data_lastRecoveryFile!D1661/$C$5</f>
        <v>-4.4261974584555226</v>
      </c>
      <c r="C258">
        <f>data_lastRecoveryFile!G1661*2*PI()/($C$4*$C$3*$C$2)</f>
        <v>-10.316512459826532</v>
      </c>
      <c r="D258">
        <f t="shared" si="3"/>
        <v>-123.79814951791838</v>
      </c>
      <c r="E258">
        <f>$F$5+($E$5-$F$5)*EXP(-TableWmot2[[#This Row],[t]]/$G$5)</f>
        <v>-125.77182471763389</v>
      </c>
      <c r="F258">
        <f>ABS(TableWmot2[[#This Row],[Wmot,sim]]-TableWmot2[[#This Row],[Wmot]])</f>
        <v>1.9736751997155153</v>
      </c>
    </row>
    <row r="259" spans="1:6" x14ac:dyDescent="0.3">
      <c r="A259">
        <f>data_lastRecoveryFile!A1662-data_lastRecoveryFile!$A$1412</f>
        <v>2.5000000000000018</v>
      </c>
      <c r="B259">
        <f>$C$6*data_lastRecoveryFile!D1662/$C$5</f>
        <v>-4.4261974584555226</v>
      </c>
      <c r="C259">
        <f>data_lastRecoveryFile!G1662*2*PI()/($C$4*$C$3*$C$2)</f>
        <v>-10.237355119067544</v>
      </c>
      <c r="D259">
        <f t="shared" si="3"/>
        <v>-122.84826142881053</v>
      </c>
      <c r="E259">
        <f>$F$5+($E$5-$F$5)*EXP(-TableWmot2[[#This Row],[t]]/$G$5)</f>
        <v>-125.77182472357562</v>
      </c>
      <c r="F259">
        <f>ABS(TableWmot2[[#This Row],[Wmot,sim]]-TableWmot2[[#This Row],[Wmot]])</f>
        <v>2.9235632947650885</v>
      </c>
    </row>
    <row r="260" spans="1:6" x14ac:dyDescent="0.3">
      <c r="A260">
        <f>data_lastRecoveryFile!A1663-data_lastRecoveryFile!$A$1412</f>
        <v>2.5099999999999998</v>
      </c>
      <c r="B260">
        <f>$C$6*data_lastRecoveryFile!D1663/$C$5</f>
        <v>-4.4261974584555226</v>
      </c>
      <c r="C260">
        <f>data_lastRecoveryFile!G1663*2*PI()/($C$4*$C$3*$C$2)</f>
        <v>-10.130173125365827</v>
      </c>
      <c r="D260">
        <f t="shared" si="3"/>
        <v>-121.56207750438992</v>
      </c>
      <c r="E260">
        <f>$F$5+($E$5-$F$5)*EXP(-TableWmot2[[#This Row],[t]]/$G$5)</f>
        <v>-125.77182472903735</v>
      </c>
      <c r="F260">
        <f>ABS(TableWmot2[[#This Row],[Wmot,sim]]-TableWmot2[[#This Row],[Wmot]])</f>
        <v>4.2097472246474297</v>
      </c>
    </row>
    <row r="261" spans="1:6" x14ac:dyDescent="0.3">
      <c r="A261">
        <f>data_lastRecoveryFile!A1664-data_lastRecoveryFile!$A$1412</f>
        <v>2.5200000000000014</v>
      </c>
      <c r="B261">
        <f>$C$6*data_lastRecoveryFile!D1664/$C$5</f>
        <v>-4.4261974584555226</v>
      </c>
      <c r="C261">
        <f>data_lastRecoveryFile!G1664*2*PI()/($C$4*$C$3*$C$2)</f>
        <v>-9.9875915797405348</v>
      </c>
      <c r="D261">
        <f t="shared" si="3"/>
        <v>-119.85109895688642</v>
      </c>
      <c r="E261">
        <f>$F$5+($E$5-$F$5)*EXP(-TableWmot2[[#This Row],[t]]/$G$5)</f>
        <v>-125.77182473405784</v>
      </c>
      <c r="F261">
        <f>ABS(TableWmot2[[#This Row],[Wmot,sim]]-TableWmot2[[#This Row],[Wmot]])</f>
        <v>5.9207257771714268</v>
      </c>
    </row>
    <row r="262" spans="1:6" x14ac:dyDescent="0.3">
      <c r="A262">
        <f>data_lastRecoveryFile!A1665-data_lastRecoveryFile!$A$1412</f>
        <v>2.5299999999999994</v>
      </c>
      <c r="B262">
        <f>$C$6*data_lastRecoveryFile!D1665/$C$5</f>
        <v>-4.4261974584555226</v>
      </c>
      <c r="C262">
        <f>data_lastRecoveryFile!G1665*2*PI()/($C$4*$C$3*$C$2)</f>
        <v>-10.037249288783274</v>
      </c>
      <c r="D262">
        <f t="shared" si="3"/>
        <v>-120.44699146539929</v>
      </c>
      <c r="E262">
        <f>$F$5+($E$5-$F$5)*EXP(-TableWmot2[[#This Row],[t]]/$G$5)</f>
        <v>-125.77182473867276</v>
      </c>
      <c r="F262">
        <f>ABS(TableWmot2[[#This Row],[Wmot,sim]]-TableWmot2[[#This Row],[Wmot]])</f>
        <v>5.3248332732734696</v>
      </c>
    </row>
    <row r="263" spans="1:6" x14ac:dyDescent="0.3">
      <c r="A263">
        <f>data_lastRecoveryFile!A1666-data_lastRecoveryFile!$A$1412</f>
        <v>2.5400000000000009</v>
      </c>
      <c r="B263">
        <f>$C$6*data_lastRecoveryFile!D1666/$C$5</f>
        <v>-4.4261974584555226</v>
      </c>
      <c r="C263">
        <f>data_lastRecoveryFile!G1666*2*PI()/($C$4*$C$3*$C$2)</f>
        <v>-10.121323237384933</v>
      </c>
      <c r="D263">
        <f t="shared" si="3"/>
        <v>-121.45587884861919</v>
      </c>
      <c r="E263">
        <f>$F$5+($E$5-$F$5)*EXP(-TableWmot2[[#This Row],[t]]/$G$5)</f>
        <v>-125.77182474291486</v>
      </c>
      <c r="F263">
        <f>ABS(TableWmot2[[#This Row],[Wmot,sim]]-TableWmot2[[#This Row],[Wmot]])</f>
        <v>4.3159458942956661</v>
      </c>
    </row>
    <row r="264" spans="1:6" x14ac:dyDescent="0.3">
      <c r="A264">
        <f>data_lastRecoveryFile!A1667-data_lastRecoveryFile!$A$1412</f>
        <v>2.5499999999999989</v>
      </c>
      <c r="B264">
        <f>$C$6*data_lastRecoveryFile!D1667/$C$5</f>
        <v>-4.4261974584555226</v>
      </c>
      <c r="C264">
        <f>data_lastRecoveryFile!G1667*2*PI()/($C$4*$C$3*$C$2)</f>
        <v>-10.209330466124813</v>
      </c>
      <c r="D264">
        <f t="shared" si="3"/>
        <v>-122.51196559349776</v>
      </c>
      <c r="E264">
        <f>$F$5+($E$5-$F$5)*EXP(-TableWmot2[[#This Row],[t]]/$G$5)</f>
        <v>-125.77182474681425</v>
      </c>
      <c r="F264">
        <f>ABS(TableWmot2[[#This Row],[Wmot,sim]]-TableWmot2[[#This Row],[Wmot]])</f>
        <v>3.2598591533164836</v>
      </c>
    </row>
    <row r="265" spans="1:6" x14ac:dyDescent="0.3">
      <c r="A265">
        <f>data_lastRecoveryFile!A1668-data_lastRecoveryFile!$A$1412</f>
        <v>2.5600000000000005</v>
      </c>
      <c r="B265">
        <f>$C$6*data_lastRecoveryFile!D1668/$C$5</f>
        <v>-4.4261974584555226</v>
      </c>
      <c r="C265">
        <f>data_lastRecoveryFile!G1668*2*PI()/($C$4*$C$3*$C$2)</f>
        <v>-10.293896076022067</v>
      </c>
      <c r="D265">
        <f t="shared" ref="D265:D274" si="4">C265*$C$3</f>
        <v>-123.52675291226481</v>
      </c>
      <c r="E265">
        <f>$F$5+($E$5-$F$5)*EXP(-TableWmot2[[#This Row],[t]]/$G$5)</f>
        <v>-125.77182475039862</v>
      </c>
      <c r="F265">
        <f>ABS(TableWmot2[[#This Row],[Wmot,sim]]-TableWmot2[[#This Row],[Wmot]])</f>
        <v>2.2450718381338106</v>
      </c>
    </row>
    <row r="266" spans="1:6" x14ac:dyDescent="0.3">
      <c r="A266">
        <f>data_lastRecoveryFile!A1669-data_lastRecoveryFile!$A$1412</f>
        <v>2.5700000000000021</v>
      </c>
      <c r="B266">
        <f>$C$6*data_lastRecoveryFile!D1669/$C$5</f>
        <v>-4.4261974584555226</v>
      </c>
      <c r="C266">
        <f>data_lastRecoveryFile!G1669*2*PI()/($C$4*$C$3*$C$2)</f>
        <v>-10.270296369626417</v>
      </c>
      <c r="D266">
        <f t="shared" si="4"/>
        <v>-123.24355643551701</v>
      </c>
      <c r="E266">
        <f>$F$5+($E$5-$F$5)*EXP(-TableWmot2[[#This Row],[t]]/$G$5)</f>
        <v>-125.77182475369344</v>
      </c>
      <c r="F266">
        <f>ABS(TableWmot2[[#This Row],[Wmot,sim]]-TableWmot2[[#This Row],[Wmot]])</f>
        <v>2.5282683181764298</v>
      </c>
    </row>
    <row r="267" spans="1:6" x14ac:dyDescent="0.3">
      <c r="A267">
        <f>data_lastRecoveryFile!A1670-data_lastRecoveryFile!$A$1412</f>
        <v>2.58</v>
      </c>
      <c r="B267">
        <f>$C$6*data_lastRecoveryFile!D1670/$C$5</f>
        <v>-4.4261974584555226</v>
      </c>
      <c r="C267">
        <f>data_lastRecoveryFile!G1670*2*PI()/($C$4*$C$3*$C$2)</f>
        <v>-10.252596593664629</v>
      </c>
      <c r="D267">
        <f t="shared" si="4"/>
        <v>-123.03115912397556</v>
      </c>
      <c r="E267">
        <f>$F$5+($E$5-$F$5)*EXP(-TableWmot2[[#This Row],[t]]/$G$5)</f>
        <v>-125.77182475672207</v>
      </c>
      <c r="F267">
        <f>ABS(TableWmot2[[#This Row],[Wmot,sim]]-TableWmot2[[#This Row],[Wmot]])</f>
        <v>2.7406656327465129</v>
      </c>
    </row>
    <row r="268" spans="1:6" x14ac:dyDescent="0.3">
      <c r="A268">
        <f>data_lastRecoveryFile!A1671-data_lastRecoveryFile!$A$1412</f>
        <v>2.5900000000000016</v>
      </c>
      <c r="B268">
        <f>$C$6*data_lastRecoveryFile!D1671/$C$5</f>
        <v>-4.4261974584555226</v>
      </c>
      <c r="C268">
        <f>data_lastRecoveryFile!G1671*2*PI()/($C$4*$C$3*$C$2)</f>
        <v>-10.265379766897009</v>
      </c>
      <c r="D268">
        <f t="shared" si="4"/>
        <v>-123.18455720276411</v>
      </c>
      <c r="E268">
        <f>$F$5+($E$5-$F$5)*EXP(-TableWmot2[[#This Row],[t]]/$G$5)</f>
        <v>-125.77182475950605</v>
      </c>
      <c r="F268">
        <f>ABS(TableWmot2[[#This Row],[Wmot,sim]]-TableWmot2[[#This Row],[Wmot]])</f>
        <v>2.587267556741935</v>
      </c>
    </row>
    <row r="269" spans="1:6" x14ac:dyDescent="0.3">
      <c r="A269">
        <f>data_lastRecoveryFile!A1672-data_lastRecoveryFile!$A$1412</f>
        <v>2.5999999999999996</v>
      </c>
      <c r="B269">
        <f>$C$6*data_lastRecoveryFile!D1672/$C$5</f>
        <v>-4.4261974584555226</v>
      </c>
      <c r="C269">
        <f>data_lastRecoveryFile!G1672*2*PI()/($C$4*$C$3*$C$2)</f>
        <v>-10.354370318228078</v>
      </c>
      <c r="D269">
        <f t="shared" si="4"/>
        <v>-124.25244381873694</v>
      </c>
      <c r="E269">
        <f>$F$5+($E$5-$F$5)*EXP(-TableWmot2[[#This Row],[t]]/$G$5)</f>
        <v>-125.77182476206511</v>
      </c>
      <c r="F269">
        <f>ABS(TableWmot2[[#This Row],[Wmot,sim]]-TableWmot2[[#This Row],[Wmot]])</f>
        <v>1.5193809433281729</v>
      </c>
    </row>
    <row r="270" spans="1:6" x14ac:dyDescent="0.3">
      <c r="A270">
        <f>data_lastRecoveryFile!A1673-data_lastRecoveryFile!$A$1412</f>
        <v>2.6100000000000012</v>
      </c>
      <c r="B270">
        <f>$C$6*data_lastRecoveryFile!D1673/$C$5</f>
        <v>-4.4261974584555226</v>
      </c>
      <c r="C270">
        <f>data_lastRecoveryFile!G1673*2*PI()/($C$4*$C$3*$C$2)</f>
        <v>-10.41730286179879</v>
      </c>
      <c r="D270">
        <f t="shared" si="4"/>
        <v>-125.00763434158549</v>
      </c>
      <c r="E270">
        <f>$F$5+($E$5-$F$5)*EXP(-TableWmot2[[#This Row],[t]]/$G$5)</f>
        <v>-125.77182476441743</v>
      </c>
      <c r="F270">
        <f>ABS(TableWmot2[[#This Row],[Wmot,sim]]-TableWmot2[[#This Row],[Wmot]])</f>
        <v>0.76419042283194472</v>
      </c>
    </row>
    <row r="271" spans="1:6" x14ac:dyDescent="0.3">
      <c r="A271">
        <f>data_lastRecoveryFile!A1674-data_lastRecoveryFile!$A$1412</f>
        <v>2.6199999999999992</v>
      </c>
      <c r="B271">
        <f>$C$6*data_lastRecoveryFile!D1674/$C$5</f>
        <v>-4.4261974584555226</v>
      </c>
      <c r="C271">
        <f>data_lastRecoveryFile!G1674*2*PI()/($C$4*$C$3*$C$2)</f>
        <v>-10.468927216023907</v>
      </c>
      <c r="D271">
        <f t="shared" si="4"/>
        <v>-125.62712659228688</v>
      </c>
      <c r="E271">
        <f>$F$5+($E$5-$F$5)*EXP(-TableWmot2[[#This Row],[t]]/$G$5)</f>
        <v>-125.77182476657973</v>
      </c>
      <c r="F271">
        <f>ABS(TableWmot2[[#This Row],[Wmot,sim]]-TableWmot2[[#This Row],[Wmot]])</f>
        <v>0.14469817429284149</v>
      </c>
    </row>
    <row r="272" spans="1:6" x14ac:dyDescent="0.3">
      <c r="A272">
        <f>data_lastRecoveryFile!A1675-data_lastRecoveryFile!$A$1412</f>
        <v>2.6300000000000008</v>
      </c>
      <c r="B272">
        <f>$C$6*data_lastRecoveryFile!D1675/$C$5</f>
        <v>-4.4261974584555226</v>
      </c>
      <c r="C272">
        <f>data_lastRecoveryFile!G1675*2*PI()/($C$4*$C$3*$C$2)</f>
        <v>-10.548084556782893</v>
      </c>
      <c r="D272">
        <f t="shared" si="4"/>
        <v>-126.57701468139472</v>
      </c>
      <c r="E272">
        <f>$F$5+($E$5-$F$5)*EXP(-TableWmot2[[#This Row],[t]]/$G$5)</f>
        <v>-125.77182476856734</v>
      </c>
      <c r="F272">
        <f>ABS(TableWmot2[[#This Row],[Wmot,sim]]-TableWmot2[[#This Row],[Wmot]])</f>
        <v>0.80518991282737318</v>
      </c>
    </row>
    <row r="273" spans="1:6" x14ac:dyDescent="0.3">
      <c r="A273">
        <f>data_lastRecoveryFile!A1676-data_lastRecoveryFile!$A$1412</f>
        <v>2.6399999999999988</v>
      </c>
      <c r="B273">
        <f>$C$6*data_lastRecoveryFile!D1676/$C$5</f>
        <v>-4.4261974584555226</v>
      </c>
      <c r="C273">
        <f>data_lastRecoveryFile!G1676*2*PI()/($C$4*$C$3*$C$2)</f>
        <v>-10.598725593530087</v>
      </c>
      <c r="D273">
        <f t="shared" si="4"/>
        <v>-127.18470712236105</v>
      </c>
      <c r="E273">
        <f>$F$5+($E$5-$F$5)*EXP(-TableWmot2[[#This Row],[t]]/$G$5)</f>
        <v>-125.77182477039437</v>
      </c>
      <c r="F273">
        <f>ABS(TableWmot2[[#This Row],[Wmot,sim]]-TableWmot2[[#This Row],[Wmot]])</f>
        <v>1.4128823519666724</v>
      </c>
    </row>
    <row r="274" spans="1:6" x14ac:dyDescent="0.3">
      <c r="A274">
        <f>data_lastRecoveryFile!A1677-data_lastRecoveryFile!$A$1412</f>
        <v>2.6500000000000004</v>
      </c>
      <c r="B274">
        <f>$C$6*data_lastRecoveryFile!D1677/$C$5</f>
        <v>-4.4261974584555226</v>
      </c>
      <c r="C274">
        <f>data_lastRecoveryFile!G1677*2*PI()/($C$4*$C$3*$C$2)</f>
        <v>-10.652316587824313</v>
      </c>
      <c r="D274">
        <f t="shared" si="4"/>
        <v>-127.82779905389175</v>
      </c>
      <c r="E274">
        <f>$F$5+($E$5-$F$5)*EXP(-TableWmot2[[#This Row],[t]]/$G$5)</f>
        <v>-125.77182477207383</v>
      </c>
      <c r="F274">
        <f>ABS(TableWmot2[[#This Row],[Wmot,sim]]-TableWmot2[[#This Row],[Wmot]])</f>
        <v>2.0559742818179245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3F4F-6257-40CF-A931-0DA1D78B3369}">
  <dimension ref="A1:L274"/>
  <sheetViews>
    <sheetView tabSelected="1" zoomScaleNormal="100" workbookViewId="0"/>
  </sheetViews>
  <sheetFormatPr defaultColWidth="10.77734375" defaultRowHeight="14.4" x14ac:dyDescent="0.3"/>
  <cols>
    <col min="5" max="5" width="11.5546875" customWidth="1"/>
  </cols>
  <sheetData>
    <row r="1" spans="1:12" x14ac:dyDescent="0.3">
      <c r="A1" s="2" t="s">
        <v>51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12" x14ac:dyDescent="0.3">
      <c r="A2" s="3" t="s">
        <v>36</v>
      </c>
      <c r="C2">
        <v>0.01</v>
      </c>
      <c r="E2">
        <f>$C$6*AVERAGE(data_lastRecoveryFile!E249:'data_lastRecoveryFile'!E1241)/$C$5</f>
        <v>-1.6598240469208212</v>
      </c>
      <c r="F2">
        <f>$C$6*AVERAGE(data_lastRecoveryFile!E1500:'data_lastRecoveryFile'!E1675)/$C$5</f>
        <v>-4.4261974584555226</v>
      </c>
      <c r="G2">
        <f>AVERAGE(data_lastRecoveryFile!H249:'data_lastRecoveryFile'!H1241)*2*PI()/($C$4*$C$2)</f>
        <v>-29.849401684406779</v>
      </c>
      <c r="H2">
        <f>AVERAGE(data_lastRecoveryFile!H1500:'data_lastRecoveryFile'!H1675)*2*PI()/($C$4*$C$2)</f>
        <v>-121.1805936550091</v>
      </c>
      <c r="I2">
        <f>($H$2-$G$2)/($F$2-$E$2)</f>
        <v>33.014773634602903</v>
      </c>
    </row>
    <row r="3" spans="1:12" x14ac:dyDescent="0.3">
      <c r="A3" s="3" t="s">
        <v>37</v>
      </c>
      <c r="C3">
        <v>12</v>
      </c>
    </row>
    <row r="4" spans="1:12" x14ac:dyDescent="0.3">
      <c r="A4" s="3" t="s">
        <v>38</v>
      </c>
      <c r="C4">
        <v>1024</v>
      </c>
      <c r="E4" t="s">
        <v>33</v>
      </c>
      <c r="F4" t="s">
        <v>34</v>
      </c>
      <c r="G4" t="s">
        <v>39</v>
      </c>
      <c r="I4" t="s">
        <v>40</v>
      </c>
      <c r="K4" t="s">
        <v>41</v>
      </c>
      <c r="L4" t="s">
        <v>39</v>
      </c>
    </row>
    <row r="5" spans="1:12" x14ac:dyDescent="0.3">
      <c r="A5" s="3" t="s">
        <v>42</v>
      </c>
      <c r="C5">
        <v>1023</v>
      </c>
      <c r="E5">
        <f>G$2</f>
        <v>-29.849401684406779</v>
      </c>
      <c r="F5">
        <v>-121.43228502606613</v>
      </c>
      <c r="G5">
        <v>0.1141781420060177</v>
      </c>
      <c r="I5">
        <f>SUM(TableWmot3[Abs(error)])</f>
        <v>943.2428125089582</v>
      </c>
      <c r="K5">
        <f>($F$5-$E$5)/($F$2-$E$2)</f>
        <v>33.105756063080399</v>
      </c>
      <c r="L5">
        <f>$G$5</f>
        <v>0.1141781420060177</v>
      </c>
    </row>
    <row r="6" spans="1:12" x14ac:dyDescent="0.3">
      <c r="A6" s="3" t="s">
        <v>43</v>
      </c>
      <c r="C6">
        <f>data_lastRecoveryFile!$B$2</f>
        <v>28.3</v>
      </c>
    </row>
    <row r="7" spans="1:12" x14ac:dyDescent="0.3">
      <c r="A7" s="3"/>
    </row>
    <row r="8" spans="1:12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</row>
    <row r="9" spans="1:12" x14ac:dyDescent="0.3">
      <c r="A9">
        <f>data_lastRecoveryFile!A1412-data_lastRecoveryFile!$A$1412</f>
        <v>0</v>
      </c>
      <c r="B9">
        <f>$C$6*data_lastRecoveryFile!E1412/$C$5</f>
        <v>-4.4261974584555226</v>
      </c>
      <c r="C9">
        <f>data_lastRecoveryFile!H1412*2*PI()/($C$4*$C$3*$C$2)</f>
        <v>-3.1677686592429684</v>
      </c>
      <c r="D9">
        <f t="shared" ref="D9:D72" si="0">C9*$C$3</f>
        <v>-38.01322391091562</v>
      </c>
      <c r="E9">
        <f>$F$5+($E$5-$F$5)*EXP(-TableWmot3[[#This Row],[t]]/$G$5)</f>
        <v>-29.849401684406786</v>
      </c>
      <c r="F9">
        <f>ABS(TableWmot3[[#This Row],[Wmot,sim]]-TableWmot3[[#This Row],[Wmot]])</f>
        <v>8.1638222265088345</v>
      </c>
    </row>
    <row r="10" spans="1:12" x14ac:dyDescent="0.3">
      <c r="A10">
        <f>data_lastRecoveryFile!A1413-data_lastRecoveryFile!$A$1412</f>
        <v>9.9999999999997868E-3</v>
      </c>
      <c r="B10">
        <f>$C$6*data_lastRecoveryFile!E1413/$C$5</f>
        <v>-4.4261974584555226</v>
      </c>
      <c r="C10">
        <f>data_lastRecoveryFile!H1413*2*PI()/($C$4*$C$3*$C$2)</f>
        <v>-3.3821326410218084</v>
      </c>
      <c r="D10">
        <f t="shared" si="0"/>
        <v>-40.585591692261701</v>
      </c>
      <c r="E10">
        <f>$F$5+($E$5-$F$5)*EXP(-TableWmot3[[#This Row],[t]]/$G$5)</f>
        <v>-37.529236041154689</v>
      </c>
      <c r="F10">
        <f>ABS(TableWmot3[[#This Row],[Wmot,sim]]-TableWmot3[[#This Row],[Wmot]])</f>
        <v>3.0563556511070118</v>
      </c>
    </row>
    <row r="11" spans="1:12" x14ac:dyDescent="0.3">
      <c r="A11">
        <f>data_lastRecoveryFile!A1414-data_lastRecoveryFile!$A$1412</f>
        <v>1.9999999999999574E-2</v>
      </c>
      <c r="B11">
        <f>$C$6*data_lastRecoveryFile!E1414/$C$5</f>
        <v>-4.4261974584555226</v>
      </c>
      <c r="C11">
        <f>data_lastRecoveryFile!H1414*2*PI()/($C$4*$C$3*$C$2)</f>
        <v>-3.6196046668780539</v>
      </c>
      <c r="D11">
        <f t="shared" si="0"/>
        <v>-43.435256002536647</v>
      </c>
      <c r="E11">
        <f>$F$5+($E$5-$F$5)*EXP(-TableWmot3[[#This Row],[t]]/$G$5)</f>
        <v>-44.565065169031868</v>
      </c>
      <c r="F11">
        <f>ABS(TableWmot3[[#This Row],[Wmot,sim]]-TableWmot3[[#This Row],[Wmot]])</f>
        <v>1.129809166495221</v>
      </c>
    </row>
    <row r="12" spans="1:12" x14ac:dyDescent="0.3">
      <c r="A12">
        <f>data_lastRecoveryFile!A1415-data_lastRecoveryFile!$A$1412</f>
        <v>3.0000000000001137E-2</v>
      </c>
      <c r="B12">
        <f>$C$6*data_lastRecoveryFile!E1415/$C$5</f>
        <v>-4.4261974584555226</v>
      </c>
      <c r="C12">
        <f>data_lastRecoveryFile!H1415*2*PI()/($C$4*$C$3*$C$2)</f>
        <v>-3.877234773640077</v>
      </c>
      <c r="D12">
        <f t="shared" si="0"/>
        <v>-46.526817283680927</v>
      </c>
      <c r="E12">
        <f>$F$5+($E$5-$F$5)*EXP(-TableWmot3[[#This Row],[t]]/$G$5)</f>
        <v>-51.010893193069606</v>
      </c>
      <c r="F12">
        <f>ABS(TableWmot3[[#This Row],[Wmot,sim]]-TableWmot3[[#This Row],[Wmot]])</f>
        <v>4.4840759093886788</v>
      </c>
    </row>
    <row r="13" spans="1:12" x14ac:dyDescent="0.3">
      <c r="A13">
        <f>data_lastRecoveryFile!A1416-data_lastRecoveryFile!$A$1412</f>
        <v>4.0000000000000924E-2</v>
      </c>
      <c r="B13">
        <f>$C$6*data_lastRecoveryFile!E1416/$C$5</f>
        <v>-4.4261974584555226</v>
      </c>
      <c r="C13">
        <f>data_lastRecoveryFile!H1416*2*PI()/($C$4*$C$3*$C$2)</f>
        <v>-4.1599395660825937</v>
      </c>
      <c r="D13">
        <f t="shared" si="0"/>
        <v>-49.919274792991125</v>
      </c>
      <c r="E13">
        <f>$F$5+($E$5-$F$5)*EXP(-TableWmot3[[#This Row],[t]]/$G$5)</f>
        <v>-56.916195632952935</v>
      </c>
      <c r="F13">
        <f>ABS(TableWmot3[[#This Row],[Wmot,sim]]-TableWmot3[[#This Row],[Wmot]])</f>
        <v>6.9969208399618097</v>
      </c>
    </row>
    <row r="14" spans="1:12" x14ac:dyDescent="0.3">
      <c r="A14">
        <f>data_lastRecoveryFile!A1417-data_lastRecoveryFile!$A$1412</f>
        <v>5.0000000000000711E-2</v>
      </c>
      <c r="B14">
        <f>$C$6*data_lastRecoveryFile!E1417/$C$5</f>
        <v>-4.4261974584555226</v>
      </c>
      <c r="C14">
        <f>data_lastRecoveryFile!H1417*2*PI()/($C$4*$C$3*$C$2)</f>
        <v>-4.4470693035382105</v>
      </c>
      <c r="D14">
        <f t="shared" si="0"/>
        <v>-53.364831642458526</v>
      </c>
      <c r="E14">
        <f>$F$5+($E$5-$F$5)*EXP(-TableWmot3[[#This Row],[t]]/$G$5)</f>
        <v>-62.326299156728638</v>
      </c>
      <c r="F14">
        <f>ABS(TableWmot3[[#This Row],[Wmot,sim]]-TableWmot3[[#This Row],[Wmot]])</f>
        <v>8.9614675142701117</v>
      </c>
    </row>
    <row r="15" spans="1:12" x14ac:dyDescent="0.3">
      <c r="A15">
        <f>data_lastRecoveryFile!A1418-data_lastRecoveryFile!$A$1412</f>
        <v>6.0000000000000497E-2</v>
      </c>
      <c r="B15">
        <f>$C$6*data_lastRecoveryFile!E1418/$C$5</f>
        <v>-4.4261974584555226</v>
      </c>
      <c r="C15">
        <f>data_lastRecoveryFile!H1418*2*PI()/($C$4*$C$3*$C$2)</f>
        <v>-4.759273726674321</v>
      </c>
      <c r="D15">
        <f t="shared" si="0"/>
        <v>-57.111284720091852</v>
      </c>
      <c r="E15">
        <f>$F$5+($E$5-$F$5)*EXP(-TableWmot3[[#This Row],[t]]/$G$5)</f>
        <v>-67.282729489625922</v>
      </c>
      <c r="F15">
        <f>ABS(TableWmot3[[#This Row],[Wmot,sim]]-TableWmot3[[#This Row],[Wmot]])</f>
        <v>10.17144476953407</v>
      </c>
    </row>
    <row r="16" spans="1:12" x14ac:dyDescent="0.3">
      <c r="A16">
        <f>data_lastRecoveryFile!A1419-data_lastRecoveryFile!$A$1412</f>
        <v>7.0000000000000284E-2</v>
      </c>
      <c r="B16">
        <f>$C$6*data_lastRecoveryFile!E1419/$C$5</f>
        <v>-4.4261974584555226</v>
      </c>
      <c r="C16">
        <f>data_lastRecoveryFile!H1419*2*PI()/($C$4*$C$3*$C$2)</f>
        <v>-5.1226108422286254</v>
      </c>
      <c r="D16">
        <f t="shared" si="0"/>
        <v>-61.471330106743508</v>
      </c>
      <c r="E16">
        <f>$F$5+($E$5-$F$5)*EXP(-TableWmot3[[#This Row],[t]]/$G$5)</f>
        <v>-71.823530148412516</v>
      </c>
      <c r="F16">
        <f>ABS(TableWmot3[[#This Row],[Wmot,sim]]-TableWmot3[[#This Row],[Wmot]])</f>
        <v>10.352200041669008</v>
      </c>
    </row>
    <row r="17" spans="1:6" x14ac:dyDescent="0.3">
      <c r="A17">
        <f>data_lastRecoveryFile!A1420-data_lastRecoveryFile!$A$1412</f>
        <v>8.0000000000000071E-2</v>
      </c>
      <c r="B17">
        <f>$C$6*data_lastRecoveryFile!E1420/$C$5</f>
        <v>-4.4261974584555226</v>
      </c>
      <c r="C17">
        <f>data_lastRecoveryFile!H1420*2*PI()/($C$4*$C$3*$C$2)</f>
        <v>-5.4992227912882505</v>
      </c>
      <c r="D17">
        <f t="shared" si="0"/>
        <v>-65.990673495459006</v>
      </c>
      <c r="E17">
        <f>$F$5+($E$5-$F$5)*EXP(-TableWmot3[[#This Row],[t]]/$G$5)</f>
        <v>-75.983554447752141</v>
      </c>
      <c r="F17">
        <f>ABS(TableWmot3[[#This Row],[Wmot,sim]]-TableWmot3[[#This Row],[Wmot]])</f>
        <v>9.9928809522931346</v>
      </c>
    </row>
    <row r="18" spans="1:6" x14ac:dyDescent="0.3">
      <c r="A18">
        <f>data_lastRecoveryFile!A1421-data_lastRecoveryFile!$A$1412</f>
        <v>8.9999999999999858E-2</v>
      </c>
      <c r="B18">
        <f>$C$6*data_lastRecoveryFile!E1421/$C$5</f>
        <v>-4.4261974584555226</v>
      </c>
      <c r="C18">
        <f>data_lastRecoveryFile!H1421*2*PI()/($C$4*$C$3*$C$2)</f>
        <v>-5.8763264016434711</v>
      </c>
      <c r="D18">
        <f t="shared" si="0"/>
        <v>-70.515916819721653</v>
      </c>
      <c r="E18">
        <f>$F$5+($E$5-$F$5)*EXP(-TableWmot3[[#This Row],[t]]/$G$5)</f>
        <v>-79.794733019885427</v>
      </c>
      <c r="F18">
        <f>ABS(TableWmot3[[#This Row],[Wmot,sim]]-TableWmot3[[#This Row],[Wmot]])</f>
        <v>9.2788162001637744</v>
      </c>
    </row>
    <row r="19" spans="1:6" x14ac:dyDescent="0.3">
      <c r="A19">
        <f>data_lastRecoveryFile!A1422-data_lastRecoveryFile!$A$1412</f>
        <v>9.9999999999999645E-2</v>
      </c>
      <c r="B19">
        <f>$C$6*data_lastRecoveryFile!E1422/$C$5</f>
        <v>-4.4261974584555226</v>
      </c>
      <c r="C19">
        <f>data_lastRecoveryFile!H1422*2*PI()/($C$4*$C$3*$C$2)</f>
        <v>-6.3306207126885674</v>
      </c>
      <c r="D19">
        <f t="shared" si="0"/>
        <v>-75.967448552262809</v>
      </c>
      <c r="E19">
        <f>$F$5+($E$5-$F$5)*EXP(-TableWmot3[[#This Row],[t]]/$G$5)</f>
        <v>-83.286318901004833</v>
      </c>
      <c r="F19">
        <f>ABS(TableWmot3[[#This Row],[Wmot,sim]]-TableWmot3[[#This Row],[Wmot]])</f>
        <v>7.3188703487420241</v>
      </c>
    </row>
    <row r="20" spans="1:6" x14ac:dyDescent="0.3">
      <c r="A20">
        <f>data_lastRecoveryFile!A1423-data_lastRecoveryFile!$A$1412</f>
        <v>0.11000000000000121</v>
      </c>
      <c r="B20">
        <f>$C$6*data_lastRecoveryFile!E1423/$C$5</f>
        <v>-4.4261974584555226</v>
      </c>
      <c r="C20">
        <f>data_lastRecoveryFile!H1423*2*PI()/($C$4*$C$3*$C$2)</f>
        <v>-6.7480404828100378</v>
      </c>
      <c r="D20">
        <f t="shared" si="0"/>
        <v>-80.976485793720457</v>
      </c>
      <c r="E20">
        <f>$F$5+($E$5-$F$5)*EXP(-TableWmot3[[#This Row],[t]]/$G$5)</f>
        <v>-86.485112065506314</v>
      </c>
      <c r="F20">
        <f>ABS(TableWmot3[[#This Row],[Wmot,sim]]-TableWmot3[[#This Row],[Wmot]])</f>
        <v>5.5086262717858574</v>
      </c>
    </row>
    <row r="21" spans="1:6" x14ac:dyDescent="0.3">
      <c r="A21">
        <f>data_lastRecoveryFile!A1424-data_lastRecoveryFile!$A$1412</f>
        <v>0.12000000000000099</v>
      </c>
      <c r="B21">
        <f>$C$6*data_lastRecoveryFile!E1424/$C$5</f>
        <v>-4.4261974584555226</v>
      </c>
      <c r="C21">
        <f>data_lastRecoveryFile!H1424*2*PI()/($C$4*$C$3*$C$2)</f>
        <v>-7.1192441678446619</v>
      </c>
      <c r="D21">
        <f t="shared" si="0"/>
        <v>-85.430930014135939</v>
      </c>
      <c r="E21">
        <f>$F$5+($E$5-$F$5)*EXP(-TableWmot3[[#This Row],[t]]/$G$5)</f>
        <v>-89.415665131546689</v>
      </c>
      <c r="F21">
        <f>ABS(TableWmot3[[#This Row],[Wmot,sim]]-TableWmot3[[#This Row],[Wmot]])</f>
        <v>3.9847351174107501</v>
      </c>
    </row>
    <row r="22" spans="1:6" x14ac:dyDescent="0.3">
      <c r="A22">
        <f>data_lastRecoveryFile!A1425-data_lastRecoveryFile!$A$1412</f>
        <v>0.13000000000000078</v>
      </c>
      <c r="B22">
        <f>$C$6*data_lastRecoveryFile!E1425/$C$5</f>
        <v>-4.4261974584555226</v>
      </c>
      <c r="C22">
        <f>data_lastRecoveryFile!H1425*2*PI()/($C$4*$C$3*$C$2)</f>
        <v>-7.5440388471735123</v>
      </c>
      <c r="D22">
        <f t="shared" si="0"/>
        <v>-90.528466166082154</v>
      </c>
      <c r="E22">
        <f>$F$5+($E$5-$F$5)*EXP(-TableWmot3[[#This Row],[t]]/$G$5)</f>
        <v>-92.1004718168263</v>
      </c>
      <c r="F22">
        <f>ABS(TableWmot3[[#This Row],[Wmot,sim]]-TableWmot3[[#This Row],[Wmot]])</f>
        <v>1.5720056507441456</v>
      </c>
    </row>
    <row r="23" spans="1:6" x14ac:dyDescent="0.3">
      <c r="A23">
        <f>data_lastRecoveryFile!A1426-data_lastRecoveryFile!$A$1412</f>
        <v>0.14000000000000057</v>
      </c>
      <c r="B23">
        <f>$C$6*data_lastRecoveryFile!E1426/$C$5</f>
        <v>-4.4261974584555226</v>
      </c>
      <c r="C23">
        <f>data_lastRecoveryFile!H1426*2*PI()/($C$4*$C$3*$C$2)</f>
        <v>-7.8719764097815874</v>
      </c>
      <c r="D23">
        <f t="shared" si="0"/>
        <v>-94.463716917379045</v>
      </c>
      <c r="E23">
        <f>$F$5+($E$5-$F$5)*EXP(-TableWmot3[[#This Row],[t]]/$G$5)</f>
        <v>-94.560139591094369</v>
      </c>
      <c r="F23">
        <f>ABS(TableWmot3[[#This Row],[Wmot,sim]]-TableWmot3[[#This Row],[Wmot]])</f>
        <v>9.6422673715323981E-2</v>
      </c>
    </row>
    <row r="24" spans="1:6" x14ac:dyDescent="0.3">
      <c r="A24">
        <f>data_lastRecoveryFile!A1427-data_lastRecoveryFile!$A$1412</f>
        <v>0.15000000000000036</v>
      </c>
      <c r="B24">
        <f>$C$6*data_lastRecoveryFile!E1427/$C$5</f>
        <v>-4.4261974584555226</v>
      </c>
      <c r="C24">
        <f>data_lastRecoveryFile!H1427*2*PI()/($C$4*$C$3*$C$2)</f>
        <v>-8.196964004616099</v>
      </c>
      <c r="D24">
        <f t="shared" si="0"/>
        <v>-98.363568055393188</v>
      </c>
      <c r="E24">
        <f>$F$5+($E$5-$F$5)*EXP(-TableWmot3[[#This Row],[t]]/$G$5)</f>
        <v>-96.813547850595484</v>
      </c>
      <c r="F24">
        <f>ABS(TableWmot3[[#This Row],[Wmot,sim]]-TableWmot3[[#This Row],[Wmot]])</f>
        <v>1.5500202047977041</v>
      </c>
    </row>
    <row r="25" spans="1:6" x14ac:dyDescent="0.3">
      <c r="A25">
        <f>data_lastRecoveryFile!A1428-data_lastRecoveryFile!$A$1412</f>
        <v>0.16000000000000014</v>
      </c>
      <c r="B25">
        <f>$C$6*data_lastRecoveryFile!E1428/$C$5</f>
        <v>-4.4261974584555226</v>
      </c>
      <c r="C25">
        <f>data_lastRecoveryFile!H1428*2*PI()/($C$4*$C$3*$C$2)</f>
        <v>-8.5430930044815554</v>
      </c>
      <c r="D25">
        <f t="shared" si="0"/>
        <v>-102.51711605377866</v>
      </c>
      <c r="E25">
        <f>$F$5+($E$5-$F$5)*EXP(-TableWmot3[[#This Row],[t]]/$G$5)</f>
        <v>-98.877992828535184</v>
      </c>
      <c r="F25">
        <f>ABS(TableWmot3[[#This Row],[Wmot,sim]]-TableWmot3[[#This Row],[Wmot]])</f>
        <v>3.6391232252434804</v>
      </c>
    </row>
    <row r="26" spans="1:6" x14ac:dyDescent="0.3">
      <c r="A26">
        <f>data_lastRecoveryFile!A1429-data_lastRecoveryFile!$A$1412</f>
        <v>0.16999999999999993</v>
      </c>
      <c r="B26">
        <f>$C$6*data_lastRecoveryFile!E1429/$C$5</f>
        <v>-4.4261974584555226</v>
      </c>
      <c r="C26">
        <f>data_lastRecoveryFile!H1429*2*PI()/($C$4*$C$3*$C$2)</f>
        <v>-8.8164562450909507</v>
      </c>
      <c r="D26">
        <f t="shared" si="0"/>
        <v>-105.79747494109141</v>
      </c>
      <c r="E26">
        <f>$F$5+($E$5-$F$5)*EXP(-TableWmot3[[#This Row],[t]]/$G$5)</f>
        <v>-100.76932035383857</v>
      </c>
      <c r="F26">
        <f>ABS(TableWmot3[[#This Row],[Wmot,sim]]-TableWmot3[[#This Row],[Wmot]])</f>
        <v>5.0281545872528426</v>
      </c>
    </row>
    <row r="27" spans="1:6" x14ac:dyDescent="0.3">
      <c r="A27">
        <f>data_lastRecoveryFile!A1430-data_lastRecoveryFile!$A$1412</f>
        <v>0.17999999999999972</v>
      </c>
      <c r="B27">
        <f>$C$6*data_lastRecoveryFile!E1430/$C$5</f>
        <v>-4.4261974584555226</v>
      </c>
      <c r="C27">
        <f>data_lastRecoveryFile!H1430*2*PI()/($C$4*$C$3*$C$2)</f>
        <v>-9.0485200084561743</v>
      </c>
      <c r="D27">
        <f t="shared" si="0"/>
        <v>-108.5822401014741</v>
      </c>
      <c r="E27">
        <f>$F$5+($E$5-$F$5)*EXP(-TableWmot3[[#This Row],[t]]/$G$5)</f>
        <v>-102.50204747720331</v>
      </c>
      <c r="F27">
        <f>ABS(TableWmot3[[#This Row],[Wmot,sim]]-TableWmot3[[#This Row],[Wmot]])</f>
        <v>6.0801926242707935</v>
      </c>
    </row>
    <row r="28" spans="1:6" x14ac:dyDescent="0.3">
      <c r="A28">
        <f>data_lastRecoveryFile!A1431-data_lastRecoveryFile!$A$1412</f>
        <v>0.1899999999999995</v>
      </c>
      <c r="B28">
        <f>$C$6*data_lastRecoveryFile!E1431/$C$5</f>
        <v>-4.4261974584555226</v>
      </c>
      <c r="C28">
        <f>data_lastRecoveryFile!H1431*2*PI()/($C$4*$C$3*$C$2)</f>
        <v>-9.2029014047226578</v>
      </c>
      <c r="D28">
        <f t="shared" si="0"/>
        <v>-110.43481685667189</v>
      </c>
      <c r="E28">
        <f>$F$5+($E$5-$F$5)*EXP(-TableWmot3[[#This Row],[t]]/$G$5)</f>
        <v>-104.08947389799852</v>
      </c>
      <c r="F28">
        <f>ABS(TableWmot3[[#This Row],[Wmot,sim]]-TableWmot3[[#This Row],[Wmot]])</f>
        <v>6.3453429586733705</v>
      </c>
    </row>
    <row r="29" spans="1:6" x14ac:dyDescent="0.3">
      <c r="A29">
        <f>data_lastRecoveryFile!A1432-data_lastRecoveryFile!$A$1412</f>
        <v>0.20000000000000107</v>
      </c>
      <c r="B29">
        <f>$C$6*data_lastRecoveryFile!E1432/$C$5</f>
        <v>-4.4261974584555226</v>
      </c>
      <c r="C29">
        <f>data_lastRecoveryFile!H1432*2*PI()/($C$4*$C$3*$C$2)</f>
        <v>-9.2830420680728327</v>
      </c>
      <c r="D29">
        <f t="shared" si="0"/>
        <v>-111.396504816874</v>
      </c>
      <c r="E29">
        <f>$F$5+($E$5-$F$5)*EXP(-TableWmot3[[#This Row],[t]]/$G$5)</f>
        <v>-105.54378404727682</v>
      </c>
      <c r="F29">
        <f>ABS(TableWmot3[[#This Row],[Wmot,sim]]-TableWmot3[[#This Row],[Wmot]])</f>
        <v>5.8527207695971839</v>
      </c>
    </row>
    <row r="30" spans="1:6" x14ac:dyDescent="0.3">
      <c r="A30">
        <f>data_lastRecoveryFile!A1433-data_lastRecoveryFile!$A$1412</f>
        <v>0.21000000000000085</v>
      </c>
      <c r="B30">
        <f>$C$6*data_lastRecoveryFile!E1433/$C$5</f>
        <v>-4.4261974584555226</v>
      </c>
      <c r="C30">
        <f>data_lastRecoveryFile!H1433*2*PI()/($C$4*$C$3*$C$2)</f>
        <v>-9.3238498891346762</v>
      </c>
      <c r="D30">
        <f t="shared" si="0"/>
        <v>-111.88619866961611</v>
      </c>
      <c r="E30">
        <f>$F$5+($E$5-$F$5)*EXP(-TableWmot3[[#This Row],[t]]/$G$5)</f>
        <v>-106.87614061044503</v>
      </c>
      <c r="F30">
        <f>ABS(TableWmot3[[#This Row],[Wmot,sim]]-TableWmot3[[#This Row],[Wmot]])</f>
        <v>5.0100580591710724</v>
      </c>
    </row>
    <row r="31" spans="1:6" x14ac:dyDescent="0.3">
      <c r="A31">
        <f>data_lastRecoveryFile!A1434-data_lastRecoveryFile!$A$1412</f>
        <v>0.22000000000000064</v>
      </c>
      <c r="B31">
        <f>$C$6*data_lastRecoveryFile!E1434/$C$5</f>
        <v>-4.4261974584555226</v>
      </c>
      <c r="C31">
        <f>data_lastRecoveryFile!H1434*2*PI()/($C$4*$C$3*$C$2)</f>
        <v>-9.3626910701274131</v>
      </c>
      <c r="D31">
        <f t="shared" si="0"/>
        <v>-112.35229284152896</v>
      </c>
      <c r="E31">
        <f>$F$5+($E$5-$F$5)*EXP(-TableWmot3[[#This Row],[t]]/$G$5)</f>
        <v>-108.09677020743895</v>
      </c>
      <c r="F31">
        <f>ABS(TableWmot3[[#This Row],[Wmot,sim]]-TableWmot3[[#This Row],[Wmot]])</f>
        <v>4.2555226340900134</v>
      </c>
    </row>
    <row r="32" spans="1:6" x14ac:dyDescent="0.3">
      <c r="A32">
        <f>data_lastRecoveryFile!A1435-data_lastRecoveryFile!$A$1412</f>
        <v>0.23000000000000043</v>
      </c>
      <c r="B32">
        <f>$C$6*data_lastRecoveryFile!E1435/$C$5</f>
        <v>-4.4261974584555226</v>
      </c>
      <c r="C32">
        <f>data_lastRecoveryFile!H1435*2*PI()/($C$4*$C$3*$C$2)</f>
        <v>-9.3150000011537841</v>
      </c>
      <c r="D32">
        <f t="shared" si="0"/>
        <v>-111.78000001384541</v>
      </c>
      <c r="E32">
        <f>$F$5+($E$5-$F$5)*EXP(-TableWmot3[[#This Row],[t]]/$G$5)</f>
        <v>-109.21504188804269</v>
      </c>
      <c r="F32">
        <f>ABS(TableWmot3[[#This Row],[Wmot,sim]]-TableWmot3[[#This Row],[Wmot]])</f>
        <v>2.5649581258027183</v>
      </c>
    </row>
    <row r="33" spans="1:6" x14ac:dyDescent="0.3">
      <c r="A33">
        <f>data_lastRecoveryFile!A1436-data_lastRecoveryFile!$A$1412</f>
        <v>0.24000000000000021</v>
      </c>
      <c r="B33">
        <f>$C$6*data_lastRecoveryFile!E1436/$C$5</f>
        <v>-4.4261974584555226</v>
      </c>
      <c r="C33">
        <f>data_lastRecoveryFile!H1436*2*PI()/($C$4*$C$3*$C$2)</f>
        <v>-9.2741921800919389</v>
      </c>
      <c r="D33">
        <f t="shared" si="0"/>
        <v>-111.29030616110327</v>
      </c>
      <c r="E33">
        <f>$F$5+($E$5-$F$5)*EXP(-TableWmot3[[#This Row],[t]]/$G$5)</f>
        <v>-110.23953904485425</v>
      </c>
      <c r="F33">
        <f>ABS(TableWmot3[[#This Row],[Wmot,sim]]-TableWmot3[[#This Row],[Wmot]])</f>
        <v>1.0507671162490198</v>
      </c>
    </row>
    <row r="34" spans="1:6" x14ac:dyDescent="0.3">
      <c r="A34">
        <f>data_lastRecoveryFile!A1437-data_lastRecoveryFile!$A$1412</f>
        <v>0.25</v>
      </c>
      <c r="B34">
        <f>$C$6*data_lastRecoveryFile!E1437/$C$5</f>
        <v>-4.4261974584555226</v>
      </c>
      <c r="C34">
        <f>data_lastRecoveryFile!H1437*2*PI()/($C$4*$C$3*$C$2)</f>
        <v>-9.2692755773625333</v>
      </c>
      <c r="D34">
        <f t="shared" si="0"/>
        <v>-111.23130692835039</v>
      </c>
      <c r="E34">
        <f>$F$5+($E$5-$F$5)*EXP(-TableWmot3[[#This Row],[t]]/$G$5)</f>
        <v>-111.17812529587003</v>
      </c>
      <c r="F34">
        <f>ABS(TableWmot3[[#This Row],[Wmot,sim]]-TableWmot3[[#This Row],[Wmot]])</f>
        <v>5.3181632480360008E-2</v>
      </c>
    </row>
    <row r="35" spans="1:6" x14ac:dyDescent="0.3">
      <c r="A35">
        <f>data_lastRecoveryFile!A1438-data_lastRecoveryFile!$A$1412</f>
        <v>0.25999999999999979</v>
      </c>
      <c r="B35">
        <f>$C$6*data_lastRecoveryFile!E1438/$C$5</f>
        <v>-4.4261974584555226</v>
      </c>
      <c r="C35">
        <f>data_lastRecoveryFile!H1438*2*PI()/($C$4*$C$3*$C$2)</f>
        <v>-9.2117512978168214</v>
      </c>
      <c r="D35">
        <f t="shared" si="0"/>
        <v>-110.54101557380186</v>
      </c>
      <c r="E35">
        <f>$F$5+($E$5-$F$5)*EXP(-TableWmot3[[#This Row],[t]]/$G$5)</f>
        <v>-112.03800484237605</v>
      </c>
      <c r="F35">
        <f>ABS(TableWmot3[[#This Row],[Wmot,sim]]-TableWmot3[[#This Row],[Wmot]])</f>
        <v>1.4969892685741968</v>
      </c>
    </row>
    <row r="36" spans="1:6" x14ac:dyDescent="0.3">
      <c r="A36">
        <f>data_lastRecoveryFile!A1439-data_lastRecoveryFile!$A$1412</f>
        <v>0.26999999999999957</v>
      </c>
      <c r="B36">
        <f>$C$6*data_lastRecoveryFile!E1439/$C$5</f>
        <v>-4.4261974584555226</v>
      </c>
      <c r="C36">
        <f>data_lastRecoveryFile!H1439*2*PI()/($C$4*$C$3*$C$2)</f>
        <v>-9.3272915130905716</v>
      </c>
      <c r="D36">
        <f t="shared" si="0"/>
        <v>-111.92749815708686</v>
      </c>
      <c r="E36">
        <f>$F$5+($E$5-$F$5)*EXP(-TableWmot3[[#This Row],[t]]/$G$5)</f>
        <v>-112.82577776542838</v>
      </c>
      <c r="F36">
        <f>ABS(TableWmot3[[#This Row],[Wmot,sim]]-TableWmot3[[#This Row],[Wmot]])</f>
        <v>0.8982796083415252</v>
      </c>
    </row>
    <row r="37" spans="1:6" x14ac:dyDescent="0.3">
      <c r="A37">
        <f>data_lastRecoveryFile!A1440-data_lastRecoveryFile!$A$1412</f>
        <v>0.28000000000000114</v>
      </c>
      <c r="B37">
        <f>$C$6*data_lastRecoveryFile!E1440/$C$5</f>
        <v>-4.4261974584555226</v>
      </c>
      <c r="C37">
        <f>data_lastRecoveryFile!H1440*2*PI()/($C$4*$C$3*$C$2)</f>
        <v>-9.4143154243525284</v>
      </c>
      <c r="D37">
        <f t="shared" si="0"/>
        <v>-112.97178509223033</v>
      </c>
      <c r="E37">
        <f>$F$5+($E$5-$F$5)*EXP(-TableWmot3[[#This Row],[t]]/$G$5)</f>
        <v>-113.54749068535554</v>
      </c>
      <c r="F37">
        <f>ABS(TableWmot3[[#This Row],[Wmot,sim]]-TableWmot3[[#This Row],[Wmot]])</f>
        <v>0.57570559312520686</v>
      </c>
    </row>
    <row r="38" spans="1:6" x14ac:dyDescent="0.3">
      <c r="A38">
        <f>data_lastRecoveryFile!A1441-data_lastRecoveryFile!$A$1412</f>
        <v>0.29000000000000092</v>
      </c>
      <c r="B38">
        <f>$C$6*data_lastRecoveryFile!E1441/$C$5</f>
        <v>-4.4261974584555226</v>
      </c>
      <c r="C38">
        <f>data_lastRecoveryFile!H1441*2*PI()/($C$4*$C$3*$C$2)</f>
        <v>-9.4393901095216943</v>
      </c>
      <c r="D38">
        <f t="shared" si="0"/>
        <v>-113.27268131426032</v>
      </c>
      <c r="E38">
        <f>$F$5+($E$5-$F$5)*EXP(-TableWmot3[[#This Row],[t]]/$G$5)</f>
        <v>-114.208683173124</v>
      </c>
      <c r="F38">
        <f>ABS(TableWmot3[[#This Row],[Wmot,sim]]-TableWmot3[[#This Row],[Wmot]])</f>
        <v>0.93600185886367626</v>
      </c>
    </row>
    <row r="39" spans="1:6" x14ac:dyDescent="0.3">
      <c r="A39">
        <f>data_lastRecoveryFile!A1442-data_lastRecoveryFile!$A$1412</f>
        <v>0.30000000000000071</v>
      </c>
      <c r="B39">
        <f>$C$6*data_lastRecoveryFile!E1442/$C$5</f>
        <v>-4.4261974584555226</v>
      </c>
      <c r="C39">
        <f>data_lastRecoveryFile!H1442*2*PI()/($C$4*$C$3*$C$2)</f>
        <v>-9.5721384496881718</v>
      </c>
      <c r="D39">
        <f t="shared" si="0"/>
        <v>-114.86566139625806</v>
      </c>
      <c r="E39">
        <f>$F$5+($E$5-$F$5)*EXP(-TableWmot3[[#This Row],[t]]/$G$5)</f>
        <v>-114.8144302698029</v>
      </c>
      <c r="F39">
        <f>ABS(TableWmot3[[#This Row],[Wmot,sim]]-TableWmot3[[#This Row],[Wmot]])</f>
        <v>5.1231126455164144E-2</v>
      </c>
    </row>
    <row r="40" spans="1:6" x14ac:dyDescent="0.3">
      <c r="A40">
        <f>data_lastRecoveryFile!A1443-data_lastRecoveryFile!$A$1412</f>
        <v>0.3100000000000005</v>
      </c>
      <c r="B40">
        <f>$C$6*data_lastRecoveryFile!E1443/$C$5</f>
        <v>-4.4261974584555226</v>
      </c>
      <c r="C40">
        <f>data_lastRecoveryFile!H1443*2*PI()/($C$4*$C$3*$C$2)</f>
        <v>-9.6316293693029955</v>
      </c>
      <c r="D40">
        <f t="shared" si="0"/>
        <v>-115.57955243163595</v>
      </c>
      <c r="E40">
        <f>$F$5+($E$5-$F$5)*EXP(-TableWmot3[[#This Row],[t]]/$G$5)</f>
        <v>-115.36938144048743</v>
      </c>
      <c r="F40">
        <f>ABS(TableWmot3[[#This Row],[Wmot,sim]]-TableWmot3[[#This Row],[Wmot]])</f>
        <v>0.2101709911485159</v>
      </c>
    </row>
    <row r="41" spans="1:6" x14ac:dyDescent="0.3">
      <c r="A41">
        <f>data_lastRecoveryFile!A1444-data_lastRecoveryFile!$A$1412</f>
        <v>0.32000000000000028</v>
      </c>
      <c r="B41">
        <f>$C$6*data_lastRecoveryFile!E1444/$C$5</f>
        <v>-4.4261974584555226</v>
      </c>
      <c r="C41">
        <f>data_lastRecoveryFile!H1444*2*PI()/($C$4*$C$3*$C$2)</f>
        <v>-9.7506112136459038</v>
      </c>
      <c r="D41">
        <f t="shared" si="0"/>
        <v>-117.00733456375085</v>
      </c>
      <c r="E41">
        <f>$F$5+($E$5-$F$5)*EXP(-TableWmot3[[#This Row],[t]]/$G$5)</f>
        <v>-115.87779626167702</v>
      </c>
      <c r="F41">
        <f>ABS(TableWmot3[[#This Row],[Wmot,sim]]-TableWmot3[[#This Row],[Wmot]])</f>
        <v>1.1295383020738257</v>
      </c>
    </row>
    <row r="42" spans="1:6" x14ac:dyDescent="0.3">
      <c r="A42">
        <f>data_lastRecoveryFile!A1445-data_lastRecoveryFile!$A$1412</f>
        <v>0.33000000000000007</v>
      </c>
      <c r="B42">
        <f>$C$6*data_lastRecoveryFile!E1445/$C$5</f>
        <v>-4.4261974584555226</v>
      </c>
      <c r="C42">
        <f>data_lastRecoveryFile!H1445*2*PI()/($C$4*$C$3*$C$2)</f>
        <v>-9.8936844205667924</v>
      </c>
      <c r="D42">
        <f t="shared" si="0"/>
        <v>-118.72421304680151</v>
      </c>
      <c r="E42">
        <f>$F$5+($E$5-$F$5)*EXP(-TableWmot3[[#This Row],[t]]/$G$5)</f>
        <v>-116.34357711602932</v>
      </c>
      <c r="F42">
        <f>ABS(TableWmot3[[#This Row],[Wmot,sim]]-TableWmot3[[#This Row],[Wmot]])</f>
        <v>2.3806359307721863</v>
      </c>
    </row>
    <row r="43" spans="1:6" x14ac:dyDescent="0.3">
      <c r="A43">
        <f>data_lastRecoveryFile!A1446-data_lastRecoveryFile!$A$1412</f>
        <v>0.33999999999999986</v>
      </c>
      <c r="B43">
        <f>$C$6*data_lastRecoveryFile!E1446/$C$5</f>
        <v>-4.4261974584555226</v>
      </c>
      <c r="C43">
        <f>data_lastRecoveryFile!H1446*2*PI()/($C$4*$C$3*$C$2)</f>
        <v>-9.9762833852816684</v>
      </c>
      <c r="D43">
        <f t="shared" si="0"/>
        <v>-119.71540062338002</v>
      </c>
      <c r="E43">
        <f>$F$5+($E$5-$F$5)*EXP(-TableWmot3[[#This Row],[t]]/$G$5)</f>
        <v>-116.77029914544133</v>
      </c>
      <c r="F43">
        <f>ABS(TableWmot3[[#This Row],[Wmot,sim]]-TableWmot3[[#This Row],[Wmot]])</f>
        <v>2.9451014779386924</v>
      </c>
    </row>
    <row r="44" spans="1:6" x14ac:dyDescent="0.3">
      <c r="A44">
        <f>data_lastRecoveryFile!A1447-data_lastRecoveryFile!$A$1412</f>
        <v>0.34999999999999964</v>
      </c>
      <c r="B44">
        <f>$C$6*data_lastRecoveryFile!E1447/$C$5</f>
        <v>-4.4261974584555226</v>
      </c>
      <c r="C44">
        <f>data_lastRecoveryFile!H1447*2*PI()/($C$4*$C$3*$C$2)</f>
        <v>-10.06969888315982</v>
      </c>
      <c r="D44">
        <f t="shared" si="0"/>
        <v>-120.83638659791784</v>
      </c>
      <c r="E44">
        <f>$F$5+($E$5-$F$5)*EXP(-TableWmot3[[#This Row],[t]]/$G$5)</f>
        <v>-117.1612376923653</v>
      </c>
      <c r="F44">
        <f>ABS(TableWmot3[[#This Row],[Wmot,sim]]-TableWmot3[[#This Row],[Wmot]])</f>
        <v>3.6751489055525326</v>
      </c>
    </row>
    <row r="45" spans="1:6" x14ac:dyDescent="0.3">
      <c r="A45">
        <f>data_lastRecoveryFile!A1448-data_lastRecoveryFile!$A$1412</f>
        <v>0.36000000000000121</v>
      </c>
      <c r="B45">
        <f>$C$6*data_lastRecoveryFile!E1448/$C$5</f>
        <v>-4.4261974584555226</v>
      </c>
      <c r="C45">
        <f>data_lastRecoveryFile!H1448*2*PI()/($C$4*$C$3*$C$2)</f>
        <v>-10.146397922554101</v>
      </c>
      <c r="D45">
        <f t="shared" si="0"/>
        <v>-121.75677507064921</v>
      </c>
      <c r="E45">
        <f>$F$5+($E$5-$F$5)*EXP(-TableWmot3[[#This Row],[t]]/$G$5)</f>
        <v>-117.51939343998781</v>
      </c>
      <c r="F45">
        <f>ABS(TableWmot3[[#This Row],[Wmot,sim]]-TableWmot3[[#This Row],[Wmot]])</f>
        <v>4.2373816306614032</v>
      </c>
    </row>
    <row r="46" spans="1:6" x14ac:dyDescent="0.3">
      <c r="A46">
        <f>data_lastRecoveryFile!A1449-data_lastRecoveryFile!$A$1412</f>
        <v>0.37000000000000099</v>
      </c>
      <c r="B46">
        <f>$C$6*data_lastRecoveryFile!E1449/$C$5</f>
        <v>-4.4261974584555226</v>
      </c>
      <c r="C46">
        <f>data_lastRecoveryFile!H1449*2*PI()/($C$4*$C$3*$C$2)</f>
        <v>-10.215230396558677</v>
      </c>
      <c r="D46">
        <f t="shared" si="0"/>
        <v>-122.58276475870413</v>
      </c>
      <c r="E46">
        <f>$F$5+($E$5-$F$5)*EXP(-TableWmot3[[#This Row],[t]]/$G$5)</f>
        <v>-117.8475154442371</v>
      </c>
      <c r="F46">
        <f>ABS(TableWmot3[[#This Row],[Wmot,sim]]-TableWmot3[[#This Row],[Wmot]])</f>
        <v>4.7352493144670262</v>
      </c>
    </row>
    <row r="47" spans="1:6" x14ac:dyDescent="0.3">
      <c r="A47">
        <f>data_lastRecoveryFile!A1450-data_lastRecoveryFile!$A$1412</f>
        <v>0.38000000000000078</v>
      </c>
      <c r="B47">
        <f>$C$6*data_lastRecoveryFile!E1450/$C$5</f>
        <v>-4.4261974584555226</v>
      </c>
      <c r="C47">
        <f>data_lastRecoveryFile!H1450*2*PI()/($C$4*$C$3*$C$2)</f>
        <v>-10.228505225973384</v>
      </c>
      <c r="D47">
        <f t="shared" si="0"/>
        <v>-122.7420627116806</v>
      </c>
      <c r="E47">
        <f>$F$5+($E$5-$F$5)*EXP(-TableWmot3[[#This Row],[t]]/$G$5)</f>
        <v>-118.14812223440389</v>
      </c>
      <c r="F47">
        <f>ABS(TableWmot3[[#This Row],[Wmot,sim]]-TableWmot3[[#This Row],[Wmot]])</f>
        <v>4.5939404772767176</v>
      </c>
    </row>
    <row r="48" spans="1:6" x14ac:dyDescent="0.3">
      <c r="A48">
        <f>data_lastRecoveryFile!A1451-data_lastRecoveryFile!$A$1412</f>
        <v>0.39000000000000057</v>
      </c>
      <c r="B48">
        <f>$C$6*data_lastRecoveryFile!E1451/$C$5</f>
        <v>-4.4261974584555226</v>
      </c>
      <c r="C48">
        <f>data_lastRecoveryFile!H1451*2*PI()/($C$4*$C$3*$C$2)</f>
        <v>-10.178355855635052</v>
      </c>
      <c r="D48">
        <f t="shared" si="0"/>
        <v>-122.14027026762062</v>
      </c>
      <c r="E48">
        <f>$F$5+($E$5-$F$5)*EXP(-TableWmot3[[#This Row],[t]]/$G$5)</f>
        <v>-118.42352114433412</v>
      </c>
      <c r="F48">
        <f>ABS(TableWmot3[[#This Row],[Wmot,sim]]-TableWmot3[[#This Row],[Wmot]])</f>
        <v>3.7167491232865046</v>
      </c>
    </row>
    <row r="49" spans="1:6" x14ac:dyDescent="0.3">
      <c r="A49">
        <f>data_lastRecoveryFile!A1452-data_lastRecoveryFile!$A$1412</f>
        <v>0.40000000000000036</v>
      </c>
      <c r="B49">
        <f>$C$6*data_lastRecoveryFile!E1452/$C$5</f>
        <v>-4.4261974584555226</v>
      </c>
      <c r="C49">
        <f>data_lastRecoveryFile!H1452*2*PI()/($C$4*$C$3*$C$2)</f>
        <v>-10.032332686053865</v>
      </c>
      <c r="D49">
        <f t="shared" si="0"/>
        <v>-120.38799223264638</v>
      </c>
      <c r="E49">
        <f>$F$5+($E$5-$F$5)*EXP(-TableWmot3[[#This Row],[t]]/$G$5)</f>
        <v>-118.67582602257283</v>
      </c>
      <c r="F49">
        <f>ABS(TableWmot3[[#This Row],[Wmot,sim]]-TableWmot3[[#This Row],[Wmot]])</f>
        <v>1.7121662100735477</v>
      </c>
    </row>
    <row r="50" spans="1:6" x14ac:dyDescent="0.3">
      <c r="A50">
        <f>data_lastRecoveryFile!A1453-data_lastRecoveryFile!$A$1412</f>
        <v>0.41000000000000014</v>
      </c>
      <c r="B50">
        <f>$C$6*data_lastRecoveryFile!E1453/$C$5</f>
        <v>-4.4261974584555226</v>
      </c>
      <c r="C50">
        <f>data_lastRecoveryFile!H1453*2*PI()/($C$4*$C$3*$C$2)</f>
        <v>-9.9177757882580373</v>
      </c>
      <c r="D50">
        <f t="shared" si="0"/>
        <v>-119.01330945909645</v>
      </c>
      <c r="E50">
        <f>$F$5+($E$5-$F$5)*EXP(-TableWmot3[[#This Row],[t]]/$G$5)</f>
        <v>-118.90697345739449</v>
      </c>
      <c r="F50">
        <f>ABS(TableWmot3[[#This Row],[Wmot,sim]]-TableWmot3[[#This Row],[Wmot]])</f>
        <v>0.10633600170196189</v>
      </c>
    </row>
    <row r="51" spans="1:6" x14ac:dyDescent="0.3">
      <c r="A51">
        <f>data_lastRecoveryFile!A1454-data_lastRecoveryFile!$A$1412</f>
        <v>0.41999999999999993</v>
      </c>
      <c r="B51">
        <f>$C$6*data_lastRecoveryFile!E1454/$C$5</f>
        <v>-4.4261974584555226</v>
      </c>
      <c r="C51">
        <f>data_lastRecoveryFile!H1454*2*PI()/($C$4*$C$3*$C$2)</f>
        <v>-9.8715596980579239</v>
      </c>
      <c r="D51">
        <f t="shared" si="0"/>
        <v>-118.45871637669509</v>
      </c>
      <c r="E51">
        <f>$F$5+($E$5-$F$5)*EXP(-TableWmot3[[#This Row],[t]]/$G$5)</f>
        <v>-119.1187376412565</v>
      </c>
      <c r="F51">
        <f>ABS(TableWmot3[[#This Row],[Wmot,sim]]-TableWmot3[[#This Row],[Wmot]])</f>
        <v>0.66002126456140786</v>
      </c>
    </row>
    <row r="52" spans="1:6" x14ac:dyDescent="0.3">
      <c r="A52">
        <f>data_lastRecoveryFile!A1455-data_lastRecoveryFile!$A$1412</f>
        <v>0.42999999999999972</v>
      </c>
      <c r="B52">
        <f>$C$6*data_lastRecoveryFile!E1455/$C$5</f>
        <v>-4.4261974584555226</v>
      </c>
      <c r="C52">
        <f>data_lastRecoveryFile!H1455*2*PI()/($C$4*$C$3*$C$2)</f>
        <v>-9.7820774854312607</v>
      </c>
      <c r="D52">
        <f t="shared" si="0"/>
        <v>-117.38492982517513</v>
      </c>
      <c r="E52">
        <f>$F$5+($E$5-$F$5)*EXP(-TableWmot3[[#This Row],[t]]/$G$5)</f>
        <v>-119.31274398876951</v>
      </c>
      <c r="F52">
        <f>ABS(TableWmot3[[#This Row],[Wmot,sim]]-TableWmot3[[#This Row],[Wmot]])</f>
        <v>1.9278141635943769</v>
      </c>
    </row>
    <row r="53" spans="1:6" x14ac:dyDescent="0.3">
      <c r="A53">
        <f>data_lastRecoveryFile!A1456-data_lastRecoveryFile!$A$1412</f>
        <v>0.4399999999999995</v>
      </c>
      <c r="B53">
        <f>$C$6*data_lastRecoveryFile!E1456/$C$5</f>
        <v>-4.4261974584555226</v>
      </c>
      <c r="C53">
        <f>data_lastRecoveryFile!H1456*2*PI()/($C$4*$C$3*$C$2)</f>
        <v>-9.8435350502284589</v>
      </c>
      <c r="D53">
        <f t="shared" si="0"/>
        <v>-118.1224206027415</v>
      </c>
      <c r="E53">
        <f>$F$5+($E$5-$F$5)*EXP(-TableWmot3[[#This Row],[t]]/$G$5)</f>
        <v>-119.49048161271003</v>
      </c>
      <c r="F53">
        <f>ABS(TableWmot3[[#This Row],[Wmot,sim]]-TableWmot3[[#This Row],[Wmot]])</f>
        <v>1.3680610099685282</v>
      </c>
    </row>
    <row r="54" spans="1:6" x14ac:dyDescent="0.3">
      <c r="A54">
        <f>data_lastRecoveryFile!A1457-data_lastRecoveryFile!$A$1412</f>
        <v>0.45000000000000107</v>
      </c>
      <c r="B54">
        <f>$C$6*data_lastRecoveryFile!E1457/$C$5</f>
        <v>-4.4261974584555226</v>
      </c>
      <c r="C54">
        <f>data_lastRecoveryFile!H1457*2*PI()/($C$4*$C$3*$C$2)</f>
        <v>-9.8509099594358389</v>
      </c>
      <c r="D54">
        <f t="shared" si="0"/>
        <v>-118.21091951323007</v>
      </c>
      <c r="E54">
        <f>$F$5+($E$5-$F$5)*EXP(-TableWmot3[[#This Row],[t]]/$G$5)</f>
        <v>-119.65331475383654</v>
      </c>
      <c r="F54">
        <f>ABS(TableWmot3[[#This Row],[Wmot,sim]]-TableWmot3[[#This Row],[Wmot]])</f>
        <v>1.4423952406064728</v>
      </c>
    </row>
    <row r="55" spans="1:6" x14ac:dyDescent="0.3">
      <c r="A55">
        <f>data_lastRecoveryFile!A1458-data_lastRecoveryFile!$A$1412</f>
        <v>0.46000000000000085</v>
      </c>
      <c r="B55">
        <f>$C$6*data_lastRecoveryFile!E1458/$C$5</f>
        <v>-4.4261974584555226</v>
      </c>
      <c r="C55">
        <f>data_lastRecoveryFile!H1458*2*PI()/($C$4*$C$3*$C$2)</f>
        <v>-9.8263269304489977</v>
      </c>
      <c r="D55">
        <f t="shared" si="0"/>
        <v>-117.91592316538797</v>
      </c>
      <c r="E55">
        <f>$F$5+($E$5-$F$5)*EXP(-TableWmot3[[#This Row],[t]]/$G$5)</f>
        <v>-119.80249325223927</v>
      </c>
      <c r="F55">
        <f>ABS(TableWmot3[[#This Row],[Wmot,sim]]-TableWmot3[[#This Row],[Wmot]])</f>
        <v>1.8865700868513073</v>
      </c>
    </row>
    <row r="56" spans="1:6" x14ac:dyDescent="0.3">
      <c r="A56">
        <f>data_lastRecoveryFile!A1459-data_lastRecoveryFile!$A$1412</f>
        <v>0.47000000000000064</v>
      </c>
      <c r="B56">
        <f>$C$6*data_lastRecoveryFile!E1459/$C$5</f>
        <v>-4.4261974584555226</v>
      </c>
      <c r="C56">
        <f>data_lastRecoveryFile!H1459*2*PI()/($C$4*$C$3*$C$2)</f>
        <v>-9.9748084065081546</v>
      </c>
      <c r="D56">
        <f t="shared" si="0"/>
        <v>-119.69770087809786</v>
      </c>
      <c r="E56">
        <f>$F$5+($E$5-$F$5)*EXP(-TableWmot3[[#This Row],[t]]/$G$5)</f>
        <v>-119.93916214059789</v>
      </c>
      <c r="F56">
        <f>ABS(TableWmot3[[#This Row],[Wmot,sim]]-TableWmot3[[#This Row],[Wmot]])</f>
        <v>0.24146126250002453</v>
      </c>
    </row>
    <row r="57" spans="1:6" x14ac:dyDescent="0.3">
      <c r="A57">
        <f>data_lastRecoveryFile!A1460-data_lastRecoveryFile!$A$1412</f>
        <v>0.48000000000000043</v>
      </c>
      <c r="B57">
        <f>$C$6*data_lastRecoveryFile!E1460/$C$5</f>
        <v>-4.4261974584555226</v>
      </c>
      <c r="C57">
        <f>data_lastRecoveryFile!H1460*2*PI()/($C$4*$C$3*$C$2)</f>
        <v>-10.028891062097975</v>
      </c>
      <c r="D57">
        <f t="shared" si="0"/>
        <v>-120.34669274517569</v>
      </c>
      <c r="E57">
        <f>$F$5+($E$5-$F$5)*EXP(-TableWmot3[[#This Row],[t]]/$G$5)</f>
        <v>-120.06437043298028</v>
      </c>
      <c r="F57">
        <f>ABS(TableWmot3[[#This Row],[Wmot,sim]]-TableWmot3[[#This Row],[Wmot]])</f>
        <v>0.28232231219540438</v>
      </c>
    </row>
    <row r="58" spans="1:6" x14ac:dyDescent="0.3">
      <c r="A58">
        <f>data_lastRecoveryFile!A1461-data_lastRecoveryFile!$A$1412</f>
        <v>0.49000000000000021</v>
      </c>
      <c r="B58">
        <f>$C$6*data_lastRecoveryFile!E1461/$C$5</f>
        <v>-4.4261974584555226</v>
      </c>
      <c r="C58">
        <f>data_lastRecoveryFile!H1461*2*PI()/($C$4*$C$3*$C$2)</f>
        <v>-10.107556741561366</v>
      </c>
      <c r="D58">
        <f t="shared" si="0"/>
        <v>-121.29068089873638</v>
      </c>
      <c r="E58">
        <f>$F$5+($E$5-$F$5)*EXP(-TableWmot3[[#This Row],[t]]/$G$5)</f>
        <v>-120.17907917664242</v>
      </c>
      <c r="F58">
        <f>ABS(TableWmot3[[#This Row],[Wmot,sim]]-TableWmot3[[#This Row],[Wmot]])</f>
        <v>1.1116017220939653</v>
      </c>
    </row>
    <row r="59" spans="1:6" x14ac:dyDescent="0.3">
      <c r="A59">
        <f>data_lastRecoveryFile!A1462-data_lastRecoveryFile!$A$1412</f>
        <v>0.5</v>
      </c>
      <c r="B59">
        <f>$C$6*data_lastRecoveryFile!E1462/$C$5</f>
        <v>-4.4261974584555226</v>
      </c>
      <c r="C59">
        <f>data_lastRecoveryFile!H1462*2*PI()/($C$4*$C$3*$C$2)</f>
        <v>-10.228505225973384</v>
      </c>
      <c r="D59">
        <f t="shared" si="0"/>
        <v>-122.7420627116806</v>
      </c>
      <c r="E59">
        <f>$F$5+($E$5-$F$5)*EXP(-TableWmot3[[#This Row],[t]]/$G$5)</f>
        <v>-120.28416882863095</v>
      </c>
      <c r="F59">
        <f>ABS(TableWmot3[[#This Row],[Wmot,sim]]-TableWmot3[[#This Row],[Wmot]])</f>
        <v>2.4578938830496497</v>
      </c>
    </row>
    <row r="60" spans="1:6" x14ac:dyDescent="0.3">
      <c r="A60">
        <f>data_lastRecoveryFile!A1463-data_lastRecoveryFile!$A$1412</f>
        <v>0.50999999999999979</v>
      </c>
      <c r="B60">
        <f>$C$6*data_lastRecoveryFile!E1463/$C$5</f>
        <v>-4.4261974584555226</v>
      </c>
      <c r="C60">
        <f>data_lastRecoveryFile!H1463*2*PI()/($C$4*$C$3*$C$2)</f>
        <v>-10.299304340047071</v>
      </c>
      <c r="D60">
        <f t="shared" si="0"/>
        <v>-123.59165208056484</v>
      </c>
      <c r="E60">
        <f>$F$5+($E$5-$F$5)*EXP(-TableWmot3[[#This Row],[t]]/$G$5)</f>
        <v>-120.38044601380875</v>
      </c>
      <c r="F60">
        <f>ABS(TableWmot3[[#This Row],[Wmot,sim]]-TableWmot3[[#This Row],[Wmot]])</f>
        <v>3.2112060667560911</v>
      </c>
    </row>
    <row r="61" spans="1:6" x14ac:dyDescent="0.3">
      <c r="A61">
        <f>data_lastRecoveryFile!A1464-data_lastRecoveryFile!$A$1412</f>
        <v>0.51999999999999957</v>
      </c>
      <c r="B61">
        <f>$C$6*data_lastRecoveryFile!E1464/$C$5</f>
        <v>-4.4261974584555226</v>
      </c>
      <c r="C61">
        <f>data_lastRecoveryFile!H1464*2*PI()/($C$4*$C$3*$C$2)</f>
        <v>-10.409436296409087</v>
      </c>
      <c r="D61">
        <f t="shared" si="0"/>
        <v>-124.91323555690904</v>
      </c>
      <c r="E61">
        <f>$F$5+($E$5-$F$5)*EXP(-TableWmot3[[#This Row],[t]]/$G$5)</f>
        <v>-120.46864971617489</v>
      </c>
      <c r="F61">
        <f>ABS(TableWmot3[[#This Row],[Wmot,sim]]-TableWmot3[[#This Row],[Wmot]])</f>
        <v>4.444585840734149</v>
      </c>
    </row>
    <row r="62" spans="1:6" x14ac:dyDescent="0.3">
      <c r="A62">
        <f>data_lastRecoveryFile!A1465-data_lastRecoveryFile!$A$1412</f>
        <v>0.53000000000000114</v>
      </c>
      <c r="B62">
        <f>$C$6*data_lastRecoveryFile!E1465/$C$5</f>
        <v>-4.4261974584555226</v>
      </c>
      <c r="C62">
        <f>data_lastRecoveryFile!H1465*2*PI()/($C$4*$C$3*$C$2)</f>
        <v>-10.486626997098963</v>
      </c>
      <c r="D62">
        <f t="shared" si="0"/>
        <v>-125.83952396518755</v>
      </c>
      <c r="E62">
        <f>$F$5+($E$5-$F$5)*EXP(-TableWmot3[[#This Row],[t]]/$G$5)</f>
        <v>-120.54945695100142</v>
      </c>
      <c r="F62">
        <f>ABS(TableWmot3[[#This Row],[Wmot,sim]]-TableWmot3[[#This Row],[Wmot]])</f>
        <v>5.2900670141861355</v>
      </c>
    </row>
    <row r="63" spans="1:6" x14ac:dyDescent="0.3">
      <c r="A63">
        <f>data_lastRecoveryFile!A1466-data_lastRecoveryFile!$A$1412</f>
        <v>0.54000000000000092</v>
      </c>
      <c r="B63">
        <f>$C$6*data_lastRecoveryFile!E1466/$C$5</f>
        <v>-4.4261974584555226</v>
      </c>
      <c r="C63">
        <f>data_lastRecoveryFile!H1466*2*PI()/($C$4*$C$3*$C$2)</f>
        <v>-10.486626997098963</v>
      </c>
      <c r="D63">
        <f t="shared" si="0"/>
        <v>-125.83952396518755</v>
      </c>
      <c r="E63">
        <f>$F$5+($E$5-$F$5)*EXP(-TableWmot3[[#This Row],[t]]/$G$5)</f>
        <v>-120.62348796132341</v>
      </c>
      <c r="F63">
        <f>ABS(TableWmot3[[#This Row],[Wmot,sim]]-TableWmot3[[#This Row],[Wmot]])</f>
        <v>5.2160360038641471</v>
      </c>
    </row>
    <row r="64" spans="1:6" x14ac:dyDescent="0.3">
      <c r="A64">
        <f>data_lastRecoveryFile!A1467-data_lastRecoveryFile!$A$1412</f>
        <v>0.55000000000000071</v>
      </c>
      <c r="B64">
        <f>$C$6*data_lastRecoveryFile!E1467/$C$5</f>
        <v>-4.4261974584555226</v>
      </c>
      <c r="C64">
        <f>data_lastRecoveryFile!H1467*2*PI()/($C$4*$C$3*$C$2)</f>
        <v>-10.423694448414981</v>
      </c>
      <c r="D64">
        <f t="shared" si="0"/>
        <v>-125.08433338097977</v>
      </c>
      <c r="E64">
        <f>$F$5+($E$5-$F$5)*EXP(-TableWmot3[[#This Row],[t]]/$G$5)</f>
        <v>-120.69131097866908</v>
      </c>
      <c r="F64">
        <f>ABS(TableWmot3[[#This Row],[Wmot,sim]]-TableWmot3[[#This Row],[Wmot]])</f>
        <v>4.3930224023106916</v>
      </c>
    </row>
    <row r="65" spans="1:6" x14ac:dyDescent="0.3">
      <c r="A65">
        <f>data_lastRecoveryFile!A1468-data_lastRecoveryFile!$A$1412</f>
        <v>0.5600000000000005</v>
      </c>
      <c r="B65">
        <f>$C$6*data_lastRecoveryFile!E1468/$C$5</f>
        <v>-4.4261974584555226</v>
      </c>
      <c r="C65">
        <f>data_lastRecoveryFile!H1468*2*PI()/($C$4*$C$3*$C$2)</f>
        <v>-10.350928694272186</v>
      </c>
      <c r="D65">
        <f t="shared" si="0"/>
        <v>-124.21114433126624</v>
      </c>
      <c r="E65">
        <f>$F$5+($E$5-$F$5)*EXP(-TableWmot3[[#This Row],[t]]/$G$5)</f>
        <v>-120.75344658457077</v>
      </c>
      <c r="F65">
        <f>ABS(TableWmot3[[#This Row],[Wmot,sim]]-TableWmot3[[#This Row],[Wmot]])</f>
        <v>3.457697746695473</v>
      </c>
    </row>
    <row r="66" spans="1:6" x14ac:dyDescent="0.3">
      <c r="A66">
        <f>data_lastRecoveryFile!A1469-data_lastRecoveryFile!$A$1412</f>
        <v>0.57000000000000028</v>
      </c>
      <c r="B66">
        <f>$C$6*data_lastRecoveryFile!E1469/$C$5</f>
        <v>-4.4261974584555226</v>
      </c>
      <c r="C66">
        <f>data_lastRecoveryFile!H1469*2*PI()/($C$4*$C$3*$C$2)</f>
        <v>-10.249646631004332</v>
      </c>
      <c r="D66">
        <f t="shared" si="0"/>
        <v>-122.99575957205198</v>
      </c>
      <c r="E66">
        <f>$F$5+($E$5-$F$5)*EXP(-TableWmot3[[#This Row],[t]]/$G$5)</f>
        <v>-120.81037170633428</v>
      </c>
      <c r="F66">
        <f>ABS(TableWmot3[[#This Row],[Wmot,sim]]-TableWmot3[[#This Row],[Wmot]])</f>
        <v>2.1853878657177006</v>
      </c>
    </row>
    <row r="67" spans="1:6" x14ac:dyDescent="0.3">
      <c r="A67">
        <f>data_lastRecoveryFile!A1470-data_lastRecoveryFile!$A$1412</f>
        <v>0.58000000000000007</v>
      </c>
      <c r="B67">
        <f>$C$6*data_lastRecoveryFile!E1470/$C$5</f>
        <v>-4.4261974584555226</v>
      </c>
      <c r="C67">
        <f>data_lastRecoveryFile!H1470*2*PI()/($C$4*$C$3*$C$2)</f>
        <v>-10.197038954188027</v>
      </c>
      <c r="D67">
        <f t="shared" si="0"/>
        <v>-122.36446745025633</v>
      </c>
      <c r="E67">
        <f>$F$5+($E$5-$F$5)*EXP(-TableWmot3[[#This Row],[t]]/$G$5)</f>
        <v>-120.8625232777363</v>
      </c>
      <c r="F67">
        <f>ABS(TableWmot3[[#This Row],[Wmot,sim]]-TableWmot3[[#This Row],[Wmot]])</f>
        <v>1.5019441725200267</v>
      </c>
    </row>
    <row r="68" spans="1:6" x14ac:dyDescent="0.3">
      <c r="A68">
        <f>data_lastRecoveryFile!A1471-data_lastRecoveryFile!$A$1412</f>
        <v>0.58999999999999986</v>
      </c>
      <c r="B68">
        <f>$C$6*data_lastRecoveryFile!E1471/$C$5</f>
        <v>-4.4261974584555226</v>
      </c>
      <c r="C68">
        <f>data_lastRecoveryFile!H1471*2*PI()/($C$4*$C$3*$C$2)</f>
        <v>-10.168030983767373</v>
      </c>
      <c r="D68">
        <f t="shared" si="0"/>
        <v>-122.01637180520848</v>
      </c>
      <c r="E68">
        <f>$F$5+($E$5-$F$5)*EXP(-TableWmot3[[#This Row],[t]]/$G$5)</f>
        <v>-120.91030159274808</v>
      </c>
      <c r="F68">
        <f>ABS(TableWmot3[[#This Row],[Wmot,sim]]-TableWmot3[[#This Row],[Wmot]])</f>
        <v>1.1060702124603949</v>
      </c>
    </row>
    <row r="69" spans="1:6" x14ac:dyDescent="0.3">
      <c r="A69">
        <f>data_lastRecoveryFile!A1472-data_lastRecoveryFile!$A$1412</f>
        <v>0.59999999999999964</v>
      </c>
      <c r="B69">
        <f>$C$6*data_lastRecoveryFile!E1472/$C$5</f>
        <v>-4.4261974584555226</v>
      </c>
      <c r="C69">
        <f>data_lastRecoveryFile!H1472*2*PI()/($C$4*$C$3*$C$2)</f>
        <v>-10.034790987418571</v>
      </c>
      <c r="D69">
        <f t="shared" si="0"/>
        <v>-120.41749184902285</v>
      </c>
      <c r="E69">
        <f>$F$5+($E$5-$F$5)*EXP(-TableWmot3[[#This Row],[t]]/$G$5)</f>
        <v>-120.95407337802693</v>
      </c>
      <c r="F69">
        <f>ABS(TableWmot3[[#This Row],[Wmot,sim]]-TableWmot3[[#This Row],[Wmot]])</f>
        <v>0.5365815290040814</v>
      </c>
    </row>
    <row r="70" spans="1:6" x14ac:dyDescent="0.3">
      <c r="A70">
        <f>data_lastRecoveryFile!A1473-data_lastRecoveryFile!$A$1412</f>
        <v>0.61000000000000121</v>
      </c>
      <c r="B70">
        <f>$C$6*data_lastRecoveryFile!E1473/$C$5</f>
        <v>-4.4261974584555226</v>
      </c>
      <c r="C70">
        <f>data_lastRecoveryFile!H1473*2*PI()/($C$4*$C$3*$C$2)</f>
        <v>-9.9546503240683961</v>
      </c>
      <c r="D70">
        <f t="shared" si="0"/>
        <v>-119.45580388882075</v>
      </c>
      <c r="E70">
        <f>$F$5+($E$5-$F$5)*EXP(-TableWmot3[[#This Row],[t]]/$G$5)</f>
        <v>-120.99417460775899</v>
      </c>
      <c r="F70">
        <f>ABS(TableWmot3[[#This Row],[Wmot,sim]]-TableWmot3[[#This Row],[Wmot]])</f>
        <v>1.5383707189382392</v>
      </c>
    </row>
    <row r="71" spans="1:6" x14ac:dyDescent="0.3">
      <c r="A71">
        <f>data_lastRecoveryFile!A1474-data_lastRecoveryFile!$A$1412</f>
        <v>0.62000000000000099</v>
      </c>
      <c r="B71">
        <f>$C$6*data_lastRecoveryFile!E1474/$C$5</f>
        <v>-4.4261974584555226</v>
      </c>
      <c r="C71">
        <f>data_lastRecoveryFile!H1474*2*PI()/($C$4*$C$3*$C$2)</f>
        <v>-9.8558265621652446</v>
      </c>
      <c r="D71">
        <f t="shared" si="0"/>
        <v>-118.26991874598293</v>
      </c>
      <c r="E71">
        <f>$F$5+($E$5-$F$5)*EXP(-TableWmot3[[#This Row],[t]]/$G$5)</f>
        <v>-121.0309130824586</v>
      </c>
      <c r="F71">
        <f>ABS(TableWmot3[[#This Row],[Wmot,sim]]-TableWmot3[[#This Row],[Wmot]])</f>
        <v>2.7609943364756617</v>
      </c>
    </row>
    <row r="72" spans="1:6" x14ac:dyDescent="0.3">
      <c r="A72">
        <f>data_lastRecoveryFile!A1475-data_lastRecoveryFile!$A$1412</f>
        <v>0.63000000000000078</v>
      </c>
      <c r="B72">
        <f>$C$6*data_lastRecoveryFile!E1475/$C$5</f>
        <v>-4.4261974584555226</v>
      </c>
      <c r="C72">
        <f>data_lastRecoveryFile!H1475*2*PI()/($C$4*$C$3*$C$2)</f>
        <v>-9.7270115072502517</v>
      </c>
      <c r="D72">
        <f t="shared" si="0"/>
        <v>-116.72413808700301</v>
      </c>
      <c r="E72">
        <f>$F$5+($E$5-$F$5)*EXP(-TableWmot3[[#This Row],[t]]/$G$5)</f>
        <v>-121.06457079151819</v>
      </c>
      <c r="F72">
        <f>ABS(TableWmot3[[#This Row],[Wmot,sim]]-TableWmot3[[#This Row],[Wmot]])</f>
        <v>4.3404327045151803</v>
      </c>
    </row>
    <row r="73" spans="1:6" x14ac:dyDescent="0.3">
      <c r="A73">
        <f>data_lastRecoveryFile!A1476-data_lastRecoveryFile!$A$1412</f>
        <v>0.64000000000000057</v>
      </c>
      <c r="B73">
        <f>$C$6*data_lastRecoveryFile!E1476/$C$5</f>
        <v>-4.4261974584555226</v>
      </c>
      <c r="C73">
        <f>data_lastRecoveryFile!H1476*2*PI()/($C$4*$C$3*$C$2)</f>
        <v>-9.6670289263398388</v>
      </c>
      <c r="D73">
        <f t="shared" ref="D73:D136" si="1">C73*$C$3</f>
        <v>-116.00434711607807</v>
      </c>
      <c r="E73">
        <f>$F$5+($E$5-$F$5)*EXP(-TableWmot3[[#This Row],[t]]/$G$5)</f>
        <v>-121.09540607764268</v>
      </c>
      <c r="F73">
        <f>ABS(TableWmot3[[#This Row],[Wmot,sim]]-TableWmot3[[#This Row],[Wmot]])</f>
        <v>5.0910589615646131</v>
      </c>
    </row>
    <row r="74" spans="1:6" x14ac:dyDescent="0.3">
      <c r="A74">
        <f>data_lastRecoveryFile!A1477-data_lastRecoveryFile!$A$1412</f>
        <v>0.65000000000000036</v>
      </c>
      <c r="B74">
        <f>$C$6*data_lastRecoveryFile!E1477/$C$5</f>
        <v>-4.4261974584555226</v>
      </c>
      <c r="C74">
        <f>data_lastRecoveryFile!H1477*2*PI()/($C$4*$C$3*$C$2)</f>
        <v>-9.6070463454294224</v>
      </c>
      <c r="D74">
        <f t="shared" si="1"/>
        <v>-115.28455614515306</v>
      </c>
      <c r="E74">
        <f>$F$5+($E$5-$F$5)*EXP(-TableWmot3[[#This Row],[t]]/$G$5)</f>
        <v>-121.12365561978164</v>
      </c>
      <c r="F74">
        <f>ABS(TableWmot3[[#This Row],[Wmot,sim]]-TableWmot3[[#This Row],[Wmot]])</f>
        <v>5.8390994746285827</v>
      </c>
    </row>
    <row r="75" spans="1:6" x14ac:dyDescent="0.3">
      <c r="A75">
        <f>data_lastRecoveryFile!A1478-data_lastRecoveryFile!$A$1412</f>
        <v>0.66000000000000014</v>
      </c>
      <c r="B75">
        <f>$C$6*data_lastRecoveryFile!E1478/$C$5</f>
        <v>-4.4261974584555226</v>
      </c>
      <c r="C75">
        <f>data_lastRecoveryFile!H1478*2*PI()/($C$4*$C$3*$C$2)</f>
        <v>-9.5981964574485286</v>
      </c>
      <c r="D75">
        <f t="shared" si="1"/>
        <v>-115.17835748938234</v>
      </c>
      <c r="E75">
        <f>$F$5+($E$5-$F$5)*EXP(-TableWmot3[[#This Row],[t]]/$G$5)</f>
        <v>-121.14953624977932</v>
      </c>
      <c r="F75">
        <f>ABS(TableWmot3[[#This Row],[Wmot,sim]]-TableWmot3[[#This Row],[Wmot]])</f>
        <v>5.971178760396981</v>
      </c>
    </row>
    <row r="76" spans="1:6" x14ac:dyDescent="0.3">
      <c r="A76">
        <f>data_lastRecoveryFile!A1479-data_lastRecoveryFile!$A$1412</f>
        <v>0.66999999999999993</v>
      </c>
      <c r="B76">
        <f>$C$6*data_lastRecoveryFile!E1479/$C$5</f>
        <v>-4.4261974584555226</v>
      </c>
      <c r="C76">
        <f>data_lastRecoveryFile!H1479*2*PI()/($C$4*$C$3*$C$2)</f>
        <v>-9.6567040544721596</v>
      </c>
      <c r="D76">
        <f t="shared" si="1"/>
        <v>-115.88044865366592</v>
      </c>
      <c r="E76">
        <f>$F$5+($E$5-$F$5)*EXP(-TableWmot3[[#This Row],[t]]/$G$5)</f>
        <v>-121.17324661668658</v>
      </c>
      <c r="F76">
        <f>ABS(TableWmot3[[#This Row],[Wmot,sim]]-TableWmot3[[#This Row],[Wmot]])</f>
        <v>5.2927979630206607</v>
      </c>
    </row>
    <row r="77" spans="1:6" x14ac:dyDescent="0.3">
      <c r="A77">
        <f>data_lastRecoveryFile!A1480-data_lastRecoveryFile!$A$1412</f>
        <v>0.67999999999999972</v>
      </c>
      <c r="B77">
        <f>$C$6*data_lastRecoveryFile!E1480/$C$5</f>
        <v>-4.4261974584555226</v>
      </c>
      <c r="C77">
        <f>data_lastRecoveryFile!H1480*2*PI()/($C$4*$C$3*$C$2)</f>
        <v>-9.7412696643694154</v>
      </c>
      <c r="D77">
        <f t="shared" si="1"/>
        <v>-116.89523597243299</v>
      </c>
      <c r="E77">
        <f>$F$5+($E$5-$F$5)*EXP(-TableWmot3[[#This Row],[t]]/$G$5)</f>
        <v>-121.19496871150913</v>
      </c>
      <c r="F77">
        <f>ABS(TableWmot3[[#This Row],[Wmot,sim]]-TableWmot3[[#This Row],[Wmot]])</f>
        <v>4.2997327390761484</v>
      </c>
    </row>
    <row r="78" spans="1:6" x14ac:dyDescent="0.3">
      <c r="A78">
        <f>data_lastRecoveryFile!A1481-data_lastRecoveryFile!$A$1412</f>
        <v>0.6899999999999995</v>
      </c>
      <c r="B78">
        <f>$C$6*data_lastRecoveryFile!E1481/$C$5</f>
        <v>-4.4261974584555226</v>
      </c>
      <c r="C78">
        <f>data_lastRecoveryFile!H1481*2*PI()/($C$4*$C$3*$C$2)</f>
        <v>-9.7958439812548299</v>
      </c>
      <c r="D78">
        <f t="shared" si="1"/>
        <v>-117.55012777505796</v>
      </c>
      <c r="E78">
        <f>$F$5+($E$5-$F$5)*EXP(-TableWmot3[[#This Row],[t]]/$G$5)</f>
        <v>-121.2148692640955</v>
      </c>
      <c r="F78">
        <f>ABS(TableWmot3[[#This Row],[Wmot,sim]]-TableWmot3[[#This Row],[Wmot]])</f>
        <v>3.6647414890375387</v>
      </c>
    </row>
    <row r="79" spans="1:6" x14ac:dyDescent="0.3">
      <c r="A79">
        <f>data_lastRecoveryFile!A1482-data_lastRecoveryFile!$A$1412</f>
        <v>0.70000000000000107</v>
      </c>
      <c r="B79">
        <f>$C$6*data_lastRecoveryFile!E1482/$C$5</f>
        <v>-4.4261974584555226</v>
      </c>
      <c r="C79">
        <f>data_lastRecoveryFile!H1482*2*PI()/($C$4*$C$3*$C$2)</f>
        <v>-9.7702776347900677</v>
      </c>
      <c r="D79">
        <f t="shared" si="1"/>
        <v>-117.24333161748081</v>
      </c>
      <c r="E79">
        <f>$F$5+($E$5-$F$5)*EXP(-TableWmot3[[#This Row],[t]]/$G$5)</f>
        <v>-121.23310102288663</v>
      </c>
      <c r="F79">
        <f>ABS(TableWmot3[[#This Row],[Wmot,sim]]-TableWmot3[[#This Row],[Wmot]])</f>
        <v>3.9897694054058235</v>
      </c>
    </row>
    <row r="80" spans="1:6" x14ac:dyDescent="0.3">
      <c r="A80">
        <f>data_lastRecoveryFile!A1483-data_lastRecoveryFile!$A$1412</f>
        <v>0.71000000000000085</v>
      </c>
      <c r="B80">
        <f>$C$6*data_lastRecoveryFile!E1483/$C$5</f>
        <v>-4.4261974584555226</v>
      </c>
      <c r="C80">
        <f>data_lastRecoveryFile!H1483*2*PI()/($C$4*$C$3*$C$2)</f>
        <v>-9.7058701073325722</v>
      </c>
      <c r="D80">
        <f t="shared" si="1"/>
        <v>-116.47044128799087</v>
      </c>
      <c r="E80">
        <f>$F$5+($E$5-$F$5)*EXP(-TableWmot3[[#This Row],[t]]/$G$5)</f>
        <v>-121.24980392734996</v>
      </c>
      <c r="F80">
        <f>ABS(TableWmot3[[#This Row],[Wmot,sim]]-TableWmot3[[#This Row],[Wmot]])</f>
        <v>4.7793626393590927</v>
      </c>
    </row>
    <row r="81" spans="1:6" x14ac:dyDescent="0.3">
      <c r="A81">
        <f>data_lastRecoveryFile!A1484-data_lastRecoveryFile!$A$1412</f>
        <v>0.72000000000000064</v>
      </c>
      <c r="B81">
        <f>$C$6*data_lastRecoveryFile!E1484/$C$5</f>
        <v>-4.4261974584555226</v>
      </c>
      <c r="C81">
        <f>data_lastRecoveryFile!H1484*2*PI()/($C$4*$C$3*$C$2)</f>
        <v>-9.6547374144030513</v>
      </c>
      <c r="D81">
        <f t="shared" si="1"/>
        <v>-115.85684897283662</v>
      </c>
      <c r="E81">
        <f>$F$5+($E$5-$F$5)*EXP(-TableWmot3[[#This Row],[t]]/$G$5)</f>
        <v>-121.26510618209717</v>
      </c>
      <c r="F81">
        <f>ABS(TableWmot3[[#This Row],[Wmot,sim]]-TableWmot3[[#This Row],[Wmot]])</f>
        <v>5.4082572092605545</v>
      </c>
    </row>
    <row r="82" spans="1:6" x14ac:dyDescent="0.3">
      <c r="A82">
        <f>data_lastRecoveryFile!A1485-data_lastRecoveryFile!$A$1412</f>
        <v>0.73000000000000043</v>
      </c>
      <c r="B82">
        <f>$C$6*data_lastRecoveryFile!E1485/$C$5</f>
        <v>-4.4261974584555226</v>
      </c>
      <c r="C82">
        <f>data_lastRecoveryFile!H1485*2*PI()/($C$4*$C$3*$C$2)</f>
        <v>-9.6522791130383485</v>
      </c>
      <c r="D82">
        <f t="shared" si="1"/>
        <v>-115.82734935646019</v>
      </c>
      <c r="E82">
        <f>$F$5+($E$5-$F$5)*EXP(-TableWmot3[[#This Row],[t]]/$G$5)</f>
        <v>-121.27912524092986</v>
      </c>
      <c r="F82">
        <f>ABS(TableWmot3[[#This Row],[Wmot,sim]]-TableWmot3[[#This Row],[Wmot]])</f>
        <v>5.4517758844696687</v>
      </c>
    </row>
    <row r="83" spans="1:6" x14ac:dyDescent="0.3">
      <c r="A83">
        <f>data_lastRecoveryFile!A1486-data_lastRecoveryFile!$A$1412</f>
        <v>0.74000000000000021</v>
      </c>
      <c r="B83">
        <f>$C$6*data_lastRecoveryFile!E1486/$C$5</f>
        <v>-4.4261974584555226</v>
      </c>
      <c r="C83">
        <f>data_lastRecoveryFile!H1486*2*PI()/($C$4*$C$3*$C$2)</f>
        <v>-9.7919106960033417</v>
      </c>
      <c r="D83">
        <f t="shared" si="1"/>
        <v>-117.5029283520401</v>
      </c>
      <c r="E83">
        <f>$F$5+($E$5-$F$5)*EXP(-TableWmot3[[#This Row],[t]]/$G$5)</f>
        <v>-121.2919687083666</v>
      </c>
      <c r="F83">
        <f>ABS(TableWmot3[[#This Row],[Wmot,sim]]-TableWmot3[[#This Row],[Wmot]])</f>
        <v>3.7890403563264954</v>
      </c>
    </row>
    <row r="84" spans="1:6" x14ac:dyDescent="0.3">
      <c r="A84">
        <f>data_lastRecoveryFile!A1487-data_lastRecoveryFile!$A$1412</f>
        <v>0.75</v>
      </c>
      <c r="B84">
        <f>$C$6*data_lastRecoveryFile!E1487/$C$5</f>
        <v>-4.4261974584555226</v>
      </c>
      <c r="C84">
        <f>data_lastRecoveryFile!H1487*2*PI()/($C$4*$C$3*$C$2)</f>
        <v>-9.932033940263933</v>
      </c>
      <c r="D84">
        <f t="shared" si="1"/>
        <v>-119.18440728316719</v>
      </c>
      <c r="E84">
        <f>$F$5+($E$5-$F$5)*EXP(-TableWmot3[[#This Row],[t]]/$G$5)</f>
        <v>-121.30373516557084</v>
      </c>
      <c r="F84">
        <f>ABS(TableWmot3[[#This Row],[Wmot,sim]]-TableWmot3[[#This Row],[Wmot]])</f>
        <v>2.1193278824036526</v>
      </c>
    </row>
    <row r="85" spans="1:6" x14ac:dyDescent="0.3">
      <c r="A85">
        <f>data_lastRecoveryFile!A1488-data_lastRecoveryFile!$A$1412</f>
        <v>0.75999999999999979</v>
      </c>
      <c r="B85">
        <f>$C$6*data_lastRecoveryFile!E1488/$C$5</f>
        <v>-4.4261974584555226</v>
      </c>
      <c r="C85">
        <f>data_lastRecoveryFile!H1488*2*PI()/($C$4*$C$3*$C$2)</f>
        <v>-10.055440731153924</v>
      </c>
      <c r="D85">
        <f t="shared" si="1"/>
        <v>-120.6652887738471</v>
      </c>
      <c r="E85">
        <f>$F$5+($E$5-$F$5)*EXP(-TableWmot3[[#This Row],[t]]/$G$5)</f>
        <v>-121.31451492701932</v>
      </c>
      <c r="F85">
        <f>ABS(TableWmot3[[#This Row],[Wmot,sim]]-TableWmot3[[#This Row],[Wmot]])</f>
        <v>0.6492261531722221</v>
      </c>
    </row>
    <row r="86" spans="1:6" x14ac:dyDescent="0.3">
      <c r="A86">
        <f>data_lastRecoveryFile!A1489-data_lastRecoveryFile!$A$1412</f>
        <v>0.76999999999999957</v>
      </c>
      <c r="B86">
        <f>$C$6*data_lastRecoveryFile!E1489/$C$5</f>
        <v>-4.4261974584555226</v>
      </c>
      <c r="C86">
        <f>data_lastRecoveryFile!H1489*2*PI()/($C$4*$C$3*$C$2)</f>
        <v>-10.264396444305822</v>
      </c>
      <c r="D86">
        <f t="shared" si="1"/>
        <v>-123.17275733166986</v>
      </c>
      <c r="E86">
        <f>$F$5+($E$5-$F$5)*EXP(-TableWmot3[[#This Row],[t]]/$G$5)</f>
        <v>-121.32439073371874</v>
      </c>
      <c r="F86">
        <f>ABS(TableWmot3[[#This Row],[Wmot,sim]]-TableWmot3[[#This Row],[Wmot]])</f>
        <v>1.848366597951113</v>
      </c>
    </row>
    <row r="87" spans="1:6" x14ac:dyDescent="0.3">
      <c r="A87">
        <f>data_lastRecoveryFile!A1490-data_lastRecoveryFile!$A$1412</f>
        <v>0.78000000000000114</v>
      </c>
      <c r="B87">
        <f>$C$6*data_lastRecoveryFile!E1490/$C$5</f>
        <v>-4.4261974584555226</v>
      </c>
      <c r="C87">
        <f>data_lastRecoveryFile!H1490*2*PI()/($C$4*$C$3*$C$2)</f>
        <v>-10.376986702032541</v>
      </c>
      <c r="D87">
        <f t="shared" si="1"/>
        <v>-124.5238404243905</v>
      </c>
      <c r="E87">
        <f>$F$5+($E$5-$F$5)*EXP(-TableWmot3[[#This Row],[t]]/$G$5)</f>
        <v>-121.33343838829165</v>
      </c>
      <c r="F87">
        <f>ABS(TableWmot3[[#This Row],[Wmot,sim]]-TableWmot3[[#This Row],[Wmot]])</f>
        <v>3.1904020360988454</v>
      </c>
    </row>
    <row r="88" spans="1:6" x14ac:dyDescent="0.3">
      <c r="A88">
        <f>data_lastRecoveryFile!A1491-data_lastRecoveryFile!$A$1412</f>
        <v>0.79000000000000092</v>
      </c>
      <c r="B88">
        <f>$C$6*data_lastRecoveryFile!E1491/$C$5</f>
        <v>-4.4261974584555226</v>
      </c>
      <c r="C88">
        <f>data_lastRecoveryFile!H1491*2*PI()/($C$4*$C$3*$C$2)</f>
        <v>-10.458110687973905</v>
      </c>
      <c r="D88">
        <f t="shared" si="1"/>
        <v>-125.49732825568685</v>
      </c>
      <c r="E88">
        <f>$F$5+($E$5-$F$5)*EXP(-TableWmot3[[#This Row],[t]]/$G$5)</f>
        <v>-121.34172733680616</v>
      </c>
      <c r="F88">
        <f>ABS(TableWmot3[[#This Row],[Wmot,sim]]-TableWmot3[[#This Row],[Wmot]])</f>
        <v>4.1556009188806939</v>
      </c>
    </row>
    <row r="89" spans="1:6" x14ac:dyDescent="0.3">
      <c r="A89">
        <f>data_lastRecoveryFile!A1492-data_lastRecoveryFile!$A$1412</f>
        <v>0.80000000000000071</v>
      </c>
      <c r="B89">
        <f>$C$6*data_lastRecoveryFile!E1492/$C$5</f>
        <v>-4.4261974584555226</v>
      </c>
      <c r="C89">
        <f>data_lastRecoveryFile!H1492*2*PI()/($C$4*$C$3*$C$2)</f>
        <v>-10.521534892840211</v>
      </c>
      <c r="D89">
        <f t="shared" si="1"/>
        <v>-126.25841871408254</v>
      </c>
      <c r="E89">
        <f>$F$5+($E$5-$F$5)*EXP(-TableWmot3[[#This Row],[t]]/$G$5)</f>
        <v>-121.34932120181533</v>
      </c>
      <c r="F89">
        <f>ABS(TableWmot3[[#This Row],[Wmot,sim]]-TableWmot3[[#This Row],[Wmot]])</f>
        <v>4.9090975122672091</v>
      </c>
    </row>
    <row r="90" spans="1:6" x14ac:dyDescent="0.3">
      <c r="A90">
        <f>data_lastRecoveryFile!A1493-data_lastRecoveryFile!$A$1412</f>
        <v>0.8100000000000005</v>
      </c>
      <c r="B90">
        <f>$C$6*data_lastRecoveryFile!E1493/$C$5</f>
        <v>-4.4261974584555226</v>
      </c>
      <c r="C90">
        <f>data_lastRecoveryFile!H1493*2*PI()/($C$4*$C$3*$C$2)</f>
        <v>-10.500885149104857</v>
      </c>
      <c r="D90">
        <f t="shared" si="1"/>
        <v>-126.01062178925828</v>
      </c>
      <c r="E90">
        <f>$F$5+($E$5-$F$5)*EXP(-TableWmot3[[#This Row],[t]]/$G$5)</f>
        <v>-121.35627827069763</v>
      </c>
      <c r="F90">
        <f>ABS(TableWmot3[[#This Row],[Wmot,sim]]-TableWmot3[[#This Row],[Wmot]])</f>
        <v>4.6543435185606512</v>
      </c>
    </row>
    <row r="91" spans="1:6" x14ac:dyDescent="0.3">
      <c r="A91">
        <f>data_lastRecoveryFile!A1494-data_lastRecoveryFile!$A$1412</f>
        <v>0.82000000000000028</v>
      </c>
      <c r="B91">
        <f>$C$6*data_lastRecoveryFile!E1494/$C$5</f>
        <v>-4.4261974584555226</v>
      </c>
      <c r="C91">
        <f>data_lastRecoveryFile!H1494*2*PI()/($C$4*$C$3*$C$2)</f>
        <v>-10.503343450469563</v>
      </c>
      <c r="D91">
        <f t="shared" si="1"/>
        <v>-126.04012140563475</v>
      </c>
      <c r="E91">
        <f>$F$5+($E$5-$F$5)*EXP(-TableWmot3[[#This Row],[t]]/$G$5)</f>
        <v>-121.36265194304693</v>
      </c>
      <c r="F91">
        <f>ABS(TableWmot3[[#This Row],[Wmot,sim]]-TableWmot3[[#This Row],[Wmot]])</f>
        <v>4.6774694625878226</v>
      </c>
    </row>
    <row r="92" spans="1:6" x14ac:dyDescent="0.3">
      <c r="A92">
        <f>data_lastRecoveryFile!A1495-data_lastRecoveryFile!$A$1412</f>
        <v>0.83000000000000007</v>
      </c>
      <c r="B92">
        <f>$C$6*data_lastRecoveryFile!E1495/$C$5</f>
        <v>-4.4261974584555226</v>
      </c>
      <c r="C92">
        <f>data_lastRecoveryFile!H1495*2*PI()/($C$4*$C$3*$C$2)</f>
        <v>-10.547592900600566</v>
      </c>
      <c r="D92">
        <f t="shared" si="1"/>
        <v>-126.5711148072068</v>
      </c>
      <c r="E92">
        <f>$F$5+($E$5-$F$5)*EXP(-TableWmot3[[#This Row],[t]]/$G$5)</f>
        <v>-121.36849114054569</v>
      </c>
      <c r="F92">
        <f>ABS(TableWmot3[[#This Row],[Wmot,sim]]-TableWmot3[[#This Row],[Wmot]])</f>
        <v>5.2026236666611112</v>
      </c>
    </row>
    <row r="93" spans="1:6" x14ac:dyDescent="0.3">
      <c r="A93">
        <f>data_lastRecoveryFile!A1496-data_lastRecoveryFile!$A$1412</f>
        <v>0.83999999999999986</v>
      </c>
      <c r="B93">
        <f>$C$6*data_lastRecoveryFile!E1496/$C$5</f>
        <v>-4.4261974584555226</v>
      </c>
      <c r="C93">
        <f>data_lastRecoveryFile!H1496*2*PI()/($C$4*$C$3*$C$2)</f>
        <v>-10.580042489863843</v>
      </c>
      <c r="D93">
        <f t="shared" si="1"/>
        <v>-126.96050987836611</v>
      </c>
      <c r="E93">
        <f>$F$5+($E$5-$F$5)*EXP(-TableWmot3[[#This Row],[t]]/$G$5)</f>
        <v>-121.37384068246764</v>
      </c>
      <c r="F93">
        <f>ABS(TableWmot3[[#This Row],[Wmot,sim]]-TableWmot3[[#This Row],[Wmot]])</f>
        <v>5.586669195898466</v>
      </c>
    </row>
    <row r="94" spans="1:6" x14ac:dyDescent="0.3">
      <c r="A94">
        <f>data_lastRecoveryFile!A1497-data_lastRecoveryFile!$A$1412</f>
        <v>0.84999999999999964</v>
      </c>
      <c r="B94">
        <f>$C$6*data_lastRecoveryFile!E1497/$C$5</f>
        <v>-4.4261974584555226</v>
      </c>
      <c r="C94">
        <f>data_lastRecoveryFile!H1497*2*PI()/($C$4*$C$3*$C$2)</f>
        <v>-10.561359391310868</v>
      </c>
      <c r="D94">
        <f t="shared" si="1"/>
        <v>-126.73631269573042</v>
      </c>
      <c r="E94">
        <f>$F$5+($E$5-$F$5)*EXP(-TableWmot3[[#This Row],[t]]/$G$5)</f>
        <v>-121.37874162969214</v>
      </c>
      <c r="F94">
        <f>ABS(TableWmot3[[#This Row],[Wmot,sim]]-TableWmot3[[#This Row],[Wmot]])</f>
        <v>5.3575710660382754</v>
      </c>
    </row>
    <row r="95" spans="1:6" x14ac:dyDescent="0.3">
      <c r="A95">
        <f>data_lastRecoveryFile!A1498-data_lastRecoveryFile!$A$1412</f>
        <v>0.86000000000000121</v>
      </c>
      <c r="B95">
        <f>$C$6*data_lastRecoveryFile!E1498/$C$5</f>
        <v>-4.4261974584555226</v>
      </c>
      <c r="C95">
        <f>data_lastRecoveryFile!H1498*2*PI()/($C$4*$C$3*$C$2)</f>
        <v>-10.492526922419557</v>
      </c>
      <c r="D95">
        <f t="shared" si="1"/>
        <v>-125.91032306903469</v>
      </c>
      <c r="E95">
        <f>$F$5+($E$5-$F$5)*EXP(-TableWmot3[[#This Row],[t]]/$G$5)</f>
        <v>-121.38323159987048</v>
      </c>
      <c r="F95">
        <f>ABS(TableWmot3[[#This Row],[Wmot,sim]]-TableWmot3[[#This Row],[Wmot]])</f>
        <v>4.5270914691642048</v>
      </c>
    </row>
    <row r="96" spans="1:6" x14ac:dyDescent="0.3">
      <c r="A96">
        <f>data_lastRecoveryFile!A1499-data_lastRecoveryFile!$A$1412</f>
        <v>0.87000000000000099</v>
      </c>
      <c r="B96">
        <f>$C$6*data_lastRecoveryFile!E1499/$C$5</f>
        <v>-4.4261974584555226</v>
      </c>
      <c r="C96">
        <f>data_lastRecoveryFile!H1499*2*PI()/($C$4*$C$3*$C$2)</f>
        <v>-10.318970761191236</v>
      </c>
      <c r="D96">
        <f t="shared" si="1"/>
        <v>-123.82764913429483</v>
      </c>
      <c r="E96">
        <f>$F$5+($E$5-$F$5)*EXP(-TableWmot3[[#This Row],[t]]/$G$5)</f>
        <v>-121.38734505616348</v>
      </c>
      <c r="F96">
        <f>ABS(TableWmot3[[#This Row],[Wmot,sim]]-TableWmot3[[#This Row],[Wmot]])</f>
        <v>2.4403040781313479</v>
      </c>
    </row>
    <row r="97" spans="1:6" x14ac:dyDescent="0.3">
      <c r="A97">
        <f>data_lastRecoveryFile!A1500-data_lastRecoveryFile!$A$1412</f>
        <v>0.88000000000000078</v>
      </c>
      <c r="B97">
        <f>$C$6*data_lastRecoveryFile!E1500/$C$5</f>
        <v>-4.4261974584555226</v>
      </c>
      <c r="C97">
        <f>data_lastRecoveryFile!H1500*2*PI()/($C$4*$C$3*$C$2)</f>
        <v>-10.195072314118917</v>
      </c>
      <c r="D97">
        <f t="shared" si="1"/>
        <v>-122.34086776942701</v>
      </c>
      <c r="E97">
        <f>$F$5+($E$5-$F$5)*EXP(-TableWmot3[[#This Row],[t]]/$G$5)</f>
        <v>-121.39111357176658</v>
      </c>
      <c r="F97">
        <f>ABS(TableWmot3[[#This Row],[Wmot,sim]]-TableWmot3[[#This Row],[Wmot]])</f>
        <v>0.94975419766042535</v>
      </c>
    </row>
    <row r="98" spans="1:6" x14ac:dyDescent="0.3">
      <c r="A98">
        <f>data_lastRecoveryFile!A1501-data_lastRecoveryFile!$A$1412</f>
        <v>0.89000000000000057</v>
      </c>
      <c r="B98">
        <f>$C$6*data_lastRecoveryFile!E1501/$C$5</f>
        <v>-4.4261974584555226</v>
      </c>
      <c r="C98">
        <f>data_lastRecoveryFile!H1501*2*PI()/($C$4*$C$3*$C$2)</f>
        <v>-10.123289877454043</v>
      </c>
      <c r="D98">
        <f t="shared" si="1"/>
        <v>-121.47947852944853</v>
      </c>
      <c r="E98">
        <f>$F$5+($E$5-$F$5)*EXP(-TableWmot3[[#This Row],[t]]/$G$5)</f>
        <v>-121.39456607225259</v>
      </c>
      <c r="F98">
        <f>ABS(TableWmot3[[#This Row],[Wmot,sim]]-TableWmot3[[#This Row],[Wmot]])</f>
        <v>8.491245719594076E-2</v>
      </c>
    </row>
    <row r="99" spans="1:6" x14ac:dyDescent="0.3">
      <c r="A99">
        <f>data_lastRecoveryFile!A1502-data_lastRecoveryFile!$A$1412</f>
        <v>0.90000000000000036</v>
      </c>
      <c r="B99">
        <f>$C$6*data_lastRecoveryFile!E1502/$C$5</f>
        <v>-4.4261974584555226</v>
      </c>
      <c r="C99">
        <f>data_lastRecoveryFile!H1502*2*PI()/($C$4*$C$3*$C$2)</f>
        <v>-9.9718584438478572</v>
      </c>
      <c r="D99">
        <f t="shared" si="1"/>
        <v>-119.66230132617429</v>
      </c>
      <c r="E99">
        <f>$F$5+($E$5-$F$5)*EXP(-TableWmot3[[#This Row],[t]]/$G$5)</f>
        <v>-121.39772905759251</v>
      </c>
      <c r="F99">
        <f>ABS(TableWmot3[[#This Row],[Wmot,sim]]-TableWmot3[[#This Row],[Wmot]])</f>
        <v>1.7354277314182269</v>
      </c>
    </row>
    <row r="100" spans="1:6" x14ac:dyDescent="0.3">
      <c r="A100">
        <f>data_lastRecoveryFile!A1503-data_lastRecoveryFile!$A$1412</f>
        <v>0.91000000000000014</v>
      </c>
      <c r="B100">
        <f>$C$6*data_lastRecoveryFile!E1503/$C$5</f>
        <v>-4.4261974584555226</v>
      </c>
      <c r="C100">
        <f>data_lastRecoveryFile!H1503*2*PI()/($C$4*$C$3*$C$2)</f>
        <v>-9.8912261192020861</v>
      </c>
      <c r="D100">
        <f t="shared" si="1"/>
        <v>-118.69471343042503</v>
      </c>
      <c r="E100">
        <f>$F$5+($E$5-$F$5)*EXP(-TableWmot3[[#This Row],[t]]/$G$5)</f>
        <v>-121.40062680555842</v>
      </c>
      <c r="F100">
        <f>ABS(TableWmot3[[#This Row],[Wmot,sim]]-TableWmot3[[#This Row],[Wmot]])</f>
        <v>2.7059133751333917</v>
      </c>
    </row>
    <row r="101" spans="1:6" x14ac:dyDescent="0.3">
      <c r="A101">
        <f>data_lastRecoveryFile!A1504-data_lastRecoveryFile!$A$1412</f>
        <v>0.91999999999999993</v>
      </c>
      <c r="B101">
        <f>$C$6*data_lastRecoveryFile!E1504/$C$5</f>
        <v>-4.4261974584555226</v>
      </c>
      <c r="C101">
        <f>data_lastRecoveryFile!H1504*2*PI()/($C$4*$C$3*$C$2)</f>
        <v>-9.7973189600283437</v>
      </c>
      <c r="D101">
        <f t="shared" si="1"/>
        <v>-117.56782752034013</v>
      </c>
      <c r="E101">
        <f>$F$5+($E$5-$F$5)*EXP(-TableWmot3[[#This Row],[t]]/$G$5)</f>
        <v>-121.40328155806955</v>
      </c>
      <c r="F101">
        <f>ABS(TableWmot3[[#This Row],[Wmot,sim]]-TableWmot3[[#This Row],[Wmot]])</f>
        <v>3.83545403772942</v>
      </c>
    </row>
    <row r="102" spans="1:6" x14ac:dyDescent="0.3">
      <c r="A102">
        <f>data_lastRecoveryFile!A1505-data_lastRecoveryFile!$A$1412</f>
        <v>0.92999999999999972</v>
      </c>
      <c r="B102">
        <f>$C$6*data_lastRecoveryFile!E1505/$C$5</f>
        <v>-4.4261974584555226</v>
      </c>
      <c r="C102">
        <f>data_lastRecoveryFile!H1505*2*PI()/($C$4*$C$3*$C$2)</f>
        <v>-9.6857120248928137</v>
      </c>
      <c r="D102">
        <f t="shared" si="1"/>
        <v>-116.22854429871376</v>
      </c>
      <c r="E102">
        <f>$F$5+($E$5-$F$5)*EXP(-TableWmot3[[#This Row],[t]]/$G$5)</f>
        <v>-121.40571369191223</v>
      </c>
      <c r="F102">
        <f>ABS(TableWmot3[[#This Row],[Wmot,sim]]-TableWmot3[[#This Row],[Wmot]])</f>
        <v>5.1771693931984686</v>
      </c>
    </row>
    <row r="103" spans="1:6" x14ac:dyDescent="0.3">
      <c r="A103">
        <f>data_lastRecoveryFile!A1506-data_lastRecoveryFile!$A$1412</f>
        <v>0.9399999999999995</v>
      </c>
      <c r="B103">
        <f>$C$6*data_lastRecoveryFile!E1506/$C$5</f>
        <v>-4.4261974584555226</v>
      </c>
      <c r="C103">
        <f>data_lastRecoveryFile!H1506*2*PI()/($C$4*$C$3*$C$2)</f>
        <v>-9.6522791130383485</v>
      </c>
      <c r="D103">
        <f t="shared" si="1"/>
        <v>-115.82734935646019</v>
      </c>
      <c r="E103">
        <f>$F$5+($E$5-$F$5)*EXP(-TableWmot3[[#This Row],[t]]/$G$5)</f>
        <v>-121.40794187514356</v>
      </c>
      <c r="F103">
        <f>ABS(TableWmot3[[#This Row],[Wmot,sim]]-TableWmot3[[#This Row],[Wmot]])</f>
        <v>5.5805925186833747</v>
      </c>
    </row>
    <row r="104" spans="1:6" x14ac:dyDescent="0.3">
      <c r="A104">
        <f>data_lastRecoveryFile!A1507-data_lastRecoveryFile!$A$1412</f>
        <v>0.95000000000000107</v>
      </c>
      <c r="B104">
        <f>$C$6*data_lastRecoveryFile!E1507/$C$5</f>
        <v>-4.4261974584555226</v>
      </c>
      <c r="C104">
        <f>data_lastRecoveryFile!H1507*2*PI()/($C$4*$C$3*$C$2)</f>
        <v>-9.6154045721147217</v>
      </c>
      <c r="D104">
        <f t="shared" si="1"/>
        <v>-115.38485486537667</v>
      </c>
      <c r="E104">
        <f>$F$5+($E$5-$F$5)*EXP(-TableWmot3[[#This Row],[t]]/$G$5)</f>
        <v>-121.40998321037986</v>
      </c>
      <c r="F104">
        <f>ABS(TableWmot3[[#This Row],[Wmot,sim]]-TableWmot3[[#This Row],[Wmot]])</f>
        <v>6.0251283450031963</v>
      </c>
    </row>
    <row r="105" spans="1:6" x14ac:dyDescent="0.3">
      <c r="A105">
        <f>data_lastRecoveryFile!A1508-data_lastRecoveryFile!$A$1412</f>
        <v>0.96000000000000085</v>
      </c>
      <c r="B105">
        <f>$C$6*data_lastRecoveryFile!E1508/$C$5</f>
        <v>-4.4261974584555226</v>
      </c>
      <c r="C105">
        <f>data_lastRecoveryFile!H1508*2*PI()/($C$4*$C$3*$C$2)</f>
        <v>-9.5711551270969846</v>
      </c>
      <c r="D105">
        <f t="shared" si="1"/>
        <v>-114.85386152516381</v>
      </c>
      <c r="E105">
        <f>$F$5+($E$5-$F$5)*EXP(-TableWmot3[[#This Row],[t]]/$G$5)</f>
        <v>-121.41185336606918</v>
      </c>
      <c r="F105">
        <f>ABS(TableWmot3[[#This Row],[Wmot,sim]]-TableWmot3[[#This Row],[Wmot]])</f>
        <v>6.5579918409053732</v>
      </c>
    </row>
    <row r="106" spans="1:6" x14ac:dyDescent="0.3">
      <c r="A106">
        <f>data_lastRecoveryFile!A1509-data_lastRecoveryFile!$A$1412</f>
        <v>0.97000000000000064</v>
      </c>
      <c r="B106">
        <f>$C$6*data_lastRecoveryFile!E1509/$C$5</f>
        <v>-4.4261974584555226</v>
      </c>
      <c r="C106">
        <f>data_lastRecoveryFile!H1509*2*PI()/($C$4*$C$3*$C$2)</f>
        <v>-9.5667301805499037</v>
      </c>
      <c r="D106">
        <f t="shared" si="1"/>
        <v>-114.80076216659884</v>
      </c>
      <c r="E106">
        <f>$F$5+($E$5-$F$5)*EXP(-TableWmot3[[#This Row],[t]]/$G$5)</f>
        <v>-121.41356669675592</v>
      </c>
      <c r="F106">
        <f>ABS(TableWmot3[[#This Row],[Wmot,sim]]-TableWmot3[[#This Row],[Wmot]])</f>
        <v>6.6128045301570779</v>
      </c>
    </row>
    <row r="107" spans="1:6" x14ac:dyDescent="0.3">
      <c r="A107">
        <f>data_lastRecoveryFile!A1510-data_lastRecoveryFile!$A$1412</f>
        <v>0.98000000000000043</v>
      </c>
      <c r="B107">
        <f>$C$6*data_lastRecoveryFile!E1510/$C$5</f>
        <v>-4.4261974584555226</v>
      </c>
      <c r="C107">
        <f>data_lastRecoveryFile!H1510*2*PI()/($C$4*$C$3*$C$2)</f>
        <v>-9.6109796306809088</v>
      </c>
      <c r="D107">
        <f t="shared" si="1"/>
        <v>-115.33175556817091</v>
      </c>
      <c r="E107">
        <f>$F$5+($E$5-$F$5)*EXP(-TableWmot3[[#This Row],[t]]/$G$5)</f>
        <v>-121.41513635326041</v>
      </c>
      <c r="F107">
        <f>ABS(TableWmot3[[#This Row],[Wmot,sim]]-TableWmot3[[#This Row],[Wmot]])</f>
        <v>6.0833807850895028</v>
      </c>
    </row>
    <row r="108" spans="1:6" x14ac:dyDescent="0.3">
      <c r="A108">
        <f>data_lastRecoveryFile!A1511-data_lastRecoveryFile!$A$1412</f>
        <v>0.99000000000000021</v>
      </c>
      <c r="B108">
        <f>$C$6*data_lastRecoveryFile!E1511/$C$5</f>
        <v>-4.4261974584555226</v>
      </c>
      <c r="C108">
        <f>data_lastRecoveryFile!H1511*2*PI()/($C$4*$C$3*$C$2)</f>
        <v>-9.6788287769810299</v>
      </c>
      <c r="D108">
        <f t="shared" si="1"/>
        <v>-116.14594532377237</v>
      </c>
      <c r="E108">
        <f>$F$5+($E$5-$F$5)*EXP(-TableWmot3[[#This Row],[t]]/$G$5)</f>
        <v>-121.41657438361915</v>
      </c>
      <c r="F108">
        <f>ABS(TableWmot3[[#This Row],[Wmot,sim]]-TableWmot3[[#This Row],[Wmot]])</f>
        <v>5.2706290598467831</v>
      </c>
    </row>
    <row r="109" spans="1:6" x14ac:dyDescent="0.3">
      <c r="A109">
        <f>data_lastRecoveryFile!A1512-data_lastRecoveryFile!$A$1412</f>
        <v>1</v>
      </c>
      <c r="B109">
        <f>$C$6*data_lastRecoveryFile!E1512/$C$5</f>
        <v>-4.4261974584555226</v>
      </c>
      <c r="C109">
        <f>data_lastRecoveryFile!H1512*2*PI()/($C$4*$C$3*$C$2)</f>
        <v>-9.7186532805649524</v>
      </c>
      <c r="D109">
        <f t="shared" si="1"/>
        <v>-116.62383936677944</v>
      </c>
      <c r="E109">
        <f>$F$5+($E$5-$F$5)*EXP(-TableWmot3[[#This Row],[t]]/$G$5)</f>
        <v>-121.41789182556057</v>
      </c>
      <c r="F109">
        <f>ABS(TableWmot3[[#This Row],[Wmot,sim]]-TableWmot3[[#This Row],[Wmot]])</f>
        <v>4.7940524587811382</v>
      </c>
    </row>
    <row r="110" spans="1:6" x14ac:dyDescent="0.3">
      <c r="A110">
        <f>data_lastRecoveryFile!A1513-data_lastRecoveryFile!$A$1412</f>
        <v>1.0099999999999998</v>
      </c>
      <c r="B110">
        <f>$C$6*data_lastRecoveryFile!E1513/$C$5</f>
        <v>-4.4261974584555226</v>
      </c>
      <c r="C110">
        <f>data_lastRecoveryFile!H1513*2*PI()/($C$4*$C$3*$C$2)</f>
        <v>-9.6803037608678117</v>
      </c>
      <c r="D110">
        <f t="shared" si="1"/>
        <v>-116.16364513041374</v>
      </c>
      <c r="E110">
        <f>$F$5+($E$5-$F$5)*EXP(-TableWmot3[[#This Row],[t]]/$G$5)</f>
        <v>-121.41909879122613</v>
      </c>
      <c r="F110">
        <f>ABS(TableWmot3[[#This Row],[Wmot,sim]]-TableWmot3[[#This Row],[Wmot]])</f>
        <v>5.2554536608123925</v>
      </c>
    </row>
    <row r="111" spans="1:6" x14ac:dyDescent="0.3">
      <c r="A111">
        <f>data_lastRecoveryFile!A1514-data_lastRecoveryFile!$A$1412</f>
        <v>1.0199999999999996</v>
      </c>
      <c r="B111">
        <f>$C$6*data_lastRecoveryFile!E1514/$C$5</f>
        <v>-4.4261974584555226</v>
      </c>
      <c r="C111">
        <f>data_lastRecoveryFile!H1514*2*PI()/($C$4*$C$3*$C$2)</f>
        <v>-9.6881703262575165</v>
      </c>
      <c r="D111">
        <f t="shared" si="1"/>
        <v>-116.2580439150902</v>
      </c>
      <c r="E111">
        <f>$F$5+($E$5-$F$5)*EXP(-TableWmot3[[#This Row],[t]]/$G$5)</f>
        <v>-121.4202045447869</v>
      </c>
      <c r="F111">
        <f>ABS(TableWmot3[[#This Row],[Wmot,sim]]-TableWmot3[[#This Row],[Wmot]])</f>
        <v>5.1621606296967002</v>
      </c>
    </row>
    <row r="112" spans="1:6" x14ac:dyDescent="0.3">
      <c r="A112">
        <f>data_lastRecoveryFile!A1515-data_lastRecoveryFile!$A$1412</f>
        <v>1.0300000000000011</v>
      </c>
      <c r="B112">
        <f>$C$6*data_lastRecoveryFile!E1515/$C$5</f>
        <v>-4.4261974584555226</v>
      </c>
      <c r="C112">
        <f>data_lastRecoveryFile!H1515*2*PI()/($C$4*$C$3*$C$2)</f>
        <v>-9.7048867847413849</v>
      </c>
      <c r="D112">
        <f t="shared" si="1"/>
        <v>-116.45864141689663</v>
      </c>
      <c r="E112">
        <f>$F$5+($E$5-$F$5)*EXP(-TableWmot3[[#This Row],[t]]/$G$5)</f>
        <v>-121.42121757355154</v>
      </c>
      <c r="F112">
        <f>ABS(TableWmot3[[#This Row],[Wmot,sim]]-TableWmot3[[#This Row],[Wmot]])</f>
        <v>4.9625761566549187</v>
      </c>
    </row>
    <row r="113" spans="1:6" x14ac:dyDescent="0.3">
      <c r="A113">
        <f>data_lastRecoveryFile!A1516-data_lastRecoveryFile!$A$1412</f>
        <v>1.0400000000000009</v>
      </c>
      <c r="B113">
        <f>$C$6*data_lastRecoveryFile!E1516/$C$5</f>
        <v>-4.4261974584555226</v>
      </c>
      <c r="C113">
        <f>data_lastRecoveryFile!H1516*2*PI()/($C$4*$C$3*$C$2)</f>
        <v>-9.7791275227709633</v>
      </c>
      <c r="D113">
        <f t="shared" si="1"/>
        <v>-117.34953027325156</v>
      </c>
      <c r="E113">
        <f>$F$5+($E$5-$F$5)*EXP(-TableWmot3[[#This Row],[t]]/$G$5)</f>
        <v>-121.42214565311141</v>
      </c>
      <c r="F113">
        <f>ABS(TableWmot3[[#This Row],[Wmot,sim]]-TableWmot3[[#This Row],[Wmot]])</f>
        <v>4.0726153798598546</v>
      </c>
    </row>
    <row r="114" spans="1:6" x14ac:dyDescent="0.3">
      <c r="A114">
        <f>data_lastRecoveryFile!A1517-data_lastRecoveryFile!$A$1412</f>
        <v>1.0500000000000007</v>
      </c>
      <c r="B114">
        <f>$C$6*data_lastRecoveryFile!E1517/$C$5</f>
        <v>-4.4261974584555226</v>
      </c>
      <c r="C114">
        <f>data_lastRecoveryFile!H1517*2*PI()/($C$4*$C$3*$C$2)</f>
        <v>-9.9802166705331565</v>
      </c>
      <c r="D114">
        <f t="shared" si="1"/>
        <v>-119.76260004639788</v>
      </c>
      <c r="E114">
        <f>$F$5+($E$5-$F$5)*EXP(-TableWmot3[[#This Row],[t]]/$G$5)</f>
        <v>-121.42299590702275</v>
      </c>
      <c r="F114">
        <f>ABS(TableWmot3[[#This Row],[Wmot,sim]]-TableWmot3[[#This Row],[Wmot]])</f>
        <v>1.6603958606248739</v>
      </c>
    </row>
    <row r="115" spans="1:6" x14ac:dyDescent="0.3">
      <c r="A115">
        <f>data_lastRecoveryFile!A1518-data_lastRecoveryFile!$A$1412</f>
        <v>1.0600000000000005</v>
      </c>
      <c r="B115">
        <f>$C$6*data_lastRecoveryFile!E1518/$C$5</f>
        <v>-4.4261974584555226</v>
      </c>
      <c r="C115">
        <f>data_lastRecoveryFile!H1518*2*PI()/($C$4*$C$3*$C$2)</f>
        <v>-10.088381981712795</v>
      </c>
      <c r="D115">
        <f t="shared" si="1"/>
        <v>-121.06058378055354</v>
      </c>
      <c r="E115">
        <f>$F$5+($E$5-$F$5)*EXP(-TableWmot3[[#This Row],[t]]/$G$5)</f>
        <v>-121.42377486148422</v>
      </c>
      <c r="F115">
        <f>ABS(TableWmot3[[#This Row],[Wmot,sim]]-TableWmot3[[#This Row],[Wmot]])</f>
        <v>0.36319108093067598</v>
      </c>
    </row>
    <row r="116" spans="1:6" x14ac:dyDescent="0.3">
      <c r="A116">
        <f>data_lastRecoveryFile!A1519-data_lastRecoveryFile!$A$1412</f>
        <v>1.0700000000000003</v>
      </c>
      <c r="B116">
        <f>$C$6*data_lastRecoveryFile!E1519/$C$5</f>
        <v>-4.4261974584555226</v>
      </c>
      <c r="C116">
        <f>data_lastRecoveryFile!H1519*2*PI()/($C$4*$C$3*$C$2)</f>
        <v>-10.184747442251243</v>
      </c>
      <c r="D116">
        <f t="shared" si="1"/>
        <v>-122.21696930701492</v>
      </c>
      <c r="E116">
        <f>$F$5+($E$5-$F$5)*EXP(-TableWmot3[[#This Row],[t]]/$G$5)</f>
        <v>-121.42448849542927</v>
      </c>
      <c r="F116">
        <f>ABS(TableWmot3[[#This Row],[Wmot,sim]]-TableWmot3[[#This Row],[Wmot]])</f>
        <v>0.79248081158564787</v>
      </c>
    </row>
    <row r="117" spans="1:6" x14ac:dyDescent="0.3">
      <c r="A117">
        <f>data_lastRecoveryFile!A1520-data_lastRecoveryFile!$A$1412</f>
        <v>1.08</v>
      </c>
      <c r="B117">
        <f>$C$6*data_lastRecoveryFile!E1520/$C$5</f>
        <v>-4.4261974584555226</v>
      </c>
      <c r="C117">
        <f>data_lastRecoveryFile!H1520*2*PI()/($C$4*$C$3*$C$2)</f>
        <v>-10.262921465532306</v>
      </c>
      <c r="D117">
        <f t="shared" si="1"/>
        <v>-123.15505758638767</v>
      </c>
      <c r="E117">
        <f>$F$5+($E$5-$F$5)*EXP(-TableWmot3[[#This Row],[t]]/$G$5)</f>
        <v>-121.42514228641798</v>
      </c>
      <c r="F117">
        <f>ABS(TableWmot3[[#This Row],[Wmot,sim]]-TableWmot3[[#This Row],[Wmot]])</f>
        <v>1.7299152999696901</v>
      </c>
    </row>
    <row r="118" spans="1:6" x14ac:dyDescent="0.3">
      <c r="A118">
        <f>data_lastRecoveryFile!A1521-data_lastRecoveryFile!$A$1412</f>
        <v>1.0899999999999999</v>
      </c>
      <c r="B118">
        <f>$C$6*data_lastRecoveryFile!E1521/$C$5</f>
        <v>-4.4261974584555226</v>
      </c>
      <c r="C118">
        <f>data_lastRecoveryFile!H1521*2*PI()/($C$4*$C$3*$C$2)</f>
        <v>-10.249646631004332</v>
      </c>
      <c r="D118">
        <f t="shared" si="1"/>
        <v>-122.99575957205198</v>
      </c>
      <c r="E118">
        <f>$F$5+($E$5-$F$5)*EXP(-TableWmot3[[#This Row],[t]]/$G$5)</f>
        <v>-121.42574125268055</v>
      </c>
      <c r="F118">
        <f>ABS(TableWmot3[[#This Row],[Wmot,sim]]-TableWmot3[[#This Row],[Wmot]])</f>
        <v>1.5700183193714281</v>
      </c>
    </row>
    <row r="119" spans="1:6" x14ac:dyDescent="0.3">
      <c r="A119">
        <f>data_lastRecoveryFile!A1522-data_lastRecoveryFile!$A$1412</f>
        <v>1.0999999999999996</v>
      </c>
      <c r="B119">
        <f>$C$6*data_lastRecoveryFile!E1522/$C$5</f>
        <v>-4.4261974584555226</v>
      </c>
      <c r="C119">
        <f>data_lastRecoveryFile!H1522*2*PI()/($C$4*$C$3*$C$2)</f>
        <v>-10.211297111307191</v>
      </c>
      <c r="D119">
        <f t="shared" si="1"/>
        <v>-122.5355653356863</v>
      </c>
      <c r="E119">
        <f>$F$5+($E$5-$F$5)*EXP(-TableWmot3[[#This Row],[t]]/$G$5)</f>
        <v>-121.4262899916352</v>
      </c>
      <c r="F119">
        <f>ABS(TableWmot3[[#This Row],[Wmot,sim]]-TableWmot3[[#This Row],[Wmot]])</f>
        <v>1.109275344051099</v>
      </c>
    </row>
    <row r="120" spans="1:6" x14ac:dyDescent="0.3">
      <c r="A120">
        <f>data_lastRecoveryFile!A1523-data_lastRecoveryFile!$A$1412</f>
        <v>1.1100000000000012</v>
      </c>
      <c r="B120">
        <f>$C$6*data_lastRecoveryFile!E1523/$C$5</f>
        <v>-4.4261974584555226</v>
      </c>
      <c r="C120">
        <f>data_lastRecoveryFile!H1523*2*PI()/($C$4*$C$3*$C$2)</f>
        <v>-10.147872906440885</v>
      </c>
      <c r="D120">
        <f t="shared" si="1"/>
        <v>-121.77447487729061</v>
      </c>
      <c r="E120">
        <f>$F$5+($E$5-$F$5)*EXP(-TableWmot3[[#This Row],[t]]/$G$5)</f>
        <v>-121.42679271517603</v>
      </c>
      <c r="F120">
        <f>ABS(TableWmot3[[#This Row],[Wmot,sim]]-TableWmot3[[#This Row],[Wmot]])</f>
        <v>0.34768216211458025</v>
      </c>
    </row>
    <row r="121" spans="1:6" x14ac:dyDescent="0.3">
      <c r="A121">
        <f>data_lastRecoveryFile!A1524-data_lastRecoveryFile!$A$1412</f>
        <v>1.120000000000001</v>
      </c>
      <c r="B121">
        <f>$C$6*data_lastRecoveryFile!E1524/$C$5</f>
        <v>-4.4261974584555226</v>
      </c>
      <c r="C121">
        <f>data_lastRecoveryFile!H1524*2*PI()/($C$4*$C$3*$C$2)</f>
        <v>-10.086907002939279</v>
      </c>
      <c r="D121">
        <f t="shared" si="1"/>
        <v>-121.04288403527136</v>
      </c>
      <c r="E121">
        <f>$F$5+($E$5-$F$5)*EXP(-TableWmot3[[#This Row],[t]]/$G$5)</f>
        <v>-121.42725328200176</v>
      </c>
      <c r="F121">
        <f>ABS(TableWmot3[[#This Row],[Wmot,sim]]-TableWmot3[[#This Row],[Wmot]])</f>
        <v>0.38436924673040096</v>
      </c>
    </row>
    <row r="122" spans="1:6" x14ac:dyDescent="0.3">
      <c r="A122">
        <f>data_lastRecoveryFile!A1525-data_lastRecoveryFile!$A$1412</f>
        <v>1.1300000000000008</v>
      </c>
      <c r="B122">
        <f>$C$6*data_lastRecoveryFile!E1525/$C$5</f>
        <v>-4.4261974584555226</v>
      </c>
      <c r="C122">
        <f>data_lastRecoveryFile!H1525*2*PI()/($C$4*$C$3*$C$2)</f>
        <v>-10.071173867046602</v>
      </c>
      <c r="D122">
        <f t="shared" si="1"/>
        <v>-120.85408640455921</v>
      </c>
      <c r="E122">
        <f>$F$5+($E$5-$F$5)*EXP(-TableWmot3[[#This Row],[t]]/$G$5)</f>
        <v>-121.42767522723355</v>
      </c>
      <c r="F122">
        <f>ABS(TableWmot3[[#This Row],[Wmot,sim]]-TableWmot3[[#This Row],[Wmot]])</f>
        <v>0.57358882267433842</v>
      </c>
    </row>
    <row r="123" spans="1:6" x14ac:dyDescent="0.3">
      <c r="A123">
        <f>data_lastRecoveryFile!A1526-data_lastRecoveryFile!$A$1412</f>
        <v>1.1400000000000006</v>
      </c>
      <c r="B123">
        <f>$C$6*data_lastRecoveryFile!E1526/$C$5</f>
        <v>-4.4261974584555226</v>
      </c>
      <c r="C123">
        <f>data_lastRecoveryFile!H1526*2*PI()/($C$4*$C$3*$C$2)</f>
        <v>-10.141972976007018</v>
      </c>
      <c r="D123">
        <f t="shared" si="1"/>
        <v>-121.70367571208422</v>
      </c>
      <c r="E123">
        <f>$F$5+($E$5-$F$5)*EXP(-TableWmot3[[#This Row],[t]]/$G$5)</f>
        <v>-121.42806178954913</v>
      </c>
      <c r="F123">
        <f>ABS(TableWmot3[[#This Row],[Wmot,sim]]-TableWmot3[[#This Row],[Wmot]])</f>
        <v>0.27561392253508643</v>
      </c>
    </row>
    <row r="124" spans="1:6" x14ac:dyDescent="0.3">
      <c r="A124">
        <f>data_lastRecoveryFile!A1527-data_lastRecoveryFile!$A$1412</f>
        <v>1.1500000000000004</v>
      </c>
      <c r="B124">
        <f>$C$6*data_lastRecoveryFile!E1527/$C$5</f>
        <v>-4.4261974584555226</v>
      </c>
      <c r="C124">
        <f>data_lastRecoveryFile!H1527*2*PI()/($C$4*$C$3*$C$2)</f>
        <v>-10.143447959893802</v>
      </c>
      <c r="D124">
        <f t="shared" si="1"/>
        <v>-121.72137551872562</v>
      </c>
      <c r="E124">
        <f>$F$5+($E$5-$F$5)*EXP(-TableWmot3[[#This Row],[t]]/$G$5)</f>
        <v>-121.42841593604155</v>
      </c>
      <c r="F124">
        <f>ABS(TableWmot3[[#This Row],[Wmot,sim]]-TableWmot3[[#This Row],[Wmot]])</f>
        <v>0.29295958268407674</v>
      </c>
    </row>
    <row r="125" spans="1:6" x14ac:dyDescent="0.3">
      <c r="A125">
        <f>data_lastRecoveryFile!A1528-data_lastRecoveryFile!$A$1412</f>
        <v>1.1600000000000001</v>
      </c>
      <c r="B125">
        <f>$C$6*data_lastRecoveryFile!E1528/$C$5</f>
        <v>-4.4261974584555226</v>
      </c>
      <c r="C125">
        <f>data_lastRecoveryFile!H1528*2*PI()/($C$4*$C$3*$C$2)</f>
        <v>-10.112473349404041</v>
      </c>
      <c r="D125">
        <f t="shared" si="1"/>
        <v>-121.3496801928485</v>
      </c>
      <c r="E125">
        <f>$F$5+($E$5-$F$5)*EXP(-TableWmot3[[#This Row],[t]]/$G$5)</f>
        <v>-121.4287403849933</v>
      </c>
      <c r="F125">
        <f>ABS(TableWmot3[[#This Row],[Wmot,sim]]-TableWmot3[[#This Row],[Wmot]])</f>
        <v>7.9060192144808639E-2</v>
      </c>
    </row>
    <row r="126" spans="1:6" x14ac:dyDescent="0.3">
      <c r="A126">
        <f>data_lastRecoveryFile!A1529-data_lastRecoveryFile!$A$1412</f>
        <v>1.17</v>
      </c>
      <c r="B126">
        <f>$C$6*data_lastRecoveryFile!E1529/$C$5</f>
        <v>-4.4261974584555226</v>
      </c>
      <c r="C126">
        <f>data_lastRecoveryFile!H1529*2*PI()/($C$4*$C$3*$C$2)</f>
        <v>-10.019549512821486</v>
      </c>
      <c r="D126">
        <f t="shared" si="1"/>
        <v>-120.23459415385784</v>
      </c>
      <c r="E126">
        <f>$F$5+($E$5-$F$5)*EXP(-TableWmot3[[#This Row],[t]]/$G$5)</f>
        <v>-121.42903762674089</v>
      </c>
      <c r="F126">
        <f>ABS(TableWmot3[[#This Row],[Wmot,sim]]-TableWmot3[[#This Row],[Wmot]])</f>
        <v>1.1944434728830515</v>
      </c>
    </row>
    <row r="127" spans="1:6" x14ac:dyDescent="0.3">
      <c r="A127">
        <f>data_lastRecoveryFile!A1530-data_lastRecoveryFile!$A$1412</f>
        <v>1.1799999999999997</v>
      </c>
      <c r="B127">
        <f>$C$6*data_lastRecoveryFile!E1530/$C$5</f>
        <v>-4.4261974584555226</v>
      </c>
      <c r="C127">
        <f>data_lastRecoveryFile!H1530*2*PI()/($C$4*$C$3*$C$2)</f>
        <v>-9.7899440559342334</v>
      </c>
      <c r="D127">
        <f t="shared" si="1"/>
        <v>-117.47932867121079</v>
      </c>
      <c r="E127">
        <f>$F$5+($E$5-$F$5)*EXP(-TableWmot3[[#This Row],[t]]/$G$5)</f>
        <v>-121.42930994278946</v>
      </c>
      <c r="F127">
        <f>ABS(TableWmot3[[#This Row],[Wmot,sim]]-TableWmot3[[#This Row],[Wmot]])</f>
        <v>3.9499812715786646</v>
      </c>
    </row>
    <row r="128" spans="1:6" x14ac:dyDescent="0.3">
      <c r="A128">
        <f>data_lastRecoveryFile!A1531-data_lastRecoveryFile!$A$1412</f>
        <v>1.1899999999999995</v>
      </c>
      <c r="B128">
        <f>$C$6*data_lastRecoveryFile!E1531/$C$5</f>
        <v>-4.4261974584555226</v>
      </c>
      <c r="C128">
        <f>data_lastRecoveryFile!H1531*2*PI()/($C$4*$C$3*$C$2)</f>
        <v>-9.6798120995722172</v>
      </c>
      <c r="D128">
        <f t="shared" si="1"/>
        <v>-116.15774519486661</v>
      </c>
      <c r="E128">
        <f>$F$5+($E$5-$F$5)*EXP(-TableWmot3[[#This Row],[t]]/$G$5)</f>
        <v>-121.42955942332478</v>
      </c>
      <c r="F128">
        <f>ABS(TableWmot3[[#This Row],[Wmot,sim]]-TableWmot3[[#This Row],[Wmot]])</f>
        <v>5.2718142284581688</v>
      </c>
    </row>
    <row r="129" spans="1:6" x14ac:dyDescent="0.3">
      <c r="A129">
        <f>data_lastRecoveryFile!A1532-data_lastRecoveryFile!$A$1412</f>
        <v>1.2000000000000011</v>
      </c>
      <c r="B129">
        <f>$C$6*data_lastRecoveryFile!E1532/$C$5</f>
        <v>-4.4261974584555226</v>
      </c>
      <c r="C129">
        <f>data_lastRecoveryFile!H1532*2*PI()/($C$4*$C$3*$C$2)</f>
        <v>-9.6055713615426388</v>
      </c>
      <c r="D129">
        <f t="shared" si="1"/>
        <v>-115.26685633851167</v>
      </c>
      <c r="E129">
        <f>$F$5+($E$5-$F$5)*EXP(-TableWmot3[[#This Row],[t]]/$G$5)</f>
        <v>-121.42978798325665</v>
      </c>
      <c r="F129">
        <f>ABS(TableWmot3[[#This Row],[Wmot,sim]]-TableWmot3[[#This Row],[Wmot]])</f>
        <v>6.1629316447449725</v>
      </c>
    </row>
    <row r="130" spans="1:6" x14ac:dyDescent="0.3">
      <c r="A130">
        <f>data_lastRecoveryFile!A1533-data_lastRecoveryFile!$A$1412</f>
        <v>1.2100000000000009</v>
      </c>
      <c r="B130">
        <f>$C$6*data_lastRecoveryFile!E1533/$C$5</f>
        <v>-4.4261974584555226</v>
      </c>
      <c r="C130">
        <f>data_lastRecoveryFile!H1533*2*PI()/($C$4*$C$3*$C$2)</f>
        <v>-9.5505053884749014</v>
      </c>
      <c r="D130">
        <f t="shared" si="1"/>
        <v>-114.60606466169881</v>
      </c>
      <c r="E130">
        <f>$F$5+($E$5-$F$5)*EXP(-TableWmot3[[#This Row],[t]]/$G$5)</f>
        <v>-121.42999737691689</v>
      </c>
      <c r="F130">
        <f>ABS(TableWmot3[[#This Row],[Wmot,sim]]-TableWmot3[[#This Row],[Wmot]])</f>
        <v>6.8239327152180778</v>
      </c>
    </row>
    <row r="131" spans="1:6" x14ac:dyDescent="0.3">
      <c r="A131">
        <f>data_lastRecoveryFile!A1534-data_lastRecoveryFile!$A$1412</f>
        <v>1.2200000000000006</v>
      </c>
      <c r="B131">
        <f>$C$6*data_lastRecoveryFile!E1534/$C$5</f>
        <v>-4.4261974584555226</v>
      </c>
      <c r="C131">
        <f>data_lastRecoveryFile!H1534*2*PI()/($C$4*$C$3*$C$2)</f>
        <v>-9.5962298122661522</v>
      </c>
      <c r="D131">
        <f t="shared" si="1"/>
        <v>-115.15475774719383</v>
      </c>
      <c r="E131">
        <f>$F$5+($E$5-$F$5)*EXP(-TableWmot3[[#This Row],[t]]/$G$5)</f>
        <v>-121.43018921152496</v>
      </c>
      <c r="F131">
        <f>ABS(TableWmot3[[#This Row],[Wmot,sim]]-TableWmot3[[#This Row],[Wmot]])</f>
        <v>6.2754314643311346</v>
      </c>
    </row>
    <row r="132" spans="1:6" x14ac:dyDescent="0.3">
      <c r="A132">
        <f>data_lastRecoveryFile!A1535-data_lastRecoveryFile!$A$1412</f>
        <v>1.2300000000000004</v>
      </c>
      <c r="B132">
        <f>$C$6*data_lastRecoveryFile!E1535/$C$5</f>
        <v>-4.4261974584555226</v>
      </c>
      <c r="C132">
        <f>data_lastRecoveryFile!H1535*2*PI()/($C$4*$C$3*$C$2)</f>
        <v>-9.7619194029915022</v>
      </c>
      <c r="D132">
        <f t="shared" si="1"/>
        <v>-117.14303283589803</v>
      </c>
      <c r="E132">
        <f>$F$5+($E$5-$F$5)*EXP(-TableWmot3[[#This Row],[t]]/$G$5)</f>
        <v>-121.43036495952427</v>
      </c>
      <c r="F132">
        <f>ABS(TableWmot3[[#This Row],[Wmot,sim]]-TableWmot3[[#This Row],[Wmot]])</f>
        <v>4.2873321236262427</v>
      </c>
    </row>
    <row r="133" spans="1:6" x14ac:dyDescent="0.3">
      <c r="A133">
        <f>data_lastRecoveryFile!A1536-data_lastRecoveryFile!$A$1412</f>
        <v>1.2400000000000002</v>
      </c>
      <c r="B133">
        <f>$C$6*data_lastRecoveryFile!E1536/$C$5</f>
        <v>-4.4261974584555226</v>
      </c>
      <c r="C133">
        <f>data_lastRecoveryFile!H1536*2*PI()/($C$4*$C$3*$C$2)</f>
        <v>-10.028891062097975</v>
      </c>
      <c r="D133">
        <f t="shared" si="1"/>
        <v>-120.34669274517569</v>
      </c>
      <c r="E133">
        <f>$F$5+($E$5-$F$5)*EXP(-TableWmot3[[#This Row],[t]]/$G$5)</f>
        <v>-121.43052596988404</v>
      </c>
      <c r="F133">
        <f>ABS(TableWmot3[[#This Row],[Wmot,sim]]-TableWmot3[[#This Row],[Wmot]])</f>
        <v>1.0838332247083571</v>
      </c>
    </row>
    <row r="134" spans="1:6" x14ac:dyDescent="0.3">
      <c r="A134">
        <f>data_lastRecoveryFile!A1537-data_lastRecoveryFile!$A$1412</f>
        <v>1.25</v>
      </c>
      <c r="B134">
        <f>$C$6*data_lastRecoveryFile!E1537/$C$5</f>
        <v>-4.4261974584555226</v>
      </c>
      <c r="C134">
        <f>data_lastRecoveryFile!H1537*2*PI()/($C$4*$C$3*$C$2)</f>
        <v>-10.257513196394036</v>
      </c>
      <c r="D134">
        <f t="shared" si="1"/>
        <v>-123.09015835672844</v>
      </c>
      <c r="E134">
        <f>$F$5+($E$5-$F$5)*EXP(-TableWmot3[[#This Row],[t]]/$G$5)</f>
        <v>-121.43067347845343</v>
      </c>
      <c r="F134">
        <f>ABS(TableWmot3[[#This Row],[Wmot,sim]]-TableWmot3[[#This Row],[Wmot]])</f>
        <v>1.6594848782750091</v>
      </c>
    </row>
    <row r="135" spans="1:6" x14ac:dyDescent="0.3">
      <c r="A135">
        <f>data_lastRecoveryFile!A1538-data_lastRecoveryFile!$A$1412</f>
        <v>1.2599999999999998</v>
      </c>
      <c r="B135">
        <f>$C$6*data_lastRecoveryFile!E1538/$C$5</f>
        <v>-4.4261974584555226</v>
      </c>
      <c r="C135">
        <f>data_lastRecoveryFile!H1538*2*PI()/($C$4*$C$3*$C$2)</f>
        <v>-10.441885890785631</v>
      </c>
      <c r="D135">
        <f t="shared" si="1"/>
        <v>-125.30263068942757</v>
      </c>
      <c r="E135">
        <f>$F$5+($E$5-$F$5)*EXP(-TableWmot3[[#This Row],[t]]/$G$5)</f>
        <v>-121.43080861744744</v>
      </c>
      <c r="F135">
        <f>ABS(TableWmot3[[#This Row],[Wmot,sim]]-TableWmot3[[#This Row],[Wmot]])</f>
        <v>3.8718220719801337</v>
      </c>
    </row>
    <row r="136" spans="1:6" x14ac:dyDescent="0.3">
      <c r="A136">
        <f>data_lastRecoveryFile!A1539-data_lastRecoveryFile!$A$1412</f>
        <v>1.2699999999999996</v>
      </c>
      <c r="B136">
        <f>$C$6*data_lastRecoveryFile!E1539/$C$5</f>
        <v>-4.4261974584555226</v>
      </c>
      <c r="C136">
        <f>data_lastRecoveryFile!H1539*2*PI()/($C$4*$C$3*$C$2)</f>
        <v>-10.477285447822474</v>
      </c>
      <c r="D136">
        <f t="shared" si="1"/>
        <v>-125.72742537386969</v>
      </c>
      <c r="E136">
        <f>$F$5+($E$5-$F$5)*EXP(-TableWmot3[[#This Row],[t]]/$G$5)</f>
        <v>-121.43093242413731</v>
      </c>
      <c r="F136">
        <f>ABS(TableWmot3[[#This Row],[Wmot,sim]]-TableWmot3[[#This Row],[Wmot]])</f>
        <v>4.2964929497323823</v>
      </c>
    </row>
    <row r="137" spans="1:6" x14ac:dyDescent="0.3">
      <c r="A137">
        <f>data_lastRecoveryFile!A1540-data_lastRecoveryFile!$A$1412</f>
        <v>1.2800000000000011</v>
      </c>
      <c r="B137">
        <f>$C$6*data_lastRecoveryFile!E1540/$C$5</f>
        <v>-4.4261974584555226</v>
      </c>
      <c r="C137">
        <f>data_lastRecoveryFile!H1540*2*PI()/($C$4*$C$3*$C$2)</f>
        <v>-10.423202787119386</v>
      </c>
      <c r="D137">
        <f t="shared" ref="D137:D200" si="2">C137*$C$3</f>
        <v>-125.07843344543264</v>
      </c>
      <c r="E137">
        <f>$F$5+($E$5-$F$5)*EXP(-TableWmot3[[#This Row],[t]]/$G$5)</f>
        <v>-121.43104584881215</v>
      </c>
      <c r="F137">
        <f>ABS(TableWmot3[[#This Row],[Wmot,sim]]-TableWmot3[[#This Row],[Wmot]])</f>
        <v>3.6473875966204901</v>
      </c>
    </row>
    <row r="138" spans="1:6" x14ac:dyDescent="0.3">
      <c r="A138">
        <f>data_lastRecoveryFile!A1541-data_lastRecoveryFile!$A$1412</f>
        <v>1.2900000000000009</v>
      </c>
      <c r="B138">
        <f>$C$6*data_lastRecoveryFile!E1541/$C$5</f>
        <v>-4.4261974584555226</v>
      </c>
      <c r="C138">
        <f>data_lastRecoveryFile!H1541*2*PI()/($C$4*$C$3*$C$2)</f>
        <v>-10.45024411747093</v>
      </c>
      <c r="D138">
        <f t="shared" si="2"/>
        <v>-125.40292940965116</v>
      </c>
      <c r="E138">
        <f>$F$5+($E$5-$F$5)*EXP(-TableWmot3[[#This Row],[t]]/$G$5)</f>
        <v>-121.43114976207303</v>
      </c>
      <c r="F138">
        <f>ABS(TableWmot3[[#This Row],[Wmot,sim]]-TableWmot3[[#This Row],[Wmot]])</f>
        <v>3.9717796475781313</v>
      </c>
    </row>
    <row r="139" spans="1:6" x14ac:dyDescent="0.3">
      <c r="A139">
        <f>data_lastRecoveryFile!A1542-data_lastRecoveryFile!$A$1412</f>
        <v>1.3000000000000007</v>
      </c>
      <c r="B139">
        <f>$C$6*data_lastRecoveryFile!E1542/$C$5</f>
        <v>-4.4261974584555226</v>
      </c>
      <c r="C139">
        <f>data_lastRecoveryFile!H1542*2*PI()/($C$4*$C$3*$C$2)</f>
        <v>-10.545134594122594</v>
      </c>
      <c r="D139">
        <f t="shared" si="2"/>
        <v>-126.54161512947113</v>
      </c>
      <c r="E139">
        <f>$F$5+($E$5-$F$5)*EXP(-TableWmot3[[#This Row],[t]]/$G$5)</f>
        <v>-121.43124496151533</v>
      </c>
      <c r="F139">
        <f>ABS(TableWmot3[[#This Row],[Wmot,sim]]-TableWmot3[[#This Row],[Wmot]])</f>
        <v>5.1103701679557929</v>
      </c>
    </row>
    <row r="140" spans="1:6" x14ac:dyDescent="0.3">
      <c r="A140">
        <f>data_lastRecoveryFile!A1543-data_lastRecoveryFile!$A$1412</f>
        <v>1.3100000000000005</v>
      </c>
      <c r="B140">
        <f>$C$6*data_lastRecoveryFile!E1543/$C$5</f>
        <v>-4.4261974584555226</v>
      </c>
      <c r="C140">
        <f>data_lastRecoveryFile!H1543*2*PI()/($C$4*$C$3*$C$2)</f>
        <v>-10.645433339912527</v>
      </c>
      <c r="D140">
        <f t="shared" si="2"/>
        <v>-127.74520007895032</v>
      </c>
      <c r="E140">
        <f>$F$5+($E$5-$F$5)*EXP(-TableWmot3[[#This Row],[t]]/$G$5)</f>
        <v>-121.43133217785073</v>
      </c>
      <c r="F140">
        <f>ABS(TableWmot3[[#This Row],[Wmot,sim]]-TableWmot3[[#This Row],[Wmot]])</f>
        <v>6.3138679010995844</v>
      </c>
    </row>
    <row r="141" spans="1:6" x14ac:dyDescent="0.3">
      <c r="A141">
        <f>data_lastRecoveryFile!A1544-data_lastRecoveryFile!$A$1412</f>
        <v>1.3200000000000003</v>
      </c>
      <c r="B141">
        <f>$C$6*data_lastRecoveryFile!E1544/$C$5</f>
        <v>-4.4261974584555226</v>
      </c>
      <c r="C141">
        <f>data_lastRecoveryFile!H1544*2*PI()/($C$4*$C$3*$C$2)</f>
        <v>-10.693124408886156</v>
      </c>
      <c r="D141">
        <f t="shared" si="2"/>
        <v>-128.31749290663387</v>
      </c>
      <c r="E141">
        <f>$F$5+($E$5-$F$5)*EXP(-TableWmot3[[#This Row],[t]]/$G$5)</f>
        <v>-121.43141208051588</v>
      </c>
      <c r="F141">
        <f>ABS(TableWmot3[[#This Row],[Wmot,sim]]-TableWmot3[[#This Row],[Wmot]])</f>
        <v>6.8860808261179898</v>
      </c>
    </row>
    <row r="142" spans="1:6" x14ac:dyDescent="0.3">
      <c r="A142">
        <f>data_lastRecoveryFile!A1545-data_lastRecoveryFile!$A$1412</f>
        <v>1.33</v>
      </c>
      <c r="B142">
        <f>$C$6*data_lastRecoveryFile!E1545/$C$5</f>
        <v>-4.4261974584555226</v>
      </c>
      <c r="C142">
        <f>data_lastRecoveryFile!H1545*2*PI()/($C$4*$C$3*$C$2)</f>
        <v>-10.681816219540561</v>
      </c>
      <c r="D142">
        <f t="shared" si="2"/>
        <v>-128.18179463448672</v>
      </c>
      <c r="E142">
        <f>$F$5+($E$5-$F$5)*EXP(-TableWmot3[[#This Row],[t]]/$G$5)</f>
        <v>-121.43148528281071</v>
      </c>
      <c r="F142">
        <f>ABS(TableWmot3[[#This Row],[Wmot,sim]]-TableWmot3[[#This Row],[Wmot]])</f>
        <v>6.7503093516760089</v>
      </c>
    </row>
    <row r="143" spans="1:6" x14ac:dyDescent="0.3">
      <c r="A143">
        <f>data_lastRecoveryFile!A1546-data_lastRecoveryFile!$A$1412</f>
        <v>1.3399999999999999</v>
      </c>
      <c r="B143">
        <f>$C$6*data_lastRecoveryFile!E1546/$C$5</f>
        <v>-4.4261974584555226</v>
      </c>
      <c r="C143">
        <f>data_lastRecoveryFile!H1546*2*PI()/($C$4*$C$3*$C$2)</f>
        <v>-10.648383302572826</v>
      </c>
      <c r="D143">
        <f t="shared" si="2"/>
        <v>-127.78059963087392</v>
      </c>
      <c r="E143">
        <f>$F$5+($E$5-$F$5)*EXP(-TableWmot3[[#This Row],[t]]/$G$5)</f>
        <v>-121.43155234660588</v>
      </c>
      <c r="F143">
        <f>ABS(TableWmot3[[#This Row],[Wmot,sim]]-TableWmot3[[#This Row],[Wmot]])</f>
        <v>6.349047284268039</v>
      </c>
    </row>
    <row r="144" spans="1:6" x14ac:dyDescent="0.3">
      <c r="A144">
        <f>data_lastRecoveryFile!A1547-data_lastRecoveryFile!$A$1412</f>
        <v>1.3499999999999996</v>
      </c>
      <c r="B144">
        <f>$C$6*data_lastRecoveryFile!E1547/$C$5</f>
        <v>-4.4261974584555226</v>
      </c>
      <c r="C144">
        <f>data_lastRecoveryFile!H1547*2*PI()/($C$4*$C$3*$C$2)</f>
        <v>-10.635108468044852</v>
      </c>
      <c r="D144">
        <f t="shared" si="2"/>
        <v>-127.62130161653822</v>
      </c>
      <c r="E144">
        <f>$F$5+($E$5-$F$5)*EXP(-TableWmot3[[#This Row],[t]]/$G$5)</f>
        <v>-121.43161378665545</v>
      </c>
      <c r="F144">
        <f>ABS(TableWmot3[[#This Row],[Wmot,sim]]-TableWmot3[[#This Row],[Wmot]])</f>
        <v>6.1896878298827716</v>
      </c>
    </row>
    <row r="145" spans="1:6" x14ac:dyDescent="0.3">
      <c r="A145">
        <f>data_lastRecoveryFile!A1548-data_lastRecoveryFile!$A$1412</f>
        <v>1.3600000000000012</v>
      </c>
      <c r="B145">
        <f>$C$6*data_lastRecoveryFile!E1548/$C$5</f>
        <v>-4.4261974584555226</v>
      </c>
      <c r="C145">
        <f>data_lastRecoveryFile!H1548*2*PI()/($C$4*$C$3*$C$2)</f>
        <v>-10.533826404776997</v>
      </c>
      <c r="D145">
        <f t="shared" si="2"/>
        <v>-126.40591685732397</v>
      </c>
      <c r="E145">
        <f>$F$5+($E$5-$F$5)*EXP(-TableWmot3[[#This Row],[t]]/$G$5)</f>
        <v>-121.4316700745479</v>
      </c>
      <c r="F145">
        <f>ABS(TableWmot3[[#This Row],[Wmot,sim]]-TableWmot3[[#This Row],[Wmot]])</f>
        <v>4.9742467827760777</v>
      </c>
    </row>
    <row r="146" spans="1:6" x14ac:dyDescent="0.3">
      <c r="A146">
        <f>data_lastRecoveryFile!A1549-data_lastRecoveryFile!$A$1412</f>
        <v>1.370000000000001</v>
      </c>
      <c r="B146">
        <f>$C$6*data_lastRecoveryFile!E1549/$C$5</f>
        <v>-4.4261974584555226</v>
      </c>
      <c r="C146">
        <f>data_lastRecoveryFile!H1549*2*PI()/($C$4*$C$3*$C$2)</f>
        <v>-10.352895334341294</v>
      </c>
      <c r="D146">
        <f t="shared" si="2"/>
        <v>-124.23474401209553</v>
      </c>
      <c r="E146">
        <f>$F$5+($E$5-$F$5)*EXP(-TableWmot3[[#This Row],[t]]/$G$5)</f>
        <v>-121.4317216423259</v>
      </c>
      <c r="F146">
        <f>ABS(TableWmot3[[#This Row],[Wmot,sim]]-TableWmot3[[#This Row],[Wmot]])</f>
        <v>2.8030223697696357</v>
      </c>
    </row>
    <row r="147" spans="1:6" x14ac:dyDescent="0.3">
      <c r="A147">
        <f>data_lastRecoveryFile!A1550-data_lastRecoveryFile!$A$1412</f>
        <v>1.3800000000000008</v>
      </c>
      <c r="B147">
        <f>$C$6*data_lastRecoveryFile!E1550/$C$5</f>
        <v>-4.4261974584555226</v>
      </c>
      <c r="C147">
        <f>data_lastRecoveryFile!H1550*2*PI()/($C$4*$C$3*$C$2)</f>
        <v>-10.213755412671894</v>
      </c>
      <c r="D147">
        <f t="shared" si="2"/>
        <v>-122.56506495206273</v>
      </c>
      <c r="E147">
        <f>$F$5+($E$5-$F$5)*EXP(-TableWmot3[[#This Row],[t]]/$G$5)</f>
        <v>-121.43176888580248</v>
      </c>
      <c r="F147">
        <f>ABS(TableWmot3[[#This Row],[Wmot,sim]]-TableWmot3[[#This Row],[Wmot]])</f>
        <v>1.1332960662602432</v>
      </c>
    </row>
    <row r="148" spans="1:6" x14ac:dyDescent="0.3">
      <c r="A148">
        <f>data_lastRecoveryFile!A1551-data_lastRecoveryFile!$A$1412</f>
        <v>1.3900000000000006</v>
      </c>
      <c r="B148">
        <f>$C$6*data_lastRecoveryFile!E1551/$C$5</f>
        <v>-4.4261974584555226</v>
      </c>
      <c r="C148">
        <f>data_lastRecoveryFile!H1551*2*PI()/($C$4*$C$3*$C$2)</f>
        <v>-10.086907002939279</v>
      </c>
      <c r="D148">
        <f t="shared" si="2"/>
        <v>-121.04288403527136</v>
      </c>
      <c r="E148">
        <f>$F$5+($E$5-$F$5)*EXP(-TableWmot3[[#This Row],[t]]/$G$5)</f>
        <v>-121.43181216759909</v>
      </c>
      <c r="F148">
        <f>ABS(TableWmot3[[#This Row],[Wmot,sim]]-TableWmot3[[#This Row],[Wmot]])</f>
        <v>0.38892813232773449</v>
      </c>
    </row>
    <row r="149" spans="1:6" x14ac:dyDescent="0.3">
      <c r="A149">
        <f>data_lastRecoveryFile!A1552-data_lastRecoveryFile!$A$1412</f>
        <v>1.4000000000000004</v>
      </c>
      <c r="B149">
        <f>$C$6*data_lastRecoveryFile!E1552/$C$5</f>
        <v>-4.4261974584555226</v>
      </c>
      <c r="C149">
        <f>data_lastRecoveryFile!H1552*2*PI()/($C$4*$C$3*$C$2)</f>
        <v>-10.06134065647452</v>
      </c>
      <c r="D149">
        <f t="shared" si="2"/>
        <v>-120.73608787769425</v>
      </c>
      <c r="E149">
        <f>$F$5+($E$5-$F$5)*EXP(-TableWmot3[[#This Row],[t]]/$G$5)</f>
        <v>-121.43185181992897</v>
      </c>
      <c r="F149">
        <f>ABS(TableWmot3[[#This Row],[Wmot,sim]]-TableWmot3[[#This Row],[Wmot]])</f>
        <v>0.69576394223471993</v>
      </c>
    </row>
    <row r="150" spans="1:6" x14ac:dyDescent="0.3">
      <c r="A150">
        <f>data_lastRecoveryFile!A1553-data_lastRecoveryFile!$A$1412</f>
        <v>1.4100000000000001</v>
      </c>
      <c r="B150">
        <f>$C$6*data_lastRecoveryFile!E1553/$C$5</f>
        <v>-4.4261974584555226</v>
      </c>
      <c r="C150">
        <f>data_lastRecoveryFile!H1553*2*PI()/($C$4*$C$3*$C$2)</f>
        <v>-10.188680727502728</v>
      </c>
      <c r="D150">
        <f t="shared" si="2"/>
        <v>-122.26416873003274</v>
      </c>
      <c r="E150">
        <f>$F$5+($E$5-$F$5)*EXP(-TableWmot3[[#This Row],[t]]/$G$5)</f>
        <v>-121.43188814714705</v>
      </c>
      <c r="F150">
        <f>ABS(TableWmot3[[#This Row],[Wmot,sim]]-TableWmot3[[#This Row],[Wmot]])</f>
        <v>0.83228058288568718</v>
      </c>
    </row>
    <row r="151" spans="1:6" x14ac:dyDescent="0.3">
      <c r="A151">
        <f>data_lastRecoveryFile!A1554-data_lastRecoveryFile!$A$1412</f>
        <v>1.42</v>
      </c>
      <c r="B151">
        <f>$C$6*data_lastRecoveryFile!E1554/$C$5</f>
        <v>-4.4261974584555226</v>
      </c>
      <c r="C151">
        <f>data_lastRecoveryFile!H1554*2*PI()/($C$4*$C$3*$C$2)</f>
        <v>-10.327820649172128</v>
      </c>
      <c r="D151">
        <f t="shared" si="2"/>
        <v>-123.93384779006554</v>
      </c>
      <c r="E151">
        <f>$F$5+($E$5-$F$5)*EXP(-TableWmot3[[#This Row],[t]]/$G$5)</f>
        <v>-121.4319214280861</v>
      </c>
      <c r="F151">
        <f>ABS(TableWmot3[[#This Row],[Wmot,sim]]-TableWmot3[[#This Row],[Wmot]])</f>
        <v>2.501926361979443</v>
      </c>
    </row>
    <row r="152" spans="1:6" x14ac:dyDescent="0.3">
      <c r="A152">
        <f>data_lastRecoveryFile!A1555-data_lastRecoveryFile!$A$1412</f>
        <v>1.4299999999999997</v>
      </c>
      <c r="B152">
        <f>$C$6*data_lastRecoveryFile!E1555/$C$5</f>
        <v>-4.4261974584555226</v>
      </c>
      <c r="C152">
        <f>data_lastRecoveryFile!H1555*2*PI()/($C$4*$C$3*$C$2)</f>
        <v>-10.434510981578251</v>
      </c>
      <c r="D152">
        <f t="shared" si="2"/>
        <v>-125.21413177893902</v>
      </c>
      <c r="E152">
        <f>$F$5+($E$5-$F$5)*EXP(-TableWmot3[[#This Row],[t]]/$G$5)</f>
        <v>-121.43195191819687</v>
      </c>
      <c r="F152">
        <f>ABS(TableWmot3[[#This Row],[Wmot,sim]]-TableWmot3[[#This Row],[Wmot]])</f>
        <v>3.7821798607421471</v>
      </c>
    </row>
    <row r="153" spans="1:6" x14ac:dyDescent="0.3">
      <c r="A153">
        <f>data_lastRecoveryFile!A1556-data_lastRecoveryFile!$A$1412</f>
        <v>1.4399999999999995</v>
      </c>
      <c r="B153">
        <f>$C$6*data_lastRecoveryFile!E1556/$C$5</f>
        <v>-4.4261974584555226</v>
      </c>
      <c r="C153">
        <f>data_lastRecoveryFile!H1556*2*PI()/($C$4*$C$3*$C$2)</f>
        <v>-10.587909060366817</v>
      </c>
      <c r="D153">
        <f t="shared" si="2"/>
        <v>-127.0549087244018</v>
      </c>
      <c r="E153">
        <f>$F$5+($E$5-$F$5)*EXP(-TableWmot3[[#This Row],[t]]/$G$5)</f>
        <v>-121.43197985150893</v>
      </c>
      <c r="F153">
        <f>ABS(TableWmot3[[#This Row],[Wmot,sim]]-TableWmot3[[#This Row],[Wmot]])</f>
        <v>5.6229288728928708</v>
      </c>
    </row>
    <row r="154" spans="1:6" x14ac:dyDescent="0.3">
      <c r="A154">
        <f>data_lastRecoveryFile!A1557-data_lastRecoveryFile!$A$1412</f>
        <v>1.4500000000000011</v>
      </c>
      <c r="B154">
        <f>$C$6*data_lastRecoveryFile!E1557/$C$5</f>
        <v>-4.4261974584555226</v>
      </c>
      <c r="C154">
        <f>data_lastRecoveryFile!H1557*2*PI()/($C$4*$C$3*$C$2)</f>
        <v>-10.728523965923001</v>
      </c>
      <c r="D154">
        <f t="shared" si="2"/>
        <v>-128.74228759107601</v>
      </c>
      <c r="E154">
        <f>$F$5+($E$5-$F$5)*EXP(-TableWmot3[[#This Row],[t]]/$G$5)</f>
        <v>-121.43200544242683</v>
      </c>
      <c r="F154">
        <f>ABS(TableWmot3[[#This Row],[Wmot,sim]]-TableWmot3[[#This Row],[Wmot]])</f>
        <v>7.3102821486491791</v>
      </c>
    </row>
    <row r="155" spans="1:6" x14ac:dyDescent="0.3">
      <c r="A155">
        <f>data_lastRecoveryFile!A1558-data_lastRecoveryFile!$A$1412</f>
        <v>1.4600000000000009</v>
      </c>
      <c r="B155">
        <f>$C$6*data_lastRecoveryFile!E1558/$C$5</f>
        <v>-4.4261974584555226</v>
      </c>
      <c r="C155">
        <f>data_lastRecoveryFile!H1558*2*PI()/($C$4*$C$3*$C$2)</f>
        <v>-10.795881456040794</v>
      </c>
      <c r="D155">
        <f t="shared" si="2"/>
        <v>-129.55057747248952</v>
      </c>
      <c r="E155">
        <f>$F$5+($E$5-$F$5)*EXP(-TableWmot3[[#This Row],[t]]/$G$5)</f>
        <v>-121.43202888737594</v>
      </c>
      <c r="F155">
        <f>ABS(TableWmot3[[#This Row],[Wmot,sim]]-TableWmot3[[#This Row],[Wmot]])</f>
        <v>8.1185485851135866</v>
      </c>
    </row>
    <row r="156" spans="1:6" x14ac:dyDescent="0.3">
      <c r="A156">
        <f>data_lastRecoveryFile!A1559-data_lastRecoveryFile!$A$1412</f>
        <v>1.4700000000000006</v>
      </c>
      <c r="B156">
        <f>$C$6*data_lastRecoveryFile!E1559/$C$5</f>
        <v>-4.4261974584555226</v>
      </c>
      <c r="C156">
        <f>data_lastRecoveryFile!H1559*2*PI()/($C$4*$C$3*$C$2)</f>
        <v>-10.839147578467342</v>
      </c>
      <c r="D156">
        <f t="shared" si="2"/>
        <v>-130.06977094160811</v>
      </c>
      <c r="E156">
        <f>$F$5+($E$5-$F$5)*EXP(-TableWmot3[[#This Row],[t]]/$G$5)</f>
        <v>-121.43205036631001</v>
      </c>
      <c r="F156">
        <f>ABS(TableWmot3[[#This Row],[Wmot,sim]]-TableWmot3[[#This Row],[Wmot]])</f>
        <v>8.6377205752981041</v>
      </c>
    </row>
    <row r="157" spans="1:6" x14ac:dyDescent="0.3">
      <c r="A157">
        <f>data_lastRecoveryFile!A1560-data_lastRecoveryFile!$A$1412</f>
        <v>1.4800000000000004</v>
      </c>
      <c r="B157">
        <f>$C$6*data_lastRecoveryFile!E1560/$C$5</f>
        <v>-4.4261974584555226</v>
      </c>
      <c r="C157">
        <f>data_lastRecoveryFile!H1560*2*PI()/($C$4*$C$3*$C$2)</f>
        <v>-10.834230975737935</v>
      </c>
      <c r="D157">
        <f t="shared" si="2"/>
        <v>-130.0107717088552</v>
      </c>
      <c r="E157">
        <f>$F$5+($E$5-$F$5)*EXP(-TableWmot3[[#This Row],[t]]/$G$5)</f>
        <v>-121.43207004409248</v>
      </c>
      <c r="F157">
        <f>ABS(TableWmot3[[#This Row],[Wmot,sim]]-TableWmot3[[#This Row],[Wmot]])</f>
        <v>8.5787016647627183</v>
      </c>
    </row>
    <row r="158" spans="1:6" x14ac:dyDescent="0.3">
      <c r="A158">
        <f>data_lastRecoveryFile!A1561-data_lastRecoveryFile!$A$1412</f>
        <v>1.4900000000000002</v>
      </c>
      <c r="B158">
        <f>$C$6*data_lastRecoveryFile!E1561/$C$5</f>
        <v>-4.4261974584555226</v>
      </c>
      <c r="C158">
        <f>data_lastRecoveryFile!H1561*2*PI()/($C$4*$C$3*$C$2)</f>
        <v>-10.788014885537821</v>
      </c>
      <c r="D158">
        <f t="shared" si="2"/>
        <v>-129.45617862645386</v>
      </c>
      <c r="E158">
        <f>$F$5+($E$5-$F$5)*EXP(-TableWmot3[[#This Row],[t]]/$G$5)</f>
        <v>-121.43208807176192</v>
      </c>
      <c r="F158">
        <f>ABS(TableWmot3[[#This Row],[Wmot,sim]]-TableWmot3[[#This Row],[Wmot]])</f>
        <v>8.0240905546919379</v>
      </c>
    </row>
    <row r="159" spans="1:6" x14ac:dyDescent="0.3">
      <c r="A159">
        <f>data_lastRecoveryFile!A1562-data_lastRecoveryFile!$A$1412</f>
        <v>1.5</v>
      </c>
      <c r="B159">
        <f>$C$6*data_lastRecoveryFile!E1562/$C$5</f>
        <v>-4.4261974584555226</v>
      </c>
      <c r="C159">
        <f>data_lastRecoveryFile!H1562*2*PI()/($C$4*$C$3*$C$2)</f>
        <v>-10.759006915117169</v>
      </c>
      <c r="D159">
        <f t="shared" si="2"/>
        <v>-129.10808298140603</v>
      </c>
      <c r="E159">
        <f>$F$5+($E$5-$F$5)*EXP(-TableWmot3[[#This Row],[t]]/$G$5)</f>
        <v>-121.43210458769128</v>
      </c>
      <c r="F159">
        <f>ABS(TableWmot3[[#This Row],[Wmot,sim]]-TableWmot3[[#This Row],[Wmot]])</f>
        <v>7.6759783937147432</v>
      </c>
    </row>
    <row r="160" spans="1:6" x14ac:dyDescent="0.3">
      <c r="A160">
        <f>data_lastRecoveryFile!A1563-data_lastRecoveryFile!$A$1412</f>
        <v>1.5099999999999998</v>
      </c>
      <c r="B160">
        <f>$C$6*data_lastRecoveryFile!E1563/$C$5</f>
        <v>-4.4261974584555226</v>
      </c>
      <c r="C160">
        <f>data_lastRecoveryFile!H1563*2*PI()/($C$4*$C$3*$C$2)</f>
        <v>-10.727540643331812</v>
      </c>
      <c r="D160">
        <f t="shared" si="2"/>
        <v>-128.73048771998174</v>
      </c>
      <c r="E160">
        <f>$F$5+($E$5-$F$5)*EXP(-TableWmot3[[#This Row],[t]]/$G$5)</f>
        <v>-121.43211971865004</v>
      </c>
      <c r="F160">
        <f>ABS(TableWmot3[[#This Row],[Wmot,sim]]-TableWmot3[[#This Row],[Wmot]])</f>
        <v>7.2983680013316956</v>
      </c>
    </row>
    <row r="161" spans="1:6" x14ac:dyDescent="0.3">
      <c r="A161">
        <f>data_lastRecoveryFile!A1564-data_lastRecoveryFile!$A$1412</f>
        <v>1.5199999999999996</v>
      </c>
      <c r="B161">
        <f>$C$6*data_lastRecoveryFile!E1564/$C$5</f>
        <v>-4.4261974584555226</v>
      </c>
      <c r="C161">
        <f>data_lastRecoveryFile!H1564*2*PI()/($C$4*$C$3*$C$2)</f>
        <v>-10.697549355433237</v>
      </c>
      <c r="D161">
        <f t="shared" si="2"/>
        <v>-128.37059226519884</v>
      </c>
      <c r="E161">
        <f>$F$5+($E$5-$F$5)*EXP(-TableWmot3[[#This Row],[t]]/$G$5)</f>
        <v>-121.43213358077719</v>
      </c>
      <c r="F161">
        <f>ABS(TableWmot3[[#This Row],[Wmot,sim]]-TableWmot3[[#This Row],[Wmot]])</f>
        <v>6.9384586844216471</v>
      </c>
    </row>
    <row r="162" spans="1:6" x14ac:dyDescent="0.3">
      <c r="A162">
        <f>data_lastRecoveryFile!A1565-data_lastRecoveryFile!$A$1412</f>
        <v>1.5300000000000011</v>
      </c>
      <c r="B162">
        <f>$C$6*data_lastRecoveryFile!E1565/$C$5</f>
        <v>-4.4261974584555226</v>
      </c>
      <c r="C162">
        <f>data_lastRecoveryFile!H1565*2*PI()/($C$4*$C$3*$C$2)</f>
        <v>-10.686241160974372</v>
      </c>
      <c r="D162">
        <f t="shared" si="2"/>
        <v>-128.23489393169245</v>
      </c>
      <c r="E162">
        <f>$F$5+($E$5-$F$5)*EXP(-TableWmot3[[#This Row],[t]]/$G$5)</f>
        <v>-121.43214628047271</v>
      </c>
      <c r="F162">
        <f>ABS(TableWmot3[[#This Row],[Wmot,sim]]-TableWmot3[[#This Row],[Wmot]])</f>
        <v>6.8027476512197467</v>
      </c>
    </row>
    <row r="163" spans="1:6" x14ac:dyDescent="0.3">
      <c r="A163">
        <f>data_lastRecoveryFile!A1566-data_lastRecoveryFile!$A$1412</f>
        <v>1.5400000000000009</v>
      </c>
      <c r="B163">
        <f>$C$6*data_lastRecoveryFile!E1566/$C$5</f>
        <v>-4.4261974584555226</v>
      </c>
      <c r="C163">
        <f>data_lastRecoveryFile!H1566*2*PI()/($C$4*$C$3*$C$2)</f>
        <v>-10.600200572303603</v>
      </c>
      <c r="D163">
        <f t="shared" si="2"/>
        <v>-127.20240686764323</v>
      </c>
      <c r="E163">
        <f>$F$5+($E$5-$F$5)*EXP(-TableWmot3[[#This Row],[t]]/$G$5)</f>
        <v>-121.43215791521422</v>
      </c>
      <c r="F163">
        <f>ABS(TableWmot3[[#This Row],[Wmot,sim]]-TableWmot3[[#This Row],[Wmot]])</f>
        <v>5.7702489524290144</v>
      </c>
    </row>
    <row r="164" spans="1:6" x14ac:dyDescent="0.3">
      <c r="A164">
        <f>data_lastRecoveryFile!A1567-data_lastRecoveryFile!$A$1412</f>
        <v>1.5500000000000007</v>
      </c>
      <c r="B164">
        <f>$C$6*data_lastRecoveryFile!E1567/$C$5</f>
        <v>-4.4261974584555226</v>
      </c>
      <c r="C164">
        <f>data_lastRecoveryFile!H1567*2*PI()/($C$4*$C$3*$C$2)</f>
        <v>-10.458110687973905</v>
      </c>
      <c r="D164">
        <f t="shared" si="2"/>
        <v>-125.49732825568685</v>
      </c>
      <c r="E164">
        <f>$F$5+($E$5-$F$5)*EXP(-TableWmot3[[#This Row],[t]]/$G$5)</f>
        <v>-121.43216857430522</v>
      </c>
      <c r="F164">
        <f>ABS(TableWmot3[[#This Row],[Wmot,sim]]-TableWmot3[[#This Row],[Wmot]])</f>
        <v>4.0651596813816298</v>
      </c>
    </row>
    <row r="165" spans="1:6" x14ac:dyDescent="0.3">
      <c r="A165">
        <f>data_lastRecoveryFile!A1568-data_lastRecoveryFile!$A$1412</f>
        <v>1.5600000000000005</v>
      </c>
      <c r="B165">
        <f>$C$6*data_lastRecoveryFile!E1568/$C$5</f>
        <v>-4.4261974584555226</v>
      </c>
      <c r="C165">
        <f>data_lastRecoveryFile!H1568*2*PI()/($C$4*$C$3*$C$2)</f>
        <v>-10.292421092135287</v>
      </c>
      <c r="D165">
        <f t="shared" si="2"/>
        <v>-123.50905310562345</v>
      </c>
      <c r="E165">
        <f>$F$5+($E$5-$F$5)*EXP(-TableWmot3[[#This Row],[t]]/$G$5)</f>
        <v>-121.43217833956049</v>
      </c>
      <c r="F165">
        <f>ABS(TableWmot3[[#This Row],[Wmot,sim]]-TableWmot3[[#This Row],[Wmot]])</f>
        <v>2.0768747660629572</v>
      </c>
    </row>
    <row r="166" spans="1:6" x14ac:dyDescent="0.3">
      <c r="A166">
        <f>data_lastRecoveryFile!A1569-data_lastRecoveryFile!$A$1412</f>
        <v>1.5700000000000003</v>
      </c>
      <c r="B166">
        <f>$C$6*data_lastRecoveryFile!E1569/$C$5</f>
        <v>-4.4261974584555226</v>
      </c>
      <c r="C166">
        <f>data_lastRecoveryFile!H1569*2*PI()/($C$4*$C$3*$C$2)</f>
        <v>-10.064782280430411</v>
      </c>
      <c r="D166">
        <f t="shared" si="2"/>
        <v>-120.77738736516493</v>
      </c>
      <c r="E166">
        <f>$F$5+($E$5-$F$5)*EXP(-TableWmot3[[#This Row],[t]]/$G$5)</f>
        <v>-121.43218728593411</v>
      </c>
      <c r="F166">
        <f>ABS(TableWmot3[[#This Row],[Wmot,sim]]-TableWmot3[[#This Row],[Wmot]])</f>
        <v>0.65479992076917881</v>
      </c>
    </row>
    <row r="167" spans="1:6" x14ac:dyDescent="0.3">
      <c r="A167">
        <f>data_lastRecoveryFile!A1570-data_lastRecoveryFile!$A$1412</f>
        <v>1.58</v>
      </c>
      <c r="B167">
        <f>$C$6*data_lastRecoveryFile!E1570/$C$5</f>
        <v>-4.4261974584555226</v>
      </c>
      <c r="C167">
        <f>data_lastRecoveryFile!H1570*2*PI()/($C$4*$C$3*$C$2)</f>
        <v>-9.8922094417932769</v>
      </c>
      <c r="D167">
        <f t="shared" si="2"/>
        <v>-118.70651330151932</v>
      </c>
      <c r="E167">
        <f>$F$5+($E$5-$F$5)*EXP(-TableWmot3[[#This Row],[t]]/$G$5)</f>
        <v>-121.43219548209476</v>
      </c>
      <c r="F167">
        <f>ABS(TableWmot3[[#This Row],[Wmot,sim]]-TableWmot3[[#This Row],[Wmot]])</f>
        <v>2.7256821805754328</v>
      </c>
    </row>
    <row r="168" spans="1:6" x14ac:dyDescent="0.3">
      <c r="A168">
        <f>data_lastRecoveryFile!A1571-data_lastRecoveryFile!$A$1412</f>
        <v>1.5899999999999999</v>
      </c>
      <c r="B168">
        <f>$C$6*data_lastRecoveryFile!E1571/$C$5</f>
        <v>-4.4261974584555226</v>
      </c>
      <c r="C168">
        <f>data_lastRecoveryFile!H1571*2*PI()/($C$4*$C$3*$C$2)</f>
        <v>-9.833701839656376</v>
      </c>
      <c r="D168">
        <f t="shared" si="2"/>
        <v>-118.00442207587651</v>
      </c>
      <c r="E168">
        <f>$F$5+($E$5-$F$5)*EXP(-TableWmot3[[#This Row],[t]]/$G$5)</f>
        <v>-121.43220299095277</v>
      </c>
      <c r="F168">
        <f>ABS(TableWmot3[[#This Row],[Wmot,sim]]-TableWmot3[[#This Row],[Wmot]])</f>
        <v>3.4277809150762693</v>
      </c>
    </row>
    <row r="169" spans="1:6" x14ac:dyDescent="0.3">
      <c r="A169">
        <f>data_lastRecoveryFile!A1572-data_lastRecoveryFile!$A$1412</f>
        <v>1.5999999999999996</v>
      </c>
      <c r="B169">
        <f>$C$6*data_lastRecoveryFile!E1572/$C$5</f>
        <v>-4.4261974584555226</v>
      </c>
      <c r="C169">
        <f>data_lastRecoveryFile!H1572*2*PI()/($C$4*$C$3*$C$2)</f>
        <v>-9.9551419853639889</v>
      </c>
      <c r="D169">
        <f t="shared" si="2"/>
        <v>-119.46170382436787</v>
      </c>
      <c r="E169">
        <f>$F$5+($E$5-$F$5)*EXP(-TableWmot3[[#This Row],[t]]/$G$5)</f>
        <v>-121.43220987014307</v>
      </c>
      <c r="F169">
        <f>ABS(TableWmot3[[#This Row],[Wmot,sim]]-TableWmot3[[#This Row],[Wmot]])</f>
        <v>1.9705060457751955</v>
      </c>
    </row>
    <row r="170" spans="1:6" x14ac:dyDescent="0.3">
      <c r="A170">
        <f>data_lastRecoveryFile!A1573-data_lastRecoveryFile!$A$1412</f>
        <v>1.6100000000000012</v>
      </c>
      <c r="B170">
        <f>$C$6*data_lastRecoveryFile!E1573/$C$5</f>
        <v>-4.4261974584555226</v>
      </c>
      <c r="C170">
        <f>data_lastRecoveryFile!H1573*2*PI()/($C$4*$C$3*$C$2)</f>
        <v>-10.20687216476011</v>
      </c>
      <c r="D170">
        <f t="shared" si="2"/>
        <v>-122.48246597712132</v>
      </c>
      <c r="E170">
        <f>$F$5+($E$5-$F$5)*EXP(-TableWmot3[[#This Row],[t]]/$G$5)</f>
        <v>-121.43221617246746</v>
      </c>
      <c r="F170">
        <f>ABS(TableWmot3[[#This Row],[Wmot,sim]]-TableWmot3[[#This Row],[Wmot]])</f>
        <v>1.0502498046538591</v>
      </c>
    </row>
    <row r="171" spans="1:6" x14ac:dyDescent="0.3">
      <c r="A171">
        <f>data_lastRecoveryFile!A1574-data_lastRecoveryFile!$A$1412</f>
        <v>1.620000000000001</v>
      </c>
      <c r="B171">
        <f>$C$6*data_lastRecoveryFile!E1574/$C$5</f>
        <v>-4.4261974584555226</v>
      </c>
      <c r="C171">
        <f>data_lastRecoveryFile!H1574*2*PI()/($C$4*$C$3*$C$2)</f>
        <v>-10.44483585344593</v>
      </c>
      <c r="D171">
        <f t="shared" si="2"/>
        <v>-125.33803024135116</v>
      </c>
      <c r="E171">
        <f>$F$5+($E$5-$F$5)*EXP(-TableWmot3[[#This Row],[t]]/$G$5)</f>
        <v>-121.4322219463</v>
      </c>
      <c r="F171">
        <f>ABS(TableWmot3[[#This Row],[Wmot,sim]]-TableWmot3[[#This Row],[Wmot]])</f>
        <v>3.905808295051159</v>
      </c>
    </row>
    <row r="172" spans="1:6" x14ac:dyDescent="0.3">
      <c r="A172">
        <f>data_lastRecoveryFile!A1575-data_lastRecoveryFile!$A$1412</f>
        <v>1.6300000000000008</v>
      </c>
      <c r="B172">
        <f>$C$6*data_lastRecoveryFile!E1575/$C$5</f>
        <v>-4.4261974584555226</v>
      </c>
      <c r="C172">
        <f>data_lastRecoveryFile!H1575*2*PI()/($C$4*$C$3*$C$2)</f>
        <v>-10.643958356025745</v>
      </c>
      <c r="D172">
        <f t="shared" si="2"/>
        <v>-127.72750027230894</v>
      </c>
      <c r="E172">
        <f>$F$5+($E$5-$F$5)*EXP(-TableWmot3[[#This Row],[t]]/$G$5)</f>
        <v>-121.43222723595827</v>
      </c>
      <c r="F172">
        <f>ABS(TableWmot3[[#This Row],[Wmot,sim]]-TableWmot3[[#This Row],[Wmot]])</f>
        <v>6.2952730363506788</v>
      </c>
    </row>
    <row r="173" spans="1:6" x14ac:dyDescent="0.3">
      <c r="A173">
        <f>data_lastRecoveryFile!A1576-data_lastRecoveryFile!$A$1412</f>
        <v>1.6400000000000006</v>
      </c>
      <c r="B173">
        <f>$C$6*data_lastRecoveryFile!E1576/$C$5</f>
        <v>-4.4261974584555226</v>
      </c>
      <c r="C173">
        <f>data_lastRecoveryFile!H1576*2*PI()/($C$4*$C$3*$C$2)</f>
        <v>-10.706890904709727</v>
      </c>
      <c r="D173">
        <f t="shared" si="2"/>
        <v>-128.48269085651674</v>
      </c>
      <c r="E173">
        <f>$F$5+($E$5-$F$5)*EXP(-TableWmot3[[#This Row],[t]]/$G$5)</f>
        <v>-121.43223208204347</v>
      </c>
      <c r="F173">
        <f>ABS(TableWmot3[[#This Row],[Wmot,sim]]-TableWmot3[[#This Row],[Wmot]])</f>
        <v>7.0504587744732703</v>
      </c>
    </row>
    <row r="174" spans="1:6" x14ac:dyDescent="0.3">
      <c r="A174">
        <f>data_lastRecoveryFile!A1577-data_lastRecoveryFile!$A$1412</f>
        <v>1.6500000000000004</v>
      </c>
      <c r="B174">
        <f>$C$6*data_lastRecoveryFile!E1577/$C$5</f>
        <v>-4.4261974584555226</v>
      </c>
      <c r="C174">
        <f>data_lastRecoveryFile!H1577*2*PI()/($C$4*$C$3*$C$2)</f>
        <v>-10.685257838383183</v>
      </c>
      <c r="D174">
        <f t="shared" si="2"/>
        <v>-128.22309406059821</v>
      </c>
      <c r="E174">
        <f>$F$5+($E$5-$F$5)*EXP(-TableWmot3[[#This Row],[t]]/$G$5)</f>
        <v>-121.43223652175217</v>
      </c>
      <c r="F174">
        <f>ABS(TableWmot3[[#This Row],[Wmot,sim]]-TableWmot3[[#This Row],[Wmot]])</f>
        <v>6.7908575388460406</v>
      </c>
    </row>
    <row r="175" spans="1:6" x14ac:dyDescent="0.3">
      <c r="A175">
        <f>data_lastRecoveryFile!A1578-data_lastRecoveryFile!$A$1412</f>
        <v>1.6600000000000001</v>
      </c>
      <c r="B175">
        <f>$C$6*data_lastRecoveryFile!E1578/$C$5</f>
        <v>-4.4261974584555226</v>
      </c>
      <c r="C175">
        <f>data_lastRecoveryFile!H1578*2*PI()/($C$4*$C$3*$C$2)</f>
        <v>-10.658708174440504</v>
      </c>
      <c r="D175">
        <f t="shared" si="2"/>
        <v>-127.90449809328604</v>
      </c>
      <c r="E175">
        <f>$F$5+($E$5-$F$5)*EXP(-TableWmot3[[#This Row],[t]]/$G$5)</f>
        <v>-121.43224058916175</v>
      </c>
      <c r="F175">
        <f>ABS(TableWmot3[[#This Row],[Wmot,sim]]-TableWmot3[[#This Row],[Wmot]])</f>
        <v>6.4722575041242862</v>
      </c>
    </row>
    <row r="176" spans="1:6" x14ac:dyDescent="0.3">
      <c r="A176">
        <f>data_lastRecoveryFile!A1579-data_lastRecoveryFile!$A$1412</f>
        <v>1.67</v>
      </c>
      <c r="B176">
        <f>$C$6*data_lastRecoveryFile!E1579/$C$5</f>
        <v>-4.4261974584555226</v>
      </c>
      <c r="C176">
        <f>data_lastRecoveryFile!H1579*2*PI()/($C$4*$C$3*$C$2)</f>
        <v>-10.629700204019851</v>
      </c>
      <c r="D176">
        <f t="shared" si="2"/>
        <v>-127.55640244823822</v>
      </c>
      <c r="E176">
        <f>$F$5+($E$5-$F$5)*EXP(-TableWmot3[[#This Row],[t]]/$G$5)</f>
        <v>-121.43224431549196</v>
      </c>
      <c r="F176">
        <f>ABS(TableWmot3[[#This Row],[Wmot,sim]]-TableWmot3[[#This Row],[Wmot]])</f>
        <v>6.1241581327462598</v>
      </c>
    </row>
    <row r="177" spans="1:6" x14ac:dyDescent="0.3">
      <c r="A177">
        <f>data_lastRecoveryFile!A1580-data_lastRecoveryFile!$A$1412</f>
        <v>1.6799999999999997</v>
      </c>
      <c r="B177">
        <f>$C$6*data_lastRecoveryFile!E1580/$C$5</f>
        <v>-4.4261974584555226</v>
      </c>
      <c r="C177">
        <f>data_lastRecoveryFile!H1580*2*PI()/($C$4*$C$3*$C$2)</f>
        <v>-10.611017105466875</v>
      </c>
      <c r="D177">
        <f t="shared" si="2"/>
        <v>-127.3322052656025</v>
      </c>
      <c r="E177">
        <f>$F$5+($E$5-$F$5)*EXP(-TableWmot3[[#This Row],[t]]/$G$5)</f>
        <v>-121.43224772934458</v>
      </c>
      <c r="F177">
        <f>ABS(TableWmot3[[#This Row],[Wmot,sim]]-TableWmot3[[#This Row],[Wmot]])</f>
        <v>5.8999575362579151</v>
      </c>
    </row>
    <row r="178" spans="1:6" x14ac:dyDescent="0.3">
      <c r="A178">
        <f>data_lastRecoveryFile!A1581-data_lastRecoveryFile!$A$1412</f>
        <v>1.6899999999999995</v>
      </c>
      <c r="B178">
        <f>$C$6*data_lastRecoveryFile!E1581/$C$5</f>
        <v>-4.4261974584555226</v>
      </c>
      <c r="C178">
        <f>data_lastRecoveryFile!H1581*2*PI()/($C$4*$C$3*$C$2)</f>
        <v>-10.606100497624199</v>
      </c>
      <c r="D178">
        <f t="shared" si="2"/>
        <v>-127.2732059714904</v>
      </c>
      <c r="E178">
        <f>$F$5+($E$5-$F$5)*EXP(-TableWmot3[[#This Row],[t]]/$G$5)</f>
        <v>-121.43225085692293</v>
      </c>
      <c r="F178">
        <f>ABS(TableWmot3[[#This Row],[Wmot,sim]]-TableWmot3[[#This Row],[Wmot]])</f>
        <v>5.8409551145674641</v>
      </c>
    </row>
    <row r="179" spans="1:6" x14ac:dyDescent="0.3">
      <c r="A179">
        <f>data_lastRecoveryFile!A1582-data_lastRecoveryFile!$A$1412</f>
        <v>1.7000000000000011</v>
      </c>
      <c r="B179">
        <f>$C$6*data_lastRecoveryFile!E1582/$C$5</f>
        <v>-4.4261974584555226</v>
      </c>
      <c r="C179">
        <f>data_lastRecoveryFile!H1582*2*PI()/($C$4*$C$3*$C$2)</f>
        <v>-10.639041753296338</v>
      </c>
      <c r="D179">
        <f t="shared" si="2"/>
        <v>-127.66850103955605</v>
      </c>
      <c r="E179">
        <f>$F$5+($E$5-$F$5)*EXP(-TableWmot3[[#This Row],[t]]/$G$5)</f>
        <v>-121.43225372223303</v>
      </c>
      <c r="F179">
        <f>ABS(TableWmot3[[#This Row],[Wmot,sim]]-TableWmot3[[#This Row],[Wmot]])</f>
        <v>6.23624731732302</v>
      </c>
    </row>
    <row r="180" spans="1:6" x14ac:dyDescent="0.3">
      <c r="A180">
        <f>data_lastRecoveryFile!A1583-data_lastRecoveryFile!$A$1412</f>
        <v>1.7100000000000009</v>
      </c>
      <c r="B180">
        <f>$C$6*data_lastRecoveryFile!E1583/$C$5</f>
        <v>-4.4261974584555226</v>
      </c>
      <c r="C180">
        <f>data_lastRecoveryFile!H1583*2*PI()/($C$4*$C$3*$C$2)</f>
        <v>-10.650349942641935</v>
      </c>
      <c r="D180">
        <f t="shared" si="2"/>
        <v>-127.80419931170321</v>
      </c>
      <c r="E180">
        <f>$F$5+($E$5-$F$5)*EXP(-TableWmot3[[#This Row],[t]]/$G$5)</f>
        <v>-121.4322563472678</v>
      </c>
      <c r="F180">
        <f>ABS(TableWmot3[[#This Row],[Wmot,sim]]-TableWmot3[[#This Row],[Wmot]])</f>
        <v>6.3719429644354193</v>
      </c>
    </row>
    <row r="181" spans="1:6" x14ac:dyDescent="0.3">
      <c r="A181">
        <f>data_lastRecoveryFile!A1584-data_lastRecoveryFile!$A$1412</f>
        <v>1.7200000000000006</v>
      </c>
      <c r="B181">
        <f>$C$6*data_lastRecoveryFile!E1584/$C$5</f>
        <v>-4.4261974584555226</v>
      </c>
      <c r="C181">
        <f>data_lastRecoveryFile!H1584*2*PI()/($C$4*$C$3*$C$2)</f>
        <v>-10.606100497624199</v>
      </c>
      <c r="D181">
        <f t="shared" si="2"/>
        <v>-127.2732059714904</v>
      </c>
      <c r="E181">
        <f>$F$5+($E$5-$F$5)*EXP(-TableWmot3[[#This Row],[t]]/$G$5)</f>
        <v>-121.43225875217593</v>
      </c>
      <c r="F181">
        <f>ABS(TableWmot3[[#This Row],[Wmot,sim]]-TableWmot3[[#This Row],[Wmot]])</f>
        <v>5.8409472193144722</v>
      </c>
    </row>
    <row r="182" spans="1:6" x14ac:dyDescent="0.3">
      <c r="A182">
        <f>data_lastRecoveryFile!A1585-data_lastRecoveryFile!$A$1412</f>
        <v>1.7300000000000004</v>
      </c>
      <c r="B182">
        <f>$C$6*data_lastRecoveryFile!E1585/$C$5</f>
        <v>-4.4261974584555226</v>
      </c>
      <c r="C182">
        <f>data_lastRecoveryFile!H1585*2*PI()/($C$4*$C$3*$C$2)</f>
        <v>-10.422219469641465</v>
      </c>
      <c r="D182">
        <f t="shared" si="2"/>
        <v>-125.06663363569758</v>
      </c>
      <c r="E182">
        <f>$F$5+($E$5-$F$5)*EXP(-TableWmot3[[#This Row],[t]]/$G$5)</f>
        <v>-121.4322609554165</v>
      </c>
      <c r="F182">
        <f>ABS(TableWmot3[[#This Row],[Wmot,sim]]-TableWmot3[[#This Row],[Wmot]])</f>
        <v>3.6343726802810892</v>
      </c>
    </row>
    <row r="183" spans="1:6" x14ac:dyDescent="0.3">
      <c r="A183">
        <f>data_lastRecoveryFile!A1586-data_lastRecoveryFile!$A$1412</f>
        <v>1.7400000000000002</v>
      </c>
      <c r="B183">
        <f>$C$6*data_lastRecoveryFile!E1586/$C$5</f>
        <v>-4.4261974584555226</v>
      </c>
      <c r="C183">
        <f>data_lastRecoveryFile!H1586*2*PI()/($C$4*$C$3*$C$2)</f>
        <v>-10.150822869101182</v>
      </c>
      <c r="D183">
        <f t="shared" si="2"/>
        <v>-121.80987442921418</v>
      </c>
      <c r="E183">
        <f>$F$5+($E$5-$F$5)*EXP(-TableWmot3[[#This Row],[t]]/$G$5)</f>
        <v>-121.43226297390069</v>
      </c>
      <c r="F183">
        <f>ABS(TableWmot3[[#This Row],[Wmot,sim]]-TableWmot3[[#This Row],[Wmot]])</f>
        <v>0.37761145531348461</v>
      </c>
    </row>
    <row r="184" spans="1:6" x14ac:dyDescent="0.3">
      <c r="A184">
        <f>data_lastRecoveryFile!A1587-data_lastRecoveryFile!$A$1412</f>
        <v>1.75</v>
      </c>
      <c r="B184">
        <f>$C$6*data_lastRecoveryFile!E1587/$C$5</f>
        <v>-4.4261974584555226</v>
      </c>
      <c r="C184">
        <f>data_lastRecoveryFile!H1587*2*PI()/($C$4*$C$3*$C$2)</f>
        <v>-9.9556336466595852</v>
      </c>
      <c r="D184">
        <f t="shared" si="2"/>
        <v>-119.46760375991502</v>
      </c>
      <c r="E184">
        <f>$F$5+($E$5-$F$5)*EXP(-TableWmot3[[#This Row],[t]]/$G$5)</f>
        <v>-121.43226482312154</v>
      </c>
      <c r="F184">
        <f>ABS(TableWmot3[[#This Row],[Wmot,sim]]-TableWmot3[[#This Row],[Wmot]])</f>
        <v>1.9646610632065205</v>
      </c>
    </row>
    <row r="185" spans="1:6" x14ac:dyDescent="0.3">
      <c r="A185">
        <f>data_lastRecoveryFile!A1588-data_lastRecoveryFile!$A$1412</f>
        <v>1.7599999999999998</v>
      </c>
      <c r="B185">
        <f>$C$6*data_lastRecoveryFile!E1588/$C$5</f>
        <v>-4.4261974584555226</v>
      </c>
      <c r="C185">
        <f>data_lastRecoveryFile!H1588*2*PI()/($C$4*$C$3*$C$2)</f>
        <v>-9.820918666423994</v>
      </c>
      <c r="D185">
        <f t="shared" si="2"/>
        <v>-117.85102399708794</v>
      </c>
      <c r="E185">
        <f>$F$5+($E$5-$F$5)*EXP(-TableWmot3[[#This Row],[t]]/$G$5)</f>
        <v>-121.43226651727292</v>
      </c>
      <c r="F185">
        <f>ABS(TableWmot3[[#This Row],[Wmot,sim]]-TableWmot3[[#This Row],[Wmot]])</f>
        <v>3.5812425201849862</v>
      </c>
    </row>
    <row r="186" spans="1:6" x14ac:dyDescent="0.3">
      <c r="A186">
        <f>data_lastRecoveryFile!A1589-data_lastRecoveryFile!$A$1412</f>
        <v>1.7699999999999996</v>
      </c>
      <c r="B186">
        <f>$C$6*data_lastRecoveryFile!E1589/$C$5</f>
        <v>-4.4261974584555226</v>
      </c>
      <c r="C186">
        <f>data_lastRecoveryFile!H1589*2*PI()/($C$4*$C$3*$C$2)</f>
        <v>-9.7928940185945326</v>
      </c>
      <c r="D186">
        <f t="shared" si="2"/>
        <v>-117.5147282231344</v>
      </c>
      <c r="E186">
        <f>$F$5+($E$5-$F$5)*EXP(-TableWmot3[[#This Row],[t]]/$G$5)</f>
        <v>-121.43226806935843</v>
      </c>
      <c r="F186">
        <f>ABS(TableWmot3[[#This Row],[Wmot,sim]]-TableWmot3[[#This Row],[Wmot]])</f>
        <v>3.917539846224031</v>
      </c>
    </row>
    <row r="187" spans="1:6" x14ac:dyDescent="0.3">
      <c r="A187">
        <f>data_lastRecoveryFile!A1590-data_lastRecoveryFile!$A$1412</f>
        <v>1.7800000000000011</v>
      </c>
      <c r="B187">
        <f>$C$6*data_lastRecoveryFile!E1590/$C$5</f>
        <v>-4.4261974584555226</v>
      </c>
      <c r="C187">
        <f>data_lastRecoveryFile!H1590*2*PI()/($C$4*$C$3*$C$2)</f>
        <v>-9.8105937945563184</v>
      </c>
      <c r="D187">
        <f t="shared" si="2"/>
        <v>-117.72712553467582</v>
      </c>
      <c r="E187">
        <f>$F$5+($E$5-$F$5)*EXP(-TableWmot3[[#This Row],[t]]/$G$5)</f>
        <v>-121.43226949129124</v>
      </c>
      <c r="F187">
        <f>ABS(TableWmot3[[#This Row],[Wmot,sim]]-TableWmot3[[#This Row],[Wmot]])</f>
        <v>3.7051439566154158</v>
      </c>
    </row>
    <row r="188" spans="1:6" x14ac:dyDescent="0.3">
      <c r="A188">
        <f>data_lastRecoveryFile!A1591-data_lastRecoveryFile!$A$1412</f>
        <v>1.7900000000000009</v>
      </c>
      <c r="B188">
        <f>$C$6*data_lastRecoveryFile!E1591/$C$5</f>
        <v>-4.4261974584555226</v>
      </c>
      <c r="C188">
        <f>data_lastRecoveryFile!H1591*2*PI()/($C$4*$C$3*$C$2)</f>
        <v>-9.8735263381270322</v>
      </c>
      <c r="D188">
        <f t="shared" si="2"/>
        <v>-118.48231605752439</v>
      </c>
      <c r="E188">
        <f>$F$5+($E$5-$F$5)*EXP(-TableWmot3[[#This Row],[t]]/$G$5)</f>
        <v>-121.43227079398551</v>
      </c>
      <c r="F188">
        <f>ABS(TableWmot3[[#This Row],[Wmot,sim]]-TableWmot3[[#This Row],[Wmot]])</f>
        <v>2.9499547364611232</v>
      </c>
    </row>
    <row r="189" spans="1:6" x14ac:dyDescent="0.3">
      <c r="A189">
        <f>data_lastRecoveryFile!A1592-data_lastRecoveryFile!$A$1412</f>
        <v>1.8000000000000007</v>
      </c>
      <c r="B189">
        <f>$C$6*data_lastRecoveryFile!E1592/$C$5</f>
        <v>-4.4261974584555226</v>
      </c>
      <c r="C189">
        <f>data_lastRecoveryFile!H1592*2*PI()/($C$4*$C$3*$C$2)</f>
        <v>-10.007258000884701</v>
      </c>
      <c r="D189">
        <f t="shared" si="2"/>
        <v>-120.08709601061641</v>
      </c>
      <c r="E189">
        <f>$F$5+($E$5-$F$5)*EXP(-TableWmot3[[#This Row],[t]]/$G$5)</f>
        <v>-121.4322719874402</v>
      </c>
      <c r="F189">
        <f>ABS(TableWmot3[[#This Row],[Wmot,sim]]-TableWmot3[[#This Row],[Wmot]])</f>
        <v>1.3451759768237963</v>
      </c>
    </row>
    <row r="190" spans="1:6" x14ac:dyDescent="0.3">
      <c r="A190">
        <f>data_lastRecoveryFile!A1593-data_lastRecoveryFile!$A$1412</f>
        <v>1.8100000000000005</v>
      </c>
      <c r="B190">
        <f>$C$6*data_lastRecoveryFile!E1593/$C$5</f>
        <v>-4.4261974584555226</v>
      </c>
      <c r="C190">
        <f>data_lastRecoveryFile!H1593*2*PI()/($C$4*$C$3*$C$2)</f>
        <v>-10.126731501409935</v>
      </c>
      <c r="D190">
        <f t="shared" si="2"/>
        <v>-121.52077801691922</v>
      </c>
      <c r="E190">
        <f>$F$5+($E$5-$F$5)*EXP(-TableWmot3[[#This Row],[t]]/$G$5)</f>
        <v>-121.43227308081578</v>
      </c>
      <c r="F190">
        <f>ABS(TableWmot3[[#This Row],[Wmot,sim]]-TableWmot3[[#This Row],[Wmot]])</f>
        <v>8.8504936103447562E-2</v>
      </c>
    </row>
    <row r="191" spans="1:6" x14ac:dyDescent="0.3">
      <c r="A191">
        <f>data_lastRecoveryFile!A1594-data_lastRecoveryFile!$A$1412</f>
        <v>1.8200000000000003</v>
      </c>
      <c r="B191">
        <f>$C$6*data_lastRecoveryFile!E1594/$C$5</f>
        <v>-4.4261974584555226</v>
      </c>
      <c r="C191">
        <f>data_lastRecoveryFile!H1594*2*PI()/($C$4*$C$3*$C$2)</f>
        <v>-10.274721316173499</v>
      </c>
      <c r="D191">
        <f t="shared" si="2"/>
        <v>-123.296655794082</v>
      </c>
      <c r="E191">
        <f>$F$5+($E$5-$F$5)*EXP(-TableWmot3[[#This Row],[t]]/$G$5)</f>
        <v>-121.43227408250452</v>
      </c>
      <c r="F191">
        <f>ABS(TableWmot3[[#This Row],[Wmot,sim]]-TableWmot3[[#This Row],[Wmot]])</f>
        <v>1.8643817115774795</v>
      </c>
    </row>
    <row r="192" spans="1:6" x14ac:dyDescent="0.3">
      <c r="A192">
        <f>data_lastRecoveryFile!A1595-data_lastRecoveryFile!$A$1412</f>
        <v>1.83</v>
      </c>
      <c r="B192">
        <f>$C$6*data_lastRecoveryFile!E1595/$C$5</f>
        <v>-4.4261974584555226</v>
      </c>
      <c r="C192">
        <f>data_lastRecoveryFile!H1595*2*PI()/($C$4*$C$3*$C$2)</f>
        <v>-10.365678507573675</v>
      </c>
      <c r="D192">
        <f t="shared" si="2"/>
        <v>-124.38814209088409</v>
      </c>
      <c r="E192">
        <f>$F$5+($E$5-$F$5)*EXP(-TableWmot3[[#This Row],[t]]/$G$5)</f>
        <v>-121.43227500019501</v>
      </c>
      <c r="F192">
        <f>ABS(TableWmot3[[#This Row],[Wmot,sim]]-TableWmot3[[#This Row],[Wmot]])</f>
        <v>2.9558670906890825</v>
      </c>
    </row>
    <row r="193" spans="1:6" x14ac:dyDescent="0.3">
      <c r="A193">
        <f>data_lastRecoveryFile!A1596-data_lastRecoveryFile!$A$1412</f>
        <v>1.8399999999999999</v>
      </c>
      <c r="B193">
        <f>$C$6*data_lastRecoveryFile!E1596/$C$5</f>
        <v>-4.4261974584555226</v>
      </c>
      <c r="C193">
        <f>data_lastRecoveryFile!H1596*2*PI()/($C$4*$C$3*$C$2)</f>
        <v>-10.405011349862006</v>
      </c>
      <c r="D193">
        <f t="shared" si="2"/>
        <v>-124.86013619834407</v>
      </c>
      <c r="E193">
        <f>$F$5+($E$5-$F$5)*EXP(-TableWmot3[[#This Row],[t]]/$G$5)</f>
        <v>-121.43227584093103</v>
      </c>
      <c r="F193">
        <f>ABS(TableWmot3[[#This Row],[Wmot,sim]]-TableWmot3[[#This Row],[Wmot]])</f>
        <v>3.4278603574130386</v>
      </c>
    </row>
    <row r="194" spans="1:6" x14ac:dyDescent="0.3">
      <c r="A194">
        <f>data_lastRecoveryFile!A1597-data_lastRecoveryFile!$A$1412</f>
        <v>1.8499999999999996</v>
      </c>
      <c r="B194">
        <f>$C$6*data_lastRecoveryFile!E1597/$C$5</f>
        <v>-4.4261974584555226</v>
      </c>
      <c r="C194">
        <f>data_lastRecoveryFile!H1597*2*PI()/($C$4*$C$3*$C$2)</f>
        <v>-10.487118653281287</v>
      </c>
      <c r="D194">
        <f t="shared" si="2"/>
        <v>-125.84542383937546</v>
      </c>
      <c r="E194">
        <f>$F$5+($E$5-$F$5)*EXP(-TableWmot3[[#This Row],[t]]/$G$5)</f>
        <v>-121.43227661116575</v>
      </c>
      <c r="F194">
        <f>ABS(TableWmot3[[#This Row],[Wmot,sim]]-TableWmot3[[#This Row],[Wmot]])</f>
        <v>4.4131472282097093</v>
      </c>
    </row>
    <row r="195" spans="1:6" x14ac:dyDescent="0.3">
      <c r="A195">
        <f>data_lastRecoveryFile!A1598-data_lastRecoveryFile!$A$1412</f>
        <v>1.8600000000000012</v>
      </c>
      <c r="B195">
        <f>$C$6*data_lastRecoveryFile!E1598/$C$5</f>
        <v>-4.4261974584555226</v>
      </c>
      <c r="C195">
        <f>data_lastRecoveryFile!H1598*2*PI()/($C$4*$C$3*$C$2)</f>
        <v>-10.55103451944319</v>
      </c>
      <c r="D195">
        <f t="shared" si="2"/>
        <v>-126.61241423331828</v>
      </c>
      <c r="E195">
        <f>$F$5+($E$5-$F$5)*EXP(-TableWmot3[[#This Row],[t]]/$G$5)</f>
        <v>-121.43227731681115</v>
      </c>
      <c r="F195">
        <f>ABS(TableWmot3[[#This Row],[Wmot,sim]]-TableWmot3[[#This Row],[Wmot]])</f>
        <v>5.1801369165071236</v>
      </c>
    </row>
    <row r="196" spans="1:6" x14ac:dyDescent="0.3">
      <c r="A196">
        <f>data_lastRecoveryFile!A1599-data_lastRecoveryFile!$A$1412</f>
        <v>1.870000000000001</v>
      </c>
      <c r="B196">
        <f>$C$6*data_lastRecoveryFile!E1599/$C$5</f>
        <v>-4.4261974584555226</v>
      </c>
      <c r="C196">
        <f>data_lastRecoveryFile!H1599*2*PI()/($C$4*$C$3*$C$2)</f>
        <v>-10.539234668801999</v>
      </c>
      <c r="D196">
        <f t="shared" si="2"/>
        <v>-126.47081602562399</v>
      </c>
      <c r="E196">
        <f>$F$5+($E$5-$F$5)*EXP(-TableWmot3[[#This Row],[t]]/$G$5)</f>
        <v>-121.4322779632835</v>
      </c>
      <c r="F196">
        <f>ABS(TableWmot3[[#This Row],[Wmot,sim]]-TableWmot3[[#This Row],[Wmot]])</f>
        <v>5.0385380623404927</v>
      </c>
    </row>
    <row r="197" spans="1:6" x14ac:dyDescent="0.3">
      <c r="A197">
        <f>data_lastRecoveryFile!A1600-data_lastRecoveryFile!$A$1412</f>
        <v>1.8800000000000008</v>
      </c>
      <c r="B197">
        <f>$C$6*data_lastRecoveryFile!E1600/$C$5</f>
        <v>-4.4261974584555226</v>
      </c>
      <c r="C197">
        <f>data_lastRecoveryFile!H1600*2*PI()/($C$4*$C$3*$C$2)</f>
        <v>-10.442377546967958</v>
      </c>
      <c r="D197">
        <f t="shared" si="2"/>
        <v>-125.30853056361549</v>
      </c>
      <c r="E197">
        <f>$F$5+($E$5-$F$5)*EXP(-TableWmot3[[#This Row],[t]]/$G$5)</f>
        <v>-121.43227855554483</v>
      </c>
      <c r="F197">
        <f>ABS(TableWmot3[[#This Row],[Wmot,sim]]-TableWmot3[[#This Row],[Wmot]])</f>
        <v>3.8762520080706651</v>
      </c>
    </row>
    <row r="198" spans="1:6" x14ac:dyDescent="0.3">
      <c r="A198">
        <f>data_lastRecoveryFile!A1601-data_lastRecoveryFile!$A$1412</f>
        <v>1.8900000000000006</v>
      </c>
      <c r="B198">
        <f>$C$6*data_lastRecoveryFile!E1601/$C$5</f>
        <v>-4.4261974584555226</v>
      </c>
      <c r="C198">
        <f>data_lastRecoveryFile!H1601*2*PI()/($C$4*$C$3*$C$2)</f>
        <v>-10.313562497166233</v>
      </c>
      <c r="D198">
        <f t="shared" si="2"/>
        <v>-123.7627499659948</v>
      </c>
      <c r="E198">
        <f>$F$5+($E$5-$F$5)*EXP(-TableWmot3[[#This Row],[t]]/$G$5)</f>
        <v>-121.43227909814111</v>
      </c>
      <c r="F198">
        <f>ABS(TableWmot3[[#This Row],[Wmot,sim]]-TableWmot3[[#This Row],[Wmot]])</f>
        <v>2.3304708678536912</v>
      </c>
    </row>
    <row r="199" spans="1:6" x14ac:dyDescent="0.3">
      <c r="A199">
        <f>data_lastRecoveryFile!A1602-data_lastRecoveryFile!$A$1412</f>
        <v>1.9000000000000004</v>
      </c>
      <c r="B199">
        <f>$C$6*data_lastRecoveryFile!E1602/$C$5</f>
        <v>-4.4261974584555226</v>
      </c>
      <c r="C199">
        <f>data_lastRecoveryFile!H1602*2*PI()/($C$4*$C$3*$C$2)</f>
        <v>-10.233913495111654</v>
      </c>
      <c r="D199">
        <f t="shared" si="2"/>
        <v>-122.80696194133985</v>
      </c>
      <c r="E199">
        <f>$F$5+($E$5-$F$5)*EXP(-TableWmot3[[#This Row],[t]]/$G$5)</f>
        <v>-121.43227959523708</v>
      </c>
      <c r="F199">
        <f>ABS(TableWmot3[[#This Row],[Wmot,sim]]-TableWmot3[[#This Row],[Wmot]])</f>
        <v>1.3746823461027731</v>
      </c>
    </row>
    <row r="200" spans="1:6" x14ac:dyDescent="0.3">
      <c r="A200">
        <f>data_lastRecoveryFile!A1603-data_lastRecoveryFile!$A$1412</f>
        <v>1.9100000000000019</v>
      </c>
      <c r="B200">
        <f>$C$6*data_lastRecoveryFile!E1603/$C$5</f>
        <v>-4.4261974584555226</v>
      </c>
      <c r="C200">
        <f>data_lastRecoveryFile!H1603*2*PI()/($C$4*$C$3*$C$2)</f>
        <v>-10.248663308413144</v>
      </c>
      <c r="D200">
        <f t="shared" si="2"/>
        <v>-122.98395970095774</v>
      </c>
      <c r="E200">
        <f>$F$5+($E$5-$F$5)*EXP(-TableWmot3[[#This Row],[t]]/$G$5)</f>
        <v>-121.43228005064825</v>
      </c>
      <c r="F200">
        <f>ABS(TableWmot3[[#This Row],[Wmot,sim]]-TableWmot3[[#This Row],[Wmot]])</f>
        <v>1.5516796503094952</v>
      </c>
    </row>
    <row r="201" spans="1:6" x14ac:dyDescent="0.3">
      <c r="A201">
        <f>data_lastRecoveryFile!A1604-data_lastRecoveryFile!$A$1412</f>
        <v>1.92</v>
      </c>
      <c r="B201">
        <f>$C$6*data_lastRecoveryFile!E1604/$C$5</f>
        <v>-4.4261974584555226</v>
      </c>
      <c r="C201">
        <f>data_lastRecoveryFile!H1604*2*PI()/($C$4*$C$3*$C$2)</f>
        <v>-10.227521908495463</v>
      </c>
      <c r="D201">
        <f t="shared" ref="D201:D264" si="3">C201*$C$3</f>
        <v>-122.73026290194557</v>
      </c>
      <c r="E201">
        <f>$F$5+($E$5-$F$5)*EXP(-TableWmot3[[#This Row],[t]]/$G$5)</f>
        <v>-121.43228046787016</v>
      </c>
      <c r="F201">
        <f>ABS(TableWmot3[[#This Row],[Wmot,sim]]-TableWmot3[[#This Row],[Wmot]])</f>
        <v>1.2979824340754078</v>
      </c>
    </row>
    <row r="202" spans="1:6" x14ac:dyDescent="0.3">
      <c r="A202">
        <f>data_lastRecoveryFile!A1605-data_lastRecoveryFile!$A$1412</f>
        <v>1.9300000000000015</v>
      </c>
      <c r="B202">
        <f>$C$6*data_lastRecoveryFile!E1605/$C$5</f>
        <v>-4.4261974584555226</v>
      </c>
      <c r="C202">
        <f>data_lastRecoveryFile!H1605*2*PI()/($C$4*$C$3*$C$2)</f>
        <v>-10.119356597315827</v>
      </c>
      <c r="D202">
        <f t="shared" si="3"/>
        <v>-121.43227916778991</v>
      </c>
      <c r="E202">
        <f>$F$5+($E$5-$F$5)*EXP(-TableWmot3[[#This Row],[t]]/$G$5)</f>
        <v>-121.43228085010523</v>
      </c>
      <c r="F202">
        <f>ABS(TableWmot3[[#This Row],[Wmot,sim]]-TableWmot3[[#This Row],[Wmot]])</f>
        <v>1.6823153146106051E-6</v>
      </c>
    </row>
    <row r="203" spans="1:6" x14ac:dyDescent="0.3">
      <c r="A203">
        <f>data_lastRecoveryFile!A1606-data_lastRecoveryFile!$A$1412</f>
        <v>1.9399999999999995</v>
      </c>
      <c r="B203">
        <f>$C$6*data_lastRecoveryFile!E1606/$C$5</f>
        <v>-4.4261974584555226</v>
      </c>
      <c r="C203">
        <f>data_lastRecoveryFile!H1606*2*PI()/($C$4*$C$3*$C$2)</f>
        <v>-9.9885748972184558</v>
      </c>
      <c r="D203">
        <f t="shared" si="3"/>
        <v>-119.86289876662147</v>
      </c>
      <c r="E203">
        <f>$F$5+($E$5-$F$5)*EXP(-TableWmot3[[#This Row],[t]]/$G$5)</f>
        <v>-121.43228120028733</v>
      </c>
      <c r="F203">
        <f>ABS(TableWmot3[[#This Row],[Wmot,sim]]-TableWmot3[[#This Row],[Wmot]])</f>
        <v>1.5693824336658651</v>
      </c>
    </row>
    <row r="204" spans="1:6" x14ac:dyDescent="0.3">
      <c r="A204">
        <f>data_lastRecoveryFile!A1607-data_lastRecoveryFile!$A$1412</f>
        <v>1.9500000000000011</v>
      </c>
      <c r="B204">
        <f>$C$6*data_lastRecoveryFile!E1607/$C$5</f>
        <v>-4.4261974584555226</v>
      </c>
      <c r="C204">
        <f>data_lastRecoveryFile!H1607*2*PI()/($C$4*$C$3*$C$2)</f>
        <v>-9.8032188853489401</v>
      </c>
      <c r="D204">
        <f t="shared" si="3"/>
        <v>-117.63862662418728</v>
      </c>
      <c r="E204">
        <f>$F$5+($E$5-$F$5)*EXP(-TableWmot3[[#This Row],[t]]/$G$5)</f>
        <v>-121.43228152110436</v>
      </c>
      <c r="F204">
        <f>ABS(TableWmot3[[#This Row],[Wmot,sim]]-TableWmot3[[#This Row],[Wmot]])</f>
        <v>3.7936548969170758</v>
      </c>
    </row>
    <row r="205" spans="1:6" x14ac:dyDescent="0.3">
      <c r="A205">
        <f>data_lastRecoveryFile!A1608-data_lastRecoveryFile!$A$1412</f>
        <v>1.9599999999999991</v>
      </c>
      <c r="B205">
        <f>$C$6*data_lastRecoveryFile!E1608/$C$5</f>
        <v>-4.4261974584555226</v>
      </c>
      <c r="C205">
        <f>data_lastRecoveryFile!H1608*2*PI()/($C$4*$C$3*$C$2)</f>
        <v>-9.6739121742516225</v>
      </c>
      <c r="D205">
        <f t="shared" si="3"/>
        <v>-116.08694609101947</v>
      </c>
      <c r="E205">
        <f>$F$5+($E$5-$F$5)*EXP(-TableWmot3[[#This Row],[t]]/$G$5)</f>
        <v>-121.43228181501873</v>
      </c>
      <c r="F205">
        <f>ABS(TableWmot3[[#This Row],[Wmot,sim]]-TableWmot3[[#This Row],[Wmot]])</f>
        <v>5.3453357239992556</v>
      </c>
    </row>
    <row r="206" spans="1:6" x14ac:dyDescent="0.3">
      <c r="A206">
        <f>data_lastRecoveryFile!A1609-data_lastRecoveryFile!$A$1412</f>
        <v>1.9700000000000006</v>
      </c>
      <c r="B206">
        <f>$C$6*data_lastRecoveryFile!E1609/$C$5</f>
        <v>-4.4261974584555226</v>
      </c>
      <c r="C206">
        <f>data_lastRecoveryFile!H1609*2*PI()/($C$4*$C$3*$C$2)</f>
        <v>-9.6154045721147217</v>
      </c>
      <c r="D206">
        <f t="shared" si="3"/>
        <v>-115.38485486537667</v>
      </c>
      <c r="E206">
        <f>$F$5+($E$5-$F$5)*EXP(-TableWmot3[[#This Row],[t]]/$G$5)</f>
        <v>-121.43228208428643</v>
      </c>
      <c r="F206">
        <f>ABS(TableWmot3[[#This Row],[Wmot,sim]]-TableWmot3[[#This Row],[Wmot]])</f>
        <v>6.0474272189097604</v>
      </c>
    </row>
    <row r="207" spans="1:6" x14ac:dyDescent="0.3">
      <c r="A207">
        <f>data_lastRecoveryFile!A1610-data_lastRecoveryFile!$A$1412</f>
        <v>1.9799999999999986</v>
      </c>
      <c r="B207">
        <f>$C$6*data_lastRecoveryFile!E1610/$C$5</f>
        <v>-4.4261974584555226</v>
      </c>
      <c r="C207">
        <f>data_lastRecoveryFile!H1610*2*PI()/($C$4*$C$3*$C$2)</f>
        <v>-9.5509970446572261</v>
      </c>
      <c r="D207">
        <f t="shared" si="3"/>
        <v>-114.61196453588671</v>
      </c>
      <c r="E207">
        <f>$F$5+($E$5-$F$5)*EXP(-TableWmot3[[#This Row],[t]]/$G$5)</f>
        <v>-121.43228233097423</v>
      </c>
      <c r="F207">
        <f>ABS(TableWmot3[[#This Row],[Wmot,sim]]-TableWmot3[[#This Row],[Wmot]])</f>
        <v>6.8203177950875187</v>
      </c>
    </row>
    <row r="208" spans="1:6" x14ac:dyDescent="0.3">
      <c r="A208">
        <f>data_lastRecoveryFile!A1611-data_lastRecoveryFile!$A$1412</f>
        <v>1.9900000000000002</v>
      </c>
      <c r="B208">
        <f>$C$6*data_lastRecoveryFile!E1611/$C$5</f>
        <v>-4.4261974584555226</v>
      </c>
      <c r="C208">
        <f>data_lastRecoveryFile!H1611*2*PI()/($C$4*$C$3*$C$2)</f>
        <v>-9.528380660852763</v>
      </c>
      <c r="D208">
        <f t="shared" si="3"/>
        <v>-114.34056793023316</v>
      </c>
      <c r="E208">
        <f>$F$5+($E$5-$F$5)*EXP(-TableWmot3[[#This Row],[t]]/$G$5)</f>
        <v>-121.43228255697564</v>
      </c>
      <c r="F208">
        <f>ABS(TableWmot3[[#This Row],[Wmot,sim]]-TableWmot3[[#This Row],[Wmot]])</f>
        <v>7.0917146267424727</v>
      </c>
    </row>
    <row r="209" spans="1:6" x14ac:dyDescent="0.3">
      <c r="A209">
        <f>data_lastRecoveryFile!A1612-data_lastRecoveryFile!$A$1412</f>
        <v>2.0000000000000018</v>
      </c>
      <c r="B209">
        <f>$C$6*data_lastRecoveryFile!E1612/$C$5</f>
        <v>-4.4261974584555226</v>
      </c>
      <c r="C209">
        <f>data_lastRecoveryFile!H1612*2*PI()/($C$4*$C$3*$C$2)</f>
        <v>-9.5765633911219865</v>
      </c>
      <c r="D209">
        <f t="shared" si="3"/>
        <v>-114.91876069346384</v>
      </c>
      <c r="E209">
        <f>$F$5+($E$5-$F$5)*EXP(-TableWmot3[[#This Row],[t]]/$G$5)</f>
        <v>-121.4322827640253</v>
      </c>
      <c r="F209">
        <f>ABS(TableWmot3[[#This Row],[Wmot,sim]]-TableWmot3[[#This Row],[Wmot]])</f>
        <v>6.5135220705614643</v>
      </c>
    </row>
    <row r="210" spans="1:6" x14ac:dyDescent="0.3">
      <c r="A210">
        <f>data_lastRecoveryFile!A1613-data_lastRecoveryFile!$A$1412</f>
        <v>2.0099999999999998</v>
      </c>
      <c r="B210">
        <f>$C$6*data_lastRecoveryFile!E1613/$C$5</f>
        <v>-4.4261974584555226</v>
      </c>
      <c r="C210">
        <f>data_lastRecoveryFile!H1613*2*PI()/($C$4*$C$3*$C$2)</f>
        <v>-9.6871870087795973</v>
      </c>
      <c r="D210">
        <f t="shared" si="3"/>
        <v>-116.24624410535517</v>
      </c>
      <c r="E210">
        <f>$F$5+($E$5-$F$5)*EXP(-TableWmot3[[#This Row],[t]]/$G$5)</f>
        <v>-121.43228295371249</v>
      </c>
      <c r="F210">
        <f>ABS(TableWmot3[[#This Row],[Wmot,sim]]-TableWmot3[[#This Row],[Wmot]])</f>
        <v>5.1860388483573132</v>
      </c>
    </row>
    <row r="211" spans="1:6" x14ac:dyDescent="0.3">
      <c r="A211">
        <f>data_lastRecoveryFile!A1614-data_lastRecoveryFile!$A$1412</f>
        <v>2.0200000000000014</v>
      </c>
      <c r="B211">
        <f>$C$6*data_lastRecoveryFile!E1614/$C$5</f>
        <v>-4.4261974584555226</v>
      </c>
      <c r="C211">
        <f>data_lastRecoveryFile!H1614*2*PI()/($C$4*$C$3*$C$2)</f>
        <v>-9.7909273734121545</v>
      </c>
      <c r="D211">
        <f t="shared" si="3"/>
        <v>-117.49112848094586</v>
      </c>
      <c r="E211">
        <f>$F$5+($E$5-$F$5)*EXP(-TableWmot3[[#This Row],[t]]/$G$5)</f>
        <v>-121.43228312749314</v>
      </c>
      <c r="F211">
        <f>ABS(TableWmot3[[#This Row],[Wmot,sim]]-TableWmot3[[#This Row],[Wmot]])</f>
        <v>3.9411546465472753</v>
      </c>
    </row>
    <row r="212" spans="1:6" x14ac:dyDescent="0.3">
      <c r="A212">
        <f>data_lastRecoveryFile!A1615-data_lastRecoveryFile!$A$1412</f>
        <v>2.0299999999999994</v>
      </c>
      <c r="B212">
        <f>$C$6*data_lastRecoveryFile!E1615/$C$5</f>
        <v>-4.4261974584555226</v>
      </c>
      <c r="C212">
        <f>data_lastRecoveryFile!H1615*2*PI()/($C$4*$C$3*$C$2)</f>
        <v>-9.90941755645947</v>
      </c>
      <c r="D212">
        <f t="shared" si="3"/>
        <v>-118.91301067751364</v>
      </c>
      <c r="E212">
        <f>$F$5+($E$5-$F$5)*EXP(-TableWmot3[[#This Row],[t]]/$G$5)</f>
        <v>-121.43228328670111</v>
      </c>
      <c r="F212">
        <f>ABS(TableWmot3[[#This Row],[Wmot,sim]]-TableWmot3[[#This Row],[Wmot]])</f>
        <v>2.5192726091874675</v>
      </c>
    </row>
    <row r="213" spans="1:6" x14ac:dyDescent="0.3">
      <c r="A213">
        <f>data_lastRecoveryFile!A1616-data_lastRecoveryFile!$A$1412</f>
        <v>2.0400000000000009</v>
      </c>
      <c r="B213">
        <f>$C$6*data_lastRecoveryFile!E1616/$C$5</f>
        <v>-4.4261974584555226</v>
      </c>
      <c r="C213">
        <f>data_lastRecoveryFile!H1616*2*PI()/($C$4*$C$3*$C$2)</f>
        <v>-9.936458886811014</v>
      </c>
      <c r="D213">
        <f t="shared" si="3"/>
        <v>-119.23750664173217</v>
      </c>
      <c r="E213">
        <f>$F$5+($E$5-$F$5)*EXP(-TableWmot3[[#This Row],[t]]/$G$5)</f>
        <v>-121.43228343255845</v>
      </c>
      <c r="F213">
        <f>ABS(TableWmot3[[#This Row],[Wmot,sim]]-TableWmot3[[#This Row],[Wmot]])</f>
        <v>2.1947767908262819</v>
      </c>
    </row>
    <row r="214" spans="1:6" x14ac:dyDescent="0.3">
      <c r="A214">
        <f>data_lastRecoveryFile!A1617-data_lastRecoveryFile!$A$1412</f>
        <v>2.0499999999999989</v>
      </c>
      <c r="B214">
        <f>$C$6*data_lastRecoveryFile!E1617/$C$5</f>
        <v>-4.4261974584555226</v>
      </c>
      <c r="C214">
        <f>data_lastRecoveryFile!H1617*2*PI()/($C$4*$C$3*$C$2)</f>
        <v>-9.9399005107669058</v>
      </c>
      <c r="D214">
        <f t="shared" si="3"/>
        <v>-119.27880612920288</v>
      </c>
      <c r="E214">
        <f>$F$5+($E$5-$F$5)*EXP(-TableWmot3[[#This Row],[t]]/$G$5)</f>
        <v>-121.43228356618467</v>
      </c>
      <c r="F214">
        <f>ABS(TableWmot3[[#This Row],[Wmot,sim]]-TableWmot3[[#This Row],[Wmot]])</f>
        <v>2.1534774369817882</v>
      </c>
    </row>
    <row r="215" spans="1:6" x14ac:dyDescent="0.3">
      <c r="A215">
        <f>data_lastRecoveryFile!A1618-data_lastRecoveryFile!$A$1412</f>
        <v>2.0600000000000005</v>
      </c>
      <c r="B215">
        <f>$C$6*data_lastRecoveryFile!E1618/$C$5</f>
        <v>-4.4261974584555226</v>
      </c>
      <c r="C215">
        <f>data_lastRecoveryFile!H1618*2*PI()/($C$4*$C$3*$C$2)</f>
        <v>-9.9718584438478572</v>
      </c>
      <c r="D215">
        <f t="shared" si="3"/>
        <v>-119.66230132617429</v>
      </c>
      <c r="E215">
        <f>$F$5+($E$5-$F$5)*EXP(-TableWmot3[[#This Row],[t]]/$G$5)</f>
        <v>-121.43228368860545</v>
      </c>
      <c r="F215">
        <f>ABS(TableWmot3[[#This Row],[Wmot,sim]]-TableWmot3[[#This Row],[Wmot]])</f>
        <v>1.7699823624311648</v>
      </c>
    </row>
    <row r="216" spans="1:6" x14ac:dyDescent="0.3">
      <c r="A216">
        <f>data_lastRecoveryFile!A1619-data_lastRecoveryFile!$A$1412</f>
        <v>2.0700000000000021</v>
      </c>
      <c r="B216">
        <f>$C$6*data_lastRecoveryFile!E1619/$C$5</f>
        <v>-4.4261974584555226</v>
      </c>
      <c r="C216">
        <f>data_lastRecoveryFile!H1619*2*PI()/($C$4*$C$3*$C$2)</f>
        <v>-9.9561253079551779</v>
      </c>
      <c r="D216">
        <f t="shared" si="3"/>
        <v>-119.47350369546214</v>
      </c>
      <c r="E216">
        <f>$F$5+($E$5-$F$5)*EXP(-TableWmot3[[#This Row],[t]]/$G$5)</f>
        <v>-121.43228380076043</v>
      </c>
      <c r="F216">
        <f>ABS(TableWmot3[[#This Row],[Wmot,sim]]-TableWmot3[[#This Row],[Wmot]])</f>
        <v>1.9587801052982883</v>
      </c>
    </row>
    <row r="217" spans="1:6" x14ac:dyDescent="0.3">
      <c r="A217">
        <f>data_lastRecoveryFile!A1620-data_lastRecoveryFile!$A$1412</f>
        <v>2.08</v>
      </c>
      <c r="B217">
        <f>$C$6*data_lastRecoveryFile!E1620/$C$5</f>
        <v>-4.4261974584555226</v>
      </c>
      <c r="C217">
        <f>data_lastRecoveryFile!H1620*2*PI()/($C$4*$C$3*$C$2)</f>
        <v>-9.9895582198096431</v>
      </c>
      <c r="D217">
        <f t="shared" si="3"/>
        <v>-119.87469863771571</v>
      </c>
      <c r="E217">
        <f>$F$5+($E$5-$F$5)*EXP(-TableWmot3[[#This Row],[t]]/$G$5)</f>
        <v>-121.43228390351047</v>
      </c>
      <c r="F217">
        <f>ABS(TableWmot3[[#This Row],[Wmot,sim]]-TableWmot3[[#This Row],[Wmot]])</f>
        <v>1.5575852657947564</v>
      </c>
    </row>
    <row r="218" spans="1:6" x14ac:dyDescent="0.3">
      <c r="A218">
        <f>data_lastRecoveryFile!A1621-data_lastRecoveryFile!$A$1412</f>
        <v>2.0900000000000016</v>
      </c>
      <c r="B218">
        <f>$C$6*data_lastRecoveryFile!E1621/$C$5</f>
        <v>-4.4261974584555226</v>
      </c>
      <c r="C218">
        <f>data_lastRecoveryFile!H1621*2*PI()/($C$4*$C$3*$C$2)</f>
        <v>-10.014632904978811</v>
      </c>
      <c r="D218">
        <f t="shared" si="3"/>
        <v>-120.17559485974573</v>
      </c>
      <c r="E218">
        <f>$F$5+($E$5-$F$5)*EXP(-TableWmot3[[#This Row],[t]]/$G$5)</f>
        <v>-121.43228399764423</v>
      </c>
      <c r="F218">
        <f>ABS(TableWmot3[[#This Row],[Wmot,sim]]-TableWmot3[[#This Row],[Wmot]])</f>
        <v>1.2566891378985048</v>
      </c>
    </row>
    <row r="219" spans="1:6" x14ac:dyDescent="0.3">
      <c r="A219">
        <f>data_lastRecoveryFile!A1622-data_lastRecoveryFile!$A$1412</f>
        <v>2.0999999999999996</v>
      </c>
      <c r="B219">
        <f>$C$6*data_lastRecoveryFile!E1622/$C$5</f>
        <v>-4.4261974584555226</v>
      </c>
      <c r="C219">
        <f>data_lastRecoveryFile!H1622*2*PI()/($C$4*$C$3*$C$2)</f>
        <v>-10.125256522636422</v>
      </c>
      <c r="D219">
        <f t="shared" si="3"/>
        <v>-121.50307827163707</v>
      </c>
      <c r="E219">
        <f>$F$5+($E$5-$F$5)*EXP(-TableWmot3[[#This Row],[t]]/$G$5)</f>
        <v>-121.43228408388426</v>
      </c>
      <c r="F219">
        <f>ABS(TableWmot3[[#This Row],[Wmot,sim]]-TableWmot3[[#This Row],[Wmot]])</f>
        <v>7.0794187752809989E-2</v>
      </c>
    </row>
    <row r="220" spans="1:6" x14ac:dyDescent="0.3">
      <c r="A220">
        <f>data_lastRecoveryFile!A1623-data_lastRecoveryFile!$A$1412</f>
        <v>2.1100000000000012</v>
      </c>
      <c r="B220">
        <f>$C$6*data_lastRecoveryFile!E1623/$C$5</f>
        <v>-4.4261974584555226</v>
      </c>
      <c r="C220">
        <f>data_lastRecoveryFile!H1623*2*PI()/($C$4*$C$3*$C$2)</f>
        <v>-10.237355119067544</v>
      </c>
      <c r="D220">
        <f t="shared" si="3"/>
        <v>-122.84826142881053</v>
      </c>
      <c r="E220">
        <f>$F$5+($E$5-$F$5)*EXP(-TableWmot3[[#This Row],[t]]/$G$5)</f>
        <v>-121.43228416289247</v>
      </c>
      <c r="F220">
        <f>ABS(TableWmot3[[#This Row],[Wmot,sim]]-TableWmot3[[#This Row],[Wmot]])</f>
        <v>1.4159772659180589</v>
      </c>
    </row>
    <row r="221" spans="1:6" x14ac:dyDescent="0.3">
      <c r="A221">
        <f>data_lastRecoveryFile!A1624-data_lastRecoveryFile!$A$1412</f>
        <v>2.1199999999999992</v>
      </c>
      <c r="B221">
        <f>$C$6*data_lastRecoveryFile!E1624/$C$5</f>
        <v>-4.4261974584555226</v>
      </c>
      <c r="C221">
        <f>data_lastRecoveryFile!H1624*2*PI()/($C$4*$C$3*$C$2)</f>
        <v>-10.323395707738317</v>
      </c>
      <c r="D221">
        <f t="shared" si="3"/>
        <v>-123.88074849285981</v>
      </c>
      <c r="E221">
        <f>$F$5+($E$5-$F$5)*EXP(-TableWmot3[[#This Row],[t]]/$G$5)</f>
        <v>-121.43228423527533</v>
      </c>
      <c r="F221">
        <f>ABS(TableWmot3[[#This Row],[Wmot,sim]]-TableWmot3[[#This Row],[Wmot]])</f>
        <v>2.4484642575844759</v>
      </c>
    </row>
    <row r="222" spans="1:6" x14ac:dyDescent="0.3">
      <c r="A222">
        <f>data_lastRecoveryFile!A1625-data_lastRecoveryFile!$A$1412</f>
        <v>2.1300000000000008</v>
      </c>
      <c r="B222">
        <f>$C$6*data_lastRecoveryFile!E1625/$C$5</f>
        <v>-4.4261974584555226</v>
      </c>
      <c r="C222">
        <f>data_lastRecoveryFile!H1625*2*PI()/($C$4*$C$3*$C$2)</f>
        <v>-10.37256175548546</v>
      </c>
      <c r="D222">
        <f t="shared" si="3"/>
        <v>-124.47074106582552</v>
      </c>
      <c r="E222">
        <f>$F$5+($E$5-$F$5)*EXP(-TableWmot3[[#This Row],[t]]/$G$5)</f>
        <v>-121.4322843015884</v>
      </c>
      <c r="F222">
        <f>ABS(TableWmot3[[#This Row],[Wmot,sim]]-TableWmot3[[#This Row],[Wmot]])</f>
        <v>3.0384567642371252</v>
      </c>
    </row>
    <row r="223" spans="1:6" x14ac:dyDescent="0.3">
      <c r="A223">
        <f>data_lastRecoveryFile!A1626-data_lastRecoveryFile!$A$1412</f>
        <v>2.1399999999999988</v>
      </c>
      <c r="B223">
        <f>$C$6*data_lastRecoveryFile!E1626/$C$5</f>
        <v>-4.4261974584555226</v>
      </c>
      <c r="C223">
        <f>data_lastRecoveryFile!H1626*2*PI()/($C$4*$C$3*$C$2)</f>
        <v>-10.293896076022067</v>
      </c>
      <c r="D223">
        <f t="shared" si="3"/>
        <v>-123.52675291226481</v>
      </c>
      <c r="E223">
        <f>$F$5+($E$5-$F$5)*EXP(-TableWmot3[[#This Row],[t]]/$G$5)</f>
        <v>-121.43228436234068</v>
      </c>
      <c r="F223">
        <f>ABS(TableWmot3[[#This Row],[Wmot,sim]]-TableWmot3[[#This Row],[Wmot]])</f>
        <v>2.0944685499241302</v>
      </c>
    </row>
    <row r="224" spans="1:6" x14ac:dyDescent="0.3">
      <c r="A224">
        <f>data_lastRecoveryFile!A1627-data_lastRecoveryFile!$A$1412</f>
        <v>2.1500000000000004</v>
      </c>
      <c r="B224">
        <f>$C$6*data_lastRecoveryFile!E1627/$C$5</f>
        <v>-4.4261974584555226</v>
      </c>
      <c r="C224">
        <f>data_lastRecoveryFile!H1627*2*PI()/($C$4*$C$3*$C$2)</f>
        <v>-10.226046924608681</v>
      </c>
      <c r="D224">
        <f t="shared" si="3"/>
        <v>-122.71256309530418</v>
      </c>
      <c r="E224">
        <f>$F$5+($E$5-$F$5)*EXP(-TableWmot3[[#This Row],[t]]/$G$5)</f>
        <v>-121.43228441799847</v>
      </c>
      <c r="F224">
        <f>ABS(TableWmot3[[#This Row],[Wmot,sim]]-TableWmot3[[#This Row],[Wmot]])</f>
        <v>1.2802786773057022</v>
      </c>
    </row>
    <row r="225" spans="1:6" x14ac:dyDescent="0.3">
      <c r="A225">
        <f>data_lastRecoveryFile!A1628-data_lastRecoveryFile!$A$1412</f>
        <v>2.1600000000000019</v>
      </c>
      <c r="B225">
        <f>$C$6*data_lastRecoveryFile!E1628/$C$5</f>
        <v>-4.4261974584555226</v>
      </c>
      <c r="C225">
        <f>data_lastRecoveryFile!H1628*2*PI()/($C$4*$C$3*$C$2)</f>
        <v>-10.128698146592313</v>
      </c>
      <c r="D225">
        <f t="shared" si="3"/>
        <v>-121.54437775910776</v>
      </c>
      <c r="E225">
        <f>$F$5+($E$5-$F$5)*EXP(-TableWmot3[[#This Row],[t]]/$G$5)</f>
        <v>-121.432284468989</v>
      </c>
      <c r="F225">
        <f>ABS(TableWmot3[[#This Row],[Wmot,sim]]-TableWmot3[[#This Row],[Wmot]])</f>
        <v>0.11209329011876434</v>
      </c>
    </row>
    <row r="226" spans="1:6" x14ac:dyDescent="0.3">
      <c r="A226">
        <f>data_lastRecoveryFile!A1629-data_lastRecoveryFile!$A$1412</f>
        <v>2.17</v>
      </c>
      <c r="B226">
        <f>$C$6*data_lastRecoveryFile!E1629/$C$5</f>
        <v>-4.4261974584555226</v>
      </c>
      <c r="C226">
        <f>data_lastRecoveryFile!H1629*2*PI()/($C$4*$C$3*$C$2)</f>
        <v>-10.097231869693687</v>
      </c>
      <c r="D226">
        <f t="shared" si="3"/>
        <v>-121.16678243632424</v>
      </c>
      <c r="E226">
        <f>$F$5+($E$5-$F$5)*EXP(-TableWmot3[[#This Row],[t]]/$G$5)</f>
        <v>-121.43228451570363</v>
      </c>
      <c r="F226">
        <f>ABS(TableWmot3[[#This Row],[Wmot,sim]]-TableWmot3[[#This Row],[Wmot]])</f>
        <v>0.26550207937938808</v>
      </c>
    </row>
    <row r="227" spans="1:6" x14ac:dyDescent="0.3">
      <c r="A227">
        <f>data_lastRecoveryFile!A1630-data_lastRecoveryFile!$A$1412</f>
        <v>2.1800000000000015</v>
      </c>
      <c r="B227">
        <f>$C$6*data_lastRecoveryFile!E1630/$C$5</f>
        <v>-4.4261974584555226</v>
      </c>
      <c r="C227">
        <f>data_lastRecoveryFile!H1630*2*PI()/($C$4*$C$3*$C$2)</f>
        <v>-10.059374011292141</v>
      </c>
      <c r="D227">
        <f t="shared" si="3"/>
        <v>-120.71248813550568</v>
      </c>
      <c r="E227">
        <f>$F$5+($E$5-$F$5)*EXP(-TableWmot3[[#This Row],[t]]/$G$5)</f>
        <v>-121.43228455850091</v>
      </c>
      <c r="F227">
        <f>ABS(TableWmot3[[#This Row],[Wmot,sim]]-TableWmot3[[#This Row],[Wmot]])</f>
        <v>0.7197964229952305</v>
      </c>
    </row>
    <row r="228" spans="1:6" x14ac:dyDescent="0.3">
      <c r="A228">
        <f>data_lastRecoveryFile!A1631-data_lastRecoveryFile!$A$1412</f>
        <v>2.1899999999999995</v>
      </c>
      <c r="B228">
        <f>$C$6*data_lastRecoveryFile!E1631/$C$5</f>
        <v>-4.4261974584555226</v>
      </c>
      <c r="C228">
        <f>data_lastRecoveryFile!H1631*2*PI()/($C$4*$C$3*$C$2)</f>
        <v>-9.9777583691684537</v>
      </c>
      <c r="D228">
        <f t="shared" si="3"/>
        <v>-119.73310043002144</v>
      </c>
      <c r="E228">
        <f>$F$5+($E$5-$F$5)*EXP(-TableWmot3[[#This Row],[t]]/$G$5)</f>
        <v>-121.43228459770937</v>
      </c>
      <c r="F228">
        <f>ABS(TableWmot3[[#This Row],[Wmot,sim]]-TableWmot3[[#This Row],[Wmot]])</f>
        <v>1.6991841676879318</v>
      </c>
    </row>
    <row r="229" spans="1:6" x14ac:dyDescent="0.3">
      <c r="A229">
        <f>data_lastRecoveryFile!A1632-data_lastRecoveryFile!$A$1412</f>
        <v>2.2000000000000011</v>
      </c>
      <c r="B229">
        <f>$C$6*data_lastRecoveryFile!E1632/$C$5</f>
        <v>-4.4261974584555226</v>
      </c>
      <c r="C229">
        <f>data_lastRecoveryFile!H1632*2*PI()/($C$4*$C$3*$C$2)</f>
        <v>-9.9438337909051224</v>
      </c>
      <c r="D229">
        <f t="shared" si="3"/>
        <v>-119.32600549086146</v>
      </c>
      <c r="E229">
        <f>$F$5+($E$5-$F$5)*EXP(-TableWmot3[[#This Row],[t]]/$G$5)</f>
        <v>-121.43228463362993</v>
      </c>
      <c r="F229">
        <f>ABS(TableWmot3[[#This Row],[Wmot,sim]]-TableWmot3[[#This Row],[Wmot]])</f>
        <v>2.1062791427684715</v>
      </c>
    </row>
    <row r="230" spans="1:6" x14ac:dyDescent="0.3">
      <c r="A230">
        <f>data_lastRecoveryFile!A1633-data_lastRecoveryFile!$A$1412</f>
        <v>2.2099999999999991</v>
      </c>
      <c r="B230">
        <f>$C$6*data_lastRecoveryFile!E1633/$C$5</f>
        <v>-4.4261974584555226</v>
      </c>
      <c r="C230">
        <f>data_lastRecoveryFile!H1633*2*PI()/($C$4*$C$3*$C$2)</f>
        <v>-9.8794262685608967</v>
      </c>
      <c r="D230">
        <f t="shared" si="3"/>
        <v>-118.55311522273075</v>
      </c>
      <c r="E230">
        <f>$F$5+($E$5-$F$5)*EXP(-TableWmot3[[#This Row],[t]]/$G$5)</f>
        <v>-121.43228466653832</v>
      </c>
      <c r="F230">
        <f>ABS(TableWmot3[[#This Row],[Wmot,sim]]-TableWmot3[[#This Row],[Wmot]])</f>
        <v>2.8791694438075695</v>
      </c>
    </row>
    <row r="231" spans="1:6" x14ac:dyDescent="0.3">
      <c r="A231">
        <f>data_lastRecoveryFile!A1634-data_lastRecoveryFile!$A$1412</f>
        <v>2.2200000000000006</v>
      </c>
      <c r="B231">
        <f>$C$6*data_lastRecoveryFile!E1634/$C$5</f>
        <v>-4.4261974584555226</v>
      </c>
      <c r="C231">
        <f>data_lastRecoveryFile!H1634*2*PI()/($C$4*$C$3*$C$2)</f>
        <v>-9.8494349755490536</v>
      </c>
      <c r="D231">
        <f t="shared" si="3"/>
        <v>-118.19321970658865</v>
      </c>
      <c r="E231">
        <f>$F$5+($E$5-$F$5)*EXP(-TableWmot3[[#This Row],[t]]/$G$5)</f>
        <v>-121.43228469668712</v>
      </c>
      <c r="F231">
        <f>ABS(TableWmot3[[#This Row],[Wmot,sim]]-TableWmot3[[#This Row],[Wmot]])</f>
        <v>3.2390649900984698</v>
      </c>
    </row>
    <row r="232" spans="1:6" x14ac:dyDescent="0.3">
      <c r="A232">
        <f>data_lastRecoveryFile!A1635-data_lastRecoveryFile!$A$1412</f>
        <v>2.2299999999999986</v>
      </c>
      <c r="B232">
        <f>$C$6*data_lastRecoveryFile!E1635/$C$5</f>
        <v>-4.4261974584555226</v>
      </c>
      <c r="C232">
        <f>data_lastRecoveryFile!H1635*2*PI()/($C$4*$C$3*$C$2)</f>
        <v>-9.7486445735767973</v>
      </c>
      <c r="D232">
        <f t="shared" si="3"/>
        <v>-116.98373488292157</v>
      </c>
      <c r="E232">
        <f>$F$5+($E$5-$F$5)*EXP(-TableWmot3[[#This Row],[t]]/$G$5)</f>
        <v>-121.43228472430775</v>
      </c>
      <c r="F232">
        <f>ABS(TableWmot3[[#This Row],[Wmot,sim]]-TableWmot3[[#This Row],[Wmot]])</f>
        <v>4.4485498413861819</v>
      </c>
    </row>
    <row r="233" spans="1:6" x14ac:dyDescent="0.3">
      <c r="A233">
        <f>data_lastRecoveryFile!A1636-data_lastRecoveryFile!$A$1412</f>
        <v>2.2400000000000002</v>
      </c>
      <c r="B233">
        <f>$C$6*data_lastRecoveryFile!E1636/$C$5</f>
        <v>-4.4261974584555226</v>
      </c>
      <c r="C233">
        <f>data_lastRecoveryFile!H1636*2*PI()/($C$4*$C$3*$C$2)</f>
        <v>-9.6483458277868603</v>
      </c>
      <c r="D233">
        <f t="shared" si="3"/>
        <v>-115.78014993344232</v>
      </c>
      <c r="E233">
        <f>$F$5+($E$5-$F$5)*EXP(-TableWmot3[[#This Row],[t]]/$G$5)</f>
        <v>-121.43228474961219</v>
      </c>
      <c r="F233">
        <f>ABS(TableWmot3[[#This Row],[Wmot,sim]]-TableWmot3[[#This Row],[Wmot]])</f>
        <v>5.6521348161698768</v>
      </c>
    </row>
    <row r="234" spans="1:6" x14ac:dyDescent="0.3">
      <c r="A234">
        <f>data_lastRecoveryFile!A1637-data_lastRecoveryFile!$A$1412</f>
        <v>2.2500000000000018</v>
      </c>
      <c r="B234">
        <f>$C$6*data_lastRecoveryFile!E1637/$C$5</f>
        <v>-4.4261974584555226</v>
      </c>
      <c r="C234">
        <f>data_lastRecoveryFile!H1637*2*PI()/($C$4*$C$3*$C$2)</f>
        <v>-9.5711551270969846</v>
      </c>
      <c r="D234">
        <f t="shared" si="3"/>
        <v>-114.85386152516381</v>
      </c>
      <c r="E234">
        <f>$F$5+($E$5-$F$5)*EXP(-TableWmot3[[#This Row],[t]]/$G$5)</f>
        <v>-121.43228477279469</v>
      </c>
      <c r="F234">
        <f>ABS(TableWmot3[[#This Row],[Wmot,sim]]-TableWmot3[[#This Row],[Wmot]])</f>
        <v>6.5784232476308802</v>
      </c>
    </row>
    <row r="235" spans="1:6" x14ac:dyDescent="0.3">
      <c r="A235">
        <f>data_lastRecoveryFile!A1638-data_lastRecoveryFile!$A$1412</f>
        <v>2.2599999999999998</v>
      </c>
      <c r="B235">
        <f>$C$6*data_lastRecoveryFile!E1638/$C$5</f>
        <v>-4.4261974584555226</v>
      </c>
      <c r="C235">
        <f>data_lastRecoveryFile!H1638*2*PI()/($C$4*$C$3*$C$2)</f>
        <v>-9.51854745539395</v>
      </c>
      <c r="D235">
        <f t="shared" si="3"/>
        <v>-114.2225694647274</v>
      </c>
      <c r="E235">
        <f>$F$5+($E$5-$F$5)*EXP(-TableWmot3[[#This Row],[t]]/$G$5)</f>
        <v>-121.43228479403319</v>
      </c>
      <c r="F235">
        <f>ABS(TableWmot3[[#This Row],[Wmot,sim]]-TableWmot3[[#This Row],[Wmot]])</f>
        <v>7.2097153293057943</v>
      </c>
    </row>
    <row r="236" spans="1:6" x14ac:dyDescent="0.3">
      <c r="A236">
        <f>data_lastRecoveryFile!A1639-data_lastRecoveryFile!$A$1412</f>
        <v>2.2700000000000014</v>
      </c>
      <c r="B236">
        <f>$C$6*data_lastRecoveryFile!E1639/$C$5</f>
        <v>-4.4261974584555226</v>
      </c>
      <c r="C236">
        <f>data_lastRecoveryFile!H1639*2*PI()/($C$4*$C$3*$C$2)</f>
        <v>-9.5780383750087683</v>
      </c>
      <c r="D236">
        <f t="shared" si="3"/>
        <v>-114.93646050010523</v>
      </c>
      <c r="E236">
        <f>$F$5+($E$5-$F$5)*EXP(-TableWmot3[[#This Row],[t]]/$G$5)</f>
        <v>-121.4322848134907</v>
      </c>
      <c r="F236">
        <f>ABS(TableWmot3[[#This Row],[Wmot,sim]]-TableWmot3[[#This Row],[Wmot]])</f>
        <v>6.4958243133854694</v>
      </c>
    </row>
    <row r="237" spans="1:6" x14ac:dyDescent="0.3">
      <c r="A237">
        <f>data_lastRecoveryFile!A1640-data_lastRecoveryFile!$A$1412</f>
        <v>2.2799999999999994</v>
      </c>
      <c r="B237">
        <f>$C$6*data_lastRecoveryFile!E1640/$C$5</f>
        <v>-4.4261974584555226</v>
      </c>
      <c r="C237">
        <f>data_lastRecoveryFile!H1640*2*PI()/($C$4*$C$3*$C$2)</f>
        <v>-9.6065546841338278</v>
      </c>
      <c r="D237">
        <f t="shared" si="3"/>
        <v>-115.27865620960594</v>
      </c>
      <c r="E237">
        <f>$F$5+($E$5-$F$5)*EXP(-TableWmot3[[#This Row],[t]]/$G$5)</f>
        <v>-121.43228483131657</v>
      </c>
      <c r="F237">
        <f>ABS(TableWmot3[[#This Row],[Wmot,sim]]-TableWmot3[[#This Row],[Wmot]])</f>
        <v>6.1536286217106237</v>
      </c>
    </row>
    <row r="238" spans="1:6" x14ac:dyDescent="0.3">
      <c r="A238">
        <f>data_lastRecoveryFile!A1641-data_lastRecoveryFile!$A$1412</f>
        <v>2.2900000000000009</v>
      </c>
      <c r="B238">
        <f>$C$6*data_lastRecoveryFile!E1641/$C$5</f>
        <v>-4.4261974584555226</v>
      </c>
      <c r="C238">
        <f>data_lastRecoveryFile!H1641*2*PI()/($C$4*$C$3*$C$2)</f>
        <v>-9.6685039102266206</v>
      </c>
      <c r="D238">
        <f t="shared" si="3"/>
        <v>-116.02204692271945</v>
      </c>
      <c r="E238">
        <f>$F$5+($E$5-$F$5)*EXP(-TableWmot3[[#This Row],[t]]/$G$5)</f>
        <v>-121.43228484764761</v>
      </c>
      <c r="F238">
        <f>ABS(TableWmot3[[#This Row],[Wmot,sim]]-TableWmot3[[#This Row],[Wmot]])</f>
        <v>5.410237924928154</v>
      </c>
    </row>
    <row r="239" spans="1:6" x14ac:dyDescent="0.3">
      <c r="A239">
        <f>data_lastRecoveryFile!A1642-data_lastRecoveryFile!$A$1412</f>
        <v>2.2999999999999989</v>
      </c>
      <c r="B239">
        <f>$C$6*data_lastRecoveryFile!E1642/$C$5</f>
        <v>-4.4261974584555226</v>
      </c>
      <c r="C239">
        <f>data_lastRecoveryFile!H1642*2*PI()/($C$4*$C$3*$C$2)</f>
        <v>-9.6935785953957865</v>
      </c>
      <c r="D239">
        <f t="shared" si="3"/>
        <v>-116.32294314474944</v>
      </c>
      <c r="E239">
        <f>$F$5+($E$5-$F$5)*EXP(-TableWmot3[[#This Row],[t]]/$G$5)</f>
        <v>-121.43228486260919</v>
      </c>
      <c r="F239">
        <f>ABS(TableWmot3[[#This Row],[Wmot,sim]]-TableWmot3[[#This Row],[Wmot]])</f>
        <v>5.1093417178597491</v>
      </c>
    </row>
    <row r="240" spans="1:6" x14ac:dyDescent="0.3">
      <c r="A240">
        <f>data_lastRecoveryFile!A1643-data_lastRecoveryFile!$A$1412</f>
        <v>2.3100000000000005</v>
      </c>
      <c r="B240">
        <f>$C$6*data_lastRecoveryFile!E1643/$C$5</f>
        <v>-4.4261974584555226</v>
      </c>
      <c r="C240">
        <f>data_lastRecoveryFile!H1643*2*PI()/($C$4*$C$3*$C$2)</f>
        <v>-9.6404792572838893</v>
      </c>
      <c r="D240">
        <f t="shared" si="3"/>
        <v>-115.68575108740667</v>
      </c>
      <c r="E240">
        <f>$F$5+($E$5-$F$5)*EXP(-TableWmot3[[#This Row],[t]]/$G$5)</f>
        <v>-121.43228487631615</v>
      </c>
      <c r="F240">
        <f>ABS(TableWmot3[[#This Row],[Wmot,sim]]-TableWmot3[[#This Row],[Wmot]])</f>
        <v>5.7465337889094741</v>
      </c>
    </row>
    <row r="241" spans="1:6" x14ac:dyDescent="0.3">
      <c r="A241">
        <f>data_lastRecoveryFile!A1644-data_lastRecoveryFile!$A$1412</f>
        <v>2.3200000000000021</v>
      </c>
      <c r="B241">
        <f>$C$6*data_lastRecoveryFile!E1644/$C$5</f>
        <v>-4.4261974584555226</v>
      </c>
      <c r="C241">
        <f>data_lastRecoveryFile!H1644*2*PI()/($C$4*$C$3*$C$2)</f>
        <v>-9.6542457531074586</v>
      </c>
      <c r="D241">
        <f t="shared" si="3"/>
        <v>-115.8509490372895</v>
      </c>
      <c r="E241">
        <f>$F$5+($E$5-$F$5)*EXP(-TableWmot3[[#This Row],[t]]/$G$5)</f>
        <v>-121.43228488887367</v>
      </c>
      <c r="F241">
        <f>ABS(TableWmot3[[#This Row],[Wmot,sim]]-TableWmot3[[#This Row],[Wmot]])</f>
        <v>5.5813358515841713</v>
      </c>
    </row>
    <row r="242" spans="1:6" x14ac:dyDescent="0.3">
      <c r="A242">
        <f>data_lastRecoveryFile!A1645-data_lastRecoveryFile!$A$1412</f>
        <v>2.33</v>
      </c>
      <c r="B242">
        <f>$C$6*data_lastRecoveryFile!E1645/$C$5</f>
        <v>-4.4261974584555226</v>
      </c>
      <c r="C242">
        <f>data_lastRecoveryFile!H1645*2*PI()/($C$4*$C$3*$C$2)</f>
        <v>-9.7088200699928713</v>
      </c>
      <c r="D242">
        <f t="shared" si="3"/>
        <v>-116.50584083991446</v>
      </c>
      <c r="E242">
        <f>$F$5+($E$5-$F$5)*EXP(-TableWmot3[[#This Row],[t]]/$G$5)</f>
        <v>-121.43228490037818</v>
      </c>
      <c r="F242">
        <f>ABS(TableWmot3[[#This Row],[Wmot,sim]]-TableWmot3[[#This Row],[Wmot]])</f>
        <v>4.926444060463723</v>
      </c>
    </row>
    <row r="243" spans="1:6" x14ac:dyDescent="0.3">
      <c r="A243">
        <f>data_lastRecoveryFile!A1646-data_lastRecoveryFile!$A$1412</f>
        <v>2.3400000000000016</v>
      </c>
      <c r="B243">
        <f>$C$6*data_lastRecoveryFile!E1646/$C$5</f>
        <v>-4.4261974584555226</v>
      </c>
      <c r="C243">
        <f>data_lastRecoveryFile!H1646*2*PI()/($C$4*$C$3*$C$2)</f>
        <v>-9.7653610269473923</v>
      </c>
      <c r="D243">
        <f t="shared" si="3"/>
        <v>-117.18433232336871</v>
      </c>
      <c r="E243">
        <f>$F$5+($E$5-$F$5)*EXP(-TableWmot3[[#This Row],[t]]/$G$5)</f>
        <v>-121.43228491091794</v>
      </c>
      <c r="F243">
        <f>ABS(TableWmot3[[#This Row],[Wmot,sim]]-TableWmot3[[#This Row],[Wmot]])</f>
        <v>4.2479525875492357</v>
      </c>
    </row>
    <row r="244" spans="1:6" x14ac:dyDescent="0.3">
      <c r="A244">
        <f>data_lastRecoveryFile!A1647-data_lastRecoveryFile!$A$1412</f>
        <v>2.3499999999999996</v>
      </c>
      <c r="B244">
        <f>$C$6*data_lastRecoveryFile!E1647/$C$5</f>
        <v>-4.4261974584555226</v>
      </c>
      <c r="C244">
        <f>data_lastRecoveryFile!H1647*2*PI()/($C$4*$C$3*$C$2)</f>
        <v>-9.8799179247432214</v>
      </c>
      <c r="D244">
        <f t="shared" si="3"/>
        <v>-118.55901509691866</v>
      </c>
      <c r="E244">
        <f>$F$5+($E$5-$F$5)*EXP(-TableWmot3[[#This Row],[t]]/$G$5)</f>
        <v>-121.43228492057389</v>
      </c>
      <c r="F244">
        <f>ABS(TableWmot3[[#This Row],[Wmot,sim]]-TableWmot3[[#This Row],[Wmot]])</f>
        <v>2.8732698236552352</v>
      </c>
    </row>
    <row r="245" spans="1:6" x14ac:dyDescent="0.3">
      <c r="A245">
        <f>data_lastRecoveryFile!A1648-data_lastRecoveryFile!$A$1412</f>
        <v>2.3600000000000012</v>
      </c>
      <c r="B245">
        <f>$C$6*data_lastRecoveryFile!E1648/$C$5</f>
        <v>-4.4261974584555226</v>
      </c>
      <c r="C245">
        <f>data_lastRecoveryFile!H1648*2*PI()/($C$4*$C$3*$C$2)</f>
        <v>-9.9639918733448845</v>
      </c>
      <c r="D245">
        <f t="shared" si="3"/>
        <v>-119.56790248013861</v>
      </c>
      <c r="E245">
        <f>$F$5+($E$5-$F$5)*EXP(-TableWmot3[[#This Row],[t]]/$G$5)</f>
        <v>-121.43228492942011</v>
      </c>
      <c r="F245">
        <f>ABS(TableWmot3[[#This Row],[Wmot,sim]]-TableWmot3[[#This Row],[Wmot]])</f>
        <v>1.8643824492814929</v>
      </c>
    </row>
    <row r="246" spans="1:6" x14ac:dyDescent="0.3">
      <c r="A246">
        <f>data_lastRecoveryFile!A1649-data_lastRecoveryFile!$A$1412</f>
        <v>2.3699999999999992</v>
      </c>
      <c r="B246">
        <f>$C$6*data_lastRecoveryFile!E1649/$C$5</f>
        <v>-4.4261974584555226</v>
      </c>
      <c r="C246">
        <f>data_lastRecoveryFile!H1649*2*PI()/($C$4*$C$3*$C$2)</f>
        <v>-9.9620252332757726</v>
      </c>
      <c r="D246">
        <f t="shared" si="3"/>
        <v>-119.54430279930926</v>
      </c>
      <c r="E246">
        <f>$F$5+($E$5-$F$5)*EXP(-TableWmot3[[#This Row],[t]]/$G$5)</f>
        <v>-121.43228493752453</v>
      </c>
      <c r="F246">
        <f>ABS(TableWmot3[[#This Row],[Wmot,sim]]-TableWmot3[[#This Row],[Wmot]])</f>
        <v>1.8879821382152642</v>
      </c>
    </row>
    <row r="247" spans="1:6" x14ac:dyDescent="0.3">
      <c r="A247">
        <f>data_lastRecoveryFile!A1650-data_lastRecoveryFile!$A$1412</f>
        <v>2.3800000000000008</v>
      </c>
      <c r="B247">
        <f>$C$6*data_lastRecoveryFile!E1650/$C$5</f>
        <v>-4.4261974584555226</v>
      </c>
      <c r="C247">
        <f>data_lastRecoveryFile!H1650*2*PI()/($C$4*$C$3*$C$2)</f>
        <v>-9.9531753452948806</v>
      </c>
      <c r="D247">
        <f t="shared" si="3"/>
        <v>-119.43810414353857</v>
      </c>
      <c r="E247">
        <f>$F$5+($E$5-$F$5)*EXP(-TableWmot3[[#This Row],[t]]/$G$5)</f>
        <v>-121.43228494494933</v>
      </c>
      <c r="F247">
        <f>ABS(TableWmot3[[#This Row],[Wmot,sim]]-TableWmot3[[#This Row],[Wmot]])</f>
        <v>1.9941808014107636</v>
      </c>
    </row>
    <row r="248" spans="1:6" x14ac:dyDescent="0.3">
      <c r="A248">
        <f>data_lastRecoveryFile!A1651-data_lastRecoveryFile!$A$1412</f>
        <v>2.3899999999999988</v>
      </c>
      <c r="B248">
        <f>$C$6*data_lastRecoveryFile!E1651/$C$5</f>
        <v>-4.4261974584555226</v>
      </c>
      <c r="C248">
        <f>data_lastRecoveryFile!H1651*2*PI()/($C$4*$C$3*$C$2)</f>
        <v>-9.9408838282448269</v>
      </c>
      <c r="D248">
        <f t="shared" si="3"/>
        <v>-119.29060593893792</v>
      </c>
      <c r="E248">
        <f>$F$5+($E$5-$F$5)*EXP(-TableWmot3[[#This Row],[t]]/$G$5)</f>
        <v>-121.43228495175151</v>
      </c>
      <c r="F248">
        <f>ABS(TableWmot3[[#This Row],[Wmot,sim]]-TableWmot3[[#This Row],[Wmot]])</f>
        <v>2.1416790128135972</v>
      </c>
    </row>
    <row r="249" spans="1:6" x14ac:dyDescent="0.3">
      <c r="A249">
        <f>data_lastRecoveryFile!A1652-data_lastRecoveryFile!$A$1412</f>
        <v>2.4000000000000004</v>
      </c>
      <c r="B249">
        <f>$C$6*data_lastRecoveryFile!E1652/$C$5</f>
        <v>-4.4261974584555226</v>
      </c>
      <c r="C249">
        <f>data_lastRecoveryFile!H1652*2*PI()/($C$4*$C$3*$C$2)</f>
        <v>-10.025941099437677</v>
      </c>
      <c r="D249">
        <f t="shared" si="3"/>
        <v>-120.31129319325213</v>
      </c>
      <c r="E249">
        <f>$F$5+($E$5-$F$5)*EXP(-TableWmot3[[#This Row],[t]]/$G$5)</f>
        <v>-121.43228495798328</v>
      </c>
      <c r="F249">
        <f>ABS(TableWmot3[[#This Row],[Wmot,sim]]-TableWmot3[[#This Row],[Wmot]])</f>
        <v>1.1209917647311585</v>
      </c>
    </row>
    <row r="250" spans="1:6" x14ac:dyDescent="0.3">
      <c r="A250">
        <f>data_lastRecoveryFile!A1653-data_lastRecoveryFile!$A$1412</f>
        <v>2.4100000000000019</v>
      </c>
      <c r="B250">
        <f>$C$6*data_lastRecoveryFile!E1653/$C$5</f>
        <v>-4.4261974584555226</v>
      </c>
      <c r="C250">
        <f>data_lastRecoveryFile!H1653*2*PI()/($C$4*$C$3*$C$2)</f>
        <v>-10.12918980277464</v>
      </c>
      <c r="D250">
        <f t="shared" si="3"/>
        <v>-121.55027763329568</v>
      </c>
      <c r="E250">
        <f>$F$5+($E$5-$F$5)*EXP(-TableWmot3[[#This Row],[t]]/$G$5)</f>
        <v>-121.43228496369248</v>
      </c>
      <c r="F250">
        <f>ABS(TableWmot3[[#This Row],[Wmot,sim]]-TableWmot3[[#This Row],[Wmot]])</f>
        <v>0.11799266960319699</v>
      </c>
    </row>
    <row r="251" spans="1:6" x14ac:dyDescent="0.3">
      <c r="A251">
        <f>data_lastRecoveryFile!A1654-data_lastRecoveryFile!$A$1412</f>
        <v>2.42</v>
      </c>
      <c r="B251">
        <f>$C$6*data_lastRecoveryFile!E1654/$C$5</f>
        <v>-4.4261974584555226</v>
      </c>
      <c r="C251">
        <f>data_lastRecoveryFile!H1654*2*PI()/($C$4*$C$3*$C$2)</f>
        <v>-10.169505967654159</v>
      </c>
      <c r="D251">
        <f t="shared" si="3"/>
        <v>-122.0340716118499</v>
      </c>
      <c r="E251">
        <f>$F$5+($E$5-$F$5)*EXP(-TableWmot3[[#This Row],[t]]/$G$5)</f>
        <v>-121.43228496892293</v>
      </c>
      <c r="F251">
        <f>ABS(TableWmot3[[#This Row],[Wmot,sim]]-TableWmot3[[#This Row],[Wmot]])</f>
        <v>0.60178664292696737</v>
      </c>
    </row>
    <row r="252" spans="1:6" x14ac:dyDescent="0.3">
      <c r="A252">
        <f>data_lastRecoveryFile!A1655-data_lastRecoveryFile!$A$1412</f>
        <v>2.4300000000000015</v>
      </c>
      <c r="B252">
        <f>$C$6*data_lastRecoveryFile!E1655/$C$5</f>
        <v>-4.4261974584555226</v>
      </c>
      <c r="C252">
        <f>data_lastRecoveryFile!H1655*2*PI()/($C$4*$C$3*$C$2)</f>
        <v>-10.219163676696894</v>
      </c>
      <c r="D252">
        <f t="shared" si="3"/>
        <v>-122.62996412036273</v>
      </c>
      <c r="E252">
        <f>$F$5+($E$5-$F$5)*EXP(-TableWmot3[[#This Row],[t]]/$G$5)</f>
        <v>-121.43228497371477</v>
      </c>
      <c r="F252">
        <f>ABS(TableWmot3[[#This Row],[Wmot,sim]]-TableWmot3[[#This Row],[Wmot]])</f>
        <v>1.1976791466479568</v>
      </c>
    </row>
    <row r="253" spans="1:6" x14ac:dyDescent="0.3">
      <c r="A253">
        <f>data_lastRecoveryFile!A1656-data_lastRecoveryFile!$A$1412</f>
        <v>2.4399999999999995</v>
      </c>
      <c r="B253">
        <f>$C$6*data_lastRecoveryFile!E1656/$C$5</f>
        <v>-4.4261974584555226</v>
      </c>
      <c r="C253">
        <f>data_lastRecoveryFile!H1656*2*PI()/($C$4*$C$3*$C$2)</f>
        <v>-10.235880135180764</v>
      </c>
      <c r="D253">
        <f t="shared" si="3"/>
        <v>-122.83056162216917</v>
      </c>
      <c r="E253">
        <f>$F$5+($E$5-$F$5)*EXP(-TableWmot3[[#This Row],[t]]/$G$5)</f>
        <v>-121.43228497810478</v>
      </c>
      <c r="F253">
        <f>ABS(TableWmot3[[#This Row],[Wmot,sim]]-TableWmot3[[#This Row],[Wmot]])</f>
        <v>1.3982766440643957</v>
      </c>
    </row>
    <row r="254" spans="1:6" x14ac:dyDescent="0.3">
      <c r="A254">
        <f>data_lastRecoveryFile!A1657-data_lastRecoveryFile!$A$1412</f>
        <v>2.4500000000000011</v>
      </c>
      <c r="B254">
        <f>$C$6*data_lastRecoveryFile!E1657/$C$5</f>
        <v>-4.4261974584555226</v>
      </c>
      <c r="C254">
        <f>data_lastRecoveryFile!H1657*2*PI()/($C$4*$C$3*$C$2)</f>
        <v>-10.196547292892433</v>
      </c>
      <c r="D254">
        <f t="shared" si="3"/>
        <v>-122.35856751470919</v>
      </c>
      <c r="E254">
        <f>$F$5+($E$5-$F$5)*EXP(-TableWmot3[[#This Row],[t]]/$G$5)</f>
        <v>-121.43228498212666</v>
      </c>
      <c r="F254">
        <f>ABS(TableWmot3[[#This Row],[Wmot,sim]]-TableWmot3[[#This Row],[Wmot]])</f>
        <v>0.92628253258253324</v>
      </c>
    </row>
    <row r="255" spans="1:6" x14ac:dyDescent="0.3">
      <c r="A255">
        <f>data_lastRecoveryFile!A1658-data_lastRecoveryFile!$A$1412</f>
        <v>2.4599999999999991</v>
      </c>
      <c r="B255">
        <f>$C$6*data_lastRecoveryFile!E1658/$C$5</f>
        <v>-4.4261974584555226</v>
      </c>
      <c r="C255">
        <f>data_lastRecoveryFile!H1658*2*PI()/($C$4*$C$3*$C$2)</f>
        <v>-10.153772831761479</v>
      </c>
      <c r="D255">
        <f t="shared" si="3"/>
        <v>-121.84527398113775</v>
      </c>
      <c r="E255">
        <f>$F$5+($E$5-$F$5)*EXP(-TableWmot3[[#This Row],[t]]/$G$5)</f>
        <v>-121.43228498581128</v>
      </c>
      <c r="F255">
        <f>ABS(TableWmot3[[#This Row],[Wmot,sim]]-TableWmot3[[#This Row],[Wmot]])</f>
        <v>0.41298899532647226</v>
      </c>
    </row>
    <row r="256" spans="1:6" x14ac:dyDescent="0.3">
      <c r="A256">
        <f>data_lastRecoveryFile!A1659-data_lastRecoveryFile!$A$1412</f>
        <v>2.4700000000000006</v>
      </c>
      <c r="B256">
        <f>$C$6*data_lastRecoveryFile!E1659/$C$5</f>
        <v>-4.4261974584555226</v>
      </c>
      <c r="C256">
        <f>data_lastRecoveryFile!H1659*2*PI()/($C$4*$C$3*$C$2)</f>
        <v>-10.140497997233505</v>
      </c>
      <c r="D256">
        <f t="shared" si="3"/>
        <v>-121.68597596680206</v>
      </c>
      <c r="E256">
        <f>$F$5+($E$5-$F$5)*EXP(-TableWmot3[[#This Row],[t]]/$G$5)</f>
        <v>-121.43228498918691</v>
      </c>
      <c r="F256">
        <f>ABS(TableWmot3[[#This Row],[Wmot,sim]]-TableWmot3[[#This Row],[Wmot]])</f>
        <v>0.25369097761515036</v>
      </c>
    </row>
    <row r="257" spans="1:6" x14ac:dyDescent="0.3">
      <c r="A257">
        <f>data_lastRecoveryFile!A1660-data_lastRecoveryFile!$A$1412</f>
        <v>2.4799999999999986</v>
      </c>
      <c r="B257">
        <f>$C$6*data_lastRecoveryFile!E1660/$C$5</f>
        <v>-4.4261974584555226</v>
      </c>
      <c r="C257">
        <f>data_lastRecoveryFile!H1660*2*PI()/($C$4*$C$3*$C$2)</f>
        <v>-10.078057109845115</v>
      </c>
      <c r="D257">
        <f t="shared" si="3"/>
        <v>-120.93668531814139</v>
      </c>
      <c r="E257">
        <f>$F$5+($E$5-$F$5)*EXP(-TableWmot3[[#This Row],[t]]/$G$5)</f>
        <v>-121.43228499227948</v>
      </c>
      <c r="F257">
        <f>ABS(TableWmot3[[#This Row],[Wmot,sim]]-TableWmot3[[#This Row],[Wmot]])</f>
        <v>0.49559967413809147</v>
      </c>
    </row>
    <row r="258" spans="1:6" x14ac:dyDescent="0.3">
      <c r="A258">
        <f>data_lastRecoveryFile!A1661-data_lastRecoveryFile!$A$1412</f>
        <v>2.4900000000000002</v>
      </c>
      <c r="B258">
        <f>$C$6*data_lastRecoveryFile!E1661/$C$5</f>
        <v>-4.4261974584555226</v>
      </c>
      <c r="C258">
        <f>data_lastRecoveryFile!H1661*2*PI()/($C$4*$C$3*$C$2)</f>
        <v>-10.038724272670056</v>
      </c>
      <c r="D258">
        <f t="shared" si="3"/>
        <v>-120.46469127204067</v>
      </c>
      <c r="E258">
        <f>$F$5+($E$5-$F$5)*EXP(-TableWmot3[[#This Row],[t]]/$G$5)</f>
        <v>-121.43228499511271</v>
      </c>
      <c r="F258">
        <f>ABS(TableWmot3[[#This Row],[Wmot,sim]]-TableWmot3[[#This Row],[Wmot]])</f>
        <v>0.96759372307204217</v>
      </c>
    </row>
    <row r="259" spans="1:6" x14ac:dyDescent="0.3">
      <c r="A259">
        <f>data_lastRecoveryFile!A1662-data_lastRecoveryFile!$A$1412</f>
        <v>2.5000000000000018</v>
      </c>
      <c r="B259">
        <f>$C$6*data_lastRecoveryFile!E1662/$C$5</f>
        <v>-4.4261974584555226</v>
      </c>
      <c r="C259">
        <f>data_lastRecoveryFile!H1662*2*PI()/($C$4*$C$3*$C$2)</f>
        <v>-10.054949069858329</v>
      </c>
      <c r="D259">
        <f t="shared" si="3"/>
        <v>-120.65938883829995</v>
      </c>
      <c r="E259">
        <f>$F$5+($E$5-$F$5)*EXP(-TableWmot3[[#This Row],[t]]/$G$5)</f>
        <v>-121.43228499770836</v>
      </c>
      <c r="F259">
        <f>ABS(TableWmot3[[#This Row],[Wmot,sim]]-TableWmot3[[#This Row],[Wmot]])</f>
        <v>0.77289615940841827</v>
      </c>
    </row>
    <row r="260" spans="1:6" x14ac:dyDescent="0.3">
      <c r="A260">
        <f>data_lastRecoveryFile!A1663-data_lastRecoveryFile!$A$1412</f>
        <v>2.5099999999999998</v>
      </c>
      <c r="B260">
        <f>$C$6*data_lastRecoveryFile!E1663/$C$5</f>
        <v>-4.4261974584555226</v>
      </c>
      <c r="C260">
        <f>data_lastRecoveryFile!H1663*2*PI()/($C$4*$C$3*$C$2)</f>
        <v>-10.03036604087149</v>
      </c>
      <c r="D260">
        <f t="shared" si="3"/>
        <v>-120.36439249045787</v>
      </c>
      <c r="E260">
        <f>$F$5+($E$5-$F$5)*EXP(-TableWmot3[[#This Row],[t]]/$G$5)</f>
        <v>-121.43228500008635</v>
      </c>
      <c r="F260">
        <f>ABS(TableWmot3[[#This Row],[Wmot,sim]]-TableWmot3[[#This Row],[Wmot]])</f>
        <v>1.0678925096284786</v>
      </c>
    </row>
    <row r="261" spans="1:6" x14ac:dyDescent="0.3">
      <c r="A261">
        <f>data_lastRecoveryFile!A1664-data_lastRecoveryFile!$A$1412</f>
        <v>2.5200000000000014</v>
      </c>
      <c r="B261">
        <f>$C$6*data_lastRecoveryFile!E1664/$C$5</f>
        <v>-4.4261974584555226</v>
      </c>
      <c r="C261">
        <f>data_lastRecoveryFile!H1664*2*PI()/($C$4*$C$3*$C$2)</f>
        <v>-9.9811999931243438</v>
      </c>
      <c r="D261">
        <f t="shared" si="3"/>
        <v>-119.77439991749213</v>
      </c>
      <c r="E261">
        <f>$F$5+($E$5-$F$5)*EXP(-TableWmot3[[#This Row],[t]]/$G$5)</f>
        <v>-121.43228500226493</v>
      </c>
      <c r="F261">
        <f>ABS(TableWmot3[[#This Row],[Wmot,sim]]-TableWmot3[[#This Row],[Wmot]])</f>
        <v>1.6578850847728006</v>
      </c>
    </row>
    <row r="262" spans="1:6" x14ac:dyDescent="0.3">
      <c r="A262">
        <f>data_lastRecoveryFile!A1665-data_lastRecoveryFile!$A$1412</f>
        <v>2.5299999999999994</v>
      </c>
      <c r="B262">
        <f>$C$6*data_lastRecoveryFile!E1665/$C$5</f>
        <v>-4.4261974584555226</v>
      </c>
      <c r="C262">
        <f>data_lastRecoveryFile!H1665*2*PI()/($C$4*$C$3*$C$2)</f>
        <v>-9.8351768184298898</v>
      </c>
      <c r="D262">
        <f t="shared" si="3"/>
        <v>-118.02212182115868</v>
      </c>
      <c r="E262">
        <f>$F$5+($E$5-$F$5)*EXP(-TableWmot3[[#This Row],[t]]/$G$5)</f>
        <v>-121.43228500426082</v>
      </c>
      <c r="F262">
        <f>ABS(TableWmot3[[#This Row],[Wmot,sim]]-TableWmot3[[#This Row],[Wmot]])</f>
        <v>3.4101631831021422</v>
      </c>
    </row>
    <row r="263" spans="1:6" x14ac:dyDescent="0.3">
      <c r="A263">
        <f>data_lastRecoveryFile!A1666-data_lastRecoveryFile!$A$1412</f>
        <v>2.5400000000000009</v>
      </c>
      <c r="B263">
        <f>$C$6*data_lastRecoveryFile!E1666/$C$5</f>
        <v>-4.4261974584555226</v>
      </c>
      <c r="C263">
        <f>data_lastRecoveryFile!H1666*2*PI()/($C$4*$C$3*$C$2)</f>
        <v>-9.6935785953957865</v>
      </c>
      <c r="D263">
        <f t="shared" si="3"/>
        <v>-116.32294314474944</v>
      </c>
      <c r="E263">
        <f>$F$5+($E$5-$F$5)*EXP(-TableWmot3[[#This Row],[t]]/$G$5)</f>
        <v>-121.43228500608933</v>
      </c>
      <c r="F263">
        <f>ABS(TableWmot3[[#This Row],[Wmot,sim]]-TableWmot3[[#This Row],[Wmot]])</f>
        <v>5.1093418613398853</v>
      </c>
    </row>
    <row r="264" spans="1:6" x14ac:dyDescent="0.3">
      <c r="A264">
        <f>data_lastRecoveryFile!A1667-data_lastRecoveryFile!$A$1412</f>
        <v>2.5499999999999989</v>
      </c>
      <c r="B264">
        <f>$C$6*data_lastRecoveryFile!E1667/$C$5</f>
        <v>-4.4261974584555226</v>
      </c>
      <c r="C264">
        <f>data_lastRecoveryFile!H1667*2*PI()/($C$4*$C$3*$C$2)</f>
        <v>-9.5647635404807954</v>
      </c>
      <c r="D264">
        <f t="shared" si="3"/>
        <v>-114.77716248576954</v>
      </c>
      <c r="E264">
        <f>$F$5+($E$5-$F$5)*EXP(-TableWmot3[[#This Row],[t]]/$G$5)</f>
        <v>-121.43228500776452</v>
      </c>
      <c r="F264">
        <f>ABS(TableWmot3[[#This Row],[Wmot,sim]]-TableWmot3[[#This Row],[Wmot]])</f>
        <v>6.6551225219949828</v>
      </c>
    </row>
    <row r="265" spans="1:6" x14ac:dyDescent="0.3">
      <c r="A265">
        <f>data_lastRecoveryFile!A1668-data_lastRecoveryFile!$A$1412</f>
        <v>2.5600000000000005</v>
      </c>
      <c r="B265">
        <f>$C$6*data_lastRecoveryFile!E1668/$C$5</f>
        <v>-4.4261974584555226</v>
      </c>
      <c r="C265">
        <f>data_lastRecoveryFile!H1668*2*PI()/($C$4*$C$3*$C$2)</f>
        <v>-9.463481477212941</v>
      </c>
      <c r="D265">
        <f t="shared" ref="D265:D274" si="4">C265*$C$3</f>
        <v>-113.56177772655529</v>
      </c>
      <c r="E265">
        <f>$F$5+($E$5-$F$5)*EXP(-TableWmot3[[#This Row],[t]]/$G$5)</f>
        <v>-121.43228500929924</v>
      </c>
      <c r="F265">
        <f>ABS(TableWmot3[[#This Row],[Wmot,sim]]-TableWmot3[[#This Row],[Wmot]])</f>
        <v>7.8705072827439437</v>
      </c>
    </row>
    <row r="266" spans="1:6" x14ac:dyDescent="0.3">
      <c r="A266">
        <f>data_lastRecoveryFile!A1669-data_lastRecoveryFile!$A$1412</f>
        <v>2.5700000000000021</v>
      </c>
      <c r="B266">
        <f>$C$6*data_lastRecoveryFile!E1669/$C$5</f>
        <v>-4.4261974584555226</v>
      </c>
      <c r="C266">
        <f>data_lastRecoveryFile!H1669*2*PI()/($C$4*$C$3*$C$2)</f>
        <v>-9.5937715109014476</v>
      </c>
      <c r="D266">
        <f t="shared" si="4"/>
        <v>-115.12525813081737</v>
      </c>
      <c r="E266">
        <f>$F$5+($E$5-$F$5)*EXP(-TableWmot3[[#This Row],[t]]/$G$5)</f>
        <v>-121.43228501070524</v>
      </c>
      <c r="F266">
        <f>ABS(TableWmot3[[#This Row],[Wmot,sim]]-TableWmot3[[#This Row],[Wmot]])</f>
        <v>6.3070268798878715</v>
      </c>
    </row>
    <row r="267" spans="1:6" x14ac:dyDescent="0.3">
      <c r="A267">
        <f>data_lastRecoveryFile!A1670-data_lastRecoveryFile!$A$1412</f>
        <v>2.58</v>
      </c>
      <c r="B267">
        <f>$C$6*data_lastRecoveryFile!E1670/$C$5</f>
        <v>-4.4261974584555226</v>
      </c>
      <c r="C267">
        <f>data_lastRecoveryFile!H1670*2*PI()/($C$4*$C$3*$C$2)</f>
        <v>-9.7648693656517978</v>
      </c>
      <c r="D267">
        <f t="shared" si="4"/>
        <v>-117.17843238782157</v>
      </c>
      <c r="E267">
        <f>$F$5+($E$5-$F$5)*EXP(-TableWmot3[[#This Row],[t]]/$G$5)</f>
        <v>-121.43228501199336</v>
      </c>
      <c r="F267">
        <f>ABS(TableWmot3[[#This Row],[Wmot,sim]]-TableWmot3[[#This Row],[Wmot]])</f>
        <v>4.2538526241717847</v>
      </c>
    </row>
    <row r="268" spans="1:6" x14ac:dyDescent="0.3">
      <c r="A268">
        <f>data_lastRecoveryFile!A1671-data_lastRecoveryFile!$A$1412</f>
        <v>2.5900000000000016</v>
      </c>
      <c r="B268">
        <f>$C$6*data_lastRecoveryFile!E1671/$C$5</f>
        <v>-4.4261974584555226</v>
      </c>
      <c r="C268">
        <f>data_lastRecoveryFile!H1671*2*PI()/($C$4*$C$3*$C$2)</f>
        <v>-9.9030259698432808</v>
      </c>
      <c r="D268">
        <f t="shared" si="4"/>
        <v>-118.83631163811937</v>
      </c>
      <c r="E268">
        <f>$F$5+($E$5-$F$5)*EXP(-TableWmot3[[#This Row],[t]]/$G$5)</f>
        <v>-121.43228501317346</v>
      </c>
      <c r="F268">
        <f>ABS(TableWmot3[[#This Row],[Wmot,sim]]-TableWmot3[[#This Row],[Wmot]])</f>
        <v>2.5959733750540863</v>
      </c>
    </row>
    <row r="269" spans="1:6" x14ac:dyDescent="0.3">
      <c r="A269">
        <f>data_lastRecoveryFile!A1672-data_lastRecoveryFile!$A$1412</f>
        <v>2.5999999999999996</v>
      </c>
      <c r="B269">
        <f>$C$6*data_lastRecoveryFile!E1672/$C$5</f>
        <v>-4.4261974584555226</v>
      </c>
      <c r="C269">
        <f>data_lastRecoveryFile!H1672*2*PI()/($C$4*$C$3*$C$2)</f>
        <v>-10.073632168411304</v>
      </c>
      <c r="D269">
        <f t="shared" si="4"/>
        <v>-120.88358602093565</v>
      </c>
      <c r="E269">
        <f>$F$5+($E$5-$F$5)*EXP(-TableWmot3[[#This Row],[t]]/$G$5)</f>
        <v>-121.43228501425459</v>
      </c>
      <c r="F269">
        <f>ABS(TableWmot3[[#This Row],[Wmot,sim]]-TableWmot3[[#This Row],[Wmot]])</f>
        <v>0.54869899331893635</v>
      </c>
    </row>
    <row r="270" spans="1:6" x14ac:dyDescent="0.3">
      <c r="A270">
        <f>data_lastRecoveryFile!A1673-data_lastRecoveryFile!$A$1412</f>
        <v>2.6100000000000012</v>
      </c>
      <c r="B270">
        <f>$C$6*data_lastRecoveryFile!E1673/$C$5</f>
        <v>-4.4261974584555226</v>
      </c>
      <c r="C270">
        <f>data_lastRecoveryFile!H1673*2*PI()/($C$4*$C$3*$C$2)</f>
        <v>-10.105590101492258</v>
      </c>
      <c r="D270">
        <f t="shared" si="4"/>
        <v>-121.26708121790709</v>
      </c>
      <c r="E270">
        <f>$F$5+($E$5-$F$5)*EXP(-TableWmot3[[#This Row],[t]]/$G$5)</f>
        <v>-121.43228501524507</v>
      </c>
      <c r="F270">
        <f>ABS(TableWmot3[[#This Row],[Wmot,sim]]-TableWmot3[[#This Row],[Wmot]])</f>
        <v>0.16520379733798052</v>
      </c>
    </row>
    <row r="271" spans="1:6" x14ac:dyDescent="0.3">
      <c r="A271">
        <f>data_lastRecoveryFile!A1674-data_lastRecoveryFile!$A$1412</f>
        <v>2.6199999999999992</v>
      </c>
      <c r="B271">
        <f>$C$6*data_lastRecoveryFile!E1674/$C$5</f>
        <v>-4.4261974584555226</v>
      </c>
      <c r="C271">
        <f>data_lastRecoveryFile!H1674*2*PI()/($C$4*$C$3*$C$2)</f>
        <v>-10.138039695868802</v>
      </c>
      <c r="D271">
        <f t="shared" si="4"/>
        <v>-121.65647635042562</v>
      </c>
      <c r="E271">
        <f>$F$5+($E$5-$F$5)*EXP(-TableWmot3[[#This Row],[t]]/$G$5)</f>
        <v>-121.43228501615249</v>
      </c>
      <c r="F271">
        <f>ABS(TableWmot3[[#This Row],[Wmot,sim]]-TableWmot3[[#This Row],[Wmot]])</f>
        <v>0.22419133427312943</v>
      </c>
    </row>
    <row r="272" spans="1:6" x14ac:dyDescent="0.3">
      <c r="A272">
        <f>data_lastRecoveryFile!A1675-data_lastRecoveryFile!$A$1412</f>
        <v>2.6300000000000008</v>
      </c>
      <c r="B272">
        <f>$C$6*data_lastRecoveryFile!E1675/$C$5</f>
        <v>-4.4261974584555226</v>
      </c>
      <c r="C272">
        <f>data_lastRecoveryFile!H1675*2*PI()/($C$4*$C$3*$C$2)</f>
        <v>-10.234405156407249</v>
      </c>
      <c r="D272">
        <f t="shared" si="4"/>
        <v>-122.81286187688698</v>
      </c>
      <c r="E272">
        <f>$F$5+($E$5-$F$5)*EXP(-TableWmot3[[#This Row],[t]]/$G$5)</f>
        <v>-121.43228501698381</v>
      </c>
      <c r="F272">
        <f>ABS(TableWmot3[[#This Row],[Wmot,sim]]-TableWmot3[[#This Row],[Wmot]])</f>
        <v>1.3805768599031722</v>
      </c>
    </row>
    <row r="273" spans="1:6" x14ac:dyDescent="0.3">
      <c r="A273">
        <f>data_lastRecoveryFile!A1676-data_lastRecoveryFile!$A$1412</f>
        <v>2.6399999999999988</v>
      </c>
      <c r="B273">
        <f>$C$6*data_lastRecoveryFile!E1676/$C$5</f>
        <v>-4.4261974584555226</v>
      </c>
      <c r="C273">
        <f>data_lastRecoveryFile!H1676*2*PI()/($C$4*$C$3*$C$2)</f>
        <v>-10.276687956242608</v>
      </c>
      <c r="D273">
        <f t="shared" si="4"/>
        <v>-123.32025547491129</v>
      </c>
      <c r="E273">
        <f>$F$5+($E$5-$F$5)*EXP(-TableWmot3[[#This Row],[t]]/$G$5)</f>
        <v>-121.43228501774543</v>
      </c>
      <c r="F273">
        <f>ABS(TableWmot3[[#This Row],[Wmot,sim]]-TableWmot3[[#This Row],[Wmot]])</f>
        <v>1.8879704571658635</v>
      </c>
    </row>
    <row r="274" spans="1:6" x14ac:dyDescent="0.3">
      <c r="A274">
        <f>data_lastRecoveryFile!A1677-data_lastRecoveryFile!$A$1412</f>
        <v>2.6500000000000004</v>
      </c>
      <c r="B274">
        <f>$C$6*data_lastRecoveryFile!E1677/$C$5</f>
        <v>-4.4261974584555226</v>
      </c>
      <c r="C274">
        <f>data_lastRecoveryFile!H1677*2*PI()/($C$4*$C$3*$C$2)</f>
        <v>-10.333720574492725</v>
      </c>
      <c r="D274">
        <f t="shared" si="4"/>
        <v>-124.00464689391271</v>
      </c>
      <c r="E274">
        <f>$F$5+($E$5-$F$5)*EXP(-TableWmot3[[#This Row],[t]]/$G$5)</f>
        <v>-121.43228501844317</v>
      </c>
      <c r="F274">
        <f>ABS(TableWmot3[[#This Row],[Wmot,sim]]-TableWmot3[[#This Row],[Wmot]])</f>
        <v>2.5723618754695394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data_lastRecoveryFile</vt:lpstr>
      <vt:lpstr>wmot1</vt:lpstr>
      <vt:lpstr>wmot2</vt:lpstr>
      <vt:lpstr>wmot3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2020-11-16T11:23:49Z</dcterms:created>
  <dcterms:modified xsi:type="dcterms:W3CDTF">2020-11-25T10:40:54Z</dcterms:modified>
</cp:coreProperties>
</file>