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doc/motor-model/"/>
    </mc:Choice>
  </mc:AlternateContent>
  <xr:revisionPtr revIDLastSave="1871" documentId="13_ncr:40009_{9A9E5E6A-D58E-49A1-95B2-A956F03D9D43}" xr6:coauthVersionLast="46" xr6:coauthVersionMax="46" xr10:uidLastSave="{AC13D467-E4B8-4C9B-AA69-F4F0A1AA4C14}"/>
  <bookViews>
    <workbookView xWindow="28680" yWindow="-120" windowWidth="29040" windowHeight="15840" activeTab="2" xr2:uid="{00000000-000D-0000-FFFF-FFFF00000000}"/>
  </bookViews>
  <sheets>
    <sheet name="data_lastRecoveryFile" sheetId="1" r:id="rId1"/>
    <sheet name="wmot1" sheetId="2" r:id="rId2"/>
    <sheet name="wmot2" sheetId="3" r:id="rId3"/>
  </sheets>
  <definedNames>
    <definedName name="solver_adj" localSheetId="1" hidden="1">wmot1!$S$5:$T$5</definedName>
    <definedName name="solver_adj" localSheetId="2" hidden="1">wmot2!$F$5:$G$5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wmot1!$V$5</definedName>
    <definedName name="solver_opt" localSheetId="2" hidden="1">wmot2!$I$5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Q137" i="3" s="1"/>
  <c r="P138" i="3"/>
  <c r="Q138" i="3" s="1"/>
  <c r="P139" i="3"/>
  <c r="P140" i="3"/>
  <c r="P141" i="3"/>
  <c r="P142" i="3"/>
  <c r="Q142" i="3" s="1"/>
  <c r="P143" i="3"/>
  <c r="Q143" i="3" s="1"/>
  <c r="P144" i="3"/>
  <c r="P145" i="3"/>
  <c r="P146" i="3"/>
  <c r="P147" i="3"/>
  <c r="P148" i="3"/>
  <c r="P149" i="3"/>
  <c r="Q149" i="3" s="1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Q162" i="3" s="1"/>
  <c r="P163" i="3"/>
  <c r="Q163" i="3" s="1"/>
  <c r="P164" i="3"/>
  <c r="P165" i="3"/>
  <c r="P166" i="3"/>
  <c r="Q166" i="3" s="1"/>
  <c r="P167" i="3"/>
  <c r="P168" i="3"/>
  <c r="Q168" i="3" s="1"/>
  <c r="P169" i="3"/>
  <c r="P170" i="3"/>
  <c r="P171" i="3"/>
  <c r="P172" i="3"/>
  <c r="Q172" i="3" s="1"/>
  <c r="P173" i="3"/>
  <c r="P174" i="3"/>
  <c r="Q174" i="3" s="1"/>
  <c r="P175" i="3"/>
  <c r="Q175" i="3" s="1"/>
  <c r="P176" i="3"/>
  <c r="P177" i="3"/>
  <c r="P178" i="3"/>
  <c r="Q178" i="3" s="1"/>
  <c r="P179" i="3"/>
  <c r="P180" i="3"/>
  <c r="P181" i="3"/>
  <c r="P182" i="3"/>
  <c r="P183" i="3"/>
  <c r="P184" i="3"/>
  <c r="P185" i="3"/>
  <c r="P186" i="3"/>
  <c r="P187" i="3"/>
  <c r="P188" i="3"/>
  <c r="P189" i="3"/>
  <c r="Q189" i="3" s="1"/>
  <c r="P190" i="3"/>
  <c r="Q190" i="3" s="1"/>
  <c r="P191" i="3"/>
  <c r="Q191" i="3" s="1"/>
  <c r="P192" i="3"/>
  <c r="P193" i="3"/>
  <c r="P194" i="3"/>
  <c r="P195" i="3"/>
  <c r="P196" i="3"/>
  <c r="P197" i="3"/>
  <c r="Q197" i="3" s="1"/>
  <c r="P198" i="3"/>
  <c r="P199" i="3"/>
  <c r="P200" i="3"/>
  <c r="P201" i="3"/>
  <c r="P202" i="3"/>
  <c r="P203" i="3"/>
  <c r="P204" i="3"/>
  <c r="Q204" i="3" s="1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D137" i="3" s="1"/>
  <c r="C138" i="3"/>
  <c r="D138" i="3" s="1"/>
  <c r="C139" i="3"/>
  <c r="D139" i="3" s="1"/>
  <c r="C140" i="3"/>
  <c r="C141" i="3"/>
  <c r="C142" i="3"/>
  <c r="D142" i="3" s="1"/>
  <c r="C143" i="3"/>
  <c r="C144" i="3"/>
  <c r="C145" i="3"/>
  <c r="C146" i="3"/>
  <c r="C147" i="3"/>
  <c r="C148" i="3"/>
  <c r="C149" i="3"/>
  <c r="C150" i="3"/>
  <c r="C151" i="3"/>
  <c r="D151" i="3" s="1"/>
  <c r="C152" i="3"/>
  <c r="C153" i="3"/>
  <c r="C154" i="3"/>
  <c r="D154" i="3" s="1"/>
  <c r="C155" i="3"/>
  <c r="D155" i="3" s="1"/>
  <c r="C156" i="3"/>
  <c r="C157" i="3"/>
  <c r="C158" i="3"/>
  <c r="C159" i="3"/>
  <c r="C160" i="3"/>
  <c r="C161" i="3"/>
  <c r="C162" i="3"/>
  <c r="D162" i="3" s="1"/>
  <c r="C163" i="3"/>
  <c r="D163" i="3" s="1"/>
  <c r="C164" i="3"/>
  <c r="C165" i="3"/>
  <c r="C166" i="3"/>
  <c r="C167" i="3"/>
  <c r="C168" i="3"/>
  <c r="C169" i="3"/>
  <c r="C170" i="3"/>
  <c r="C171" i="3"/>
  <c r="C172" i="3"/>
  <c r="D172" i="3" s="1"/>
  <c r="C173" i="3"/>
  <c r="D173" i="3" s="1"/>
  <c r="C174" i="3"/>
  <c r="C175" i="3"/>
  <c r="C176" i="3"/>
  <c r="C177" i="3"/>
  <c r="C178" i="3"/>
  <c r="D178" i="3" s="1"/>
  <c r="C179" i="3"/>
  <c r="C180" i="3"/>
  <c r="D180" i="3" s="1"/>
  <c r="C181" i="3"/>
  <c r="C182" i="3"/>
  <c r="C183" i="3"/>
  <c r="C184" i="3"/>
  <c r="C185" i="3"/>
  <c r="C186" i="3"/>
  <c r="C187" i="3"/>
  <c r="D187" i="3" s="1"/>
  <c r="C188" i="3"/>
  <c r="C189" i="3"/>
  <c r="D189" i="3" s="1"/>
  <c r="C190" i="3"/>
  <c r="D190" i="3" s="1"/>
  <c r="C191" i="3"/>
  <c r="D191" i="3" s="1"/>
  <c r="C192" i="3"/>
  <c r="D192" i="3" s="1"/>
  <c r="C193" i="3"/>
  <c r="C194" i="3"/>
  <c r="C195" i="3"/>
  <c r="C196" i="3"/>
  <c r="C197" i="3"/>
  <c r="D197" i="3" s="1"/>
  <c r="C198" i="3"/>
  <c r="C199" i="3"/>
  <c r="D199" i="3" s="1"/>
  <c r="C200" i="3"/>
  <c r="C201" i="3"/>
  <c r="D201" i="3" s="1"/>
  <c r="C202" i="3"/>
  <c r="C203" i="3"/>
  <c r="D203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D226" i="3" s="1"/>
  <c r="C227" i="3"/>
  <c r="C228" i="3"/>
  <c r="D228" i="3" s="1"/>
  <c r="C229" i="3"/>
  <c r="C230" i="3"/>
  <c r="C231" i="3"/>
  <c r="C232" i="3"/>
  <c r="D232" i="3" s="1"/>
  <c r="C233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U2" i="3"/>
  <c r="T2" i="3"/>
  <c r="R5" i="3" s="1"/>
  <c r="R202" i="3" s="1"/>
  <c r="S2" i="3"/>
  <c r="R2" i="3"/>
  <c r="H2" i="3"/>
  <c r="G2" i="3"/>
  <c r="E5" i="3" s="1"/>
  <c r="E176" i="3" s="1"/>
  <c r="F2" i="3"/>
  <c r="E2" i="3"/>
  <c r="D233" i="3"/>
  <c r="A233" i="3"/>
  <c r="A232" i="3"/>
  <c r="D231" i="3"/>
  <c r="A231" i="3"/>
  <c r="D230" i="3"/>
  <c r="A230" i="3"/>
  <c r="D229" i="3"/>
  <c r="A229" i="3"/>
  <c r="A228" i="3"/>
  <c r="D227" i="3"/>
  <c r="A227" i="3"/>
  <c r="A226" i="3"/>
  <c r="D225" i="3"/>
  <c r="A225" i="3"/>
  <c r="Q224" i="3"/>
  <c r="N224" i="3"/>
  <c r="D224" i="3"/>
  <c r="A224" i="3"/>
  <c r="Q223" i="3"/>
  <c r="N223" i="3"/>
  <c r="E223" i="3"/>
  <c r="D223" i="3"/>
  <c r="A223" i="3"/>
  <c r="Q222" i="3"/>
  <c r="N222" i="3"/>
  <c r="D222" i="3"/>
  <c r="A222" i="3"/>
  <c r="Q221" i="3"/>
  <c r="N221" i="3"/>
  <c r="D221" i="3"/>
  <c r="A221" i="3"/>
  <c r="Q220" i="3"/>
  <c r="N220" i="3"/>
  <c r="D220" i="3"/>
  <c r="A220" i="3"/>
  <c r="Q219" i="3"/>
  <c r="N219" i="3"/>
  <c r="D219" i="3"/>
  <c r="A219" i="3"/>
  <c r="Q218" i="3"/>
  <c r="N218" i="3"/>
  <c r="D218" i="3"/>
  <c r="A218" i="3"/>
  <c r="Q217" i="3"/>
  <c r="N217" i="3"/>
  <c r="D217" i="3"/>
  <c r="A217" i="3"/>
  <c r="Q216" i="3"/>
  <c r="N216" i="3"/>
  <c r="D216" i="3"/>
  <c r="A216" i="3"/>
  <c r="Q215" i="3"/>
  <c r="N215" i="3"/>
  <c r="E215" i="3"/>
  <c r="D215" i="3"/>
  <c r="A215" i="3"/>
  <c r="Q214" i="3"/>
  <c r="N214" i="3"/>
  <c r="D214" i="3"/>
  <c r="A214" i="3"/>
  <c r="Q213" i="3"/>
  <c r="N213" i="3"/>
  <c r="D213" i="3"/>
  <c r="A213" i="3"/>
  <c r="Q212" i="3"/>
  <c r="N212" i="3"/>
  <c r="D212" i="3"/>
  <c r="A212" i="3"/>
  <c r="Q211" i="3"/>
  <c r="N211" i="3"/>
  <c r="D211" i="3"/>
  <c r="A211" i="3"/>
  <c r="Q210" i="3"/>
  <c r="N210" i="3"/>
  <c r="D210" i="3"/>
  <c r="A210" i="3"/>
  <c r="R209" i="3"/>
  <c r="Q209" i="3"/>
  <c r="N209" i="3"/>
  <c r="D209" i="3"/>
  <c r="A209" i="3"/>
  <c r="Q208" i="3"/>
  <c r="N208" i="3"/>
  <c r="D208" i="3"/>
  <c r="A208" i="3"/>
  <c r="R207" i="3"/>
  <c r="Q207" i="3"/>
  <c r="N207" i="3"/>
  <c r="E207" i="3"/>
  <c r="D207" i="3"/>
  <c r="A207" i="3"/>
  <c r="Q206" i="3"/>
  <c r="N206" i="3"/>
  <c r="D206" i="3"/>
  <c r="A206" i="3"/>
  <c r="Q205" i="3"/>
  <c r="N205" i="3"/>
  <c r="D205" i="3"/>
  <c r="A205" i="3"/>
  <c r="N204" i="3"/>
  <c r="D204" i="3"/>
  <c r="A204" i="3"/>
  <c r="Q203" i="3"/>
  <c r="N203" i="3"/>
  <c r="A203" i="3"/>
  <c r="Q202" i="3"/>
  <c r="N202" i="3"/>
  <c r="D202" i="3"/>
  <c r="A202" i="3"/>
  <c r="Q201" i="3"/>
  <c r="N201" i="3"/>
  <c r="A201" i="3"/>
  <c r="Q200" i="3"/>
  <c r="N200" i="3"/>
  <c r="D200" i="3"/>
  <c r="A200" i="3"/>
  <c r="Q199" i="3"/>
  <c r="N199" i="3"/>
  <c r="A199" i="3"/>
  <c r="R198" i="3"/>
  <c r="Q198" i="3"/>
  <c r="N198" i="3"/>
  <c r="D198" i="3"/>
  <c r="A198" i="3"/>
  <c r="N197" i="3"/>
  <c r="A197" i="3"/>
  <c r="Q196" i="3"/>
  <c r="N196" i="3"/>
  <c r="E196" i="3"/>
  <c r="F196" i="3" s="1"/>
  <c r="D196" i="3"/>
  <c r="A196" i="3"/>
  <c r="Q195" i="3"/>
  <c r="N195" i="3"/>
  <c r="D195" i="3"/>
  <c r="A195" i="3"/>
  <c r="Q194" i="3"/>
  <c r="N194" i="3"/>
  <c r="D194" i="3"/>
  <c r="A194" i="3"/>
  <c r="Q193" i="3"/>
  <c r="N193" i="3"/>
  <c r="D193" i="3"/>
  <c r="A193" i="3"/>
  <c r="R192" i="3"/>
  <c r="Q192" i="3"/>
  <c r="N192" i="3"/>
  <c r="A192" i="3"/>
  <c r="N191" i="3"/>
  <c r="A191" i="3"/>
  <c r="N190" i="3"/>
  <c r="A190" i="3"/>
  <c r="N189" i="3"/>
  <c r="A189" i="3"/>
  <c r="Q188" i="3"/>
  <c r="N188" i="3"/>
  <c r="D188" i="3"/>
  <c r="A188" i="3"/>
  <c r="Q187" i="3"/>
  <c r="N187" i="3"/>
  <c r="A187" i="3"/>
  <c r="Q186" i="3"/>
  <c r="N186" i="3"/>
  <c r="D186" i="3"/>
  <c r="A186" i="3"/>
  <c r="Q185" i="3"/>
  <c r="N185" i="3"/>
  <c r="D185" i="3"/>
  <c r="A185" i="3"/>
  <c r="Q184" i="3"/>
  <c r="N184" i="3"/>
  <c r="D184" i="3"/>
  <c r="A184" i="3"/>
  <c r="Q183" i="3"/>
  <c r="N183" i="3"/>
  <c r="D183" i="3"/>
  <c r="A183" i="3"/>
  <c r="Q182" i="3"/>
  <c r="N182" i="3"/>
  <c r="D182" i="3"/>
  <c r="A182" i="3"/>
  <c r="Q181" i="3"/>
  <c r="N181" i="3"/>
  <c r="D181" i="3"/>
  <c r="A181" i="3"/>
  <c r="Q180" i="3"/>
  <c r="N180" i="3"/>
  <c r="A180" i="3"/>
  <c r="Q179" i="3"/>
  <c r="N179" i="3"/>
  <c r="D179" i="3"/>
  <c r="A179" i="3"/>
  <c r="N178" i="3"/>
  <c r="A178" i="3"/>
  <c r="Q177" i="3"/>
  <c r="N177" i="3"/>
  <c r="D177" i="3"/>
  <c r="A177" i="3"/>
  <c r="Q176" i="3"/>
  <c r="N176" i="3"/>
  <c r="D176" i="3"/>
  <c r="A176" i="3"/>
  <c r="N175" i="3"/>
  <c r="D175" i="3"/>
  <c r="A175" i="3"/>
  <c r="R174" i="3"/>
  <c r="N174" i="3"/>
  <c r="E174" i="3"/>
  <c r="F174" i="3" s="1"/>
  <c r="D174" i="3"/>
  <c r="A174" i="3"/>
  <c r="Q173" i="3"/>
  <c r="N173" i="3"/>
  <c r="A173" i="3"/>
  <c r="N172" i="3"/>
  <c r="E172" i="3"/>
  <c r="A172" i="3"/>
  <c r="Q171" i="3"/>
  <c r="N171" i="3"/>
  <c r="E171" i="3"/>
  <c r="F171" i="3" s="1"/>
  <c r="D171" i="3"/>
  <c r="A171" i="3"/>
  <c r="Q170" i="3"/>
  <c r="N170" i="3"/>
  <c r="D170" i="3"/>
  <c r="A170" i="3"/>
  <c r="R169" i="3"/>
  <c r="Q169" i="3"/>
  <c r="N169" i="3"/>
  <c r="E169" i="3"/>
  <c r="D169" i="3"/>
  <c r="A169" i="3"/>
  <c r="N168" i="3"/>
  <c r="D168" i="3"/>
  <c r="A168" i="3"/>
  <c r="Q167" i="3"/>
  <c r="N167" i="3"/>
  <c r="D167" i="3"/>
  <c r="A167" i="3"/>
  <c r="N166" i="3"/>
  <c r="D166" i="3"/>
  <c r="A166" i="3"/>
  <c r="Q165" i="3"/>
  <c r="N165" i="3"/>
  <c r="D165" i="3"/>
  <c r="A165" i="3"/>
  <c r="Q164" i="3"/>
  <c r="N164" i="3"/>
  <c r="D164" i="3"/>
  <c r="A164" i="3"/>
  <c r="N163" i="3"/>
  <c r="A163" i="3"/>
  <c r="N162" i="3"/>
  <c r="A162" i="3"/>
  <c r="Q161" i="3"/>
  <c r="N161" i="3"/>
  <c r="E161" i="3"/>
  <c r="D161" i="3"/>
  <c r="A161" i="3"/>
  <c r="Q160" i="3"/>
  <c r="N160" i="3"/>
  <c r="D160" i="3"/>
  <c r="A160" i="3"/>
  <c r="Q159" i="3"/>
  <c r="N159" i="3"/>
  <c r="D159" i="3"/>
  <c r="A159" i="3"/>
  <c r="R158" i="3"/>
  <c r="Q158" i="3"/>
  <c r="N158" i="3"/>
  <c r="D158" i="3"/>
  <c r="A158" i="3"/>
  <c r="Q157" i="3"/>
  <c r="N157" i="3"/>
  <c r="D157" i="3"/>
  <c r="A157" i="3"/>
  <c r="R156" i="3"/>
  <c r="Q156" i="3"/>
  <c r="N156" i="3"/>
  <c r="E156" i="3"/>
  <c r="F156" i="3" s="1"/>
  <c r="D156" i="3"/>
  <c r="A156" i="3"/>
  <c r="Q155" i="3"/>
  <c r="N155" i="3"/>
  <c r="E155" i="3"/>
  <c r="A155" i="3"/>
  <c r="Q154" i="3"/>
  <c r="N154" i="3"/>
  <c r="A154" i="3"/>
  <c r="Q153" i="3"/>
  <c r="N153" i="3"/>
  <c r="D153" i="3"/>
  <c r="A153" i="3"/>
  <c r="Q152" i="3"/>
  <c r="N152" i="3"/>
  <c r="E152" i="3"/>
  <c r="D152" i="3"/>
  <c r="A152" i="3"/>
  <c r="Q151" i="3"/>
  <c r="N151" i="3"/>
  <c r="A151" i="3"/>
  <c r="R150" i="3"/>
  <c r="Q150" i="3"/>
  <c r="N150" i="3"/>
  <c r="D150" i="3"/>
  <c r="A150" i="3"/>
  <c r="N149" i="3"/>
  <c r="D149" i="3"/>
  <c r="A149" i="3"/>
  <c r="Q148" i="3"/>
  <c r="N148" i="3"/>
  <c r="E148" i="3"/>
  <c r="D148" i="3"/>
  <c r="A148" i="3"/>
  <c r="Q147" i="3"/>
  <c r="N147" i="3"/>
  <c r="D147" i="3"/>
  <c r="A147" i="3"/>
  <c r="Q146" i="3"/>
  <c r="N146" i="3"/>
  <c r="D146" i="3"/>
  <c r="A146" i="3"/>
  <c r="Q145" i="3"/>
  <c r="N145" i="3"/>
  <c r="D145" i="3"/>
  <c r="A145" i="3"/>
  <c r="Q144" i="3"/>
  <c r="N144" i="3"/>
  <c r="D144" i="3"/>
  <c r="A144" i="3"/>
  <c r="N143" i="3"/>
  <c r="D143" i="3"/>
  <c r="A143" i="3"/>
  <c r="N142" i="3"/>
  <c r="E142" i="3"/>
  <c r="A142" i="3"/>
  <c r="Q141" i="3"/>
  <c r="N141" i="3"/>
  <c r="D141" i="3"/>
  <c r="A141" i="3"/>
  <c r="Q140" i="3"/>
  <c r="N140" i="3"/>
  <c r="D140" i="3"/>
  <c r="A140" i="3"/>
  <c r="Q139" i="3"/>
  <c r="N139" i="3"/>
  <c r="E139" i="3"/>
  <c r="A139" i="3"/>
  <c r="N138" i="3"/>
  <c r="A138" i="3"/>
  <c r="N137" i="3"/>
  <c r="A137" i="3"/>
  <c r="Q136" i="3"/>
  <c r="N136" i="3"/>
  <c r="E136" i="3"/>
  <c r="F136" i="3" s="1"/>
  <c r="D136" i="3"/>
  <c r="A136" i="3"/>
  <c r="Q135" i="3"/>
  <c r="N135" i="3"/>
  <c r="E135" i="3"/>
  <c r="D135" i="3"/>
  <c r="A135" i="3"/>
  <c r="Q134" i="3"/>
  <c r="N134" i="3"/>
  <c r="D134" i="3"/>
  <c r="A134" i="3"/>
  <c r="Q133" i="3"/>
  <c r="N133" i="3"/>
  <c r="D133" i="3"/>
  <c r="A133" i="3"/>
  <c r="Q132" i="3"/>
  <c r="N132" i="3"/>
  <c r="D132" i="3"/>
  <c r="A132" i="3"/>
  <c r="R131" i="3"/>
  <c r="Q131" i="3"/>
  <c r="N131" i="3"/>
  <c r="D131" i="3"/>
  <c r="A131" i="3"/>
  <c r="Q130" i="3"/>
  <c r="N130" i="3"/>
  <c r="D130" i="3"/>
  <c r="A130" i="3"/>
  <c r="Q129" i="3"/>
  <c r="N129" i="3"/>
  <c r="D129" i="3"/>
  <c r="A129" i="3"/>
  <c r="Q128" i="3"/>
  <c r="N128" i="3"/>
  <c r="D128" i="3"/>
  <c r="A128" i="3"/>
  <c r="Q127" i="3"/>
  <c r="N127" i="3"/>
  <c r="E127" i="3"/>
  <c r="D127" i="3"/>
  <c r="A127" i="3"/>
  <c r="Q126" i="3"/>
  <c r="N126" i="3"/>
  <c r="D126" i="3"/>
  <c r="A126" i="3"/>
  <c r="Q125" i="3"/>
  <c r="N125" i="3"/>
  <c r="D125" i="3"/>
  <c r="A125" i="3"/>
  <c r="Q124" i="3"/>
  <c r="N124" i="3"/>
  <c r="E124" i="3"/>
  <c r="D124" i="3"/>
  <c r="A124" i="3"/>
  <c r="Q123" i="3"/>
  <c r="N123" i="3"/>
  <c r="D123" i="3"/>
  <c r="A123" i="3"/>
  <c r="R122" i="3"/>
  <c r="S122" i="3" s="1"/>
  <c r="Q122" i="3"/>
  <c r="N122" i="3"/>
  <c r="D122" i="3"/>
  <c r="A122" i="3"/>
  <c r="E122" i="3" s="1"/>
  <c r="Q121" i="3"/>
  <c r="N121" i="3"/>
  <c r="D121" i="3"/>
  <c r="A121" i="3"/>
  <c r="Q120" i="3"/>
  <c r="N120" i="3"/>
  <c r="E120" i="3"/>
  <c r="F120" i="3" s="1"/>
  <c r="D120" i="3"/>
  <c r="A120" i="3"/>
  <c r="Q119" i="3"/>
  <c r="N119" i="3"/>
  <c r="D119" i="3"/>
  <c r="A119" i="3"/>
  <c r="Q118" i="3"/>
  <c r="N118" i="3"/>
  <c r="D118" i="3"/>
  <c r="A118" i="3"/>
  <c r="Q117" i="3"/>
  <c r="N117" i="3"/>
  <c r="E117" i="3"/>
  <c r="D117" i="3"/>
  <c r="A117" i="3"/>
  <c r="Q116" i="3"/>
  <c r="N116" i="3"/>
  <c r="D116" i="3"/>
  <c r="A116" i="3"/>
  <c r="E116" i="3" s="1"/>
  <c r="F116" i="3" s="1"/>
  <c r="Q115" i="3"/>
  <c r="N115" i="3"/>
  <c r="E115" i="3"/>
  <c r="D115" i="3"/>
  <c r="A115" i="3"/>
  <c r="Q114" i="3"/>
  <c r="N114" i="3"/>
  <c r="D114" i="3"/>
  <c r="A114" i="3"/>
  <c r="R113" i="3"/>
  <c r="Q113" i="3"/>
  <c r="N113" i="3"/>
  <c r="D113" i="3"/>
  <c r="A113" i="3"/>
  <c r="Q112" i="3"/>
  <c r="N112" i="3"/>
  <c r="D112" i="3"/>
  <c r="A112" i="3"/>
  <c r="Q111" i="3"/>
  <c r="N111" i="3"/>
  <c r="R111" i="3" s="1"/>
  <c r="S111" i="3" s="1"/>
  <c r="E111" i="3"/>
  <c r="D111" i="3"/>
  <c r="A111" i="3"/>
  <c r="Q110" i="3"/>
  <c r="N110" i="3"/>
  <c r="D110" i="3"/>
  <c r="A110" i="3"/>
  <c r="Q109" i="3"/>
  <c r="N109" i="3"/>
  <c r="E109" i="3"/>
  <c r="F109" i="3" s="1"/>
  <c r="D109" i="3"/>
  <c r="A109" i="3"/>
  <c r="Q108" i="3"/>
  <c r="N108" i="3"/>
  <c r="D108" i="3"/>
  <c r="A108" i="3"/>
  <c r="Q107" i="3"/>
  <c r="N107" i="3"/>
  <c r="D107" i="3"/>
  <c r="A107" i="3"/>
  <c r="Q106" i="3"/>
  <c r="N106" i="3"/>
  <c r="D106" i="3"/>
  <c r="A106" i="3"/>
  <c r="Q105" i="3"/>
  <c r="N105" i="3"/>
  <c r="D105" i="3"/>
  <c r="A105" i="3"/>
  <c r="Q104" i="3"/>
  <c r="N104" i="3"/>
  <c r="D104" i="3"/>
  <c r="A104" i="3"/>
  <c r="E104" i="3" s="1"/>
  <c r="F104" i="3" s="1"/>
  <c r="Q103" i="3"/>
  <c r="N103" i="3"/>
  <c r="D103" i="3"/>
  <c r="A103" i="3"/>
  <c r="Q102" i="3"/>
  <c r="N102" i="3"/>
  <c r="D102" i="3"/>
  <c r="A102" i="3"/>
  <c r="Q101" i="3"/>
  <c r="N101" i="3"/>
  <c r="D101" i="3"/>
  <c r="A101" i="3"/>
  <c r="Q100" i="3"/>
  <c r="N100" i="3"/>
  <c r="D100" i="3"/>
  <c r="A100" i="3"/>
  <c r="Q99" i="3"/>
  <c r="N99" i="3"/>
  <c r="D99" i="3"/>
  <c r="A99" i="3"/>
  <c r="Q98" i="3"/>
  <c r="N98" i="3"/>
  <c r="D98" i="3"/>
  <c r="A98" i="3"/>
  <c r="Q97" i="3"/>
  <c r="N97" i="3"/>
  <c r="D97" i="3"/>
  <c r="A97" i="3"/>
  <c r="Q96" i="3"/>
  <c r="N96" i="3"/>
  <c r="D96" i="3"/>
  <c r="A96" i="3"/>
  <c r="Q95" i="3"/>
  <c r="N95" i="3"/>
  <c r="D95" i="3"/>
  <c r="A95" i="3"/>
  <c r="E95" i="3" s="1"/>
  <c r="F95" i="3" s="1"/>
  <c r="Q94" i="3"/>
  <c r="N94" i="3"/>
  <c r="D94" i="3"/>
  <c r="A94" i="3"/>
  <c r="Q93" i="3"/>
  <c r="N93" i="3"/>
  <c r="E93" i="3"/>
  <c r="D93" i="3"/>
  <c r="A93" i="3"/>
  <c r="Q92" i="3"/>
  <c r="N92" i="3"/>
  <c r="D92" i="3"/>
  <c r="A92" i="3"/>
  <c r="Q91" i="3"/>
  <c r="N91" i="3"/>
  <c r="D91" i="3"/>
  <c r="A91" i="3"/>
  <c r="Q90" i="3"/>
  <c r="N90" i="3"/>
  <c r="D90" i="3"/>
  <c r="A90" i="3"/>
  <c r="Q89" i="3"/>
  <c r="N89" i="3"/>
  <c r="E89" i="3"/>
  <c r="D89" i="3"/>
  <c r="A89" i="3"/>
  <c r="Q88" i="3"/>
  <c r="N88" i="3"/>
  <c r="D88" i="3"/>
  <c r="A88" i="3"/>
  <c r="Q87" i="3"/>
  <c r="N87" i="3"/>
  <c r="D87" i="3"/>
  <c r="A87" i="3"/>
  <c r="Q86" i="3"/>
  <c r="N86" i="3"/>
  <c r="D86" i="3"/>
  <c r="A86" i="3"/>
  <c r="Q85" i="3"/>
  <c r="N85" i="3"/>
  <c r="D85" i="3"/>
  <c r="A85" i="3"/>
  <c r="Q84" i="3"/>
  <c r="N84" i="3"/>
  <c r="R84" i="3" s="1"/>
  <c r="D84" i="3"/>
  <c r="A84" i="3"/>
  <c r="E84" i="3" s="1"/>
  <c r="F84" i="3" s="1"/>
  <c r="Q83" i="3"/>
  <c r="N83" i="3"/>
  <c r="E83" i="3"/>
  <c r="D83" i="3"/>
  <c r="A83" i="3"/>
  <c r="Q82" i="3"/>
  <c r="N82" i="3"/>
  <c r="D82" i="3"/>
  <c r="A82" i="3"/>
  <c r="R81" i="3"/>
  <c r="Q81" i="3"/>
  <c r="N81" i="3"/>
  <c r="E81" i="3"/>
  <c r="F81" i="3" s="1"/>
  <c r="D81" i="3"/>
  <c r="A81" i="3"/>
  <c r="Q80" i="3"/>
  <c r="N80" i="3"/>
  <c r="D80" i="3"/>
  <c r="A80" i="3"/>
  <c r="Q79" i="3"/>
  <c r="N79" i="3"/>
  <c r="D79" i="3"/>
  <c r="A79" i="3"/>
  <c r="Q78" i="3"/>
  <c r="N78" i="3"/>
  <c r="E78" i="3"/>
  <c r="D78" i="3"/>
  <c r="A78" i="3"/>
  <c r="R77" i="3"/>
  <c r="Q77" i="3"/>
  <c r="N77" i="3"/>
  <c r="D77" i="3"/>
  <c r="A77" i="3"/>
  <c r="Q76" i="3"/>
  <c r="N76" i="3"/>
  <c r="E76" i="3"/>
  <c r="F76" i="3" s="1"/>
  <c r="D76" i="3"/>
  <c r="A76" i="3"/>
  <c r="R75" i="3"/>
  <c r="Q75" i="3"/>
  <c r="N75" i="3"/>
  <c r="D75" i="3"/>
  <c r="A75" i="3"/>
  <c r="Q74" i="3"/>
  <c r="N74" i="3"/>
  <c r="D74" i="3"/>
  <c r="A74" i="3"/>
  <c r="R73" i="3"/>
  <c r="Q73" i="3"/>
  <c r="N73" i="3"/>
  <c r="D73" i="3"/>
  <c r="A73" i="3"/>
  <c r="Q72" i="3"/>
  <c r="N72" i="3"/>
  <c r="E72" i="3"/>
  <c r="F72" i="3" s="1"/>
  <c r="D72" i="3"/>
  <c r="A72" i="3"/>
  <c r="R71" i="3"/>
  <c r="Q71" i="3"/>
  <c r="N71" i="3"/>
  <c r="E71" i="3"/>
  <c r="F71" i="3" s="1"/>
  <c r="D71" i="3"/>
  <c r="A71" i="3"/>
  <c r="Q70" i="3"/>
  <c r="N70" i="3"/>
  <c r="E70" i="3"/>
  <c r="D70" i="3"/>
  <c r="A70" i="3"/>
  <c r="R69" i="3"/>
  <c r="Q69" i="3"/>
  <c r="N69" i="3"/>
  <c r="E69" i="3"/>
  <c r="D69" i="3"/>
  <c r="A69" i="3"/>
  <c r="Q68" i="3"/>
  <c r="N68" i="3"/>
  <c r="D68" i="3"/>
  <c r="A68" i="3"/>
  <c r="R67" i="3"/>
  <c r="Q67" i="3"/>
  <c r="N67" i="3"/>
  <c r="E67" i="3"/>
  <c r="F67" i="3" s="1"/>
  <c r="D67" i="3"/>
  <c r="A67" i="3"/>
  <c r="Q66" i="3"/>
  <c r="N66" i="3"/>
  <c r="D66" i="3"/>
  <c r="A66" i="3"/>
  <c r="R65" i="3"/>
  <c r="Q65" i="3"/>
  <c r="N65" i="3"/>
  <c r="E65" i="3"/>
  <c r="F65" i="3" s="1"/>
  <c r="D65" i="3"/>
  <c r="A65" i="3"/>
  <c r="Q64" i="3"/>
  <c r="N64" i="3"/>
  <c r="E64" i="3"/>
  <c r="F64" i="3" s="1"/>
  <c r="D64" i="3"/>
  <c r="A64" i="3"/>
  <c r="R63" i="3"/>
  <c r="Q63" i="3"/>
  <c r="N63" i="3"/>
  <c r="E63" i="3"/>
  <c r="D63" i="3"/>
  <c r="A63" i="3"/>
  <c r="Q62" i="3"/>
  <c r="N62" i="3"/>
  <c r="D62" i="3"/>
  <c r="A62" i="3"/>
  <c r="R61" i="3"/>
  <c r="Q61" i="3"/>
  <c r="N61" i="3"/>
  <c r="E61" i="3"/>
  <c r="D61" i="3"/>
  <c r="A61" i="3"/>
  <c r="Q60" i="3"/>
  <c r="N60" i="3"/>
  <c r="E60" i="3"/>
  <c r="D60" i="3"/>
  <c r="A60" i="3"/>
  <c r="R59" i="3"/>
  <c r="Q59" i="3"/>
  <c r="N59" i="3"/>
  <c r="E59" i="3"/>
  <c r="D59" i="3"/>
  <c r="A59" i="3"/>
  <c r="Q58" i="3"/>
  <c r="N58" i="3"/>
  <c r="E58" i="3"/>
  <c r="D58" i="3"/>
  <c r="A58" i="3"/>
  <c r="R57" i="3"/>
  <c r="Q57" i="3"/>
  <c r="N57" i="3"/>
  <c r="E57" i="3"/>
  <c r="D57" i="3"/>
  <c r="A57" i="3"/>
  <c r="Q56" i="3"/>
  <c r="N56" i="3"/>
  <c r="E56" i="3"/>
  <c r="D56" i="3"/>
  <c r="A56" i="3"/>
  <c r="R55" i="3"/>
  <c r="Q55" i="3"/>
  <c r="N55" i="3"/>
  <c r="E55" i="3"/>
  <c r="D55" i="3"/>
  <c r="A55" i="3"/>
  <c r="Q54" i="3"/>
  <c r="N54" i="3"/>
  <c r="E54" i="3"/>
  <c r="F54" i="3" s="1"/>
  <c r="D54" i="3"/>
  <c r="A54" i="3"/>
  <c r="R53" i="3"/>
  <c r="Q53" i="3"/>
  <c r="N53" i="3"/>
  <c r="D53" i="3"/>
  <c r="A53" i="3"/>
  <c r="Q52" i="3"/>
  <c r="N52" i="3"/>
  <c r="D52" i="3"/>
  <c r="A52" i="3"/>
  <c r="E52" i="3" s="1"/>
  <c r="F52" i="3" s="1"/>
  <c r="R51" i="3"/>
  <c r="Q51" i="3"/>
  <c r="N51" i="3"/>
  <c r="D51" i="3"/>
  <c r="A51" i="3"/>
  <c r="E51" i="3" s="1"/>
  <c r="F51" i="3" s="1"/>
  <c r="Q50" i="3"/>
  <c r="N50" i="3"/>
  <c r="D50" i="3"/>
  <c r="A50" i="3"/>
  <c r="R49" i="3"/>
  <c r="Q49" i="3"/>
  <c r="N49" i="3"/>
  <c r="D49" i="3"/>
  <c r="A49" i="3"/>
  <c r="E49" i="3" s="1"/>
  <c r="F49" i="3" s="1"/>
  <c r="Q48" i="3"/>
  <c r="N48" i="3"/>
  <c r="D48" i="3"/>
  <c r="A48" i="3"/>
  <c r="Q47" i="3"/>
  <c r="N47" i="3"/>
  <c r="D47" i="3"/>
  <c r="A47" i="3"/>
  <c r="E47" i="3" s="1"/>
  <c r="F47" i="3" s="1"/>
  <c r="Q46" i="3"/>
  <c r="N46" i="3"/>
  <c r="D46" i="3"/>
  <c r="A46" i="3"/>
  <c r="Q45" i="3"/>
  <c r="N45" i="3"/>
  <c r="D45" i="3"/>
  <c r="A45" i="3"/>
  <c r="E45" i="3" s="1"/>
  <c r="R44" i="3"/>
  <c r="S44" i="3" s="1"/>
  <c r="Q44" i="3"/>
  <c r="N44" i="3"/>
  <c r="E44" i="3"/>
  <c r="D44" i="3"/>
  <c r="A44" i="3"/>
  <c r="Q43" i="3"/>
  <c r="N43" i="3"/>
  <c r="D43" i="3"/>
  <c r="A43" i="3"/>
  <c r="E43" i="3" s="1"/>
  <c r="Q42" i="3"/>
  <c r="N42" i="3"/>
  <c r="E42" i="3"/>
  <c r="D42" i="3"/>
  <c r="A42" i="3"/>
  <c r="Q41" i="3"/>
  <c r="N41" i="3"/>
  <c r="D41" i="3"/>
  <c r="A41" i="3"/>
  <c r="E41" i="3" s="1"/>
  <c r="R40" i="3"/>
  <c r="Q40" i="3"/>
  <c r="N40" i="3"/>
  <c r="E40" i="3"/>
  <c r="D40" i="3"/>
  <c r="A40" i="3"/>
  <c r="Q39" i="3"/>
  <c r="N39" i="3"/>
  <c r="D39" i="3"/>
  <c r="A39" i="3"/>
  <c r="E39" i="3" s="1"/>
  <c r="F39" i="3" s="1"/>
  <c r="R38" i="3"/>
  <c r="Q38" i="3"/>
  <c r="N38" i="3"/>
  <c r="E38" i="3"/>
  <c r="D38" i="3"/>
  <c r="A38" i="3"/>
  <c r="Q37" i="3"/>
  <c r="N37" i="3"/>
  <c r="D37" i="3"/>
  <c r="A37" i="3"/>
  <c r="Q36" i="3"/>
  <c r="N36" i="3"/>
  <c r="E36" i="3"/>
  <c r="D36" i="3"/>
  <c r="A36" i="3"/>
  <c r="R35" i="3"/>
  <c r="S35" i="3" s="1"/>
  <c r="Q35" i="3"/>
  <c r="N35" i="3"/>
  <c r="E35" i="3"/>
  <c r="D35" i="3"/>
  <c r="A35" i="3"/>
  <c r="Q34" i="3"/>
  <c r="N34" i="3"/>
  <c r="D34" i="3"/>
  <c r="A34" i="3"/>
  <c r="E34" i="3" s="1"/>
  <c r="F34" i="3" s="1"/>
  <c r="Q33" i="3"/>
  <c r="N33" i="3"/>
  <c r="R33" i="3" s="1"/>
  <c r="S33" i="3" s="1"/>
  <c r="D33" i="3"/>
  <c r="A33" i="3"/>
  <c r="E33" i="3" s="1"/>
  <c r="F33" i="3" s="1"/>
  <c r="Q32" i="3"/>
  <c r="N32" i="3"/>
  <c r="D32" i="3"/>
  <c r="A32" i="3"/>
  <c r="Q31" i="3"/>
  <c r="N31" i="3"/>
  <c r="R31" i="3" s="1"/>
  <c r="S31" i="3" s="1"/>
  <c r="D31" i="3"/>
  <c r="A31" i="3"/>
  <c r="E31" i="3" s="1"/>
  <c r="F31" i="3" s="1"/>
  <c r="Q30" i="3"/>
  <c r="N30" i="3"/>
  <c r="E30" i="3"/>
  <c r="D30" i="3"/>
  <c r="A30" i="3"/>
  <c r="Q29" i="3"/>
  <c r="N29" i="3"/>
  <c r="E29" i="3"/>
  <c r="D29" i="3"/>
  <c r="A29" i="3"/>
  <c r="R28" i="3"/>
  <c r="S28" i="3" s="1"/>
  <c r="Q28" i="3"/>
  <c r="N28" i="3"/>
  <c r="D28" i="3"/>
  <c r="A28" i="3"/>
  <c r="Q27" i="3"/>
  <c r="N27" i="3"/>
  <c r="D27" i="3"/>
  <c r="A27" i="3"/>
  <c r="E27" i="3" s="1"/>
  <c r="F27" i="3" s="1"/>
  <c r="R26" i="3"/>
  <c r="Q26" i="3"/>
  <c r="N26" i="3"/>
  <c r="E26" i="3"/>
  <c r="D26" i="3"/>
  <c r="A26" i="3"/>
  <c r="Q25" i="3"/>
  <c r="N25" i="3"/>
  <c r="D25" i="3"/>
  <c r="A25" i="3"/>
  <c r="Q24" i="3"/>
  <c r="N24" i="3"/>
  <c r="E24" i="3"/>
  <c r="D24" i="3"/>
  <c r="A24" i="3"/>
  <c r="R23" i="3"/>
  <c r="S23" i="3" s="1"/>
  <c r="Q23" i="3"/>
  <c r="N23" i="3"/>
  <c r="E23" i="3"/>
  <c r="D23" i="3"/>
  <c r="A23" i="3"/>
  <c r="Q22" i="3"/>
  <c r="N22" i="3"/>
  <c r="D22" i="3"/>
  <c r="A22" i="3"/>
  <c r="E22" i="3" s="1"/>
  <c r="Q21" i="3"/>
  <c r="N21" i="3"/>
  <c r="R21" i="3" s="1"/>
  <c r="S21" i="3" s="1"/>
  <c r="D21" i="3"/>
  <c r="A21" i="3"/>
  <c r="E21" i="3" s="1"/>
  <c r="F21" i="3" s="1"/>
  <c r="Q20" i="3"/>
  <c r="N20" i="3"/>
  <c r="D20" i="3"/>
  <c r="A20" i="3"/>
  <c r="Q19" i="3"/>
  <c r="N19" i="3"/>
  <c r="R19" i="3" s="1"/>
  <c r="D19" i="3"/>
  <c r="A19" i="3"/>
  <c r="E19" i="3" s="1"/>
  <c r="Q18" i="3"/>
  <c r="N18" i="3"/>
  <c r="E18" i="3"/>
  <c r="D18" i="3"/>
  <c r="A18" i="3"/>
  <c r="Q17" i="3"/>
  <c r="N17" i="3"/>
  <c r="E17" i="3"/>
  <c r="F17" i="3" s="1"/>
  <c r="D17" i="3"/>
  <c r="A17" i="3"/>
  <c r="R16" i="3"/>
  <c r="Q16" i="3"/>
  <c r="N16" i="3"/>
  <c r="D16" i="3"/>
  <c r="A16" i="3"/>
  <c r="Q15" i="3"/>
  <c r="N15" i="3"/>
  <c r="D15" i="3"/>
  <c r="A15" i="3"/>
  <c r="E15" i="3" s="1"/>
  <c r="F15" i="3" s="1"/>
  <c r="Q14" i="3"/>
  <c r="N14" i="3"/>
  <c r="R14" i="3" s="1"/>
  <c r="D14" i="3"/>
  <c r="A14" i="3"/>
  <c r="E14" i="3" s="1"/>
  <c r="Q13" i="3"/>
  <c r="N13" i="3"/>
  <c r="D13" i="3"/>
  <c r="A13" i="3"/>
  <c r="Q12" i="3"/>
  <c r="N12" i="3"/>
  <c r="D12" i="3"/>
  <c r="A12" i="3"/>
  <c r="E12" i="3" s="1"/>
  <c r="F12" i="3" s="1"/>
  <c r="Q11" i="3"/>
  <c r="N11" i="3"/>
  <c r="R11" i="3" s="1"/>
  <c r="D11" i="3"/>
  <c r="A11" i="3"/>
  <c r="E11" i="3" s="1"/>
  <c r="Q10" i="3"/>
  <c r="N10" i="3"/>
  <c r="D10" i="3"/>
  <c r="A10" i="3"/>
  <c r="Q9" i="3"/>
  <c r="N9" i="3"/>
  <c r="D9" i="3"/>
  <c r="A9" i="3"/>
  <c r="E9" i="3" s="1"/>
  <c r="F9" i="3" s="1"/>
  <c r="C6" i="3"/>
  <c r="Y5" i="3"/>
  <c r="L5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Q163" i="2" s="1"/>
  <c r="P164" i="2"/>
  <c r="P165" i="2"/>
  <c r="P166" i="2"/>
  <c r="P167" i="2"/>
  <c r="Q167" i="2" s="1"/>
  <c r="P168" i="2"/>
  <c r="P169" i="2"/>
  <c r="P170" i="2"/>
  <c r="P171" i="2"/>
  <c r="P172" i="2"/>
  <c r="P173" i="2"/>
  <c r="P174" i="2"/>
  <c r="P175" i="2"/>
  <c r="Q175" i="2" s="1"/>
  <c r="P176" i="2"/>
  <c r="P177" i="2"/>
  <c r="P178" i="2"/>
  <c r="P179" i="2"/>
  <c r="Q179" i="2" s="1"/>
  <c r="P180" i="2"/>
  <c r="P181" i="2"/>
  <c r="Q181" i="2" s="1"/>
  <c r="P182" i="2"/>
  <c r="P183" i="2"/>
  <c r="P184" i="2"/>
  <c r="P185" i="2"/>
  <c r="P186" i="2"/>
  <c r="P187" i="2"/>
  <c r="P188" i="2"/>
  <c r="P189" i="2"/>
  <c r="P190" i="2"/>
  <c r="Q190" i="2" s="1"/>
  <c r="P191" i="2"/>
  <c r="P192" i="2"/>
  <c r="P193" i="2"/>
  <c r="P194" i="2"/>
  <c r="P195" i="2"/>
  <c r="P196" i="2"/>
  <c r="P197" i="2"/>
  <c r="Q197" i="2" s="1"/>
  <c r="P198" i="2"/>
  <c r="P199" i="2"/>
  <c r="P200" i="2"/>
  <c r="P201" i="2"/>
  <c r="P202" i="2"/>
  <c r="P203" i="2"/>
  <c r="Q203" i="2" s="1"/>
  <c r="P204" i="2"/>
  <c r="P205" i="2"/>
  <c r="P206" i="2"/>
  <c r="Q206" i="2" s="1"/>
  <c r="P207" i="2"/>
  <c r="P208" i="2"/>
  <c r="P209" i="2"/>
  <c r="P210" i="2"/>
  <c r="P211" i="2"/>
  <c r="P212" i="2"/>
  <c r="P213" i="2"/>
  <c r="P214" i="2"/>
  <c r="Q214" i="2" s="1"/>
  <c r="P215" i="2"/>
  <c r="P216" i="2"/>
  <c r="Q216" i="2" s="1"/>
  <c r="P217" i="2"/>
  <c r="P218" i="2"/>
  <c r="P219" i="2"/>
  <c r="P220" i="2"/>
  <c r="P221" i="2"/>
  <c r="P222" i="2"/>
  <c r="P223" i="2"/>
  <c r="P224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U2" i="2"/>
  <c r="T2" i="2"/>
  <c r="R5" i="2" s="1"/>
  <c r="R67" i="2" s="1"/>
  <c r="S2" i="2"/>
  <c r="R2" i="2"/>
  <c r="A9" i="2"/>
  <c r="D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D168" i="2" s="1"/>
  <c r="C169" i="2"/>
  <c r="C170" i="2"/>
  <c r="C171" i="2"/>
  <c r="C172" i="2"/>
  <c r="C173" i="2"/>
  <c r="C174" i="2"/>
  <c r="D174" i="2" s="1"/>
  <c r="C175" i="2"/>
  <c r="C176" i="2"/>
  <c r="C177" i="2"/>
  <c r="C178" i="2"/>
  <c r="C179" i="2"/>
  <c r="D179" i="2" s="1"/>
  <c r="C180" i="2"/>
  <c r="D180" i="2" s="1"/>
  <c r="C181" i="2"/>
  <c r="C182" i="2"/>
  <c r="C183" i="2"/>
  <c r="C184" i="2"/>
  <c r="C185" i="2"/>
  <c r="C186" i="2"/>
  <c r="C187" i="2"/>
  <c r="D187" i="2" s="1"/>
  <c r="C188" i="2"/>
  <c r="C189" i="2"/>
  <c r="C190" i="2"/>
  <c r="D190" i="2" s="1"/>
  <c r="C191" i="2"/>
  <c r="C192" i="2"/>
  <c r="D192" i="2" s="1"/>
  <c r="C193" i="2"/>
  <c r="C194" i="2"/>
  <c r="C195" i="2"/>
  <c r="C196" i="2"/>
  <c r="C197" i="2"/>
  <c r="C198" i="2"/>
  <c r="D198" i="2" s="1"/>
  <c r="C199" i="2"/>
  <c r="C200" i="2"/>
  <c r="C201" i="2"/>
  <c r="C202" i="2"/>
  <c r="C203" i="2"/>
  <c r="D203" i="2" s="1"/>
  <c r="C204" i="2"/>
  <c r="C205" i="2"/>
  <c r="C206" i="2"/>
  <c r="C207" i="2"/>
  <c r="C208" i="2"/>
  <c r="C209" i="2"/>
  <c r="D209" i="2" s="1"/>
  <c r="C210" i="2"/>
  <c r="C211" i="2"/>
  <c r="D211" i="2" s="1"/>
  <c r="C212" i="2"/>
  <c r="C213" i="2"/>
  <c r="C214" i="2"/>
  <c r="D214" i="2" s="1"/>
  <c r="C215" i="2"/>
  <c r="C216" i="2"/>
  <c r="D216" i="2" s="1"/>
  <c r="C217" i="2"/>
  <c r="C218" i="2"/>
  <c r="C219" i="2"/>
  <c r="C220" i="2"/>
  <c r="C221" i="2"/>
  <c r="C222" i="2"/>
  <c r="D222" i="2" s="1"/>
  <c r="C223" i="2"/>
  <c r="C224" i="2"/>
  <c r="C225" i="2"/>
  <c r="C226" i="2"/>
  <c r="C227" i="2"/>
  <c r="C228" i="2"/>
  <c r="D228" i="2" s="1"/>
  <c r="C229" i="2"/>
  <c r="C230" i="2"/>
  <c r="C231" i="2"/>
  <c r="C232" i="2"/>
  <c r="C23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H2" i="2"/>
  <c r="G2" i="2"/>
  <c r="E5" i="2" s="1"/>
  <c r="E165" i="2" s="1"/>
  <c r="C6" i="2"/>
  <c r="D233" i="2"/>
  <c r="D232" i="2"/>
  <c r="D231" i="2"/>
  <c r="D230" i="2"/>
  <c r="D229" i="2"/>
  <c r="D227" i="2"/>
  <c r="D226" i="2"/>
  <c r="D225" i="2"/>
  <c r="Q224" i="2"/>
  <c r="R224" i="2"/>
  <c r="D224" i="2"/>
  <c r="Q223" i="2"/>
  <c r="D223" i="2"/>
  <c r="Q222" i="2"/>
  <c r="Q221" i="2"/>
  <c r="R221" i="2"/>
  <c r="D221" i="2"/>
  <c r="Q220" i="2"/>
  <c r="R220" i="2"/>
  <c r="D220" i="2"/>
  <c r="Q219" i="2"/>
  <c r="R219" i="2"/>
  <c r="D219" i="2"/>
  <c r="Q218" i="2"/>
  <c r="R218" i="2"/>
  <c r="D218" i="2"/>
  <c r="Q217" i="2"/>
  <c r="R217" i="2"/>
  <c r="D217" i="2"/>
  <c r="R216" i="2"/>
  <c r="Q215" i="2"/>
  <c r="R215" i="2"/>
  <c r="D215" i="2"/>
  <c r="R214" i="2"/>
  <c r="Q213" i="2"/>
  <c r="R213" i="2"/>
  <c r="D213" i="2"/>
  <c r="Q212" i="2"/>
  <c r="R212" i="2"/>
  <c r="D212" i="2"/>
  <c r="E212" i="2"/>
  <c r="Q211" i="2"/>
  <c r="Q210" i="2"/>
  <c r="D210" i="2"/>
  <c r="Q209" i="2"/>
  <c r="R209" i="2"/>
  <c r="Q208" i="2"/>
  <c r="R208" i="2"/>
  <c r="D208" i="2"/>
  <c r="Q207" i="2"/>
  <c r="R207" i="2"/>
  <c r="D207" i="2"/>
  <c r="R206" i="2"/>
  <c r="D206" i="2"/>
  <c r="Q205" i="2"/>
  <c r="R205" i="2"/>
  <c r="D205" i="2"/>
  <c r="Q204" i="2"/>
  <c r="R204" i="2"/>
  <c r="D204" i="2"/>
  <c r="R203" i="2"/>
  <c r="Q202" i="2"/>
  <c r="R202" i="2"/>
  <c r="S202" i="2" s="1"/>
  <c r="D202" i="2"/>
  <c r="Q201" i="2"/>
  <c r="R201" i="2"/>
  <c r="D201" i="2"/>
  <c r="Q200" i="2"/>
  <c r="R200" i="2"/>
  <c r="D200" i="2"/>
  <c r="Q199" i="2"/>
  <c r="D199" i="2"/>
  <c r="Q198" i="2"/>
  <c r="R198" i="2"/>
  <c r="R197" i="2"/>
  <c r="D197" i="2"/>
  <c r="Q196" i="2"/>
  <c r="R196" i="2"/>
  <c r="D196" i="2"/>
  <c r="Q195" i="2"/>
  <c r="R195" i="2"/>
  <c r="D195" i="2"/>
  <c r="Q194" i="2"/>
  <c r="R194" i="2"/>
  <c r="D194" i="2"/>
  <c r="Q193" i="2"/>
  <c r="R193" i="2"/>
  <c r="D193" i="2"/>
  <c r="R192" i="2"/>
  <c r="Q192" i="2"/>
  <c r="Q191" i="2"/>
  <c r="R191" i="2"/>
  <c r="D191" i="2"/>
  <c r="R190" i="2"/>
  <c r="Q189" i="2"/>
  <c r="R189" i="2"/>
  <c r="D189" i="2"/>
  <c r="Q188" i="2"/>
  <c r="R188" i="2"/>
  <c r="D188" i="2"/>
  <c r="Q187" i="2"/>
  <c r="Q186" i="2"/>
  <c r="D186" i="2"/>
  <c r="Q185" i="2"/>
  <c r="R185" i="2"/>
  <c r="D185" i="2"/>
  <c r="Q184" i="2"/>
  <c r="R184" i="2"/>
  <c r="D184" i="2"/>
  <c r="Q183" i="2"/>
  <c r="R183" i="2"/>
  <c r="D183" i="2"/>
  <c r="Q182" i="2"/>
  <c r="R182" i="2"/>
  <c r="D182" i="2"/>
  <c r="R181" i="2"/>
  <c r="D181" i="2"/>
  <c r="Q180" i="2"/>
  <c r="R180" i="2"/>
  <c r="R179" i="2"/>
  <c r="Q178" i="2"/>
  <c r="R178" i="2"/>
  <c r="D178" i="2"/>
  <c r="Q177" i="2"/>
  <c r="R177" i="2"/>
  <c r="D177" i="2"/>
  <c r="Q176" i="2"/>
  <c r="R176" i="2"/>
  <c r="D176" i="2"/>
  <c r="D175" i="2"/>
  <c r="Q174" i="2"/>
  <c r="R174" i="2"/>
  <c r="Q173" i="2"/>
  <c r="R173" i="2"/>
  <c r="D173" i="2"/>
  <c r="Q172" i="2"/>
  <c r="R172" i="2"/>
  <c r="D172" i="2"/>
  <c r="Q171" i="2"/>
  <c r="R171" i="2"/>
  <c r="D171" i="2"/>
  <c r="Q170" i="2"/>
  <c r="R170" i="2"/>
  <c r="D170" i="2"/>
  <c r="Q169" i="2"/>
  <c r="R169" i="2"/>
  <c r="D169" i="2"/>
  <c r="R168" i="2"/>
  <c r="Q168" i="2"/>
  <c r="R167" i="2"/>
  <c r="D167" i="2"/>
  <c r="Q166" i="2"/>
  <c r="R166" i="2"/>
  <c r="D166" i="2"/>
  <c r="Q165" i="2"/>
  <c r="R165" i="2"/>
  <c r="D165" i="2"/>
  <c r="Q164" i="2"/>
  <c r="R164" i="2"/>
  <c r="D164" i="2"/>
  <c r="D163" i="2"/>
  <c r="Q162" i="2"/>
  <c r="D162" i="2"/>
  <c r="Q161" i="2"/>
  <c r="R161" i="2"/>
  <c r="D161" i="2"/>
  <c r="Q160" i="2"/>
  <c r="R160" i="2"/>
  <c r="D160" i="2"/>
  <c r="E160" i="2"/>
  <c r="Q159" i="2"/>
  <c r="R159" i="2"/>
  <c r="D159" i="2"/>
  <c r="E159" i="2"/>
  <c r="Q158" i="2"/>
  <c r="R158" i="2"/>
  <c r="D158" i="2"/>
  <c r="Q157" i="2"/>
  <c r="R157" i="2"/>
  <c r="D157" i="2"/>
  <c r="E157" i="2"/>
  <c r="Q156" i="2"/>
  <c r="R156" i="2"/>
  <c r="D156" i="2"/>
  <c r="Q155" i="2"/>
  <c r="R155" i="2"/>
  <c r="D155" i="2"/>
  <c r="E155" i="2"/>
  <c r="Q154" i="2"/>
  <c r="R154" i="2"/>
  <c r="D154" i="2"/>
  <c r="Q153" i="2"/>
  <c r="R153" i="2"/>
  <c r="D153" i="2"/>
  <c r="E153" i="2"/>
  <c r="Q152" i="2"/>
  <c r="R152" i="2"/>
  <c r="D152" i="2"/>
  <c r="E152" i="2"/>
  <c r="Q151" i="2"/>
  <c r="D151" i="2"/>
  <c r="E151" i="2"/>
  <c r="Q150" i="2"/>
  <c r="D150" i="2"/>
  <c r="Q149" i="2"/>
  <c r="R149" i="2"/>
  <c r="D149" i="2"/>
  <c r="Q148" i="2"/>
  <c r="R148" i="2"/>
  <c r="D148" i="2"/>
  <c r="E148" i="2"/>
  <c r="Q147" i="2"/>
  <c r="R147" i="2"/>
  <c r="D147" i="2"/>
  <c r="Q146" i="2"/>
  <c r="R146" i="2"/>
  <c r="D146" i="2"/>
  <c r="E146" i="2"/>
  <c r="Q145" i="2"/>
  <c r="R145" i="2"/>
  <c r="D145" i="2"/>
  <c r="E145" i="2"/>
  <c r="Q144" i="2"/>
  <c r="R144" i="2"/>
  <c r="D144" i="2"/>
  <c r="Q143" i="2"/>
  <c r="R143" i="2"/>
  <c r="D143" i="2"/>
  <c r="Q142" i="2"/>
  <c r="R142" i="2"/>
  <c r="D142" i="2"/>
  <c r="Q141" i="2"/>
  <c r="R141" i="2"/>
  <c r="D141" i="2"/>
  <c r="Q140" i="2"/>
  <c r="R140" i="2"/>
  <c r="D140" i="2"/>
  <c r="E140" i="2"/>
  <c r="Q139" i="2"/>
  <c r="D139" i="2"/>
  <c r="Q138" i="2"/>
  <c r="R138" i="2"/>
  <c r="D138" i="2"/>
  <c r="Q137" i="2"/>
  <c r="R137" i="2"/>
  <c r="D137" i="2"/>
  <c r="E137" i="2"/>
  <c r="Q136" i="2"/>
  <c r="R136" i="2"/>
  <c r="D136" i="2"/>
  <c r="E136" i="2"/>
  <c r="Q135" i="2"/>
  <c r="R135" i="2"/>
  <c r="D135" i="2"/>
  <c r="Q134" i="2"/>
  <c r="R134" i="2"/>
  <c r="D134" i="2"/>
  <c r="E134" i="2"/>
  <c r="Q133" i="2"/>
  <c r="R133" i="2"/>
  <c r="D133" i="2"/>
  <c r="E133" i="2"/>
  <c r="Q132" i="2"/>
  <c r="R132" i="2"/>
  <c r="D132" i="2"/>
  <c r="Q131" i="2"/>
  <c r="R131" i="2"/>
  <c r="D131" i="2"/>
  <c r="Q130" i="2"/>
  <c r="R130" i="2"/>
  <c r="D130" i="2"/>
  <c r="Q129" i="2"/>
  <c r="R129" i="2"/>
  <c r="D129" i="2"/>
  <c r="E129" i="2"/>
  <c r="Q128" i="2"/>
  <c r="R128" i="2"/>
  <c r="D128" i="2"/>
  <c r="E128" i="2"/>
  <c r="Q127" i="2"/>
  <c r="D127" i="2"/>
  <c r="Q126" i="2"/>
  <c r="D126" i="2"/>
  <c r="E126" i="2"/>
  <c r="Q125" i="2"/>
  <c r="R125" i="2"/>
  <c r="E125" i="2"/>
  <c r="D125" i="2"/>
  <c r="Q124" i="2"/>
  <c r="R124" i="2"/>
  <c r="D124" i="2"/>
  <c r="E124" i="2"/>
  <c r="Q123" i="2"/>
  <c r="R123" i="2"/>
  <c r="D123" i="2"/>
  <c r="E123" i="2"/>
  <c r="Q122" i="2"/>
  <c r="R122" i="2"/>
  <c r="D122" i="2"/>
  <c r="E122" i="2"/>
  <c r="Q121" i="2"/>
  <c r="R121" i="2"/>
  <c r="S121" i="2" s="1"/>
  <c r="D121" i="2"/>
  <c r="E121" i="2"/>
  <c r="F121" i="2" s="1"/>
  <c r="Q120" i="2"/>
  <c r="R120" i="2"/>
  <c r="D120" i="2"/>
  <c r="Q119" i="2"/>
  <c r="R119" i="2"/>
  <c r="S119" i="2" s="1"/>
  <c r="D119" i="2"/>
  <c r="R118" i="2"/>
  <c r="Q118" i="2"/>
  <c r="D118" i="2"/>
  <c r="E118" i="2"/>
  <c r="Q117" i="2"/>
  <c r="R117" i="2"/>
  <c r="D117" i="2"/>
  <c r="E117" i="2"/>
  <c r="Q116" i="2"/>
  <c r="R116" i="2"/>
  <c r="D116" i="2"/>
  <c r="E116" i="2"/>
  <c r="Q115" i="2"/>
  <c r="D115" i="2"/>
  <c r="E115" i="2"/>
  <c r="Q114" i="2"/>
  <c r="D114" i="2"/>
  <c r="Q113" i="2"/>
  <c r="R113" i="2"/>
  <c r="D113" i="2"/>
  <c r="E113" i="2"/>
  <c r="Q112" i="2"/>
  <c r="R112" i="2"/>
  <c r="S112" i="2" s="1"/>
  <c r="E112" i="2"/>
  <c r="D112" i="2"/>
  <c r="Q111" i="2"/>
  <c r="R111" i="2"/>
  <c r="E111" i="2"/>
  <c r="D111" i="2"/>
  <c r="Q110" i="2"/>
  <c r="R110" i="2"/>
  <c r="D110" i="2"/>
  <c r="E110" i="2"/>
  <c r="Q109" i="2"/>
  <c r="R109" i="2"/>
  <c r="D109" i="2"/>
  <c r="E109" i="2"/>
  <c r="F109" i="2" s="1"/>
  <c r="Q108" i="2"/>
  <c r="R108" i="2"/>
  <c r="D108" i="2"/>
  <c r="Q107" i="2"/>
  <c r="R107" i="2"/>
  <c r="D107" i="2"/>
  <c r="Q106" i="2"/>
  <c r="R106" i="2"/>
  <c r="D106" i="2"/>
  <c r="E106" i="2"/>
  <c r="Q105" i="2"/>
  <c r="R105" i="2"/>
  <c r="D105" i="2"/>
  <c r="E105" i="2"/>
  <c r="Q104" i="2"/>
  <c r="R104" i="2"/>
  <c r="D104" i="2"/>
  <c r="E104" i="2"/>
  <c r="Q103" i="2"/>
  <c r="D103" i="2"/>
  <c r="Q102" i="2"/>
  <c r="D102" i="2"/>
  <c r="E102" i="2"/>
  <c r="Q101" i="2"/>
  <c r="R101" i="2"/>
  <c r="D101" i="2"/>
  <c r="E101" i="2"/>
  <c r="R100" i="2"/>
  <c r="Q100" i="2"/>
  <c r="D100" i="2"/>
  <c r="E100" i="2"/>
  <c r="Q99" i="2"/>
  <c r="R99" i="2"/>
  <c r="D99" i="2"/>
  <c r="E99" i="2"/>
  <c r="Q98" i="2"/>
  <c r="R98" i="2"/>
  <c r="D98" i="2"/>
  <c r="E98" i="2"/>
  <c r="Q97" i="2"/>
  <c r="R97" i="2"/>
  <c r="D97" i="2"/>
  <c r="E97" i="2"/>
  <c r="Q96" i="2"/>
  <c r="R96" i="2"/>
  <c r="D96" i="2"/>
  <c r="Q95" i="2"/>
  <c r="R95" i="2"/>
  <c r="D95" i="2"/>
  <c r="E95" i="2"/>
  <c r="Q94" i="2"/>
  <c r="R94" i="2"/>
  <c r="D94" i="2"/>
  <c r="E94" i="2"/>
  <c r="Q93" i="2"/>
  <c r="R93" i="2"/>
  <c r="D93" i="2"/>
  <c r="E93" i="2"/>
  <c r="Q92" i="2"/>
  <c r="R92" i="2"/>
  <c r="D92" i="2"/>
  <c r="E92" i="2"/>
  <c r="Q91" i="2"/>
  <c r="D91" i="2"/>
  <c r="Q90" i="2"/>
  <c r="D90" i="2"/>
  <c r="Q89" i="2"/>
  <c r="R89" i="2"/>
  <c r="S89" i="2" s="1"/>
  <c r="D89" i="2"/>
  <c r="E89" i="2"/>
  <c r="Q88" i="2"/>
  <c r="R88" i="2"/>
  <c r="D88" i="2"/>
  <c r="E88" i="2"/>
  <c r="Q87" i="2"/>
  <c r="R87" i="2"/>
  <c r="D87" i="2"/>
  <c r="E87" i="2"/>
  <c r="F87" i="2" s="1"/>
  <c r="Q86" i="2"/>
  <c r="R86" i="2"/>
  <c r="D86" i="2"/>
  <c r="E86" i="2"/>
  <c r="Q85" i="2"/>
  <c r="R85" i="2"/>
  <c r="D85" i="2"/>
  <c r="E85" i="2"/>
  <c r="Q84" i="2"/>
  <c r="R84" i="2"/>
  <c r="D84" i="2"/>
  <c r="Q83" i="2"/>
  <c r="R83" i="2"/>
  <c r="D83" i="2"/>
  <c r="E83" i="2"/>
  <c r="Q82" i="2"/>
  <c r="R82" i="2"/>
  <c r="D82" i="2"/>
  <c r="E82" i="2"/>
  <c r="Q81" i="2"/>
  <c r="R81" i="2"/>
  <c r="D81" i="2"/>
  <c r="E81" i="2"/>
  <c r="Q80" i="2"/>
  <c r="R80" i="2"/>
  <c r="D80" i="2"/>
  <c r="E80" i="2"/>
  <c r="Q79" i="2"/>
  <c r="D79" i="2"/>
  <c r="E79" i="2"/>
  <c r="Q78" i="2"/>
  <c r="D78" i="2"/>
  <c r="Q77" i="2"/>
  <c r="R77" i="2"/>
  <c r="D77" i="2"/>
  <c r="E77" i="2"/>
  <c r="Q76" i="2"/>
  <c r="R76" i="2"/>
  <c r="D76" i="2"/>
  <c r="E76" i="2"/>
  <c r="Q75" i="2"/>
  <c r="R75" i="2"/>
  <c r="D75" i="2"/>
  <c r="E75" i="2"/>
  <c r="Q74" i="2"/>
  <c r="R74" i="2"/>
  <c r="D74" i="2"/>
  <c r="E74" i="2"/>
  <c r="Q73" i="2"/>
  <c r="R73" i="2"/>
  <c r="S73" i="2" s="1"/>
  <c r="D73" i="2"/>
  <c r="E73" i="2"/>
  <c r="Q72" i="2"/>
  <c r="R72" i="2"/>
  <c r="D72" i="2"/>
  <c r="Q71" i="2"/>
  <c r="R71" i="2"/>
  <c r="D71" i="2"/>
  <c r="E71" i="2"/>
  <c r="Q70" i="2"/>
  <c r="R70" i="2"/>
  <c r="D70" i="2"/>
  <c r="E70" i="2"/>
  <c r="Q69" i="2"/>
  <c r="R69" i="2"/>
  <c r="D69" i="2"/>
  <c r="E69" i="2"/>
  <c r="Q68" i="2"/>
  <c r="R68" i="2"/>
  <c r="D68" i="2"/>
  <c r="E68" i="2"/>
  <c r="Q67" i="2"/>
  <c r="D67" i="2"/>
  <c r="E67" i="2"/>
  <c r="Q66" i="2"/>
  <c r="R66" i="2"/>
  <c r="D66" i="2"/>
  <c r="Q65" i="2"/>
  <c r="R65" i="2"/>
  <c r="D65" i="2"/>
  <c r="E65" i="2"/>
  <c r="Q64" i="2"/>
  <c r="R64" i="2"/>
  <c r="D64" i="2"/>
  <c r="E64" i="2"/>
  <c r="F64" i="2" s="1"/>
  <c r="R63" i="2"/>
  <c r="Q63" i="2"/>
  <c r="D63" i="2"/>
  <c r="E63" i="2"/>
  <c r="F63" i="2" s="1"/>
  <c r="Q62" i="2"/>
  <c r="R62" i="2"/>
  <c r="S62" i="2" s="1"/>
  <c r="D62" i="2"/>
  <c r="E62" i="2"/>
  <c r="Q61" i="2"/>
  <c r="R61" i="2"/>
  <c r="D61" i="2"/>
  <c r="E61" i="2"/>
  <c r="Q60" i="2"/>
  <c r="R60" i="2"/>
  <c r="D60" i="2"/>
  <c r="E60" i="2"/>
  <c r="F60" i="2" s="1"/>
  <c r="Q59" i="2"/>
  <c r="R59" i="2"/>
  <c r="D59" i="2"/>
  <c r="E59" i="2"/>
  <c r="F59" i="2" s="1"/>
  <c r="Q58" i="2"/>
  <c r="R58" i="2"/>
  <c r="E58" i="2"/>
  <c r="D58" i="2"/>
  <c r="Q57" i="2"/>
  <c r="R57" i="2"/>
  <c r="D57" i="2"/>
  <c r="E57" i="2"/>
  <c r="Q56" i="2"/>
  <c r="R56" i="2"/>
  <c r="D56" i="2"/>
  <c r="E56" i="2"/>
  <c r="F56" i="2" s="1"/>
  <c r="Q55" i="2"/>
  <c r="D55" i="2"/>
  <c r="Q54" i="2"/>
  <c r="R54" i="2"/>
  <c r="D54" i="2"/>
  <c r="E54" i="2"/>
  <c r="Q53" i="2"/>
  <c r="R53" i="2"/>
  <c r="D53" i="2"/>
  <c r="E53" i="2"/>
  <c r="F53" i="2" s="1"/>
  <c r="Q52" i="2"/>
  <c r="R52" i="2"/>
  <c r="D52" i="2"/>
  <c r="E52" i="2"/>
  <c r="Q51" i="2"/>
  <c r="R51" i="2"/>
  <c r="D51" i="2"/>
  <c r="E51" i="2"/>
  <c r="Q50" i="2"/>
  <c r="R50" i="2"/>
  <c r="D50" i="2"/>
  <c r="E50" i="2"/>
  <c r="Q49" i="2"/>
  <c r="R49" i="2"/>
  <c r="D49" i="2"/>
  <c r="E49" i="2"/>
  <c r="Q48" i="2"/>
  <c r="R48" i="2"/>
  <c r="D48" i="2"/>
  <c r="E48" i="2"/>
  <c r="F48" i="2" s="1"/>
  <c r="Q47" i="2"/>
  <c r="R47" i="2"/>
  <c r="S47" i="2" s="1"/>
  <c r="D47" i="2"/>
  <c r="E47" i="2"/>
  <c r="Q46" i="2"/>
  <c r="R46" i="2"/>
  <c r="D46" i="2"/>
  <c r="E46" i="2"/>
  <c r="Q45" i="2"/>
  <c r="R45" i="2"/>
  <c r="D45" i="2"/>
  <c r="E45" i="2"/>
  <c r="Q44" i="2"/>
  <c r="R44" i="2"/>
  <c r="D44" i="2"/>
  <c r="E44" i="2"/>
  <c r="F44" i="2" s="1"/>
  <c r="Q43" i="2"/>
  <c r="D43" i="2"/>
  <c r="Q42" i="2"/>
  <c r="D42" i="2"/>
  <c r="E42" i="2"/>
  <c r="Q41" i="2"/>
  <c r="R41" i="2"/>
  <c r="D41" i="2"/>
  <c r="E41" i="2"/>
  <c r="Q40" i="2"/>
  <c r="R40" i="2"/>
  <c r="D40" i="2"/>
  <c r="E40" i="2"/>
  <c r="Q39" i="2"/>
  <c r="R39" i="2"/>
  <c r="D39" i="2"/>
  <c r="E39" i="2"/>
  <c r="Q38" i="2"/>
  <c r="R38" i="2"/>
  <c r="S38" i="2" s="1"/>
  <c r="D38" i="2"/>
  <c r="E38" i="2"/>
  <c r="Q37" i="2"/>
  <c r="R37" i="2"/>
  <c r="D37" i="2"/>
  <c r="E37" i="2"/>
  <c r="Q36" i="2"/>
  <c r="R36" i="2"/>
  <c r="D36" i="2"/>
  <c r="E36" i="2"/>
  <c r="F36" i="2" s="1"/>
  <c r="Q35" i="2"/>
  <c r="R35" i="2"/>
  <c r="D35" i="2"/>
  <c r="E35" i="2"/>
  <c r="Q34" i="2"/>
  <c r="R34" i="2"/>
  <c r="D34" i="2"/>
  <c r="E34" i="2"/>
  <c r="Q33" i="2"/>
  <c r="R33" i="2"/>
  <c r="D33" i="2"/>
  <c r="E33" i="2"/>
  <c r="Q32" i="2"/>
  <c r="R32" i="2"/>
  <c r="S32" i="2" s="1"/>
  <c r="D32" i="2"/>
  <c r="E32" i="2"/>
  <c r="Q31" i="2"/>
  <c r="D31" i="2"/>
  <c r="E31" i="2"/>
  <c r="F31" i="2" s="1"/>
  <c r="Q30" i="2"/>
  <c r="D30" i="2"/>
  <c r="E30" i="2"/>
  <c r="Q29" i="2"/>
  <c r="R29" i="2"/>
  <c r="D29" i="2"/>
  <c r="E29" i="2"/>
  <c r="Q28" i="2"/>
  <c r="R28" i="2"/>
  <c r="S28" i="2" s="1"/>
  <c r="D28" i="2"/>
  <c r="E28" i="2"/>
  <c r="F28" i="2" s="1"/>
  <c r="Q27" i="2"/>
  <c r="R27" i="2"/>
  <c r="D27" i="2"/>
  <c r="E27" i="2"/>
  <c r="Q26" i="2"/>
  <c r="R26" i="2"/>
  <c r="D26" i="2"/>
  <c r="E26" i="2"/>
  <c r="Q25" i="2"/>
  <c r="R25" i="2"/>
  <c r="D25" i="2"/>
  <c r="E25" i="2"/>
  <c r="Q24" i="2"/>
  <c r="R24" i="2"/>
  <c r="D24" i="2"/>
  <c r="E24" i="2"/>
  <c r="F24" i="2" s="1"/>
  <c r="Q23" i="2"/>
  <c r="R23" i="2"/>
  <c r="D23" i="2"/>
  <c r="E23" i="2"/>
  <c r="F23" i="2" s="1"/>
  <c r="Q22" i="2"/>
  <c r="R22" i="2"/>
  <c r="D22" i="2"/>
  <c r="E22" i="2"/>
  <c r="Q21" i="2"/>
  <c r="R21" i="2"/>
  <c r="D21" i="2"/>
  <c r="E21" i="2"/>
  <c r="F21" i="2" s="1"/>
  <c r="Q20" i="2"/>
  <c r="R20" i="2"/>
  <c r="D20" i="2"/>
  <c r="E20" i="2"/>
  <c r="Q19" i="2"/>
  <c r="D19" i="2"/>
  <c r="E19" i="2"/>
  <c r="Q18" i="2"/>
  <c r="D18" i="2"/>
  <c r="E18" i="2"/>
  <c r="Q17" i="2"/>
  <c r="R17" i="2"/>
  <c r="D17" i="2"/>
  <c r="E17" i="2"/>
  <c r="Q16" i="2"/>
  <c r="R16" i="2"/>
  <c r="D16" i="2"/>
  <c r="E16" i="2"/>
  <c r="Q15" i="2"/>
  <c r="R15" i="2"/>
  <c r="D15" i="2"/>
  <c r="E15" i="2"/>
  <c r="Q14" i="2"/>
  <c r="R14" i="2"/>
  <c r="D14" i="2"/>
  <c r="E14" i="2"/>
  <c r="F14" i="2" s="1"/>
  <c r="Q13" i="2"/>
  <c r="R13" i="2"/>
  <c r="S13" i="2" s="1"/>
  <c r="D13" i="2"/>
  <c r="E13" i="2"/>
  <c r="Q12" i="2"/>
  <c r="R12" i="2"/>
  <c r="D12" i="2"/>
  <c r="E12" i="2"/>
  <c r="Q11" i="2"/>
  <c r="R11" i="2"/>
  <c r="D11" i="2"/>
  <c r="E11" i="2"/>
  <c r="Q10" i="2"/>
  <c r="R10" i="2"/>
  <c r="D10" i="2"/>
  <c r="E10" i="2"/>
  <c r="F10" i="2" s="1"/>
  <c r="Q9" i="2"/>
  <c r="Y5" i="2"/>
  <c r="L5" i="2"/>
  <c r="E177" i="2" l="1"/>
  <c r="E186" i="2"/>
  <c r="E74" i="3"/>
  <c r="E98" i="3"/>
  <c r="F98" i="3" s="1"/>
  <c r="E106" i="3"/>
  <c r="F106" i="3" s="1"/>
  <c r="E131" i="3"/>
  <c r="F131" i="3" s="1"/>
  <c r="E165" i="3"/>
  <c r="E199" i="3"/>
  <c r="R205" i="3"/>
  <c r="S205" i="3" s="1"/>
  <c r="E147" i="2"/>
  <c r="E154" i="2"/>
  <c r="F154" i="2" s="1"/>
  <c r="R95" i="3"/>
  <c r="S95" i="3" s="1"/>
  <c r="E107" i="3"/>
  <c r="F107" i="3" s="1"/>
  <c r="R120" i="3"/>
  <c r="S120" i="3" s="1"/>
  <c r="E160" i="3"/>
  <c r="E163" i="3"/>
  <c r="R165" i="3"/>
  <c r="E187" i="3"/>
  <c r="E194" i="3"/>
  <c r="F194" i="3" s="1"/>
  <c r="E211" i="3"/>
  <c r="E219" i="3"/>
  <c r="F219" i="3" s="1"/>
  <c r="E170" i="2"/>
  <c r="E202" i="2"/>
  <c r="E75" i="3"/>
  <c r="E82" i="3"/>
  <c r="F82" i="3" s="1"/>
  <c r="E88" i="3"/>
  <c r="R93" i="3"/>
  <c r="S93" i="3" s="1"/>
  <c r="R104" i="3"/>
  <c r="S104" i="3" s="1"/>
  <c r="E150" i="3"/>
  <c r="R152" i="3"/>
  <c r="E158" i="3"/>
  <c r="R163" i="3"/>
  <c r="R171" i="3"/>
  <c r="E209" i="3"/>
  <c r="E141" i="2"/>
  <c r="E158" i="2"/>
  <c r="E161" i="2"/>
  <c r="E80" i="3"/>
  <c r="F80" i="3" s="1"/>
  <c r="E91" i="3"/>
  <c r="E99" i="3"/>
  <c r="R129" i="3"/>
  <c r="S129" i="3" s="1"/>
  <c r="E141" i="3"/>
  <c r="R160" i="3"/>
  <c r="R194" i="3"/>
  <c r="R211" i="3"/>
  <c r="S211" i="3" s="1"/>
  <c r="R219" i="3"/>
  <c r="R223" i="2"/>
  <c r="R217" i="3"/>
  <c r="E135" i="2"/>
  <c r="R211" i="2"/>
  <c r="R199" i="2"/>
  <c r="R163" i="2"/>
  <c r="R127" i="2"/>
  <c r="R115" i="2"/>
  <c r="R79" i="2"/>
  <c r="R43" i="2"/>
  <c r="S43" i="2" s="1"/>
  <c r="R31" i="2"/>
  <c r="E125" i="3"/>
  <c r="F125" i="3" s="1"/>
  <c r="E133" i="3"/>
  <c r="E183" i="3"/>
  <c r="F183" i="3" s="1"/>
  <c r="E189" i="3"/>
  <c r="E183" i="2"/>
  <c r="E200" i="2"/>
  <c r="E225" i="2"/>
  <c r="E233" i="2"/>
  <c r="E221" i="2"/>
  <c r="E149" i="2"/>
  <c r="R151" i="2"/>
  <c r="S151" i="2" s="1"/>
  <c r="E192" i="2"/>
  <c r="R150" i="2"/>
  <c r="R221" i="3"/>
  <c r="E171" i="2"/>
  <c r="F171" i="2" s="1"/>
  <c r="E188" i="2"/>
  <c r="E218" i="2"/>
  <c r="R139" i="2"/>
  <c r="E178" i="3"/>
  <c r="E181" i="3"/>
  <c r="E190" i="3"/>
  <c r="E205" i="3"/>
  <c r="F205" i="3" s="1"/>
  <c r="E217" i="3"/>
  <c r="F217" i="3" s="1"/>
  <c r="E163" i="2"/>
  <c r="R103" i="2"/>
  <c r="S103" i="2" s="1"/>
  <c r="E230" i="3"/>
  <c r="E164" i="2"/>
  <c r="F164" i="2" s="1"/>
  <c r="E175" i="2"/>
  <c r="E209" i="2"/>
  <c r="E222" i="2"/>
  <c r="R55" i="2"/>
  <c r="R19" i="2"/>
  <c r="E169" i="2"/>
  <c r="E181" i="2"/>
  <c r="E206" i="2"/>
  <c r="F206" i="2" s="1"/>
  <c r="E219" i="2"/>
  <c r="R18" i="2"/>
  <c r="S18" i="2" s="1"/>
  <c r="E68" i="3"/>
  <c r="E79" i="3"/>
  <c r="F79" i="3" s="1"/>
  <c r="E86" i="3"/>
  <c r="E102" i="3"/>
  <c r="E113" i="3"/>
  <c r="F113" i="3" s="1"/>
  <c r="E134" i="3"/>
  <c r="F134" i="3" s="1"/>
  <c r="E146" i="3"/>
  <c r="E159" i="3"/>
  <c r="E170" i="3"/>
  <c r="E179" i="3"/>
  <c r="F179" i="3" s="1"/>
  <c r="R196" i="3"/>
  <c r="E203" i="3"/>
  <c r="F203" i="3" s="1"/>
  <c r="E213" i="3"/>
  <c r="E225" i="3"/>
  <c r="F225" i="3" s="1"/>
  <c r="E231" i="3"/>
  <c r="F231" i="3" s="1"/>
  <c r="E194" i="2"/>
  <c r="E198" i="2"/>
  <c r="R9" i="2"/>
  <c r="S9" i="2" s="1"/>
  <c r="E66" i="3"/>
  <c r="F66" i="3" s="1"/>
  <c r="E77" i="3"/>
  <c r="F77" i="3" s="1"/>
  <c r="R83" i="3"/>
  <c r="E97" i="3"/>
  <c r="F97" i="3" s="1"/>
  <c r="R102" i="3"/>
  <c r="S102" i="3" s="1"/>
  <c r="E118" i="3"/>
  <c r="F118" i="3" s="1"/>
  <c r="E126" i="3"/>
  <c r="F126" i="3" s="1"/>
  <c r="E157" i="3"/>
  <c r="F157" i="3" s="1"/>
  <c r="E192" i="3"/>
  <c r="R215" i="3"/>
  <c r="E173" i="2"/>
  <c r="E207" i="2"/>
  <c r="E216" i="2"/>
  <c r="E224" i="2"/>
  <c r="R187" i="2"/>
  <c r="R222" i="2"/>
  <c r="S222" i="2" s="1"/>
  <c r="R210" i="2"/>
  <c r="R162" i="2"/>
  <c r="S162" i="2" s="1"/>
  <c r="R126" i="2"/>
  <c r="R114" i="2"/>
  <c r="R90" i="2"/>
  <c r="R42" i="2"/>
  <c r="R30" i="2"/>
  <c r="E62" i="3"/>
  <c r="E73" i="3"/>
  <c r="R79" i="3"/>
  <c r="R86" i="3"/>
  <c r="S86" i="3" s="1"/>
  <c r="E100" i="3"/>
  <c r="F100" i="3" s="1"/>
  <c r="E108" i="3"/>
  <c r="E129" i="3"/>
  <c r="E144" i="3"/>
  <c r="R213" i="3"/>
  <c r="S213" i="3" s="1"/>
  <c r="R186" i="2"/>
  <c r="E221" i="3"/>
  <c r="R175" i="2"/>
  <c r="R223" i="3"/>
  <c r="E182" i="2"/>
  <c r="E197" i="2"/>
  <c r="E205" i="2"/>
  <c r="E208" i="2"/>
  <c r="F208" i="2" s="1"/>
  <c r="E217" i="2"/>
  <c r="E220" i="2"/>
  <c r="F220" i="2" s="1"/>
  <c r="E230" i="2"/>
  <c r="E162" i="2"/>
  <c r="F162" i="2" s="1"/>
  <c r="E174" i="2"/>
  <c r="F174" i="2" s="1"/>
  <c r="E150" i="2"/>
  <c r="E138" i="2"/>
  <c r="E114" i="2"/>
  <c r="E90" i="2"/>
  <c r="E78" i="2"/>
  <c r="E66" i="2"/>
  <c r="R46" i="3"/>
  <c r="S46" i="3" s="1"/>
  <c r="R138" i="3"/>
  <c r="R178" i="3"/>
  <c r="S178" i="3" s="1"/>
  <c r="R200" i="3"/>
  <c r="E213" i="2"/>
  <c r="E231" i="2"/>
  <c r="F231" i="2" s="1"/>
  <c r="E196" i="2"/>
  <c r="F196" i="2" s="1"/>
  <c r="E184" i="2"/>
  <c r="F184" i="2" s="1"/>
  <c r="R42" i="3"/>
  <c r="R88" i="3"/>
  <c r="R97" i="3"/>
  <c r="R106" i="3"/>
  <c r="R115" i="3"/>
  <c r="S115" i="3" s="1"/>
  <c r="R124" i="3"/>
  <c r="R133" i="3"/>
  <c r="S133" i="3" s="1"/>
  <c r="R141" i="3"/>
  <c r="R154" i="3"/>
  <c r="S154" i="3" s="1"/>
  <c r="R167" i="3"/>
  <c r="R176" i="3"/>
  <c r="S176" i="3" s="1"/>
  <c r="E185" i="3"/>
  <c r="F185" i="3" s="1"/>
  <c r="R189" i="3"/>
  <c r="E201" i="3"/>
  <c r="E226" i="3"/>
  <c r="E195" i="2"/>
  <c r="E9" i="2"/>
  <c r="F9" i="2" s="1"/>
  <c r="R24" i="3"/>
  <c r="S24" i="3" s="1"/>
  <c r="R36" i="3"/>
  <c r="S36" i="3" s="1"/>
  <c r="R47" i="3"/>
  <c r="R91" i="3"/>
  <c r="S91" i="3" s="1"/>
  <c r="R139" i="3"/>
  <c r="S139" i="3" s="1"/>
  <c r="R144" i="3"/>
  <c r="S144" i="3" s="1"/>
  <c r="R146" i="3"/>
  <c r="S146" i="3" s="1"/>
  <c r="R148" i="3"/>
  <c r="E168" i="3"/>
  <c r="R172" i="3"/>
  <c r="E177" i="3"/>
  <c r="R181" i="3"/>
  <c r="S181" i="3" s="1"/>
  <c r="R183" i="3"/>
  <c r="R185" i="3"/>
  <c r="E197" i="3"/>
  <c r="R201" i="3"/>
  <c r="S201" i="3" s="1"/>
  <c r="E227" i="3"/>
  <c r="F227" i="3" s="1"/>
  <c r="E172" i="2"/>
  <c r="F172" i="2" s="1"/>
  <c r="E176" i="2"/>
  <c r="F176" i="2" s="1"/>
  <c r="E180" i="2"/>
  <c r="E210" i="2"/>
  <c r="E226" i="2"/>
  <c r="E168" i="2"/>
  <c r="E156" i="2"/>
  <c r="F156" i="2" s="1"/>
  <c r="E144" i="2"/>
  <c r="E132" i="2"/>
  <c r="F132" i="2" s="1"/>
  <c r="E120" i="2"/>
  <c r="E108" i="2"/>
  <c r="F108" i="2" s="1"/>
  <c r="E96" i="2"/>
  <c r="E84" i="2"/>
  <c r="F84" i="2" s="1"/>
  <c r="E72" i="2"/>
  <c r="F72" i="2" s="1"/>
  <c r="R102" i="2"/>
  <c r="R45" i="3"/>
  <c r="S45" i="3" s="1"/>
  <c r="E85" i="3"/>
  <c r="E96" i="3"/>
  <c r="R100" i="3"/>
  <c r="S100" i="3" s="1"/>
  <c r="E105" i="3"/>
  <c r="R109" i="3"/>
  <c r="S109" i="3" s="1"/>
  <c r="E114" i="3"/>
  <c r="R118" i="3"/>
  <c r="S118" i="3" s="1"/>
  <c r="E123" i="3"/>
  <c r="F123" i="3" s="1"/>
  <c r="R127" i="3"/>
  <c r="S127" i="3" s="1"/>
  <c r="E132" i="3"/>
  <c r="F132" i="3" s="1"/>
  <c r="R136" i="3"/>
  <c r="E140" i="3"/>
  <c r="F140" i="3" s="1"/>
  <c r="E151" i="3"/>
  <c r="E153" i="3"/>
  <c r="F153" i="3" s="1"/>
  <c r="E164" i="3"/>
  <c r="F164" i="3" s="1"/>
  <c r="E166" i="3"/>
  <c r="E175" i="3"/>
  <c r="F175" i="3" s="1"/>
  <c r="R179" i="3"/>
  <c r="R190" i="3"/>
  <c r="S190" i="3" s="1"/>
  <c r="E193" i="3"/>
  <c r="F193" i="3" s="1"/>
  <c r="E195" i="3"/>
  <c r="F195" i="3" s="1"/>
  <c r="R199" i="3"/>
  <c r="S199" i="3" s="1"/>
  <c r="E206" i="3"/>
  <c r="F206" i="3" s="1"/>
  <c r="E208" i="3"/>
  <c r="F208" i="3" s="1"/>
  <c r="E210" i="3"/>
  <c r="F210" i="3" s="1"/>
  <c r="E212" i="3"/>
  <c r="F212" i="3" s="1"/>
  <c r="E214" i="3"/>
  <c r="F214" i="3" s="1"/>
  <c r="E216" i="3"/>
  <c r="F216" i="3" s="1"/>
  <c r="E218" i="3"/>
  <c r="F218" i="3" s="1"/>
  <c r="E220" i="3"/>
  <c r="F220" i="3" s="1"/>
  <c r="E222" i="3"/>
  <c r="F222" i="3" s="1"/>
  <c r="E224" i="3"/>
  <c r="F224" i="3" s="1"/>
  <c r="E232" i="3"/>
  <c r="F232" i="3" s="1"/>
  <c r="E227" i="2"/>
  <c r="F227" i="2" s="1"/>
  <c r="E215" i="2"/>
  <c r="E203" i="2"/>
  <c r="E191" i="2"/>
  <c r="E179" i="2"/>
  <c r="E167" i="2"/>
  <c r="F167" i="2" s="1"/>
  <c r="E143" i="2"/>
  <c r="E131" i="2"/>
  <c r="F131" i="2" s="1"/>
  <c r="E119" i="2"/>
  <c r="E107" i="2"/>
  <c r="R91" i="2"/>
  <c r="R9" i="3"/>
  <c r="S9" i="3" s="1"/>
  <c r="R12" i="3"/>
  <c r="S12" i="3" s="1"/>
  <c r="R15" i="3"/>
  <c r="S15" i="3" s="1"/>
  <c r="R17" i="3"/>
  <c r="S17" i="3" s="1"/>
  <c r="E20" i="3"/>
  <c r="F20" i="3" s="1"/>
  <c r="R22" i="3"/>
  <c r="S22" i="3" s="1"/>
  <c r="E25" i="3"/>
  <c r="F25" i="3" s="1"/>
  <c r="R27" i="3"/>
  <c r="S27" i="3" s="1"/>
  <c r="R29" i="3"/>
  <c r="S29" i="3" s="1"/>
  <c r="E32" i="3"/>
  <c r="R34" i="3"/>
  <c r="S34" i="3" s="1"/>
  <c r="E37" i="3"/>
  <c r="F37" i="3" s="1"/>
  <c r="R43" i="3"/>
  <c r="S43" i="3" s="1"/>
  <c r="E50" i="3"/>
  <c r="F50" i="3" s="1"/>
  <c r="R54" i="3"/>
  <c r="R56" i="3"/>
  <c r="S56" i="3" s="1"/>
  <c r="R58" i="3"/>
  <c r="R60" i="3"/>
  <c r="S60" i="3" s="1"/>
  <c r="R62" i="3"/>
  <c r="S62" i="3" s="1"/>
  <c r="R64" i="3"/>
  <c r="R66" i="3"/>
  <c r="S66" i="3" s="1"/>
  <c r="R68" i="3"/>
  <c r="R70" i="3"/>
  <c r="S70" i="3" s="1"/>
  <c r="R72" i="3"/>
  <c r="S72" i="3" s="1"/>
  <c r="R74" i="3"/>
  <c r="S74" i="3" s="1"/>
  <c r="R76" i="3"/>
  <c r="S76" i="3" s="1"/>
  <c r="R78" i="3"/>
  <c r="R80" i="3"/>
  <c r="S80" i="3" s="1"/>
  <c r="R82" i="3"/>
  <c r="E87" i="3"/>
  <c r="F87" i="3" s="1"/>
  <c r="E94" i="3"/>
  <c r="F94" i="3" s="1"/>
  <c r="R96" i="3"/>
  <c r="S96" i="3" s="1"/>
  <c r="R98" i="3"/>
  <c r="S98" i="3" s="1"/>
  <c r="E101" i="3"/>
  <c r="F101" i="3" s="1"/>
  <c r="E103" i="3"/>
  <c r="F103" i="3" s="1"/>
  <c r="R105" i="3"/>
  <c r="S105" i="3" s="1"/>
  <c r="R107" i="3"/>
  <c r="S107" i="3" s="1"/>
  <c r="E110" i="3"/>
  <c r="F110" i="3" s="1"/>
  <c r="E112" i="3"/>
  <c r="R114" i="3"/>
  <c r="S114" i="3" s="1"/>
  <c r="R116" i="3"/>
  <c r="E119" i="3"/>
  <c r="F119" i="3" s="1"/>
  <c r="E121" i="3"/>
  <c r="F121" i="3" s="1"/>
  <c r="R123" i="3"/>
  <c r="S123" i="3" s="1"/>
  <c r="R125" i="3"/>
  <c r="S125" i="3" s="1"/>
  <c r="E128" i="3"/>
  <c r="E130" i="3"/>
  <c r="F130" i="3" s="1"/>
  <c r="R132" i="3"/>
  <c r="S132" i="3" s="1"/>
  <c r="R134" i="3"/>
  <c r="S134" i="3" s="1"/>
  <c r="E137" i="3"/>
  <c r="R142" i="3"/>
  <c r="R155" i="3"/>
  <c r="R157" i="3"/>
  <c r="R159" i="3"/>
  <c r="S159" i="3" s="1"/>
  <c r="R161" i="3"/>
  <c r="S161" i="3" s="1"/>
  <c r="R168" i="3"/>
  <c r="R170" i="3"/>
  <c r="S170" i="3" s="1"/>
  <c r="E173" i="3"/>
  <c r="E188" i="3"/>
  <c r="F188" i="3" s="1"/>
  <c r="R197" i="3"/>
  <c r="S197" i="3" s="1"/>
  <c r="E204" i="3"/>
  <c r="F204" i="3" s="1"/>
  <c r="E228" i="3"/>
  <c r="F228" i="3" s="1"/>
  <c r="E214" i="2"/>
  <c r="E190" i="2"/>
  <c r="E178" i="2"/>
  <c r="E166" i="2"/>
  <c r="E142" i="2"/>
  <c r="F142" i="2" s="1"/>
  <c r="E130" i="2"/>
  <c r="R78" i="2"/>
  <c r="S78" i="2" s="1"/>
  <c r="R41" i="3"/>
  <c r="E48" i="3"/>
  <c r="F48" i="3" s="1"/>
  <c r="R52" i="3"/>
  <c r="S52" i="3" s="1"/>
  <c r="R87" i="3"/>
  <c r="S87" i="3" s="1"/>
  <c r="R89" i="3"/>
  <c r="S89" i="3" s="1"/>
  <c r="E92" i="3"/>
  <c r="E143" i="3"/>
  <c r="F143" i="3" s="1"/>
  <c r="E145" i="3"/>
  <c r="E147" i="3"/>
  <c r="F147" i="3" s="1"/>
  <c r="E149" i="3"/>
  <c r="F149" i="3" s="1"/>
  <c r="R166" i="3"/>
  <c r="R175" i="3"/>
  <c r="S175" i="3" s="1"/>
  <c r="R177" i="3"/>
  <c r="E180" i="3"/>
  <c r="F180" i="3" s="1"/>
  <c r="E182" i="3"/>
  <c r="F182" i="3" s="1"/>
  <c r="E184" i="3"/>
  <c r="F184" i="3" s="1"/>
  <c r="E186" i="3"/>
  <c r="F186" i="3" s="1"/>
  <c r="E191" i="3"/>
  <c r="F191" i="3" s="1"/>
  <c r="E202" i="3"/>
  <c r="F202" i="3" s="1"/>
  <c r="E204" i="2"/>
  <c r="E223" i="2"/>
  <c r="E228" i="2"/>
  <c r="F228" i="2" s="1"/>
  <c r="E232" i="2"/>
  <c r="E201" i="2"/>
  <c r="F201" i="2" s="1"/>
  <c r="E10" i="3"/>
  <c r="F10" i="3" s="1"/>
  <c r="E13" i="3"/>
  <c r="F13" i="3" s="1"/>
  <c r="E16" i="3"/>
  <c r="F16" i="3" s="1"/>
  <c r="R25" i="3"/>
  <c r="S25" i="3" s="1"/>
  <c r="E28" i="3"/>
  <c r="F28" i="3" s="1"/>
  <c r="R37" i="3"/>
  <c r="S37" i="3" s="1"/>
  <c r="R39" i="3"/>
  <c r="S39" i="3" s="1"/>
  <c r="E46" i="3"/>
  <c r="F46" i="3" s="1"/>
  <c r="E53" i="3"/>
  <c r="F53" i="3" s="1"/>
  <c r="E90" i="3"/>
  <c r="F90" i="3" s="1"/>
  <c r="R137" i="3"/>
  <c r="R151" i="3"/>
  <c r="S151" i="3" s="1"/>
  <c r="R153" i="3"/>
  <c r="E162" i="3"/>
  <c r="F162" i="3" s="1"/>
  <c r="R164" i="3"/>
  <c r="S164" i="3" s="1"/>
  <c r="R193" i="3"/>
  <c r="S193" i="3" s="1"/>
  <c r="R195" i="3"/>
  <c r="S195" i="3" s="1"/>
  <c r="E200" i="3"/>
  <c r="F200" i="3" s="1"/>
  <c r="R204" i="3"/>
  <c r="S204" i="3" s="1"/>
  <c r="R206" i="3"/>
  <c r="R208" i="3"/>
  <c r="R210" i="3"/>
  <c r="R212" i="3"/>
  <c r="R214" i="3"/>
  <c r="S214" i="3" s="1"/>
  <c r="R216" i="3"/>
  <c r="R218" i="3"/>
  <c r="S218" i="3" s="1"/>
  <c r="R220" i="3"/>
  <c r="S220" i="3" s="1"/>
  <c r="R222" i="3"/>
  <c r="S222" i="3" s="1"/>
  <c r="R224" i="3"/>
  <c r="S224" i="3" s="1"/>
  <c r="E233" i="3"/>
  <c r="R187" i="3"/>
  <c r="S187" i="3" s="1"/>
  <c r="R203" i="3"/>
  <c r="E193" i="2"/>
  <c r="R20" i="3"/>
  <c r="S20" i="3" s="1"/>
  <c r="R32" i="3"/>
  <c r="R50" i="3"/>
  <c r="R85" i="3"/>
  <c r="R94" i="3"/>
  <c r="S94" i="3" s="1"/>
  <c r="R103" i="3"/>
  <c r="S103" i="3" s="1"/>
  <c r="R112" i="3"/>
  <c r="S112" i="3" s="1"/>
  <c r="R121" i="3"/>
  <c r="S121" i="3" s="1"/>
  <c r="R130" i="3"/>
  <c r="S130" i="3" s="1"/>
  <c r="R140" i="3"/>
  <c r="S140" i="3" s="1"/>
  <c r="R149" i="3"/>
  <c r="R173" i="3"/>
  <c r="S173" i="3" s="1"/>
  <c r="R188" i="3"/>
  <c r="S188" i="3" s="1"/>
  <c r="R191" i="3"/>
  <c r="E198" i="3"/>
  <c r="F198" i="3" s="1"/>
  <c r="E229" i="3"/>
  <c r="E185" i="2"/>
  <c r="F185" i="2" s="1"/>
  <c r="E189" i="2"/>
  <c r="F189" i="2" s="1"/>
  <c r="E229" i="2"/>
  <c r="F229" i="2" s="1"/>
  <c r="E211" i="2"/>
  <c r="F211" i="2" s="1"/>
  <c r="E199" i="2"/>
  <c r="E187" i="2"/>
  <c r="F187" i="2" s="1"/>
  <c r="E139" i="2"/>
  <c r="E127" i="2"/>
  <c r="E103" i="2"/>
  <c r="F103" i="2" s="1"/>
  <c r="E91" i="2"/>
  <c r="E55" i="2"/>
  <c r="F55" i="2" s="1"/>
  <c r="E43" i="2"/>
  <c r="R10" i="3"/>
  <c r="R13" i="3"/>
  <c r="S13" i="3" s="1"/>
  <c r="R18" i="3"/>
  <c r="S18" i="3" s="1"/>
  <c r="R30" i="3"/>
  <c r="S30" i="3" s="1"/>
  <c r="R48" i="3"/>
  <c r="S48" i="3" s="1"/>
  <c r="R90" i="3"/>
  <c r="S90" i="3" s="1"/>
  <c r="R92" i="3"/>
  <c r="S92" i="3" s="1"/>
  <c r="R99" i="3"/>
  <c r="S99" i="3" s="1"/>
  <c r="R101" i="3"/>
  <c r="S101" i="3" s="1"/>
  <c r="R108" i="3"/>
  <c r="S108" i="3" s="1"/>
  <c r="R110" i="3"/>
  <c r="S110" i="3" s="1"/>
  <c r="R117" i="3"/>
  <c r="S117" i="3" s="1"/>
  <c r="R119" i="3"/>
  <c r="S119" i="3" s="1"/>
  <c r="R126" i="3"/>
  <c r="S126" i="3" s="1"/>
  <c r="R128" i="3"/>
  <c r="S128" i="3" s="1"/>
  <c r="R135" i="3"/>
  <c r="S135" i="3" s="1"/>
  <c r="E138" i="3"/>
  <c r="R143" i="3"/>
  <c r="S143" i="3" s="1"/>
  <c r="R145" i="3"/>
  <c r="R147" i="3"/>
  <c r="S147" i="3" s="1"/>
  <c r="E154" i="3"/>
  <c r="F154" i="3" s="1"/>
  <c r="R162" i="3"/>
  <c r="E167" i="3"/>
  <c r="F167" i="3" s="1"/>
  <c r="R180" i="3"/>
  <c r="R182" i="3"/>
  <c r="S182" i="3" s="1"/>
  <c r="R184" i="3"/>
  <c r="S184" i="3" s="1"/>
  <c r="R186" i="3"/>
  <c r="S186" i="3" s="1"/>
  <c r="F152" i="3"/>
  <c r="F187" i="3"/>
  <c r="F145" i="3"/>
  <c r="F160" i="3"/>
  <c r="F169" i="3"/>
  <c r="F58" i="3"/>
  <c r="F155" i="3"/>
  <c r="F181" i="3"/>
  <c r="S84" i="3"/>
  <c r="S26" i="3"/>
  <c r="S137" i="3"/>
  <c r="S142" i="3"/>
  <c r="S88" i="3"/>
  <c r="S207" i="3"/>
  <c r="S219" i="3"/>
  <c r="S64" i="3"/>
  <c r="S68" i="3"/>
  <c r="S138" i="3"/>
  <c r="S97" i="3"/>
  <c r="S106" i="3"/>
  <c r="S124" i="3"/>
  <c r="S32" i="3"/>
  <c r="S113" i="3"/>
  <c r="S131" i="3"/>
  <c r="S141" i="3"/>
  <c r="S189" i="3"/>
  <c r="S136" i="3"/>
  <c r="S210" i="3"/>
  <c r="S216" i="3"/>
  <c r="S85" i="3"/>
  <c r="S116" i="3"/>
  <c r="S40" i="3"/>
  <c r="F30" i="3"/>
  <c r="F36" i="3"/>
  <c r="F40" i="3"/>
  <c r="F70" i="3"/>
  <c r="F75" i="3"/>
  <c r="F99" i="3"/>
  <c r="F122" i="3"/>
  <c r="F135" i="3"/>
  <c r="F150" i="3"/>
  <c r="F190" i="3"/>
  <c r="F226" i="3"/>
  <c r="F139" i="3"/>
  <c r="F172" i="3"/>
  <c r="F192" i="3"/>
  <c r="F44" i="3"/>
  <c r="F55" i="3"/>
  <c r="F60" i="3"/>
  <c r="F88" i="3"/>
  <c r="F105" i="3"/>
  <c r="F124" i="3"/>
  <c r="F128" i="3"/>
  <c r="F141" i="3"/>
  <c r="F165" i="3"/>
  <c r="F57" i="3"/>
  <c r="F62" i="3"/>
  <c r="F111" i="3"/>
  <c r="F35" i="3"/>
  <c r="F41" i="3"/>
  <c r="F69" i="3"/>
  <c r="F74" i="3"/>
  <c r="F96" i="3"/>
  <c r="F115" i="3"/>
  <c r="F178" i="3"/>
  <c r="F43" i="3"/>
  <c r="F117" i="3"/>
  <c r="F189" i="3"/>
  <c r="F45" i="3"/>
  <c r="F59" i="3"/>
  <c r="F85" i="3"/>
  <c r="F91" i="3"/>
  <c r="F102" i="3"/>
  <c r="F138" i="3"/>
  <c r="F142" i="3"/>
  <c r="F173" i="3"/>
  <c r="F197" i="3"/>
  <c r="F199" i="3"/>
  <c r="F201" i="3"/>
  <c r="F56" i="3"/>
  <c r="F61" i="3"/>
  <c r="F89" i="3"/>
  <c r="F108" i="3"/>
  <c r="F127" i="3"/>
  <c r="F144" i="3"/>
  <c r="F159" i="3"/>
  <c r="F166" i="3"/>
  <c r="F207" i="3"/>
  <c r="F209" i="3"/>
  <c r="F211" i="3"/>
  <c r="F213" i="3"/>
  <c r="F215" i="3"/>
  <c r="F221" i="3"/>
  <c r="F223" i="3"/>
  <c r="F229" i="3"/>
  <c r="F233" i="3"/>
  <c r="F68" i="3"/>
  <c r="F73" i="3"/>
  <c r="F78" i="3"/>
  <c r="F83" i="3"/>
  <c r="F112" i="3"/>
  <c r="F129" i="3"/>
  <c r="F146" i="3"/>
  <c r="F177" i="3"/>
  <c r="F26" i="3"/>
  <c r="F32" i="3"/>
  <c r="F63" i="3"/>
  <c r="F93" i="3"/>
  <c r="F114" i="3"/>
  <c r="F133" i="3"/>
  <c r="F137" i="3"/>
  <c r="F168" i="3"/>
  <c r="F38" i="3"/>
  <c r="F170" i="3"/>
  <c r="F176" i="3"/>
  <c r="F163" i="3"/>
  <c r="F42" i="3"/>
  <c r="F24" i="3"/>
  <c r="F18" i="3"/>
  <c r="S10" i="3"/>
  <c r="F11" i="3"/>
  <c r="F14" i="3"/>
  <c r="S16" i="3"/>
  <c r="F19" i="3"/>
  <c r="F23" i="3"/>
  <c r="S11" i="3"/>
  <c r="S14" i="3"/>
  <c r="S19" i="3"/>
  <c r="F29" i="3"/>
  <c r="F22" i="3"/>
  <c r="S82" i="3"/>
  <c r="S38" i="3"/>
  <c r="S54" i="3"/>
  <c r="V2" i="3"/>
  <c r="S41" i="3"/>
  <c r="S49" i="3"/>
  <c r="S53" i="3"/>
  <c r="S57" i="3"/>
  <c r="S61" i="3"/>
  <c r="S65" i="3"/>
  <c r="S69" i="3"/>
  <c r="S73" i="3"/>
  <c r="S77" i="3"/>
  <c r="S81" i="3"/>
  <c r="S42" i="3"/>
  <c r="S50" i="3"/>
  <c r="S78" i="3"/>
  <c r="S58" i="3"/>
  <c r="S47" i="3"/>
  <c r="S51" i="3"/>
  <c r="S55" i="3"/>
  <c r="S59" i="3"/>
  <c r="S63" i="3"/>
  <c r="S67" i="3"/>
  <c r="S71" i="3"/>
  <c r="S75" i="3"/>
  <c r="S79" i="3"/>
  <c r="S83" i="3"/>
  <c r="F161" i="3"/>
  <c r="F148" i="3"/>
  <c r="F151" i="3"/>
  <c r="F86" i="3"/>
  <c r="F92" i="3"/>
  <c r="S145" i="3"/>
  <c r="S152" i="3"/>
  <c r="S155" i="3"/>
  <c r="S148" i="3"/>
  <c r="S157" i="3"/>
  <c r="S150" i="3"/>
  <c r="F158" i="3"/>
  <c r="S167" i="3"/>
  <c r="S179" i="3"/>
  <c r="S185" i="3"/>
  <c r="S149" i="3"/>
  <c r="S160" i="3"/>
  <c r="S166" i="3"/>
  <c r="S172" i="3"/>
  <c r="S208" i="3"/>
  <c r="S217" i="3"/>
  <c r="S223" i="3"/>
  <c r="S165" i="3"/>
  <c r="S171" i="3"/>
  <c r="S177" i="3"/>
  <c r="S183" i="3"/>
  <c r="S192" i="3"/>
  <c r="S196" i="3"/>
  <c r="S200" i="3"/>
  <c r="S158" i="3"/>
  <c r="S156" i="3"/>
  <c r="S191" i="3"/>
  <c r="S203" i="3"/>
  <c r="S163" i="3"/>
  <c r="S169" i="3"/>
  <c r="S153" i="3"/>
  <c r="S162" i="3"/>
  <c r="S168" i="3"/>
  <c r="S174" i="3"/>
  <c r="S180" i="3"/>
  <c r="S194" i="3"/>
  <c r="S198" i="3"/>
  <c r="S202" i="3"/>
  <c r="S206" i="3"/>
  <c r="S209" i="3"/>
  <c r="S212" i="3"/>
  <c r="S215" i="3"/>
  <c r="S221" i="3"/>
  <c r="F230" i="3"/>
  <c r="S139" i="2"/>
  <c r="S58" i="2"/>
  <c r="S97" i="2"/>
  <c r="S51" i="2"/>
  <c r="S67" i="2"/>
  <c r="S55" i="2"/>
  <c r="S179" i="2"/>
  <c r="S197" i="2"/>
  <c r="S19" i="2"/>
  <c r="S11" i="2"/>
  <c r="S33" i="2"/>
  <c r="S134" i="2"/>
  <c r="S27" i="2"/>
  <c r="S183" i="2"/>
  <c r="S15" i="2"/>
  <c r="S115" i="2"/>
  <c r="S42" i="2"/>
  <c r="S30" i="2"/>
  <c r="S148" i="2"/>
  <c r="S161" i="2"/>
  <c r="F46" i="2"/>
  <c r="F52" i="2"/>
  <c r="F26" i="2"/>
  <c r="F19" i="2"/>
  <c r="F32" i="2"/>
  <c r="F105" i="2"/>
  <c r="F143" i="2"/>
  <c r="F130" i="2"/>
  <c r="F57" i="2"/>
  <c r="F78" i="2"/>
  <c r="F25" i="2"/>
  <c r="F169" i="2"/>
  <c r="F92" i="2"/>
  <c r="F65" i="2"/>
  <c r="F168" i="2"/>
  <c r="F120" i="2"/>
  <c r="F79" i="2"/>
  <c r="S117" i="2"/>
  <c r="F145" i="2"/>
  <c r="F153" i="2"/>
  <c r="S22" i="2"/>
  <c r="F70" i="2"/>
  <c r="F107" i="2"/>
  <c r="F125" i="2"/>
  <c r="S164" i="2"/>
  <c r="S81" i="2"/>
  <c r="S128" i="2"/>
  <c r="S143" i="2"/>
  <c r="F42" i="2"/>
  <c r="F113" i="2"/>
  <c r="F129" i="2"/>
  <c r="S94" i="2"/>
  <c r="F119" i="2"/>
  <c r="S160" i="2"/>
  <c r="F173" i="2"/>
  <c r="F83" i="2"/>
  <c r="F197" i="2"/>
  <c r="F18" i="2"/>
  <c r="F161" i="2"/>
  <c r="S207" i="2"/>
  <c r="S34" i="2"/>
  <c r="S37" i="2"/>
  <c r="F40" i="2"/>
  <c r="F43" i="2"/>
  <c r="S48" i="2"/>
  <c r="F54" i="2"/>
  <c r="F68" i="2"/>
  <c r="S132" i="2"/>
  <c r="S135" i="2"/>
  <c r="S147" i="2"/>
  <c r="S212" i="2"/>
  <c r="S214" i="2"/>
  <c r="F223" i="2"/>
  <c r="S29" i="2"/>
  <c r="F35" i="2"/>
  <c r="S40" i="2"/>
  <c r="F49" i="2"/>
  <c r="S65" i="2"/>
  <c r="S71" i="2"/>
  <c r="S82" i="2"/>
  <c r="S91" i="2"/>
  <c r="F97" i="2"/>
  <c r="F133" i="2"/>
  <c r="S145" i="2"/>
  <c r="S193" i="2"/>
  <c r="F27" i="2"/>
  <c r="F30" i="2"/>
  <c r="S35" i="2"/>
  <c r="F41" i="2"/>
  <c r="F86" i="2"/>
  <c r="S116" i="2"/>
  <c r="S123" i="2"/>
  <c r="F126" i="2"/>
  <c r="S136" i="2"/>
  <c r="F160" i="2"/>
  <c r="F33" i="2"/>
  <c r="F47" i="2"/>
  <c r="S60" i="2"/>
  <c r="F95" i="2"/>
  <c r="F117" i="2"/>
  <c r="S155" i="2"/>
  <c r="F158" i="2"/>
  <c r="S196" i="2"/>
  <c r="S177" i="2"/>
  <c r="F203" i="2"/>
  <c r="S63" i="2"/>
  <c r="S66" i="2"/>
  <c r="S86" i="2"/>
  <c r="S131" i="2"/>
  <c r="S168" i="2"/>
  <c r="S215" i="2"/>
  <c r="F13" i="2"/>
  <c r="F61" i="2"/>
  <c r="S98" i="2"/>
  <c r="S14" i="2"/>
  <c r="F20" i="2"/>
  <c r="F45" i="2"/>
  <c r="S50" i="2"/>
  <c r="S61" i="2"/>
  <c r="S101" i="2"/>
  <c r="F140" i="2"/>
  <c r="S144" i="2"/>
  <c r="F191" i="2"/>
  <c r="S16" i="2"/>
  <c r="S20" i="2"/>
  <c r="F51" i="2"/>
  <c r="S56" i="2"/>
  <c r="S70" i="2"/>
  <c r="F76" i="2"/>
  <c r="S90" i="2"/>
  <c r="S108" i="2"/>
  <c r="S120" i="2"/>
  <c r="S154" i="2"/>
  <c r="S163" i="2"/>
  <c r="S219" i="2"/>
  <c r="S158" i="2"/>
  <c r="S171" i="2"/>
  <c r="F157" i="2"/>
  <c r="S159" i="2"/>
  <c r="S172" i="2"/>
  <c r="S176" i="2"/>
  <c r="F148" i="2"/>
  <c r="S208" i="2"/>
  <c r="F150" i="2"/>
  <c r="F11" i="2"/>
  <c r="S12" i="2"/>
  <c r="F50" i="2"/>
  <c r="S45" i="2"/>
  <c r="S53" i="2"/>
  <c r="F66" i="2"/>
  <c r="S68" i="2"/>
  <c r="F71" i="2"/>
  <c r="S169" i="2"/>
  <c r="F181" i="2"/>
  <c r="S194" i="2"/>
  <c r="S220" i="2"/>
  <c r="S76" i="2"/>
  <c r="S124" i="2"/>
  <c r="S153" i="2"/>
  <c r="F165" i="2"/>
  <c r="F22" i="2"/>
  <c r="F38" i="2"/>
  <c r="S84" i="2"/>
  <c r="S113" i="2"/>
  <c r="S140" i="2"/>
  <c r="F152" i="2"/>
  <c r="S174" i="2"/>
  <c r="F178" i="2"/>
  <c r="S181" i="2"/>
  <c r="S185" i="2"/>
  <c r="S201" i="2"/>
  <c r="S210" i="2"/>
  <c r="F214" i="2"/>
  <c r="S217" i="2"/>
  <c r="F183" i="2"/>
  <c r="S23" i="2"/>
  <c r="S79" i="2"/>
  <c r="S92" i="2"/>
  <c r="S191" i="2"/>
  <c r="S198" i="2"/>
  <c r="S203" i="2"/>
  <c r="F124" i="2"/>
  <c r="S199" i="2"/>
  <c r="X5" i="2"/>
  <c r="S17" i="2"/>
  <c r="S24" i="2"/>
  <c r="S31" i="2"/>
  <c r="S46" i="2"/>
  <c r="S54" i="2"/>
  <c r="F62" i="2"/>
  <c r="F67" i="2"/>
  <c r="F80" i="2"/>
  <c r="F85" i="2"/>
  <c r="S87" i="2"/>
  <c r="F90" i="2"/>
  <c r="S95" i="2"/>
  <c r="F118" i="2"/>
  <c r="F137" i="2"/>
  <c r="S165" i="2"/>
  <c r="S173" i="2"/>
  <c r="F188" i="2"/>
  <c r="S10" i="2"/>
  <c r="S26" i="2"/>
  <c r="F29" i="2"/>
  <c r="S36" i="2"/>
  <c r="F39" i="2"/>
  <c r="S41" i="2"/>
  <c r="S49" i="2"/>
  <c r="S57" i="2"/>
  <c r="S74" i="2"/>
  <c r="F88" i="2"/>
  <c r="F96" i="2"/>
  <c r="S157" i="2"/>
  <c r="S170" i="2"/>
  <c r="S178" i="2"/>
  <c r="S221" i="2"/>
  <c r="F34" i="2"/>
  <c r="F37" i="2"/>
  <c r="S39" i="2"/>
  <c r="S44" i="2"/>
  <c r="S52" i="2"/>
  <c r="F91" i="2"/>
  <c r="F99" i="2"/>
  <c r="S100" i="2"/>
  <c r="S106" i="2"/>
  <c r="F112" i="2"/>
  <c r="S125" i="2"/>
  <c r="S127" i="2"/>
  <c r="S137" i="2"/>
  <c r="F141" i="2"/>
  <c r="F147" i="2"/>
  <c r="F177" i="2"/>
  <c r="F180" i="2"/>
  <c r="S195" i="2"/>
  <c r="S200" i="2"/>
  <c r="E2" i="2"/>
  <c r="S21" i="2"/>
  <c r="S75" i="2"/>
  <c r="S83" i="2"/>
  <c r="F94" i="2"/>
  <c r="S110" i="2"/>
  <c r="F116" i="2"/>
  <c r="S133" i="2"/>
  <c r="F149" i="2"/>
  <c r="S152" i="2"/>
  <c r="S186" i="2"/>
  <c r="S190" i="2"/>
  <c r="S209" i="2"/>
  <c r="F2" i="2"/>
  <c r="F58" i="2"/>
  <c r="S99" i="2"/>
  <c r="F136" i="2"/>
  <c r="S130" i="2"/>
  <c r="F144" i="2"/>
  <c r="F151" i="2"/>
  <c r="S156" i="2"/>
  <c r="F166" i="2"/>
  <c r="S167" i="2"/>
  <c r="S175" i="2"/>
  <c r="S213" i="2"/>
  <c r="F215" i="2"/>
  <c r="F74" i="2"/>
  <c r="F81" i="2"/>
  <c r="F93" i="2"/>
  <c r="F98" i="2"/>
  <c r="F69" i="2"/>
  <c r="F101" i="2"/>
  <c r="F128" i="2"/>
  <c r="F15" i="2"/>
  <c r="F73" i="2"/>
  <c r="F127" i="2"/>
  <c r="F135" i="2"/>
  <c r="F17" i="2"/>
  <c r="F77" i="2"/>
  <c r="F82" i="2"/>
  <c r="F89" i="2"/>
  <c r="V2" i="2"/>
  <c r="F12" i="2"/>
  <c r="F16" i="2"/>
  <c r="S69" i="2"/>
  <c r="S72" i="2"/>
  <c r="S25" i="2"/>
  <c r="S59" i="2"/>
  <c r="S80" i="2"/>
  <c r="S88" i="2"/>
  <c r="S96" i="2"/>
  <c r="S64" i="2"/>
  <c r="S77" i="2"/>
  <c r="S85" i="2"/>
  <c r="S93" i="2"/>
  <c r="F75" i="2"/>
  <c r="F104" i="2"/>
  <c r="F106" i="2"/>
  <c r="S109" i="2"/>
  <c r="S129" i="2"/>
  <c r="S111" i="2"/>
  <c r="F100" i="2"/>
  <c r="F102" i="2"/>
  <c r="S107" i="2"/>
  <c r="S105" i="2"/>
  <c r="S102" i="2"/>
  <c r="S104" i="2"/>
  <c r="S126" i="2"/>
  <c r="F115" i="2"/>
  <c r="F111" i="2"/>
  <c r="F114" i="2"/>
  <c r="F110" i="2"/>
  <c r="S114" i="2"/>
  <c r="F122" i="2"/>
  <c r="S141" i="2"/>
  <c r="F146" i="2"/>
  <c r="S218" i="2"/>
  <c r="S146" i="2"/>
  <c r="S118" i="2"/>
  <c r="F175" i="2"/>
  <c r="S206" i="2"/>
  <c r="S122" i="2"/>
  <c r="F123" i="2"/>
  <c r="S142" i="2"/>
  <c r="S166" i="2"/>
  <c r="F179" i="2"/>
  <c r="S184" i="2"/>
  <c r="F212" i="2"/>
  <c r="F134" i="2"/>
  <c r="S149" i="2"/>
  <c r="F155" i="2"/>
  <c r="S180" i="2"/>
  <c r="F186" i="2"/>
  <c r="S150" i="2"/>
  <c r="F159" i="2"/>
  <c r="S182" i="2"/>
  <c r="F163" i="2"/>
  <c r="S205" i="2"/>
  <c r="F138" i="2"/>
  <c r="S138" i="2"/>
  <c r="F139" i="2"/>
  <c r="F170" i="2"/>
  <c r="F218" i="2"/>
  <c r="F200" i="2"/>
  <c r="F194" i="2"/>
  <c r="S224" i="2"/>
  <c r="F199" i="2"/>
  <c r="F233" i="2"/>
  <c r="F182" i="2"/>
  <c r="S187" i="2"/>
  <c r="F226" i="2"/>
  <c r="F221" i="2"/>
  <c r="S223" i="2"/>
  <c r="F209" i="2"/>
  <c r="F225" i="2"/>
  <c r="S211" i="2"/>
  <c r="F202" i="2"/>
  <c r="S216" i="2"/>
  <c r="S188" i="2"/>
  <c r="F190" i="2"/>
  <c r="S204" i="2"/>
  <c r="F213" i="2"/>
  <c r="F219" i="2"/>
  <c r="S192" i="2"/>
  <c r="F207" i="2"/>
  <c r="F224" i="2"/>
  <c r="S189" i="2"/>
  <c r="F195" i="2"/>
  <c r="F198" i="2"/>
  <c r="F210" i="2"/>
  <c r="F222" i="2"/>
  <c r="F232" i="2"/>
  <c r="F230" i="2"/>
  <c r="F193" i="2"/>
  <c r="F205" i="2"/>
  <c r="F217" i="2"/>
  <c r="F192" i="2"/>
  <c r="F204" i="2"/>
  <c r="F216" i="2"/>
  <c r="V5" i="3" l="1"/>
  <c r="I5" i="3"/>
  <c r="K5" i="3"/>
  <c r="I2" i="3"/>
  <c r="X5" i="3"/>
  <c r="V5" i="2"/>
  <c r="I5" i="2"/>
  <c r="I2" i="2"/>
  <c r="K5" i="2"/>
  <c r="K3" i="2" s="1"/>
</calcChain>
</file>

<file path=xl/sharedStrings.xml><?xml version="1.0" encoding="utf-8"?>
<sst xmlns="http://schemas.openxmlformats.org/spreadsheetml/2006/main" count="111" uniqueCount="52">
  <si>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</si>
  <si>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</si>
  <si>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</si>
  <si>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</si>
  <si>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</si>
  <si>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</si>
  <si>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</si>
  <si>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</si>
  <si>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</si>
  <si>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</si>
  <si>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</si>
  <si>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</si>
  <si>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</si>
  <si>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</si>
  <si>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</si>
  <si>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</si>
  <si>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</si>
  <si>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</si>
  <si>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</si>
  <si>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</si>
  <si>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</si>
  <si>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</si>
  <si>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</si>
  <si>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</si>
  <si>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</si>
  <si>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</si>
  <si>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</si>
  <si>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</si>
  <si>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</si>
  <si>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1 - 740</t>
  </si>
  <si>
    <t>Index: 3200 - 3844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</si>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</sst>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data_lastRecoveryFile!$X$2:$X$741</c:f>
              <c:numCache>
                <c:formatCode>General</c:formatCode>
                <c:ptCount val="740"/>
                <c:pt idx="0">
                  <c:v>0</c:v>
                </c:pt>
                <c:pt idx="1">
                  <c:v>0</c:v>
                </c:pt>
                <c:pt idx="2">
                  <c:v>1.0332519999999999E-3</c:v>
                </c:pt>
                <c:pt idx="3">
                  <c:v>7.090425E-3</c:v>
                </c:pt>
                <c:pt idx="4">
                  <c:v>1.3223159999999999E-2</c:v>
                </c:pt>
                <c:pt idx="5">
                  <c:v>1.6823885E-2</c:v>
                </c:pt>
                <c:pt idx="6">
                  <c:v>2.0537295000000001E-2</c:v>
                </c:pt>
                <c:pt idx="7">
                  <c:v>2.4213286000000001E-2</c:v>
                </c:pt>
                <c:pt idx="8">
                  <c:v>2.8130558E-2</c:v>
                </c:pt>
                <c:pt idx="9">
                  <c:v>3.2218147000000003E-2</c:v>
                </c:pt>
                <c:pt idx="10">
                  <c:v>3.6234770999999999E-2</c:v>
                </c:pt>
                <c:pt idx="11">
                  <c:v>4.0052692000000001E-2</c:v>
                </c:pt>
                <c:pt idx="12">
                  <c:v>4.3246120999999998E-2</c:v>
                </c:pt>
                <c:pt idx="13">
                  <c:v>4.6283426000000003E-2</c:v>
                </c:pt>
                <c:pt idx="14">
                  <c:v>4.9192995000000003E-2</c:v>
                </c:pt>
                <c:pt idx="15">
                  <c:v>5.2159335000000001E-2</c:v>
                </c:pt>
                <c:pt idx="16">
                  <c:v>5.6544977000000003E-2</c:v>
                </c:pt>
                <c:pt idx="17">
                  <c:v>6.0987391000000002E-2</c:v>
                </c:pt>
                <c:pt idx="18">
                  <c:v>6.5585929000000001E-2</c:v>
                </c:pt>
                <c:pt idx="19">
                  <c:v>7.0638642000000001E-2</c:v>
                </c:pt>
                <c:pt idx="20">
                  <c:v>7.4712037999999995E-2</c:v>
                </c:pt>
                <c:pt idx="21">
                  <c:v>7.8700276E-2</c:v>
                </c:pt>
                <c:pt idx="22">
                  <c:v>8.2759477999999997E-2</c:v>
                </c:pt>
                <c:pt idx="23">
                  <c:v>8.7258664999999999E-2</c:v>
                </c:pt>
                <c:pt idx="24">
                  <c:v>9.1984939000000002E-2</c:v>
                </c:pt>
                <c:pt idx="25">
                  <c:v>9.6654440999999994E-2</c:v>
                </c:pt>
                <c:pt idx="26">
                  <c:v>0.10102588999999999</c:v>
                </c:pt>
                <c:pt idx="27">
                  <c:v>0.104687689</c:v>
                </c:pt>
                <c:pt idx="28">
                  <c:v>0.10830690799999999</c:v>
                </c:pt>
                <c:pt idx="29">
                  <c:v>0.111145511</c:v>
                </c:pt>
                <c:pt idx="30">
                  <c:v>0.114026693</c:v>
                </c:pt>
                <c:pt idx="31">
                  <c:v>0.116581436</c:v>
                </c:pt>
                <c:pt idx="32">
                  <c:v>0.11836975600000001</c:v>
                </c:pt>
                <c:pt idx="33">
                  <c:v>0.12113739499999999</c:v>
                </c:pt>
                <c:pt idx="34">
                  <c:v>0.123975998</c:v>
                </c:pt>
                <c:pt idx="35">
                  <c:v>0.12667267099999999</c:v>
                </c:pt>
                <c:pt idx="36">
                  <c:v>0.129000326</c:v>
                </c:pt>
                <c:pt idx="37">
                  <c:v>0.13095896200000001</c:v>
                </c:pt>
                <c:pt idx="38">
                  <c:v>0.13277566800000001</c:v>
                </c:pt>
                <c:pt idx="39">
                  <c:v>0.13469172500000001</c:v>
                </c:pt>
                <c:pt idx="40">
                  <c:v>0.13714711700000001</c:v>
                </c:pt>
                <c:pt idx="41">
                  <c:v>0.13927607</c:v>
                </c:pt>
                <c:pt idx="42">
                  <c:v>0.14114954800000001</c:v>
                </c:pt>
                <c:pt idx="43">
                  <c:v>0.14305141199999999</c:v>
                </c:pt>
                <c:pt idx="44">
                  <c:v>0.14523713599999999</c:v>
                </c:pt>
                <c:pt idx="45">
                  <c:v>0.14767833499999999</c:v>
                </c:pt>
                <c:pt idx="46">
                  <c:v>0.15006276199999999</c:v>
                </c:pt>
                <c:pt idx="47">
                  <c:v>0.15231945199999999</c:v>
                </c:pt>
                <c:pt idx="48">
                  <c:v>0.15447679</c:v>
                </c:pt>
                <c:pt idx="49">
                  <c:v>0.156932182</c:v>
                </c:pt>
                <c:pt idx="50">
                  <c:v>0.15951531099999999</c:v>
                </c:pt>
                <c:pt idx="51">
                  <c:v>0.16343258299999999</c:v>
                </c:pt>
                <c:pt idx="52">
                  <c:v>0.166952451</c:v>
                </c:pt>
                <c:pt idx="53">
                  <c:v>0.17035877499999999</c:v>
                </c:pt>
                <c:pt idx="54">
                  <c:v>0.17394960800000001</c:v>
                </c:pt>
                <c:pt idx="55">
                  <c:v>0.17597921</c:v>
                </c:pt>
                <c:pt idx="56">
                  <c:v>0.17857653200000001</c:v>
                </c:pt>
                <c:pt idx="57">
                  <c:v>0.18059194000000001</c:v>
                </c:pt>
                <c:pt idx="58">
                  <c:v>0.182252523</c:v>
                </c:pt>
                <c:pt idx="59">
                  <c:v>0.18404084300000001</c:v>
                </c:pt>
                <c:pt idx="60">
                  <c:v>0.186254954</c:v>
                </c:pt>
                <c:pt idx="61">
                  <c:v>0.188525836</c:v>
                </c:pt>
                <c:pt idx="62">
                  <c:v>0.19038512099999999</c:v>
                </c:pt>
                <c:pt idx="63">
                  <c:v>0.19183280899999999</c:v>
                </c:pt>
                <c:pt idx="64">
                  <c:v>0.19093864899999999</c:v>
                </c:pt>
                <c:pt idx="65">
                  <c:v>0.190456087</c:v>
                </c:pt>
                <c:pt idx="66">
                  <c:v>0.189973524</c:v>
                </c:pt>
                <c:pt idx="67">
                  <c:v>0.18929225899999999</c:v>
                </c:pt>
                <c:pt idx="68">
                  <c:v>0.190087068</c:v>
                </c:pt>
                <c:pt idx="69">
                  <c:v>0.190271577</c:v>
                </c:pt>
                <c:pt idx="70">
                  <c:v>0.190981228</c:v>
                </c:pt>
                <c:pt idx="71">
                  <c:v>0.192003125</c:v>
                </c:pt>
                <c:pt idx="72">
                  <c:v>0.19254246</c:v>
                </c:pt>
                <c:pt idx="73">
                  <c:v>0.19320953199999999</c:v>
                </c:pt>
                <c:pt idx="74">
                  <c:v>0.19379144500000001</c:v>
                </c:pt>
                <c:pt idx="75">
                  <c:v>0.19377725200000001</c:v>
                </c:pt>
                <c:pt idx="76">
                  <c:v>0.19413207800000001</c:v>
                </c:pt>
                <c:pt idx="77">
                  <c:v>0.19614748600000001</c:v>
                </c:pt>
                <c:pt idx="78">
                  <c:v>0.19768033199999999</c:v>
                </c:pt>
                <c:pt idx="79">
                  <c:v>0.200093145</c:v>
                </c:pt>
                <c:pt idx="80">
                  <c:v>0.20294594099999999</c:v>
                </c:pt>
                <c:pt idx="81">
                  <c:v>0.20422331199999999</c:v>
                </c:pt>
                <c:pt idx="82">
                  <c:v>0.206110984</c:v>
                </c:pt>
                <c:pt idx="83">
                  <c:v>0.20743093400000001</c:v>
                </c:pt>
                <c:pt idx="84">
                  <c:v>0.20948892099999999</c:v>
                </c:pt>
                <c:pt idx="85">
                  <c:v>0.211759804</c:v>
                </c:pt>
                <c:pt idx="86">
                  <c:v>0.21242687599999999</c:v>
                </c:pt>
                <c:pt idx="87">
                  <c:v>0.212668157</c:v>
                </c:pt>
                <c:pt idx="88">
                  <c:v>0.21204366399999999</c:v>
                </c:pt>
                <c:pt idx="89">
                  <c:v>0.211121118</c:v>
                </c:pt>
                <c:pt idx="90">
                  <c:v>0.209645045</c:v>
                </c:pt>
                <c:pt idx="91">
                  <c:v>0.208736692</c:v>
                </c:pt>
                <c:pt idx="92">
                  <c:v>0.20699095100000001</c:v>
                </c:pt>
                <c:pt idx="93">
                  <c:v>0.20480522600000001</c:v>
                </c:pt>
                <c:pt idx="94">
                  <c:v>0.20403880299999999</c:v>
                </c:pt>
                <c:pt idx="95">
                  <c:v>0.202647888</c:v>
                </c:pt>
                <c:pt idx="96">
                  <c:v>0.20178211400000001</c:v>
                </c:pt>
                <c:pt idx="97">
                  <c:v>0.19996540700000001</c:v>
                </c:pt>
                <c:pt idx="98">
                  <c:v>0.199993794</c:v>
                </c:pt>
                <c:pt idx="99">
                  <c:v>0.20178211400000001</c:v>
                </c:pt>
                <c:pt idx="100">
                  <c:v>0.20396783800000001</c:v>
                </c:pt>
                <c:pt idx="101">
                  <c:v>0.20789930400000001</c:v>
                </c:pt>
                <c:pt idx="102">
                  <c:v>0.210212765</c:v>
                </c:pt>
                <c:pt idx="103">
                  <c:v>0.21214301599999999</c:v>
                </c:pt>
                <c:pt idx="104">
                  <c:v>0.213377808</c:v>
                </c:pt>
                <c:pt idx="105">
                  <c:v>0.21417261700000001</c:v>
                </c:pt>
                <c:pt idx="106">
                  <c:v>0.21489646100000001</c:v>
                </c:pt>
                <c:pt idx="107">
                  <c:v>0.21472614400000001</c:v>
                </c:pt>
                <c:pt idx="108">
                  <c:v>0.214115845</c:v>
                </c:pt>
                <c:pt idx="109">
                  <c:v>0.21307975500000001</c:v>
                </c:pt>
                <c:pt idx="110">
                  <c:v>0.212015278</c:v>
                </c:pt>
                <c:pt idx="111">
                  <c:v>0.20914828899999999</c:v>
                </c:pt>
                <c:pt idx="112">
                  <c:v>0.20544391200000001</c:v>
                </c:pt>
                <c:pt idx="113">
                  <c:v>0.201370516</c:v>
                </c:pt>
                <c:pt idx="114">
                  <c:v>0.19674359299999999</c:v>
                </c:pt>
                <c:pt idx="115">
                  <c:v>0.19390499</c:v>
                </c:pt>
                <c:pt idx="116">
                  <c:v>0.191619914</c:v>
                </c:pt>
                <c:pt idx="117">
                  <c:v>0.19014384000000001</c:v>
                </c:pt>
                <c:pt idx="118">
                  <c:v>0.18915032900000001</c:v>
                </c:pt>
                <c:pt idx="119">
                  <c:v>0.18821358999999999</c:v>
                </c:pt>
                <c:pt idx="120">
                  <c:v>0.188171011</c:v>
                </c:pt>
                <c:pt idx="121">
                  <c:v>0.188525836</c:v>
                </c:pt>
                <c:pt idx="122">
                  <c:v>0.18922129400000001</c:v>
                </c:pt>
                <c:pt idx="123">
                  <c:v>0.18991675199999999</c:v>
                </c:pt>
                <c:pt idx="124">
                  <c:v>0.19232956500000001</c:v>
                </c:pt>
                <c:pt idx="125">
                  <c:v>0.194643026</c:v>
                </c:pt>
                <c:pt idx="126">
                  <c:v>0.19729711999999999</c:v>
                </c:pt>
                <c:pt idx="127">
                  <c:v>0.20132793700000001</c:v>
                </c:pt>
                <c:pt idx="128">
                  <c:v>0.20324399400000001</c:v>
                </c:pt>
                <c:pt idx="129">
                  <c:v>0.20530198199999999</c:v>
                </c:pt>
                <c:pt idx="130">
                  <c:v>0.20679224800000001</c:v>
                </c:pt>
                <c:pt idx="131">
                  <c:v>0.207090302</c:v>
                </c:pt>
                <c:pt idx="132">
                  <c:v>0.20758705699999999</c:v>
                </c:pt>
                <c:pt idx="133">
                  <c:v>0.20745932</c:v>
                </c:pt>
                <c:pt idx="134">
                  <c:v>0.207019337</c:v>
                </c:pt>
                <c:pt idx="135">
                  <c:v>0.206196142</c:v>
                </c:pt>
                <c:pt idx="136">
                  <c:v>0.205543263</c:v>
                </c:pt>
                <c:pt idx="137">
                  <c:v>0.203371731</c:v>
                </c:pt>
                <c:pt idx="138">
                  <c:v>0.201455674</c:v>
                </c:pt>
                <c:pt idx="139">
                  <c:v>0.19949703799999999</c:v>
                </c:pt>
                <c:pt idx="140">
                  <c:v>0.19638876699999999</c:v>
                </c:pt>
                <c:pt idx="141">
                  <c:v>0.195466221</c:v>
                </c:pt>
                <c:pt idx="142">
                  <c:v>0.19428820099999999</c:v>
                </c:pt>
                <c:pt idx="143">
                  <c:v>0.19532429100000001</c:v>
                </c:pt>
                <c:pt idx="144">
                  <c:v>0.198276439</c:v>
                </c:pt>
                <c:pt idx="145">
                  <c:v>0.20112923499999999</c:v>
                </c:pt>
                <c:pt idx="146">
                  <c:v>0.205741965</c:v>
                </c:pt>
                <c:pt idx="147">
                  <c:v>0.208750885</c:v>
                </c:pt>
                <c:pt idx="148">
                  <c:v>0.21123466199999999</c:v>
                </c:pt>
                <c:pt idx="149">
                  <c:v>0.21344877300000001</c:v>
                </c:pt>
                <c:pt idx="150">
                  <c:v>0.21424358199999999</c:v>
                </c:pt>
                <c:pt idx="151">
                  <c:v>0.21509516300000001</c:v>
                </c:pt>
                <c:pt idx="152">
                  <c:v>0.21617383200000001</c:v>
                </c:pt>
                <c:pt idx="153">
                  <c:v>0.217224115</c:v>
                </c:pt>
                <c:pt idx="154">
                  <c:v>0.21786280099999999</c:v>
                </c:pt>
                <c:pt idx="155">
                  <c:v>0.21796215199999999</c:v>
                </c:pt>
                <c:pt idx="156">
                  <c:v>0.216017709</c:v>
                </c:pt>
                <c:pt idx="157">
                  <c:v>0.21340619399999999</c:v>
                </c:pt>
                <c:pt idx="158">
                  <c:v>0.21097918800000001</c:v>
                </c:pt>
                <c:pt idx="159">
                  <c:v>0.207558671</c:v>
                </c:pt>
                <c:pt idx="160">
                  <c:v>0.20567099999999999</c:v>
                </c:pt>
                <c:pt idx="161">
                  <c:v>0.20430846999999999</c:v>
                </c:pt>
                <c:pt idx="162">
                  <c:v>0.20322980099999999</c:v>
                </c:pt>
                <c:pt idx="163">
                  <c:v>0.203556241</c:v>
                </c:pt>
                <c:pt idx="164">
                  <c:v>0.20376913599999999</c:v>
                </c:pt>
                <c:pt idx="165">
                  <c:v>0.20374075</c:v>
                </c:pt>
                <c:pt idx="166">
                  <c:v>0.20379752200000001</c:v>
                </c:pt>
                <c:pt idx="167">
                  <c:v>0.20422331199999999</c:v>
                </c:pt>
                <c:pt idx="168">
                  <c:v>0.205089086</c:v>
                </c:pt>
                <c:pt idx="169">
                  <c:v>0.20612517699999999</c:v>
                </c:pt>
                <c:pt idx="170">
                  <c:v>0.20767221499999999</c:v>
                </c:pt>
                <c:pt idx="171">
                  <c:v>0.20877927099999999</c:v>
                </c:pt>
                <c:pt idx="172">
                  <c:v>0.209829554</c:v>
                </c:pt>
                <c:pt idx="173">
                  <c:v>0.211206276</c:v>
                </c:pt>
                <c:pt idx="174">
                  <c:v>0.21306556199999999</c:v>
                </c:pt>
                <c:pt idx="175">
                  <c:v>0.21468356499999999</c:v>
                </c:pt>
                <c:pt idx="176">
                  <c:v>0.21596093699999999</c:v>
                </c:pt>
                <c:pt idx="177">
                  <c:v>0.21923952399999999</c:v>
                </c:pt>
                <c:pt idx="178">
                  <c:v>0.221851039</c:v>
                </c:pt>
                <c:pt idx="179">
                  <c:v>0.22464706300000001</c:v>
                </c:pt>
                <c:pt idx="180">
                  <c:v>0.22708826200000001</c:v>
                </c:pt>
                <c:pt idx="181">
                  <c:v>0.22705987599999999</c:v>
                </c:pt>
                <c:pt idx="182">
                  <c:v>0.22670504999999999</c:v>
                </c:pt>
                <c:pt idx="183">
                  <c:v>0.22573992500000001</c:v>
                </c:pt>
                <c:pt idx="184">
                  <c:v>0.22525736299999999</c:v>
                </c:pt>
                <c:pt idx="185">
                  <c:v>0.22490253700000001</c:v>
                </c:pt>
                <c:pt idx="186">
                  <c:v>0.22424965799999999</c:v>
                </c:pt>
                <c:pt idx="187">
                  <c:v>0.223029059</c:v>
                </c:pt>
                <c:pt idx="188">
                  <c:v>0.222021355</c:v>
                </c:pt>
                <c:pt idx="189">
                  <c:v>0.22136847600000001</c:v>
                </c:pt>
                <c:pt idx="190">
                  <c:v>0.21870018899999999</c:v>
                </c:pt>
                <c:pt idx="191">
                  <c:v>0.21669897399999999</c:v>
                </c:pt>
                <c:pt idx="192">
                  <c:v>0.214385512</c:v>
                </c:pt>
                <c:pt idx="193">
                  <c:v>0.212199788</c:v>
                </c:pt>
                <c:pt idx="194">
                  <c:v>0.21224236699999999</c:v>
                </c:pt>
                <c:pt idx="195">
                  <c:v>0.21239849</c:v>
                </c:pt>
                <c:pt idx="196">
                  <c:v>0.21215720900000001</c:v>
                </c:pt>
                <c:pt idx="197">
                  <c:v>0.21164626</c:v>
                </c:pt>
                <c:pt idx="198">
                  <c:v>0.21232752499999999</c:v>
                </c:pt>
                <c:pt idx="199">
                  <c:v>0.215492567</c:v>
                </c:pt>
                <c:pt idx="200">
                  <c:v>0.22026142100000001</c:v>
                </c:pt>
                <c:pt idx="201">
                  <c:v>0.22473222100000001</c:v>
                </c:pt>
                <c:pt idx="202">
                  <c:v>0.22764178900000001</c:v>
                </c:pt>
                <c:pt idx="203">
                  <c:v>0.22855014200000001</c:v>
                </c:pt>
                <c:pt idx="204">
                  <c:v>0.22872045899999999</c:v>
                </c:pt>
                <c:pt idx="205">
                  <c:v>0.22908947700000001</c:v>
                </c:pt>
                <c:pt idx="206">
                  <c:v>0.229401723</c:v>
                </c:pt>
                <c:pt idx="207">
                  <c:v>0.22955784700000001</c:v>
                </c:pt>
                <c:pt idx="208">
                  <c:v>0.230778446</c:v>
                </c:pt>
                <c:pt idx="209">
                  <c:v>0.232595152</c:v>
                </c:pt>
                <c:pt idx="210">
                  <c:v>0.235873739</c:v>
                </c:pt>
                <c:pt idx="211">
                  <c:v>0.23793172600000001</c:v>
                </c:pt>
                <c:pt idx="212">
                  <c:v>0.236228564</c:v>
                </c:pt>
                <c:pt idx="213">
                  <c:v>0.234681526</c:v>
                </c:pt>
                <c:pt idx="214">
                  <c:v>0.23199904499999999</c:v>
                </c:pt>
                <c:pt idx="215">
                  <c:v>0.23046620000000001</c:v>
                </c:pt>
                <c:pt idx="216">
                  <c:v>0.230849411</c:v>
                </c:pt>
                <c:pt idx="217">
                  <c:v>0.230324269</c:v>
                </c:pt>
                <c:pt idx="218">
                  <c:v>0.23008298799999999</c:v>
                </c:pt>
                <c:pt idx="219">
                  <c:v>0.23035265599999999</c:v>
                </c:pt>
                <c:pt idx="220">
                  <c:v>0.230863604</c:v>
                </c:pt>
                <c:pt idx="221">
                  <c:v>0.22992686500000001</c:v>
                </c:pt>
                <c:pt idx="222">
                  <c:v>0.22833724699999999</c:v>
                </c:pt>
                <c:pt idx="223">
                  <c:v>0.22528574900000001</c:v>
                </c:pt>
                <c:pt idx="224">
                  <c:v>0.222503917</c:v>
                </c:pt>
                <c:pt idx="225">
                  <c:v>0.22142524799999999</c:v>
                </c:pt>
                <c:pt idx="226">
                  <c:v>0.218771154</c:v>
                </c:pt>
                <c:pt idx="227">
                  <c:v>0.21925371699999999</c:v>
                </c:pt>
                <c:pt idx="228">
                  <c:v>0.219679507</c:v>
                </c:pt>
                <c:pt idx="229">
                  <c:v>0.22037496500000001</c:v>
                </c:pt>
                <c:pt idx="230">
                  <c:v>0.223114217</c:v>
                </c:pt>
                <c:pt idx="231">
                  <c:v>0.22325614699999999</c:v>
                </c:pt>
                <c:pt idx="232">
                  <c:v>0.225044467</c:v>
                </c:pt>
                <c:pt idx="233">
                  <c:v>0.22670504999999999</c:v>
                </c:pt>
                <c:pt idx="234">
                  <c:v>0.228663687</c:v>
                </c:pt>
                <c:pt idx="235">
                  <c:v>0.23103392</c:v>
                </c:pt>
                <c:pt idx="236">
                  <c:v>0.23126100899999999</c:v>
                </c:pt>
                <c:pt idx="237">
                  <c:v>0.23109069199999999</c:v>
                </c:pt>
                <c:pt idx="238">
                  <c:v>0.23073586700000001</c:v>
                </c:pt>
                <c:pt idx="239">
                  <c:v>0.230679095</c:v>
                </c:pt>
                <c:pt idx="240">
                  <c:v>0.22874884500000001</c:v>
                </c:pt>
                <c:pt idx="241">
                  <c:v>0.22681859400000001</c:v>
                </c:pt>
                <c:pt idx="242">
                  <c:v>0.22443416799999999</c:v>
                </c:pt>
                <c:pt idx="243">
                  <c:v>0.22163814300000001</c:v>
                </c:pt>
                <c:pt idx="244">
                  <c:v>0.22152459899999999</c:v>
                </c:pt>
                <c:pt idx="245">
                  <c:v>0.21982143700000001</c:v>
                </c:pt>
                <c:pt idx="246">
                  <c:v>0.21826020600000001</c:v>
                </c:pt>
                <c:pt idx="247">
                  <c:v>0.21664220200000001</c:v>
                </c:pt>
                <c:pt idx="248">
                  <c:v>0.21471195100000001</c:v>
                </c:pt>
                <c:pt idx="249">
                  <c:v>0.21596093699999999</c:v>
                </c:pt>
                <c:pt idx="250">
                  <c:v>0.21928210300000001</c:v>
                </c:pt>
                <c:pt idx="251">
                  <c:v>0.222291022</c:v>
                </c:pt>
                <c:pt idx="252">
                  <c:v>0.22487415099999999</c:v>
                </c:pt>
                <c:pt idx="253">
                  <c:v>0.22738631500000001</c:v>
                </c:pt>
                <c:pt idx="254">
                  <c:v>0.22835143999999999</c:v>
                </c:pt>
                <c:pt idx="255">
                  <c:v>0.230210725</c:v>
                </c:pt>
                <c:pt idx="256">
                  <c:v>0.23246741500000001</c:v>
                </c:pt>
                <c:pt idx="257">
                  <c:v>0.232949978</c:v>
                </c:pt>
                <c:pt idx="258">
                  <c:v>0.23275127500000001</c:v>
                </c:pt>
                <c:pt idx="259">
                  <c:v>0.23233967799999999</c:v>
                </c:pt>
                <c:pt idx="260">
                  <c:v>0.23221194100000001</c:v>
                </c:pt>
                <c:pt idx="261">
                  <c:v>0.232509994</c:v>
                </c:pt>
                <c:pt idx="262">
                  <c:v>0.23171518499999999</c:v>
                </c:pt>
                <c:pt idx="263">
                  <c:v>0.22889077499999999</c:v>
                </c:pt>
                <c:pt idx="264">
                  <c:v>0.226392804</c:v>
                </c:pt>
                <c:pt idx="265">
                  <c:v>0.224391589</c:v>
                </c:pt>
                <c:pt idx="266">
                  <c:v>0.22263165500000001</c:v>
                </c:pt>
                <c:pt idx="267">
                  <c:v>0.222674234</c:v>
                </c:pt>
                <c:pt idx="268">
                  <c:v>0.22192200400000001</c:v>
                </c:pt>
                <c:pt idx="269">
                  <c:v>0.220673018</c:v>
                </c:pt>
                <c:pt idx="270">
                  <c:v>0.22098526499999999</c:v>
                </c:pt>
                <c:pt idx="271">
                  <c:v>0.22162394999999999</c:v>
                </c:pt>
                <c:pt idx="272">
                  <c:v>0.22219167100000001</c:v>
                </c:pt>
                <c:pt idx="273">
                  <c:v>0.222404566</c:v>
                </c:pt>
                <c:pt idx="274">
                  <c:v>0.22236198700000001</c:v>
                </c:pt>
                <c:pt idx="275">
                  <c:v>0.222745199</c:v>
                </c:pt>
                <c:pt idx="276">
                  <c:v>0.22378128899999999</c:v>
                </c:pt>
                <c:pt idx="277">
                  <c:v>0.22599539900000001</c:v>
                </c:pt>
                <c:pt idx="278">
                  <c:v>0.229870093</c:v>
                </c:pt>
                <c:pt idx="279">
                  <c:v>0.23444024399999999</c:v>
                </c:pt>
                <c:pt idx="280">
                  <c:v>0.23862718399999999</c:v>
                </c:pt>
                <c:pt idx="281">
                  <c:v>0.241891578</c:v>
                </c:pt>
                <c:pt idx="282">
                  <c:v>0.243339265</c:v>
                </c:pt>
                <c:pt idx="283">
                  <c:v>0.24338184500000001</c:v>
                </c:pt>
                <c:pt idx="284">
                  <c:v>0.243410231</c:v>
                </c:pt>
                <c:pt idx="285">
                  <c:v>0.24402053000000001</c:v>
                </c:pt>
                <c:pt idx="286">
                  <c:v>0.245141779</c:v>
                </c:pt>
                <c:pt idx="287">
                  <c:v>0.24619206199999999</c:v>
                </c:pt>
                <c:pt idx="288">
                  <c:v>0.24646172899999999</c:v>
                </c:pt>
                <c:pt idx="289">
                  <c:v>0.24568111300000001</c:v>
                </c:pt>
                <c:pt idx="290">
                  <c:v>0.243410231</c:v>
                </c:pt>
                <c:pt idx="291">
                  <c:v>0.23926586999999999</c:v>
                </c:pt>
                <c:pt idx="292">
                  <c:v>0.23438347200000001</c:v>
                </c:pt>
                <c:pt idx="293">
                  <c:v>0.22964300500000001</c:v>
                </c:pt>
                <c:pt idx="294">
                  <c:v>0.22588185499999999</c:v>
                </c:pt>
                <c:pt idx="295">
                  <c:v>0.22444836100000001</c:v>
                </c:pt>
                <c:pt idx="296">
                  <c:v>0.224760607</c:v>
                </c:pt>
                <c:pt idx="297">
                  <c:v>0.22551283699999999</c:v>
                </c:pt>
                <c:pt idx="298">
                  <c:v>0.22591024100000001</c:v>
                </c:pt>
                <c:pt idx="299">
                  <c:v>0.22554122300000001</c:v>
                </c:pt>
                <c:pt idx="300">
                  <c:v>0.226932139</c:v>
                </c:pt>
                <c:pt idx="301">
                  <c:v>0.22867788</c:v>
                </c:pt>
                <c:pt idx="302">
                  <c:v>0.230778446</c:v>
                </c:pt>
                <c:pt idx="303">
                  <c:v>0.23520666700000001</c:v>
                </c:pt>
                <c:pt idx="304">
                  <c:v>0.23747755000000001</c:v>
                </c:pt>
                <c:pt idx="305">
                  <c:v>0.23964908100000001</c:v>
                </c:pt>
                <c:pt idx="306">
                  <c:v>0.242161245</c:v>
                </c:pt>
                <c:pt idx="307">
                  <c:v>0.24265800100000001</c:v>
                </c:pt>
                <c:pt idx="308">
                  <c:v>0.242601229</c:v>
                </c:pt>
                <c:pt idx="309">
                  <c:v>0.24172126199999999</c:v>
                </c:pt>
                <c:pt idx="310">
                  <c:v>0.240330346</c:v>
                </c:pt>
                <c:pt idx="311">
                  <c:v>0.23909555399999999</c:v>
                </c:pt>
                <c:pt idx="312">
                  <c:v>0.23857041200000001</c:v>
                </c:pt>
                <c:pt idx="313">
                  <c:v>0.23655500400000001</c:v>
                </c:pt>
                <c:pt idx="314">
                  <c:v>0.23462475299999999</c:v>
                </c:pt>
                <c:pt idx="315">
                  <c:v>0.23279385399999999</c:v>
                </c:pt>
                <c:pt idx="316">
                  <c:v>0.229231407</c:v>
                </c:pt>
                <c:pt idx="317">
                  <c:v>0.227954036</c:v>
                </c:pt>
                <c:pt idx="318">
                  <c:v>0.22635022499999999</c:v>
                </c:pt>
                <c:pt idx="319">
                  <c:v>0.22406514899999999</c:v>
                </c:pt>
                <c:pt idx="320">
                  <c:v>0.22345485000000001</c:v>
                </c:pt>
                <c:pt idx="321">
                  <c:v>0.22307163799999999</c:v>
                </c:pt>
                <c:pt idx="322">
                  <c:v>0.223483236</c:v>
                </c:pt>
                <c:pt idx="323">
                  <c:v>0.22449094</c:v>
                </c:pt>
                <c:pt idx="324">
                  <c:v>0.22528574900000001</c:v>
                </c:pt>
                <c:pt idx="325">
                  <c:v>0.22569734599999999</c:v>
                </c:pt>
                <c:pt idx="326">
                  <c:v>0.22798242199999999</c:v>
                </c:pt>
                <c:pt idx="327">
                  <c:v>0.230224918</c:v>
                </c:pt>
                <c:pt idx="328">
                  <c:v>0.23025330399999999</c:v>
                </c:pt>
                <c:pt idx="329">
                  <c:v>0.23065070900000001</c:v>
                </c:pt>
                <c:pt idx="330">
                  <c:v>0.23065070900000001</c:v>
                </c:pt>
                <c:pt idx="331">
                  <c:v>0.230962955</c:v>
                </c:pt>
                <c:pt idx="332">
                  <c:v>0.234241542</c:v>
                </c:pt>
                <c:pt idx="333">
                  <c:v>0.23820139400000001</c:v>
                </c:pt>
                <c:pt idx="334">
                  <c:v>0.239876169</c:v>
                </c:pt>
                <c:pt idx="335">
                  <c:v>0.24101161099999999</c:v>
                </c:pt>
                <c:pt idx="336">
                  <c:v>0.24173545499999999</c:v>
                </c:pt>
                <c:pt idx="337">
                  <c:v>0.241593524</c:v>
                </c:pt>
                <c:pt idx="338">
                  <c:v>0.24166449000000001</c:v>
                </c:pt>
                <c:pt idx="339">
                  <c:v>0.239336835</c:v>
                </c:pt>
                <c:pt idx="340">
                  <c:v>0.23681047799999999</c:v>
                </c:pt>
                <c:pt idx="341">
                  <c:v>0.23656919700000001</c:v>
                </c:pt>
                <c:pt idx="342">
                  <c:v>0.23601566900000001</c:v>
                </c:pt>
                <c:pt idx="343">
                  <c:v>0.23594470400000001</c:v>
                </c:pt>
                <c:pt idx="344">
                  <c:v>0.23571761599999999</c:v>
                </c:pt>
                <c:pt idx="345">
                  <c:v>0.232694503</c:v>
                </c:pt>
                <c:pt idx="346">
                  <c:v>0.230054602</c:v>
                </c:pt>
                <c:pt idx="347">
                  <c:v>0.232126783</c:v>
                </c:pt>
                <c:pt idx="348">
                  <c:v>0.234596367</c:v>
                </c:pt>
                <c:pt idx="349">
                  <c:v>0.236767899</c:v>
                </c:pt>
                <c:pt idx="350">
                  <c:v>0.23964908100000001</c:v>
                </c:pt>
                <c:pt idx="351">
                  <c:v>0.24020260900000001</c:v>
                </c:pt>
                <c:pt idx="352">
                  <c:v>0.24109676899999999</c:v>
                </c:pt>
                <c:pt idx="353">
                  <c:v>0.242516071</c:v>
                </c:pt>
                <c:pt idx="354">
                  <c:v>0.24285670300000001</c:v>
                </c:pt>
                <c:pt idx="355">
                  <c:v>0.242601229</c:v>
                </c:pt>
                <c:pt idx="356">
                  <c:v>0.24191996399999999</c:v>
                </c:pt>
                <c:pt idx="357">
                  <c:v>0.241437401</c:v>
                </c:pt>
                <c:pt idx="358">
                  <c:v>0.24138062900000001</c:v>
                </c:pt>
                <c:pt idx="359">
                  <c:v>0.24057162700000001</c:v>
                </c:pt>
                <c:pt idx="360">
                  <c:v>0.23720788200000001</c:v>
                </c:pt>
                <c:pt idx="361">
                  <c:v>0.23330480300000001</c:v>
                </c:pt>
                <c:pt idx="362">
                  <c:v>0.22979912799999999</c:v>
                </c:pt>
                <c:pt idx="363">
                  <c:v>0.22772694700000001</c:v>
                </c:pt>
                <c:pt idx="364">
                  <c:v>0.22779791299999999</c:v>
                </c:pt>
                <c:pt idx="365">
                  <c:v>0.22755663100000001</c:v>
                </c:pt>
                <c:pt idx="366">
                  <c:v>0.228848196</c:v>
                </c:pt>
                <c:pt idx="367">
                  <c:v>0.23109069199999999</c:v>
                </c:pt>
                <c:pt idx="368">
                  <c:v>0.23346092600000001</c:v>
                </c:pt>
                <c:pt idx="369">
                  <c:v>0.23591631800000001</c:v>
                </c:pt>
                <c:pt idx="370">
                  <c:v>0.23620017800000001</c:v>
                </c:pt>
                <c:pt idx="371">
                  <c:v>0.23544794799999999</c:v>
                </c:pt>
                <c:pt idx="372">
                  <c:v>0.23519247400000001</c:v>
                </c:pt>
                <c:pt idx="373">
                  <c:v>0.23550472</c:v>
                </c:pt>
                <c:pt idx="374">
                  <c:v>0.236058248</c:v>
                </c:pt>
                <c:pt idx="375">
                  <c:v>0.23620017800000001</c:v>
                </c:pt>
                <c:pt idx="376">
                  <c:v>0.234866035</c:v>
                </c:pt>
                <c:pt idx="377">
                  <c:v>0.233858331</c:v>
                </c:pt>
                <c:pt idx="378">
                  <c:v>0.23344673299999999</c:v>
                </c:pt>
                <c:pt idx="379">
                  <c:v>0.231147464</c:v>
                </c:pt>
                <c:pt idx="380">
                  <c:v>0.22843659799999999</c:v>
                </c:pt>
                <c:pt idx="381">
                  <c:v>0.225299942</c:v>
                </c:pt>
                <c:pt idx="382">
                  <c:v>0.22195039</c:v>
                </c:pt>
                <c:pt idx="383">
                  <c:v>0.22068721099999999</c:v>
                </c:pt>
                <c:pt idx="384">
                  <c:v>0.22063043900000001</c:v>
                </c:pt>
                <c:pt idx="385">
                  <c:v>0.22004852599999999</c:v>
                </c:pt>
                <c:pt idx="386">
                  <c:v>0.21896985599999999</c:v>
                </c:pt>
                <c:pt idx="387">
                  <c:v>0.218033117</c:v>
                </c:pt>
                <c:pt idx="388">
                  <c:v>0.21763571300000001</c:v>
                </c:pt>
                <c:pt idx="389">
                  <c:v>0.21773506400000001</c:v>
                </c:pt>
                <c:pt idx="390">
                  <c:v>0.22019045600000001</c:v>
                </c:pt>
                <c:pt idx="391">
                  <c:v>0.2253851</c:v>
                </c:pt>
                <c:pt idx="392">
                  <c:v>0.23163002699999999</c:v>
                </c:pt>
                <c:pt idx="393">
                  <c:v>0.23972004599999999</c:v>
                </c:pt>
                <c:pt idx="394">
                  <c:v>0.24693009899999999</c:v>
                </c:pt>
                <c:pt idx="395">
                  <c:v>0.25216732200000003</c:v>
                </c:pt>
                <c:pt idx="396">
                  <c:v>0.25757486099999999</c:v>
                </c:pt>
                <c:pt idx="397">
                  <c:v>0.26323787399999998</c:v>
                </c:pt>
                <c:pt idx="398">
                  <c:v>0.27005052200000002</c:v>
                </c:pt>
                <c:pt idx="399">
                  <c:v>0.27808377000000001</c:v>
                </c:pt>
                <c:pt idx="400">
                  <c:v>0.28668473700000002</c:v>
                </c:pt>
                <c:pt idx="401">
                  <c:v>0.295314091</c:v>
                </c:pt>
                <c:pt idx="402">
                  <c:v>0.30377312899999998</c:v>
                </c:pt>
                <c:pt idx="403">
                  <c:v>0.31383597800000002</c:v>
                </c:pt>
                <c:pt idx="404">
                  <c:v>0.32164213699999999</c:v>
                </c:pt>
                <c:pt idx="405">
                  <c:v>0.32538909300000002</c:v>
                </c:pt>
                <c:pt idx="406">
                  <c:v>0.32795802899999998</c:v>
                </c:pt>
                <c:pt idx="407">
                  <c:v>0.33231528500000002</c:v>
                </c:pt>
                <c:pt idx="408">
                  <c:v>0.34121430600000002</c:v>
                </c:pt>
                <c:pt idx="409">
                  <c:v>0.35384609099999997</c:v>
                </c:pt>
                <c:pt idx="410">
                  <c:v>0.36635013799999999</c:v>
                </c:pt>
                <c:pt idx="411">
                  <c:v>0.37472401799999999</c:v>
                </c:pt>
                <c:pt idx="412">
                  <c:v>0.38294177400000001</c:v>
                </c:pt>
                <c:pt idx="413">
                  <c:v>0.39142919799999998</c:v>
                </c:pt>
                <c:pt idx="414">
                  <c:v>0.40022886800000002</c:v>
                </c:pt>
                <c:pt idx="415">
                  <c:v>0.40868790599999999</c:v>
                </c:pt>
                <c:pt idx="416">
                  <c:v>0.41022075200000002</c:v>
                </c:pt>
                <c:pt idx="417">
                  <c:v>0.41057557700000002</c:v>
                </c:pt>
                <c:pt idx="418">
                  <c:v>0.41479090299999999</c:v>
                </c:pt>
                <c:pt idx="419">
                  <c:v>0.42005651199999999</c:v>
                </c:pt>
                <c:pt idx="420">
                  <c:v>0.42562017499999999</c:v>
                </c:pt>
                <c:pt idx="421">
                  <c:v>0.42871425200000002</c:v>
                </c:pt>
                <c:pt idx="422">
                  <c:v>0.42743688099999999</c:v>
                </c:pt>
                <c:pt idx="423">
                  <c:v>0.42562017499999999</c:v>
                </c:pt>
                <c:pt idx="424">
                  <c:v>0.427422688</c:v>
                </c:pt>
                <c:pt idx="425">
                  <c:v>0.428955533</c:v>
                </c:pt>
                <c:pt idx="426">
                  <c:v>0.429225201</c:v>
                </c:pt>
                <c:pt idx="427">
                  <c:v>0.42843039199999999</c:v>
                </c:pt>
                <c:pt idx="428">
                  <c:v>0.432248313</c:v>
                </c:pt>
                <c:pt idx="429">
                  <c:v>0.44344660299999999</c:v>
                </c:pt>
                <c:pt idx="430">
                  <c:v>0.45602161600000002</c:v>
                </c:pt>
                <c:pt idx="431">
                  <c:v>0.468270189</c:v>
                </c:pt>
                <c:pt idx="432">
                  <c:v>0.47469962500000001</c:v>
                </c:pt>
                <c:pt idx="433">
                  <c:v>0.47651633100000002</c:v>
                </c:pt>
                <c:pt idx="434">
                  <c:v>0.47875882800000003</c:v>
                </c:pt>
                <c:pt idx="435">
                  <c:v>0.48124260600000002</c:v>
                </c:pt>
                <c:pt idx="436">
                  <c:v>0.48341413700000002</c:v>
                </c:pt>
                <c:pt idx="437">
                  <c:v>0.48471989500000001</c:v>
                </c:pt>
                <c:pt idx="438">
                  <c:v>0.48555728300000001</c:v>
                </c:pt>
                <c:pt idx="439">
                  <c:v>0.48731721700000002</c:v>
                </c:pt>
                <c:pt idx="440">
                  <c:v>0.48991453899999998</c:v>
                </c:pt>
                <c:pt idx="441">
                  <c:v>0.48755849800000001</c:v>
                </c:pt>
                <c:pt idx="442">
                  <c:v>0.48253416999999998</c:v>
                </c:pt>
                <c:pt idx="443">
                  <c:v>0.47688534999999999</c:v>
                </c:pt>
                <c:pt idx="444">
                  <c:v>0.47159135499999999</c:v>
                </c:pt>
                <c:pt idx="445">
                  <c:v>0.471562969</c:v>
                </c:pt>
                <c:pt idx="446">
                  <c:v>0.474940906</c:v>
                </c:pt>
                <c:pt idx="447">
                  <c:v>0.48205160800000002</c:v>
                </c:pt>
                <c:pt idx="448">
                  <c:v>0.489233274</c:v>
                </c:pt>
                <c:pt idx="449">
                  <c:v>0.49738006499999998</c:v>
                </c:pt>
                <c:pt idx="450">
                  <c:v>0.50417851999999996</c:v>
                </c:pt>
                <c:pt idx="451">
                  <c:v>0.50593845400000004</c:v>
                </c:pt>
                <c:pt idx="452">
                  <c:v>0.506889386</c:v>
                </c:pt>
                <c:pt idx="453">
                  <c:v>0.50759903699999998</c:v>
                </c:pt>
                <c:pt idx="454">
                  <c:v>0.509344778</c:v>
                </c:pt>
                <c:pt idx="455">
                  <c:v>0.50942993599999997</c:v>
                </c:pt>
                <c:pt idx="456">
                  <c:v>0.50864931999999996</c:v>
                </c:pt>
                <c:pt idx="457">
                  <c:v>0.50659133300000003</c:v>
                </c:pt>
                <c:pt idx="458">
                  <c:v>0.50874867099999999</c:v>
                </c:pt>
                <c:pt idx="459">
                  <c:v>0.51435491300000002</c:v>
                </c:pt>
                <c:pt idx="460">
                  <c:v>0.51165824000000004</c:v>
                </c:pt>
                <c:pt idx="461">
                  <c:v>0.50852158300000005</c:v>
                </c:pt>
                <c:pt idx="462">
                  <c:v>0.504249485</c:v>
                </c:pt>
                <c:pt idx="463">
                  <c:v>0.50182247899999999</c:v>
                </c:pt>
                <c:pt idx="464">
                  <c:v>0.50967121699999995</c:v>
                </c:pt>
                <c:pt idx="465">
                  <c:v>0.51830057100000004</c:v>
                </c:pt>
                <c:pt idx="466">
                  <c:v>0.521550772</c:v>
                </c:pt>
                <c:pt idx="467">
                  <c:v>0.52139464899999999</c:v>
                </c:pt>
                <c:pt idx="468">
                  <c:v>0.52105401699999998</c:v>
                </c:pt>
                <c:pt idx="469">
                  <c:v>0.52186301899999998</c:v>
                </c:pt>
                <c:pt idx="470">
                  <c:v>0.52348102200000002</c:v>
                </c:pt>
                <c:pt idx="471">
                  <c:v>0.519535364</c:v>
                </c:pt>
                <c:pt idx="472">
                  <c:v>0.51201306499999999</c:v>
                </c:pt>
                <c:pt idx="473">
                  <c:v>0.50897576</c:v>
                </c:pt>
                <c:pt idx="474">
                  <c:v>0.50741452799999998</c:v>
                </c:pt>
                <c:pt idx="475">
                  <c:v>0.50708808800000005</c:v>
                </c:pt>
                <c:pt idx="476">
                  <c:v>0.50625070100000003</c:v>
                </c:pt>
                <c:pt idx="477">
                  <c:v>0.498969683</c:v>
                </c:pt>
                <c:pt idx="478">
                  <c:v>0.49053903100000001</c:v>
                </c:pt>
                <c:pt idx="479">
                  <c:v>0.48825395599999999</c:v>
                </c:pt>
                <c:pt idx="480">
                  <c:v>0.49008485499999999</c:v>
                </c:pt>
                <c:pt idx="481">
                  <c:v>0.49224219299999999</c:v>
                </c:pt>
                <c:pt idx="482">
                  <c:v>0.49323570500000002</c:v>
                </c:pt>
                <c:pt idx="483">
                  <c:v>0.49282410700000001</c:v>
                </c:pt>
                <c:pt idx="484">
                  <c:v>0.492213807</c:v>
                </c:pt>
                <c:pt idx="485">
                  <c:v>0.494513076</c:v>
                </c:pt>
                <c:pt idx="486">
                  <c:v>0.49702523999999998</c:v>
                </c:pt>
                <c:pt idx="487">
                  <c:v>0.49887033200000003</c:v>
                </c:pt>
                <c:pt idx="488">
                  <c:v>0.50087154700000003</c:v>
                </c:pt>
                <c:pt idx="489">
                  <c:v>0.50407916900000005</c:v>
                </c:pt>
                <c:pt idx="490">
                  <c:v>0.51330463000000004</c:v>
                </c:pt>
                <c:pt idx="491">
                  <c:v>0.52305523200000004</c:v>
                </c:pt>
                <c:pt idx="492">
                  <c:v>0.53123040899999996</c:v>
                </c:pt>
                <c:pt idx="493">
                  <c:v>0.53494898000000002</c:v>
                </c:pt>
                <c:pt idx="494">
                  <c:v>0.53385611700000002</c:v>
                </c:pt>
                <c:pt idx="495">
                  <c:v>0.53408320600000003</c:v>
                </c:pt>
                <c:pt idx="496">
                  <c:v>0.53547412100000003</c:v>
                </c:pt>
                <c:pt idx="497">
                  <c:v>0.53733340600000001</c:v>
                </c:pt>
                <c:pt idx="498">
                  <c:v>0.536368281</c:v>
                </c:pt>
                <c:pt idx="499">
                  <c:v>0.53497736600000001</c:v>
                </c:pt>
                <c:pt idx="500">
                  <c:v>0.53389869599999995</c:v>
                </c:pt>
                <c:pt idx="501">
                  <c:v>0.53233746500000001</c:v>
                </c:pt>
                <c:pt idx="502">
                  <c:v>0.52908726399999995</c:v>
                </c:pt>
                <c:pt idx="503">
                  <c:v>0.51986180299999996</c:v>
                </c:pt>
                <c:pt idx="504">
                  <c:v>0.51049441200000001</c:v>
                </c:pt>
                <c:pt idx="505">
                  <c:v>0.50270244600000002</c:v>
                </c:pt>
                <c:pt idx="506">
                  <c:v>0.50419271300000001</c:v>
                </c:pt>
                <c:pt idx="507">
                  <c:v>0.510338289</c:v>
                </c:pt>
                <c:pt idx="508">
                  <c:v>0.51503617800000001</c:v>
                </c:pt>
                <c:pt idx="509">
                  <c:v>0.51871216899999995</c:v>
                </c:pt>
                <c:pt idx="510">
                  <c:v>0.51795993900000004</c:v>
                </c:pt>
                <c:pt idx="511">
                  <c:v>0.52055726099999999</c:v>
                </c:pt>
                <c:pt idx="512">
                  <c:v>0.52302684600000005</c:v>
                </c:pt>
                <c:pt idx="513">
                  <c:v>0.52471581499999997</c:v>
                </c:pt>
                <c:pt idx="514">
                  <c:v>0.52623446799999996</c:v>
                </c:pt>
                <c:pt idx="515">
                  <c:v>0.52859050799999996</c:v>
                </c:pt>
                <c:pt idx="516">
                  <c:v>0.53208199</c:v>
                </c:pt>
                <c:pt idx="517">
                  <c:v>0.53578636800000001</c:v>
                </c:pt>
                <c:pt idx="518">
                  <c:v>0.53842626900000001</c:v>
                </c:pt>
                <c:pt idx="519">
                  <c:v>0.53276325499999999</c:v>
                </c:pt>
                <c:pt idx="520">
                  <c:v>0.52714282099999998</c:v>
                </c:pt>
                <c:pt idx="521">
                  <c:v>0.52461646399999995</c:v>
                </c:pt>
                <c:pt idx="522">
                  <c:v>0.522544283</c:v>
                </c:pt>
                <c:pt idx="523">
                  <c:v>0.52729894399999999</c:v>
                </c:pt>
                <c:pt idx="524">
                  <c:v>0.52894533399999999</c:v>
                </c:pt>
                <c:pt idx="525">
                  <c:v>0.52921500099999996</c:v>
                </c:pt>
                <c:pt idx="526">
                  <c:v>0.53506252399999998</c:v>
                </c:pt>
                <c:pt idx="527">
                  <c:v>0.53781596899999995</c:v>
                </c:pt>
                <c:pt idx="528">
                  <c:v>0.54051264200000004</c:v>
                </c:pt>
                <c:pt idx="529">
                  <c:v>0.54286868300000002</c:v>
                </c:pt>
                <c:pt idx="530">
                  <c:v>0.54039909799999997</c:v>
                </c:pt>
                <c:pt idx="531">
                  <c:v>0.53834111100000004</c:v>
                </c:pt>
                <c:pt idx="532">
                  <c:v>0.53804305699999999</c:v>
                </c:pt>
                <c:pt idx="533">
                  <c:v>0.53693600200000002</c:v>
                </c:pt>
                <c:pt idx="534">
                  <c:v>0.53374257300000005</c:v>
                </c:pt>
                <c:pt idx="535">
                  <c:v>0.532110376</c:v>
                </c:pt>
                <c:pt idx="536">
                  <c:v>0.52917242200000003</c:v>
                </c:pt>
                <c:pt idx="537">
                  <c:v>0.526177695</c:v>
                </c:pt>
                <c:pt idx="538">
                  <c:v>0.52372230399999997</c:v>
                </c:pt>
                <c:pt idx="539">
                  <c:v>0.51496521299999998</c:v>
                </c:pt>
                <c:pt idx="540">
                  <c:v>0.50972799000000002</c:v>
                </c:pt>
                <c:pt idx="541">
                  <c:v>0.505526857</c:v>
                </c:pt>
                <c:pt idx="542">
                  <c:v>0.501794093</c:v>
                </c:pt>
                <c:pt idx="543">
                  <c:v>0.50251793700000003</c:v>
                </c:pt>
                <c:pt idx="544">
                  <c:v>0.50248955100000003</c:v>
                </c:pt>
                <c:pt idx="545">
                  <c:v>0.50283018400000001</c:v>
                </c:pt>
                <c:pt idx="546">
                  <c:v>0.50385208100000001</c:v>
                </c:pt>
                <c:pt idx="547">
                  <c:v>0.507144861</c:v>
                </c:pt>
                <c:pt idx="548">
                  <c:v>0.51390073599999997</c:v>
                </c:pt>
                <c:pt idx="549">
                  <c:v>0.51976245200000004</c:v>
                </c:pt>
                <c:pt idx="550">
                  <c:v>0.52620608199999996</c:v>
                </c:pt>
                <c:pt idx="551">
                  <c:v>0.534381259</c:v>
                </c:pt>
                <c:pt idx="552">
                  <c:v>0.538639164</c:v>
                </c:pt>
                <c:pt idx="553">
                  <c:v>0.541279065</c:v>
                </c:pt>
                <c:pt idx="554">
                  <c:v>0.54200290900000003</c:v>
                </c:pt>
                <c:pt idx="555">
                  <c:v>0.53970364000000004</c:v>
                </c:pt>
                <c:pt idx="556">
                  <c:v>0.53858239200000002</c:v>
                </c:pt>
                <c:pt idx="557">
                  <c:v>0.53905076100000004</c:v>
                </c:pt>
                <c:pt idx="558">
                  <c:v>0.539661061</c:v>
                </c:pt>
                <c:pt idx="559">
                  <c:v>0.539476552</c:v>
                </c:pt>
                <c:pt idx="560">
                  <c:v>0.53604184200000005</c:v>
                </c:pt>
                <c:pt idx="561">
                  <c:v>0.52806536699999995</c:v>
                </c:pt>
                <c:pt idx="562">
                  <c:v>0.52079854199999998</c:v>
                </c:pt>
                <c:pt idx="563">
                  <c:v>0.51368784099999998</c:v>
                </c:pt>
                <c:pt idx="564">
                  <c:v>0.505867489</c:v>
                </c:pt>
                <c:pt idx="565">
                  <c:v>0.50247535799999998</c:v>
                </c:pt>
                <c:pt idx="566">
                  <c:v>0.50027544099999999</c:v>
                </c:pt>
                <c:pt idx="567">
                  <c:v>0.49908322700000002</c:v>
                </c:pt>
                <c:pt idx="568">
                  <c:v>0.50034640600000002</c:v>
                </c:pt>
                <c:pt idx="569">
                  <c:v>0.50036059899999996</c:v>
                </c:pt>
                <c:pt idx="570">
                  <c:v>0.49918257799999999</c:v>
                </c:pt>
                <c:pt idx="571">
                  <c:v>0.49837357599999998</c:v>
                </c:pt>
                <c:pt idx="572">
                  <c:v>0.498586472</c:v>
                </c:pt>
                <c:pt idx="573">
                  <c:v>0.50163796999999999</c:v>
                </c:pt>
                <c:pt idx="574">
                  <c:v>0.50385208100000001</c:v>
                </c:pt>
                <c:pt idx="575">
                  <c:v>0.50547008500000001</c:v>
                </c:pt>
                <c:pt idx="576">
                  <c:v>0.50684680699999995</c:v>
                </c:pt>
                <c:pt idx="577">
                  <c:v>0.50881963600000002</c:v>
                </c:pt>
                <c:pt idx="578">
                  <c:v>0.51673933999999999</c:v>
                </c:pt>
                <c:pt idx="579">
                  <c:v>0.52409132199999997</c:v>
                </c:pt>
                <c:pt idx="580">
                  <c:v>0.53107428599999995</c:v>
                </c:pt>
                <c:pt idx="581">
                  <c:v>0.53660956299999996</c:v>
                </c:pt>
                <c:pt idx="582">
                  <c:v>0.53821337300000005</c:v>
                </c:pt>
                <c:pt idx="583">
                  <c:v>0.53970364000000004</c:v>
                </c:pt>
                <c:pt idx="584">
                  <c:v>0.53985976300000005</c:v>
                </c:pt>
                <c:pt idx="585">
                  <c:v>0.53861077800000001</c:v>
                </c:pt>
                <c:pt idx="586">
                  <c:v>0.53513348900000002</c:v>
                </c:pt>
                <c:pt idx="587">
                  <c:v>0.53347290599999997</c:v>
                </c:pt>
                <c:pt idx="588">
                  <c:v>0.53311808000000005</c:v>
                </c:pt>
                <c:pt idx="589">
                  <c:v>0.53252197400000001</c:v>
                </c:pt>
                <c:pt idx="590">
                  <c:v>0.53060591700000004</c:v>
                </c:pt>
                <c:pt idx="591">
                  <c:v>0.52261524800000003</c:v>
                </c:pt>
                <c:pt idx="592">
                  <c:v>0.51766188599999996</c:v>
                </c:pt>
                <c:pt idx="593">
                  <c:v>0.51348913900000004</c:v>
                </c:pt>
                <c:pt idx="594">
                  <c:v>0.50889060200000003</c:v>
                </c:pt>
                <c:pt idx="595">
                  <c:v>0.50857835500000004</c:v>
                </c:pt>
                <c:pt idx="596">
                  <c:v>0.51059376400000001</c:v>
                </c:pt>
                <c:pt idx="597">
                  <c:v>0.51398589400000005</c:v>
                </c:pt>
                <c:pt idx="598">
                  <c:v>0.52078434900000004</c:v>
                </c:pt>
                <c:pt idx="599">
                  <c:v>0.52958401899999996</c:v>
                </c:pt>
                <c:pt idx="600">
                  <c:v>0.53242262299999998</c:v>
                </c:pt>
                <c:pt idx="601">
                  <c:v>0.53408320600000003</c:v>
                </c:pt>
                <c:pt idx="602">
                  <c:v>0.53597087700000001</c:v>
                </c:pt>
                <c:pt idx="603">
                  <c:v>0.53876690100000002</c:v>
                </c:pt>
                <c:pt idx="604">
                  <c:v>0.54173324099999998</c:v>
                </c:pt>
                <c:pt idx="605">
                  <c:v>0.54207387399999996</c:v>
                </c:pt>
                <c:pt idx="606">
                  <c:v>0.54268417400000002</c:v>
                </c:pt>
                <c:pt idx="607">
                  <c:v>0.543762843</c:v>
                </c:pt>
                <c:pt idx="608">
                  <c:v>0.54502602099999997</c:v>
                </c:pt>
                <c:pt idx="609">
                  <c:v>0.54350736799999999</c:v>
                </c:pt>
                <c:pt idx="610">
                  <c:v>0.54054102800000003</c:v>
                </c:pt>
                <c:pt idx="611">
                  <c:v>0.53467931199999996</c:v>
                </c:pt>
                <c:pt idx="612">
                  <c:v>0.52803698099999996</c:v>
                </c:pt>
                <c:pt idx="613">
                  <c:v>0.52756861099999997</c:v>
                </c:pt>
                <c:pt idx="614">
                  <c:v>0.52742668100000001</c:v>
                </c:pt>
                <c:pt idx="615">
                  <c:v>0.52578029100000001</c:v>
                </c:pt>
                <c:pt idx="616">
                  <c:v>0.52010308400000005</c:v>
                </c:pt>
                <c:pt idx="617">
                  <c:v>0.51094858899999995</c:v>
                </c:pt>
                <c:pt idx="618">
                  <c:v>0.49963675499999999</c:v>
                </c:pt>
                <c:pt idx="619">
                  <c:v>0.48623854700000002</c:v>
                </c:pt>
                <c:pt idx="620">
                  <c:v>0.47452930900000001</c:v>
                </c:pt>
                <c:pt idx="621">
                  <c:v>0.46263556099999997</c:v>
                </c:pt>
                <c:pt idx="622">
                  <c:v>0.45011732100000001</c:v>
                </c:pt>
                <c:pt idx="623">
                  <c:v>0.43762746600000002</c:v>
                </c:pt>
                <c:pt idx="624">
                  <c:v>0.426315632</c:v>
                </c:pt>
                <c:pt idx="625">
                  <c:v>0.41183875599999997</c:v>
                </c:pt>
                <c:pt idx="626">
                  <c:v>0.39388458999999998</c:v>
                </c:pt>
                <c:pt idx="627">
                  <c:v>0.37449693000000001</c:v>
                </c:pt>
                <c:pt idx="628">
                  <c:v>0.35281000099999998</c:v>
                </c:pt>
                <c:pt idx="629">
                  <c:v>0.33477067700000002</c:v>
                </c:pt>
                <c:pt idx="630">
                  <c:v>0.31942802599999998</c:v>
                </c:pt>
                <c:pt idx="631">
                  <c:v>0.30412795500000001</c:v>
                </c:pt>
                <c:pt idx="632">
                  <c:v>0.28896981300000002</c:v>
                </c:pt>
                <c:pt idx="633">
                  <c:v>0.271725298</c:v>
                </c:pt>
                <c:pt idx="634">
                  <c:v>0.25370016699999998</c:v>
                </c:pt>
                <c:pt idx="635">
                  <c:v>0.236044055</c:v>
                </c:pt>
                <c:pt idx="636">
                  <c:v>0.21854406600000001</c:v>
                </c:pt>
                <c:pt idx="637">
                  <c:v>0.199454459</c:v>
                </c:pt>
                <c:pt idx="638">
                  <c:v>0.18172738099999999</c:v>
                </c:pt>
                <c:pt idx="639">
                  <c:v>0.16563250099999999</c:v>
                </c:pt>
                <c:pt idx="640">
                  <c:v>0.149935025</c:v>
                </c:pt>
                <c:pt idx="641">
                  <c:v>0.137274854</c:v>
                </c:pt>
                <c:pt idx="642">
                  <c:v>0.12418889299999999</c:v>
                </c:pt>
                <c:pt idx="643">
                  <c:v>0.111755811</c:v>
                </c:pt>
                <c:pt idx="644">
                  <c:v>0.101011697</c:v>
                </c:pt>
                <c:pt idx="645">
                  <c:v>9.0991427999999999E-2</c:v>
                </c:pt>
                <c:pt idx="646">
                  <c:v>8.2504004000000006E-2</c:v>
                </c:pt>
                <c:pt idx="647">
                  <c:v>7.4357213000000005E-2</c:v>
                </c:pt>
                <c:pt idx="648">
                  <c:v>6.6692983999999997E-2</c:v>
                </c:pt>
                <c:pt idx="649">
                  <c:v>5.9568089999999997E-2</c:v>
                </c:pt>
                <c:pt idx="650">
                  <c:v>5.2939950999999999E-2</c:v>
                </c:pt>
                <c:pt idx="651">
                  <c:v>4.6524707999999998E-2</c:v>
                </c:pt>
                <c:pt idx="652">
                  <c:v>4.0407518000000003E-2</c:v>
                </c:pt>
                <c:pt idx="653">
                  <c:v>3.4716117999999997E-2</c:v>
                </c:pt>
                <c:pt idx="654">
                  <c:v>2.9478895000000001E-2</c:v>
                </c:pt>
                <c:pt idx="655">
                  <c:v>2.4710040999999999E-2</c:v>
                </c:pt>
                <c:pt idx="656">
                  <c:v>2.0352785000000002E-2</c:v>
                </c:pt>
                <c:pt idx="657">
                  <c:v>1.6378740999999999E-2</c:v>
                </c:pt>
                <c:pt idx="658">
                  <c:v>1.2844680000000001E-2</c:v>
                </c:pt>
                <c:pt idx="659">
                  <c:v>9.8357600000000007E-3</c:v>
                </c:pt>
                <c:pt idx="660">
                  <c:v>7.2810169999999999E-3</c:v>
                </c:pt>
                <c:pt idx="661">
                  <c:v>5.1378719999999999E-3</c:v>
                </c:pt>
                <c:pt idx="662">
                  <c:v>3.335359E-3</c:v>
                </c:pt>
                <c:pt idx="663">
                  <c:v>1.873478E-3</c:v>
                </c:pt>
                <c:pt idx="664">
                  <c:v>8.37388E-4</c:v>
                </c:pt>
                <c:pt idx="665">
                  <c:v>1.5612300000000001E-4</c:v>
                </c:pt>
                <c:pt idx="666">
                  <c:v>-2.4128100000000001E-4</c:v>
                </c:pt>
                <c:pt idx="667">
                  <c:v>-4.3998399999999998E-4</c:v>
                </c:pt>
                <c:pt idx="668">
                  <c:v>-5.3933500000000005E-4</c:v>
                </c:pt>
                <c:pt idx="669">
                  <c:v>-5.6772099999999998E-4</c:v>
                </c:pt>
                <c:pt idx="670">
                  <c:v>-5.5352799999999996E-4</c:v>
                </c:pt>
                <c:pt idx="671">
                  <c:v>-5.1094900000000002E-4</c:v>
                </c:pt>
                <c:pt idx="672">
                  <c:v>-4.54177E-4</c:v>
                </c:pt>
                <c:pt idx="673">
                  <c:v>-3.83211E-4</c:v>
                </c:pt>
                <c:pt idx="674">
                  <c:v>-3.1224600000000002E-4</c:v>
                </c:pt>
                <c:pt idx="675">
                  <c:v>-2.4128100000000001E-4</c:v>
                </c:pt>
                <c:pt idx="676">
                  <c:v>-1.5612300000000001E-4</c:v>
                </c:pt>
                <c:pt idx="677" formatCode="0.00E+00">
                  <c:v>-8.5199999999999997E-5</c:v>
                </c:pt>
                <c:pt idx="678" formatCode="0.00E+00">
                  <c:v>-2.8399999999999999E-5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3-467D-B501-15C2B2CE883E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data_lastRecoveryFile!$AA$2:$AA$741</c:f>
              <c:numCache>
                <c:formatCode>General</c:formatCode>
                <c:ptCount val="7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4.1330064E-2</c:v>
                </c:pt>
                <c:pt idx="7">
                  <c:v>6.3471168999999994E-2</c:v>
                </c:pt>
                <c:pt idx="8">
                  <c:v>0</c:v>
                </c:pt>
                <c:pt idx="9">
                  <c:v>5.4614727000000002E-2</c:v>
                </c:pt>
                <c:pt idx="10">
                  <c:v>1.3284663E-2</c:v>
                </c:pt>
                <c:pt idx="11">
                  <c:v>5.7566873999999997E-2</c:v>
                </c:pt>
                <c:pt idx="12">
                  <c:v>2.0665032E-2</c:v>
                </c:pt>
                <c:pt idx="13">
                  <c:v>6.6423316999999996E-2</c:v>
                </c:pt>
                <c:pt idx="14">
                  <c:v>4.8710431999999998E-2</c:v>
                </c:pt>
                <c:pt idx="15">
                  <c:v>5.3138653000000001E-2</c:v>
                </c:pt>
                <c:pt idx="16">
                  <c:v>5.0186505999999999E-2</c:v>
                </c:pt>
                <c:pt idx="17">
                  <c:v>5.4614727000000002E-2</c:v>
                </c:pt>
                <c:pt idx="18">
                  <c:v>5.3138653000000001E-2</c:v>
                </c:pt>
                <c:pt idx="19">
                  <c:v>6.9375463999999998E-2</c:v>
                </c:pt>
                <c:pt idx="20">
                  <c:v>7.3803684999999994E-2</c:v>
                </c:pt>
                <c:pt idx="21">
                  <c:v>7.8231906000000004E-2</c:v>
                </c:pt>
                <c:pt idx="22">
                  <c:v>7.0851538000000006E-2</c:v>
                </c:pt>
                <c:pt idx="23">
                  <c:v>8.4136200999999994E-2</c:v>
                </c:pt>
                <c:pt idx="24">
                  <c:v>0.172700623</c:v>
                </c:pt>
                <c:pt idx="25">
                  <c:v>0</c:v>
                </c:pt>
                <c:pt idx="26">
                  <c:v>0.19779387600000001</c:v>
                </c:pt>
                <c:pt idx="27">
                  <c:v>5.166258E-2</c:v>
                </c:pt>
                <c:pt idx="28">
                  <c:v>0.13432270700000001</c:v>
                </c:pt>
                <c:pt idx="29">
                  <c:v>5.4614727000000002E-2</c:v>
                </c:pt>
                <c:pt idx="30">
                  <c:v>0.16827240199999999</c:v>
                </c:pt>
                <c:pt idx="31">
                  <c:v>0.11956197</c:v>
                </c:pt>
                <c:pt idx="32">
                  <c:v>0.110705528</c:v>
                </c:pt>
                <c:pt idx="33">
                  <c:v>0.11218160100000001</c:v>
                </c:pt>
                <c:pt idx="34">
                  <c:v>0.12694233799999999</c:v>
                </c:pt>
                <c:pt idx="35">
                  <c:v>0.12841841200000001</c:v>
                </c:pt>
                <c:pt idx="36">
                  <c:v>0.129894486</c:v>
                </c:pt>
                <c:pt idx="37">
                  <c:v>0.12546626499999999</c:v>
                </c:pt>
                <c:pt idx="38">
                  <c:v>0.138750928</c:v>
                </c:pt>
                <c:pt idx="39">
                  <c:v>0.131370559</c:v>
                </c:pt>
                <c:pt idx="40">
                  <c:v>0.14170307500000001</c:v>
                </c:pt>
                <c:pt idx="41">
                  <c:v>0.144655223</c:v>
                </c:pt>
                <c:pt idx="42">
                  <c:v>0.14317914900000001</c:v>
                </c:pt>
                <c:pt idx="43">
                  <c:v>0.137274854</c:v>
                </c:pt>
                <c:pt idx="44">
                  <c:v>0.13579878100000001</c:v>
                </c:pt>
                <c:pt idx="45">
                  <c:v>0.15646381200000001</c:v>
                </c:pt>
                <c:pt idx="46">
                  <c:v>0.150559518</c:v>
                </c:pt>
                <c:pt idx="47">
                  <c:v>0.15646381200000001</c:v>
                </c:pt>
                <c:pt idx="48">
                  <c:v>0.14022700199999999</c:v>
                </c:pt>
                <c:pt idx="49">
                  <c:v>0.14613129599999999</c:v>
                </c:pt>
                <c:pt idx="50">
                  <c:v>0.16679632799999999</c:v>
                </c:pt>
                <c:pt idx="51">
                  <c:v>0.16827240199999999</c:v>
                </c:pt>
                <c:pt idx="52">
                  <c:v>0.172700623</c:v>
                </c:pt>
                <c:pt idx="53">
                  <c:v>0.15498773900000001</c:v>
                </c:pt>
                <c:pt idx="54">
                  <c:v>0.18303313900000001</c:v>
                </c:pt>
                <c:pt idx="55">
                  <c:v>0.16236810700000001</c:v>
                </c:pt>
                <c:pt idx="56">
                  <c:v>0.178604918</c:v>
                </c:pt>
                <c:pt idx="57">
                  <c:v>0.180080992</c:v>
                </c:pt>
                <c:pt idx="58">
                  <c:v>0.17712884400000001</c:v>
                </c:pt>
                <c:pt idx="59">
                  <c:v>0.32621228800000002</c:v>
                </c:pt>
                <c:pt idx="60">
                  <c:v>0</c:v>
                </c:pt>
                <c:pt idx="61">
                  <c:v>0.37049449899999998</c:v>
                </c:pt>
                <c:pt idx="62">
                  <c:v>0</c:v>
                </c:pt>
                <c:pt idx="63">
                  <c:v>0.34687731999999999</c:v>
                </c:pt>
                <c:pt idx="64">
                  <c:v>6.6423316999999996E-2</c:v>
                </c:pt>
                <c:pt idx="65">
                  <c:v>0.287834372</c:v>
                </c:pt>
                <c:pt idx="66">
                  <c:v>8.7088347999999996E-2</c:v>
                </c:pt>
                <c:pt idx="67">
                  <c:v>0.29816688800000002</c:v>
                </c:pt>
                <c:pt idx="68">
                  <c:v>0.16974847600000001</c:v>
                </c:pt>
                <c:pt idx="69">
                  <c:v>0.19041350700000001</c:v>
                </c:pt>
                <c:pt idx="70">
                  <c:v>0.172700623</c:v>
                </c:pt>
                <c:pt idx="71">
                  <c:v>0.18893743399999999</c:v>
                </c:pt>
                <c:pt idx="72">
                  <c:v>0.193365655</c:v>
                </c:pt>
                <c:pt idx="73">
                  <c:v>0.19484172899999999</c:v>
                </c:pt>
                <c:pt idx="74">
                  <c:v>0.180080992</c:v>
                </c:pt>
                <c:pt idx="75">
                  <c:v>0.17417669699999999</c:v>
                </c:pt>
                <c:pt idx="76">
                  <c:v>0.20517424400000001</c:v>
                </c:pt>
                <c:pt idx="77">
                  <c:v>0.206650318</c:v>
                </c:pt>
                <c:pt idx="78">
                  <c:v>0.206650318</c:v>
                </c:pt>
                <c:pt idx="79">
                  <c:v>0.18450921300000001</c:v>
                </c:pt>
                <c:pt idx="80">
                  <c:v>0.18303313900000001</c:v>
                </c:pt>
                <c:pt idx="81">
                  <c:v>0.29669081400000002</c:v>
                </c:pt>
                <c:pt idx="82">
                  <c:v>0.113657675</c:v>
                </c:pt>
                <c:pt idx="83">
                  <c:v>0.20369817100000001</c:v>
                </c:pt>
                <c:pt idx="84">
                  <c:v>0.178604918</c:v>
                </c:pt>
                <c:pt idx="85">
                  <c:v>0.38820738300000002</c:v>
                </c:pt>
                <c:pt idx="86">
                  <c:v>0</c:v>
                </c:pt>
                <c:pt idx="87">
                  <c:v>0.420681005</c:v>
                </c:pt>
                <c:pt idx="88">
                  <c:v>0</c:v>
                </c:pt>
                <c:pt idx="89">
                  <c:v>0.40001597300000002</c:v>
                </c:pt>
                <c:pt idx="90">
                  <c:v>7.5279759000000002E-2</c:v>
                </c:pt>
                <c:pt idx="91">
                  <c:v>0.32473621400000002</c:v>
                </c:pt>
                <c:pt idx="92">
                  <c:v>0.20960246599999999</c:v>
                </c:pt>
                <c:pt idx="93">
                  <c:v>0.200746023</c:v>
                </c:pt>
                <c:pt idx="94">
                  <c:v>0.17565277000000001</c:v>
                </c:pt>
                <c:pt idx="95">
                  <c:v>0.17712884400000001</c:v>
                </c:pt>
                <c:pt idx="96">
                  <c:v>0.193365655</c:v>
                </c:pt>
                <c:pt idx="97">
                  <c:v>0.200746023</c:v>
                </c:pt>
                <c:pt idx="98">
                  <c:v>0.20517424400000001</c:v>
                </c:pt>
                <c:pt idx="99">
                  <c:v>0.18450921300000001</c:v>
                </c:pt>
                <c:pt idx="100">
                  <c:v>0.20222209699999999</c:v>
                </c:pt>
                <c:pt idx="101">
                  <c:v>0.18450921300000001</c:v>
                </c:pt>
                <c:pt idx="102">
                  <c:v>0.20222209699999999</c:v>
                </c:pt>
                <c:pt idx="103">
                  <c:v>0.20960246599999999</c:v>
                </c:pt>
                <c:pt idx="104">
                  <c:v>0.21107853900000001</c:v>
                </c:pt>
                <c:pt idx="105">
                  <c:v>0.19041350700000001</c:v>
                </c:pt>
                <c:pt idx="106">
                  <c:v>0.39853989899999998</c:v>
                </c:pt>
                <c:pt idx="107">
                  <c:v>9.7420863999999996E-2</c:v>
                </c:pt>
                <c:pt idx="108">
                  <c:v>0.317355846</c:v>
                </c:pt>
                <c:pt idx="109">
                  <c:v>0.10184908500000001</c:v>
                </c:pt>
                <c:pt idx="110">
                  <c:v>0.30259510899999997</c:v>
                </c:pt>
                <c:pt idx="111">
                  <c:v>0.18303313900000001</c:v>
                </c:pt>
                <c:pt idx="112">
                  <c:v>0.19631780200000001</c:v>
                </c:pt>
                <c:pt idx="113">
                  <c:v>0.193365655</c:v>
                </c:pt>
                <c:pt idx="114">
                  <c:v>0.19631780200000001</c:v>
                </c:pt>
                <c:pt idx="115">
                  <c:v>0.17712884400000001</c:v>
                </c:pt>
                <c:pt idx="116">
                  <c:v>0.178604918</c:v>
                </c:pt>
                <c:pt idx="117">
                  <c:v>0.200746023</c:v>
                </c:pt>
                <c:pt idx="118">
                  <c:v>0.200746023</c:v>
                </c:pt>
                <c:pt idx="119">
                  <c:v>0.18746135999999999</c:v>
                </c:pt>
                <c:pt idx="120">
                  <c:v>0.165320255</c:v>
                </c:pt>
                <c:pt idx="121">
                  <c:v>0.16974847600000001</c:v>
                </c:pt>
                <c:pt idx="122">
                  <c:v>0.191889581</c:v>
                </c:pt>
                <c:pt idx="123">
                  <c:v>0.19779387600000001</c:v>
                </c:pt>
                <c:pt idx="124">
                  <c:v>0.20222209699999999</c:v>
                </c:pt>
                <c:pt idx="125">
                  <c:v>0.18155706499999999</c:v>
                </c:pt>
                <c:pt idx="126">
                  <c:v>0.200746023</c:v>
                </c:pt>
                <c:pt idx="127">
                  <c:v>0.180080992</c:v>
                </c:pt>
                <c:pt idx="128">
                  <c:v>0.200746023</c:v>
                </c:pt>
                <c:pt idx="129">
                  <c:v>0.200746023</c:v>
                </c:pt>
                <c:pt idx="130">
                  <c:v>0.206650318</c:v>
                </c:pt>
                <c:pt idx="131">
                  <c:v>0.185985286</c:v>
                </c:pt>
                <c:pt idx="132">
                  <c:v>0.38820738300000002</c:v>
                </c:pt>
                <c:pt idx="133">
                  <c:v>0</c:v>
                </c:pt>
                <c:pt idx="134">
                  <c:v>0.39853989899999998</c:v>
                </c:pt>
                <c:pt idx="135">
                  <c:v>9.7420863999999996E-2</c:v>
                </c:pt>
                <c:pt idx="136">
                  <c:v>0.25831289800000001</c:v>
                </c:pt>
                <c:pt idx="137">
                  <c:v>0.191889581</c:v>
                </c:pt>
                <c:pt idx="138">
                  <c:v>0.19631780200000001</c:v>
                </c:pt>
                <c:pt idx="139">
                  <c:v>0.19631780200000001</c:v>
                </c:pt>
                <c:pt idx="140">
                  <c:v>0.171224549</c:v>
                </c:pt>
                <c:pt idx="141">
                  <c:v>0.19484172899999999</c:v>
                </c:pt>
                <c:pt idx="142">
                  <c:v>0.178604918</c:v>
                </c:pt>
                <c:pt idx="143">
                  <c:v>0.19926995</c:v>
                </c:pt>
                <c:pt idx="144">
                  <c:v>0.19779387600000001</c:v>
                </c:pt>
                <c:pt idx="145">
                  <c:v>0.20369817100000001</c:v>
                </c:pt>
                <c:pt idx="146">
                  <c:v>0.18303313900000001</c:v>
                </c:pt>
                <c:pt idx="147">
                  <c:v>0.18155706499999999</c:v>
                </c:pt>
                <c:pt idx="148">
                  <c:v>0.19926995</c:v>
                </c:pt>
                <c:pt idx="149">
                  <c:v>0.21107853900000001</c:v>
                </c:pt>
                <c:pt idx="150">
                  <c:v>0.21107853900000001</c:v>
                </c:pt>
                <c:pt idx="151">
                  <c:v>0.37344664599999999</c:v>
                </c:pt>
                <c:pt idx="152">
                  <c:v>0.103325159</c:v>
                </c:pt>
                <c:pt idx="153">
                  <c:v>0.30849940399999998</c:v>
                </c:pt>
                <c:pt idx="154">
                  <c:v>0.212554613</c:v>
                </c:pt>
                <c:pt idx="155">
                  <c:v>0.19041350700000001</c:v>
                </c:pt>
                <c:pt idx="156">
                  <c:v>0.21698283400000001</c:v>
                </c:pt>
                <c:pt idx="157">
                  <c:v>0.19631780200000001</c:v>
                </c:pt>
                <c:pt idx="158">
                  <c:v>0.212554613</c:v>
                </c:pt>
                <c:pt idx="159">
                  <c:v>0.20960246599999999</c:v>
                </c:pt>
                <c:pt idx="160">
                  <c:v>0.20812639199999999</c:v>
                </c:pt>
                <c:pt idx="161">
                  <c:v>0.185985286</c:v>
                </c:pt>
                <c:pt idx="162">
                  <c:v>0.18893743399999999</c:v>
                </c:pt>
                <c:pt idx="163">
                  <c:v>0.212554613</c:v>
                </c:pt>
                <c:pt idx="164">
                  <c:v>0.212554613</c:v>
                </c:pt>
                <c:pt idx="165">
                  <c:v>0.20812639199999999</c:v>
                </c:pt>
                <c:pt idx="166">
                  <c:v>0.18746135999999999</c:v>
                </c:pt>
                <c:pt idx="167">
                  <c:v>0.20960246599999999</c:v>
                </c:pt>
                <c:pt idx="168">
                  <c:v>0.193365655</c:v>
                </c:pt>
                <c:pt idx="169">
                  <c:v>0.212554613</c:v>
                </c:pt>
                <c:pt idx="170">
                  <c:v>0.214030687</c:v>
                </c:pt>
                <c:pt idx="171">
                  <c:v>0.21698283400000001</c:v>
                </c:pt>
                <c:pt idx="172">
                  <c:v>0.193365655</c:v>
                </c:pt>
                <c:pt idx="173">
                  <c:v>0.19779387600000001</c:v>
                </c:pt>
                <c:pt idx="174">
                  <c:v>0.21845890800000001</c:v>
                </c:pt>
                <c:pt idx="175">
                  <c:v>0.21698283400000001</c:v>
                </c:pt>
                <c:pt idx="176">
                  <c:v>0.21845890800000001</c:v>
                </c:pt>
                <c:pt idx="177">
                  <c:v>0.19779387600000001</c:v>
                </c:pt>
                <c:pt idx="178">
                  <c:v>0.29816688800000002</c:v>
                </c:pt>
                <c:pt idx="179">
                  <c:v>0.11218160100000001</c:v>
                </c:pt>
                <c:pt idx="180">
                  <c:v>0.31292762499999999</c:v>
                </c:pt>
                <c:pt idx="181">
                  <c:v>0.11513374899999999</c:v>
                </c:pt>
                <c:pt idx="182">
                  <c:v>0.41625278399999999</c:v>
                </c:pt>
                <c:pt idx="183">
                  <c:v>0</c:v>
                </c:pt>
                <c:pt idx="184">
                  <c:v>0.42363315200000001</c:v>
                </c:pt>
                <c:pt idx="185">
                  <c:v>0.219934982</c:v>
                </c:pt>
                <c:pt idx="186">
                  <c:v>0.22731535</c:v>
                </c:pt>
                <c:pt idx="187">
                  <c:v>0.19779387600000001</c:v>
                </c:pt>
                <c:pt idx="188">
                  <c:v>0.193365655</c:v>
                </c:pt>
                <c:pt idx="189">
                  <c:v>0.21845890800000001</c:v>
                </c:pt>
                <c:pt idx="190">
                  <c:v>0.219934982</c:v>
                </c:pt>
                <c:pt idx="191">
                  <c:v>0.221411055</c:v>
                </c:pt>
                <c:pt idx="192">
                  <c:v>0.19484172899999999</c:v>
                </c:pt>
                <c:pt idx="193">
                  <c:v>0.219934982</c:v>
                </c:pt>
                <c:pt idx="194">
                  <c:v>0.19926995</c:v>
                </c:pt>
                <c:pt idx="195">
                  <c:v>0.21845890800000001</c:v>
                </c:pt>
                <c:pt idx="196">
                  <c:v>0.22583927600000001</c:v>
                </c:pt>
                <c:pt idx="197">
                  <c:v>0.22436320300000001</c:v>
                </c:pt>
                <c:pt idx="198">
                  <c:v>0.200746023</c:v>
                </c:pt>
                <c:pt idx="199">
                  <c:v>0.20222209699999999</c:v>
                </c:pt>
                <c:pt idx="200">
                  <c:v>0.21845890800000001</c:v>
                </c:pt>
                <c:pt idx="201">
                  <c:v>0.212554613</c:v>
                </c:pt>
                <c:pt idx="202">
                  <c:v>0.212554613</c:v>
                </c:pt>
                <c:pt idx="203">
                  <c:v>0.193365655</c:v>
                </c:pt>
                <c:pt idx="204">
                  <c:v>0.20222209699999999</c:v>
                </c:pt>
                <c:pt idx="205">
                  <c:v>0.22583927600000001</c:v>
                </c:pt>
                <c:pt idx="206">
                  <c:v>0.32621228800000002</c:v>
                </c:pt>
                <c:pt idx="207">
                  <c:v>0.31883191900000002</c:v>
                </c:pt>
                <c:pt idx="208">
                  <c:v>0.219934982</c:v>
                </c:pt>
                <c:pt idx="209">
                  <c:v>0.20517424400000001</c:v>
                </c:pt>
                <c:pt idx="210">
                  <c:v>0.219934982</c:v>
                </c:pt>
                <c:pt idx="211">
                  <c:v>0.22288712899999999</c:v>
                </c:pt>
                <c:pt idx="212">
                  <c:v>0.22436320300000001</c:v>
                </c:pt>
                <c:pt idx="213">
                  <c:v>0.19779387600000001</c:v>
                </c:pt>
                <c:pt idx="214">
                  <c:v>0.20222209699999999</c:v>
                </c:pt>
                <c:pt idx="215">
                  <c:v>0.22436320300000001</c:v>
                </c:pt>
                <c:pt idx="216">
                  <c:v>0.33654480399999998</c:v>
                </c:pt>
                <c:pt idx="217">
                  <c:v>0.12251411700000001</c:v>
                </c:pt>
                <c:pt idx="218">
                  <c:v>0.4265853</c:v>
                </c:pt>
                <c:pt idx="219">
                  <c:v>0</c:v>
                </c:pt>
                <c:pt idx="220">
                  <c:v>0.40887241499999999</c:v>
                </c:pt>
                <c:pt idx="221">
                  <c:v>0.20960246599999999</c:v>
                </c:pt>
                <c:pt idx="222">
                  <c:v>0.21845890800000001</c:v>
                </c:pt>
                <c:pt idx="223">
                  <c:v>0.200746023</c:v>
                </c:pt>
                <c:pt idx="224">
                  <c:v>0.20517424400000001</c:v>
                </c:pt>
                <c:pt idx="225">
                  <c:v>0.22731535</c:v>
                </c:pt>
                <c:pt idx="226">
                  <c:v>0.22731535</c:v>
                </c:pt>
                <c:pt idx="227">
                  <c:v>0.219934982</c:v>
                </c:pt>
                <c:pt idx="228">
                  <c:v>0.19484172899999999</c:v>
                </c:pt>
                <c:pt idx="229">
                  <c:v>0.200746023</c:v>
                </c:pt>
                <c:pt idx="230">
                  <c:v>0.22288712899999999</c:v>
                </c:pt>
                <c:pt idx="231">
                  <c:v>0.221411055</c:v>
                </c:pt>
                <c:pt idx="232">
                  <c:v>0.221411055</c:v>
                </c:pt>
                <c:pt idx="233">
                  <c:v>0.19926995</c:v>
                </c:pt>
                <c:pt idx="234">
                  <c:v>0.219934982</c:v>
                </c:pt>
                <c:pt idx="235">
                  <c:v>0.42953744700000002</c:v>
                </c:pt>
                <c:pt idx="236">
                  <c:v>0</c:v>
                </c:pt>
                <c:pt idx="237">
                  <c:v>0.44577425799999998</c:v>
                </c:pt>
                <c:pt idx="238">
                  <c:v>0</c:v>
                </c:pt>
                <c:pt idx="239">
                  <c:v>0.40592026799999997</c:v>
                </c:pt>
                <c:pt idx="240">
                  <c:v>0.22288712899999999</c:v>
                </c:pt>
                <c:pt idx="241">
                  <c:v>0.21845890800000001</c:v>
                </c:pt>
                <c:pt idx="242">
                  <c:v>0.221411055</c:v>
                </c:pt>
                <c:pt idx="243">
                  <c:v>0.19631780200000001</c:v>
                </c:pt>
                <c:pt idx="244">
                  <c:v>0.206650318</c:v>
                </c:pt>
                <c:pt idx="245">
                  <c:v>0.221411055</c:v>
                </c:pt>
                <c:pt idx="246">
                  <c:v>0.22436320300000001</c:v>
                </c:pt>
                <c:pt idx="247">
                  <c:v>0.219934982</c:v>
                </c:pt>
                <c:pt idx="248">
                  <c:v>0.193365655</c:v>
                </c:pt>
                <c:pt idx="249">
                  <c:v>0.221411055</c:v>
                </c:pt>
                <c:pt idx="250">
                  <c:v>0.20222209699999999</c:v>
                </c:pt>
                <c:pt idx="251">
                  <c:v>0.22583927600000001</c:v>
                </c:pt>
                <c:pt idx="252">
                  <c:v>0.22288712899999999</c:v>
                </c:pt>
                <c:pt idx="253">
                  <c:v>0.22583927600000001</c:v>
                </c:pt>
                <c:pt idx="254">
                  <c:v>0.20812639199999999</c:v>
                </c:pt>
                <c:pt idx="255">
                  <c:v>0.20812639199999999</c:v>
                </c:pt>
                <c:pt idx="256">
                  <c:v>0.219934982</c:v>
                </c:pt>
                <c:pt idx="257">
                  <c:v>0.33359265700000001</c:v>
                </c:pt>
                <c:pt idx="258">
                  <c:v>0.30259510899999997</c:v>
                </c:pt>
                <c:pt idx="259">
                  <c:v>8.7088347999999996E-2</c:v>
                </c:pt>
                <c:pt idx="260">
                  <c:v>0.323260141</c:v>
                </c:pt>
                <c:pt idx="261">
                  <c:v>0.233219645</c:v>
                </c:pt>
                <c:pt idx="262">
                  <c:v>0.22879142399999999</c:v>
                </c:pt>
                <c:pt idx="263">
                  <c:v>0.23174357100000001</c:v>
                </c:pt>
                <c:pt idx="264">
                  <c:v>0.20369817100000001</c:v>
                </c:pt>
                <c:pt idx="265">
                  <c:v>0.20369817100000001</c:v>
                </c:pt>
                <c:pt idx="266">
                  <c:v>0.221411055</c:v>
                </c:pt>
                <c:pt idx="267">
                  <c:v>0.22731535</c:v>
                </c:pt>
                <c:pt idx="268">
                  <c:v>0.22583927600000001</c:v>
                </c:pt>
                <c:pt idx="269">
                  <c:v>0.20517424400000001</c:v>
                </c:pt>
                <c:pt idx="270">
                  <c:v>0.21107853900000001</c:v>
                </c:pt>
                <c:pt idx="271">
                  <c:v>0.22879142399999999</c:v>
                </c:pt>
                <c:pt idx="272">
                  <c:v>0.23174357100000001</c:v>
                </c:pt>
                <c:pt idx="273">
                  <c:v>0.233219645</c:v>
                </c:pt>
                <c:pt idx="274">
                  <c:v>0.21107853900000001</c:v>
                </c:pt>
                <c:pt idx="275">
                  <c:v>0.242076087</c:v>
                </c:pt>
                <c:pt idx="276">
                  <c:v>0.206650318</c:v>
                </c:pt>
                <c:pt idx="277">
                  <c:v>0.23174357100000001</c:v>
                </c:pt>
                <c:pt idx="278">
                  <c:v>0.22583927600000001</c:v>
                </c:pt>
                <c:pt idx="279">
                  <c:v>0.22436320300000001</c:v>
                </c:pt>
                <c:pt idx="280">
                  <c:v>0.20517424400000001</c:v>
                </c:pt>
                <c:pt idx="281">
                  <c:v>0.214030687</c:v>
                </c:pt>
                <c:pt idx="282">
                  <c:v>0.240600013</c:v>
                </c:pt>
                <c:pt idx="283">
                  <c:v>0.24502823400000001</c:v>
                </c:pt>
                <c:pt idx="284">
                  <c:v>0.24355216099999999</c:v>
                </c:pt>
                <c:pt idx="285">
                  <c:v>0.30554725599999999</c:v>
                </c:pt>
                <c:pt idx="286">
                  <c:v>0.35573376200000001</c:v>
                </c:pt>
                <c:pt idx="287">
                  <c:v>0.23026749699999999</c:v>
                </c:pt>
                <c:pt idx="288">
                  <c:v>0.23174357100000001</c:v>
                </c:pt>
                <c:pt idx="289">
                  <c:v>0.20960246599999999</c:v>
                </c:pt>
                <c:pt idx="290">
                  <c:v>0.23617179199999999</c:v>
                </c:pt>
                <c:pt idx="291">
                  <c:v>0.21698283400000001</c:v>
                </c:pt>
                <c:pt idx="292">
                  <c:v>0.240600013</c:v>
                </c:pt>
                <c:pt idx="293">
                  <c:v>0.242076087</c:v>
                </c:pt>
                <c:pt idx="294">
                  <c:v>0.23764786600000001</c:v>
                </c:pt>
                <c:pt idx="295">
                  <c:v>0.20517424400000001</c:v>
                </c:pt>
                <c:pt idx="296">
                  <c:v>0.206650318</c:v>
                </c:pt>
                <c:pt idx="297">
                  <c:v>0.22583927600000001</c:v>
                </c:pt>
                <c:pt idx="298">
                  <c:v>0.22879142399999999</c:v>
                </c:pt>
                <c:pt idx="299">
                  <c:v>0.22583927600000001</c:v>
                </c:pt>
                <c:pt idx="300">
                  <c:v>0.20960246599999999</c:v>
                </c:pt>
                <c:pt idx="301">
                  <c:v>0.21107853900000001</c:v>
                </c:pt>
                <c:pt idx="302">
                  <c:v>0.23764786600000001</c:v>
                </c:pt>
                <c:pt idx="303">
                  <c:v>0.24355216099999999</c:v>
                </c:pt>
                <c:pt idx="304">
                  <c:v>0.240600013</c:v>
                </c:pt>
                <c:pt idx="305">
                  <c:v>0.221411055</c:v>
                </c:pt>
                <c:pt idx="306">
                  <c:v>0.23174357100000001</c:v>
                </c:pt>
                <c:pt idx="307">
                  <c:v>0.20369817100000001</c:v>
                </c:pt>
                <c:pt idx="308">
                  <c:v>0.453154626</c:v>
                </c:pt>
                <c:pt idx="309">
                  <c:v>0</c:v>
                </c:pt>
                <c:pt idx="310">
                  <c:v>0.43986996299999997</c:v>
                </c:pt>
                <c:pt idx="311">
                  <c:v>0.212554613</c:v>
                </c:pt>
                <c:pt idx="312">
                  <c:v>0.23174357100000001</c:v>
                </c:pt>
                <c:pt idx="313">
                  <c:v>0.234695719</c:v>
                </c:pt>
                <c:pt idx="314">
                  <c:v>0.22879142399999999</c:v>
                </c:pt>
                <c:pt idx="315">
                  <c:v>0.20812639199999999</c:v>
                </c:pt>
                <c:pt idx="316">
                  <c:v>0.20517424400000001</c:v>
                </c:pt>
                <c:pt idx="317">
                  <c:v>0.22436320300000001</c:v>
                </c:pt>
                <c:pt idx="318">
                  <c:v>0.22731535</c:v>
                </c:pt>
                <c:pt idx="319">
                  <c:v>0.23026749699999999</c:v>
                </c:pt>
                <c:pt idx="320">
                  <c:v>0.21107853900000001</c:v>
                </c:pt>
                <c:pt idx="321">
                  <c:v>0.23617179199999999</c:v>
                </c:pt>
                <c:pt idx="322">
                  <c:v>0.21550675999999999</c:v>
                </c:pt>
                <c:pt idx="323">
                  <c:v>0.23912394000000001</c:v>
                </c:pt>
                <c:pt idx="324">
                  <c:v>0.23912394000000001</c:v>
                </c:pt>
                <c:pt idx="325">
                  <c:v>0.233219645</c:v>
                </c:pt>
                <c:pt idx="326">
                  <c:v>0.19779387600000001</c:v>
                </c:pt>
                <c:pt idx="327">
                  <c:v>0.20960246599999999</c:v>
                </c:pt>
                <c:pt idx="328">
                  <c:v>0.22731535</c:v>
                </c:pt>
                <c:pt idx="329">
                  <c:v>0.23764786600000001</c:v>
                </c:pt>
                <c:pt idx="330">
                  <c:v>0.23912394000000001</c:v>
                </c:pt>
                <c:pt idx="331">
                  <c:v>0.21845890800000001</c:v>
                </c:pt>
                <c:pt idx="332">
                  <c:v>0.21698283400000001</c:v>
                </c:pt>
                <c:pt idx="333">
                  <c:v>0.23617179199999999</c:v>
                </c:pt>
                <c:pt idx="334">
                  <c:v>0.453154626</c:v>
                </c:pt>
                <c:pt idx="335">
                  <c:v>0</c:v>
                </c:pt>
                <c:pt idx="336">
                  <c:v>0.20222209699999999</c:v>
                </c:pt>
                <c:pt idx="337">
                  <c:v>0.32621228800000002</c:v>
                </c:pt>
                <c:pt idx="338">
                  <c:v>0.34687731999999999</c:v>
                </c:pt>
                <c:pt idx="339">
                  <c:v>0.118085896</c:v>
                </c:pt>
                <c:pt idx="340">
                  <c:v>0.345401246</c:v>
                </c:pt>
                <c:pt idx="341">
                  <c:v>0.212554613</c:v>
                </c:pt>
                <c:pt idx="342">
                  <c:v>0.21550675999999999</c:v>
                </c:pt>
                <c:pt idx="343">
                  <c:v>0.23912394000000001</c:v>
                </c:pt>
                <c:pt idx="344">
                  <c:v>0.23174357100000001</c:v>
                </c:pt>
                <c:pt idx="345">
                  <c:v>0.234695719</c:v>
                </c:pt>
                <c:pt idx="346">
                  <c:v>0.20369817100000001</c:v>
                </c:pt>
                <c:pt idx="347">
                  <c:v>0.214030687</c:v>
                </c:pt>
                <c:pt idx="348">
                  <c:v>0.23174357100000001</c:v>
                </c:pt>
                <c:pt idx="349">
                  <c:v>0.23912394000000001</c:v>
                </c:pt>
                <c:pt idx="350">
                  <c:v>0.242076087</c:v>
                </c:pt>
                <c:pt idx="351">
                  <c:v>0.20960246599999999</c:v>
                </c:pt>
                <c:pt idx="352">
                  <c:v>0.23174357100000001</c:v>
                </c:pt>
                <c:pt idx="353">
                  <c:v>0.20960246599999999</c:v>
                </c:pt>
                <c:pt idx="354">
                  <c:v>0.34097302499999999</c:v>
                </c:pt>
                <c:pt idx="355">
                  <c:v>0.35573376200000001</c:v>
                </c:pt>
                <c:pt idx="356">
                  <c:v>0.116609822</c:v>
                </c:pt>
                <c:pt idx="357">
                  <c:v>0.30111903499999998</c:v>
                </c:pt>
                <c:pt idx="358">
                  <c:v>0.23174357100000001</c:v>
                </c:pt>
                <c:pt idx="359">
                  <c:v>0.233219645</c:v>
                </c:pt>
                <c:pt idx="360">
                  <c:v>0.23764786600000001</c:v>
                </c:pt>
                <c:pt idx="361">
                  <c:v>0.20960246599999999</c:v>
                </c:pt>
                <c:pt idx="362">
                  <c:v>0.21550675999999999</c:v>
                </c:pt>
                <c:pt idx="363">
                  <c:v>0.23026749699999999</c:v>
                </c:pt>
                <c:pt idx="364">
                  <c:v>0.23026749699999999</c:v>
                </c:pt>
                <c:pt idx="365">
                  <c:v>0.233219645</c:v>
                </c:pt>
                <c:pt idx="366">
                  <c:v>0.206650318</c:v>
                </c:pt>
                <c:pt idx="367">
                  <c:v>0.23026749699999999</c:v>
                </c:pt>
                <c:pt idx="368">
                  <c:v>0.20960246599999999</c:v>
                </c:pt>
                <c:pt idx="369">
                  <c:v>0.22879142399999999</c:v>
                </c:pt>
                <c:pt idx="370">
                  <c:v>0.22879142399999999</c:v>
                </c:pt>
                <c:pt idx="371">
                  <c:v>0.33949695099999999</c:v>
                </c:pt>
                <c:pt idx="372">
                  <c:v>9.1516569000000006E-2</c:v>
                </c:pt>
                <c:pt idx="373">
                  <c:v>0.31292762499999999</c:v>
                </c:pt>
                <c:pt idx="374">
                  <c:v>0.33359265700000001</c:v>
                </c:pt>
                <c:pt idx="375">
                  <c:v>0.22583927600000001</c:v>
                </c:pt>
                <c:pt idx="376">
                  <c:v>0.19926995</c:v>
                </c:pt>
                <c:pt idx="377">
                  <c:v>0.20369817100000001</c:v>
                </c:pt>
                <c:pt idx="378">
                  <c:v>0.233219645</c:v>
                </c:pt>
                <c:pt idx="379">
                  <c:v>0.233219645</c:v>
                </c:pt>
                <c:pt idx="380">
                  <c:v>0.234695719</c:v>
                </c:pt>
                <c:pt idx="381">
                  <c:v>0.206650318</c:v>
                </c:pt>
                <c:pt idx="382">
                  <c:v>0.23026749699999999</c:v>
                </c:pt>
                <c:pt idx="383">
                  <c:v>0.21107853900000001</c:v>
                </c:pt>
                <c:pt idx="384">
                  <c:v>0.234695719</c:v>
                </c:pt>
                <c:pt idx="385">
                  <c:v>0.23174357100000001</c:v>
                </c:pt>
                <c:pt idx="386">
                  <c:v>0.233219645</c:v>
                </c:pt>
                <c:pt idx="387">
                  <c:v>0.200746023</c:v>
                </c:pt>
                <c:pt idx="388">
                  <c:v>0.193365655</c:v>
                </c:pt>
                <c:pt idx="389">
                  <c:v>0.22288712899999999</c:v>
                </c:pt>
                <c:pt idx="390">
                  <c:v>0.21845890800000001</c:v>
                </c:pt>
                <c:pt idx="391">
                  <c:v>0.22288712899999999</c:v>
                </c:pt>
                <c:pt idx="392">
                  <c:v>0.20369817100000001</c:v>
                </c:pt>
                <c:pt idx="393">
                  <c:v>0.200746023</c:v>
                </c:pt>
                <c:pt idx="394">
                  <c:v>0.22731535</c:v>
                </c:pt>
                <c:pt idx="395">
                  <c:v>0.22879142399999999</c:v>
                </c:pt>
                <c:pt idx="396">
                  <c:v>0.22879142399999999</c:v>
                </c:pt>
                <c:pt idx="397">
                  <c:v>0.20517424400000001</c:v>
                </c:pt>
                <c:pt idx="398">
                  <c:v>0.49300861600000001</c:v>
                </c:pt>
                <c:pt idx="399">
                  <c:v>0.276025782</c:v>
                </c:pt>
                <c:pt idx="400">
                  <c:v>0.283406151</c:v>
                </c:pt>
                <c:pt idx="401">
                  <c:v>0.29078651900000002</c:v>
                </c:pt>
                <c:pt idx="402">
                  <c:v>0.26569326599999998</c:v>
                </c:pt>
                <c:pt idx="403">
                  <c:v>0.274549708</c:v>
                </c:pt>
                <c:pt idx="404">
                  <c:v>0.309975477</c:v>
                </c:pt>
                <c:pt idx="405">
                  <c:v>0.323260141</c:v>
                </c:pt>
                <c:pt idx="406">
                  <c:v>0.34097302499999999</c:v>
                </c:pt>
                <c:pt idx="407">
                  <c:v>0.31292762499999999</c:v>
                </c:pt>
                <c:pt idx="408">
                  <c:v>0.345401246</c:v>
                </c:pt>
                <c:pt idx="409">
                  <c:v>0.32178406700000001</c:v>
                </c:pt>
                <c:pt idx="410">
                  <c:v>0.35425768800000002</c:v>
                </c:pt>
                <c:pt idx="411">
                  <c:v>0.736560777</c:v>
                </c:pt>
                <c:pt idx="412">
                  <c:v>0</c:v>
                </c:pt>
                <c:pt idx="413">
                  <c:v>0.34687731999999999</c:v>
                </c:pt>
                <c:pt idx="414">
                  <c:v>0.34687731999999999</c:v>
                </c:pt>
                <c:pt idx="415">
                  <c:v>0.78822335700000001</c:v>
                </c:pt>
                <c:pt idx="416">
                  <c:v>0.191889581</c:v>
                </c:pt>
                <c:pt idx="417">
                  <c:v>0.56828837499999996</c:v>
                </c:pt>
                <c:pt idx="418">
                  <c:v>0.171224549</c:v>
                </c:pt>
                <c:pt idx="419">
                  <c:v>0.64209205999999996</c:v>
                </c:pt>
                <c:pt idx="420">
                  <c:v>0.43544174200000002</c:v>
                </c:pt>
                <c:pt idx="421">
                  <c:v>0.4265853</c:v>
                </c:pt>
                <c:pt idx="422">
                  <c:v>0.379350941</c:v>
                </c:pt>
                <c:pt idx="423">
                  <c:v>0.41034848899999998</c:v>
                </c:pt>
                <c:pt idx="424">
                  <c:v>0.38377916200000001</c:v>
                </c:pt>
                <c:pt idx="425">
                  <c:v>0.43396566800000003</c:v>
                </c:pt>
                <c:pt idx="426">
                  <c:v>0.453154626</c:v>
                </c:pt>
                <c:pt idx="427">
                  <c:v>0.46348714200000002</c:v>
                </c:pt>
                <c:pt idx="428">
                  <c:v>0.40592026799999997</c:v>
                </c:pt>
                <c:pt idx="429">
                  <c:v>0.39853989899999998</c:v>
                </c:pt>
                <c:pt idx="430">
                  <c:v>0.44725033199999997</c:v>
                </c:pt>
                <c:pt idx="431">
                  <c:v>0.45905892100000001</c:v>
                </c:pt>
                <c:pt idx="432">
                  <c:v>0.46496321600000001</c:v>
                </c:pt>
                <c:pt idx="433">
                  <c:v>0.40887241499999999</c:v>
                </c:pt>
                <c:pt idx="434">
                  <c:v>0.40739634200000002</c:v>
                </c:pt>
                <c:pt idx="435">
                  <c:v>0.4546307</c:v>
                </c:pt>
                <c:pt idx="436">
                  <c:v>0.92549821099999996</c:v>
                </c:pt>
                <c:pt idx="437">
                  <c:v>0.43248959399999998</c:v>
                </c:pt>
                <c:pt idx="438">
                  <c:v>0.4826761</c:v>
                </c:pt>
                <c:pt idx="439">
                  <c:v>0.4265853</c:v>
                </c:pt>
                <c:pt idx="440">
                  <c:v>0.47529573200000003</c:v>
                </c:pt>
                <c:pt idx="441">
                  <c:v>0.47824787899999999</c:v>
                </c:pt>
                <c:pt idx="442">
                  <c:v>0.46791536299999997</c:v>
                </c:pt>
                <c:pt idx="443">
                  <c:v>0.42510922600000001</c:v>
                </c:pt>
                <c:pt idx="444">
                  <c:v>0.43396566800000003</c:v>
                </c:pt>
                <c:pt idx="445">
                  <c:v>0.48415217399999999</c:v>
                </c:pt>
                <c:pt idx="446">
                  <c:v>0.4826761</c:v>
                </c:pt>
                <c:pt idx="447">
                  <c:v>0.47677180600000002</c:v>
                </c:pt>
                <c:pt idx="448">
                  <c:v>0.42510922600000001</c:v>
                </c:pt>
                <c:pt idx="449">
                  <c:v>0.43396566800000003</c:v>
                </c:pt>
                <c:pt idx="450">
                  <c:v>0.73951292400000002</c:v>
                </c:pt>
                <c:pt idx="451">
                  <c:v>0.253884677</c:v>
                </c:pt>
                <c:pt idx="452">
                  <c:v>0.73213255600000005</c:v>
                </c:pt>
                <c:pt idx="453">
                  <c:v>0.19631780200000001</c:v>
                </c:pt>
                <c:pt idx="454">
                  <c:v>0.92697428400000004</c:v>
                </c:pt>
                <c:pt idx="455">
                  <c:v>0.48562824799999998</c:v>
                </c:pt>
                <c:pt idx="456">
                  <c:v>0.49153254299999999</c:v>
                </c:pt>
                <c:pt idx="457">
                  <c:v>0.49448469</c:v>
                </c:pt>
                <c:pt idx="458">
                  <c:v>0.453154626</c:v>
                </c:pt>
                <c:pt idx="459">
                  <c:v>0.45610677399999999</c:v>
                </c:pt>
                <c:pt idx="460">
                  <c:v>0.50334113199999997</c:v>
                </c:pt>
                <c:pt idx="461">
                  <c:v>0.50038898499999995</c:v>
                </c:pt>
                <c:pt idx="462">
                  <c:v>0.495960764</c:v>
                </c:pt>
                <c:pt idx="463">
                  <c:v>0.44725033199999997</c:v>
                </c:pt>
                <c:pt idx="464">
                  <c:v>0.45610677399999999</c:v>
                </c:pt>
                <c:pt idx="465">
                  <c:v>0.49891291100000001</c:v>
                </c:pt>
                <c:pt idx="466">
                  <c:v>1.0052061910000001</c:v>
                </c:pt>
                <c:pt idx="467">
                  <c:v>0.24650430800000001</c:v>
                </c:pt>
                <c:pt idx="468">
                  <c:v>0.212554613</c:v>
                </c:pt>
                <c:pt idx="469">
                  <c:v>0.68785034499999997</c:v>
                </c:pt>
                <c:pt idx="470">
                  <c:v>0.75574973499999998</c:v>
                </c:pt>
                <c:pt idx="471">
                  <c:v>0.51219757399999999</c:v>
                </c:pt>
                <c:pt idx="472">
                  <c:v>0.51219757399999999</c:v>
                </c:pt>
                <c:pt idx="473">
                  <c:v>0.45167855299999998</c:v>
                </c:pt>
                <c:pt idx="474">
                  <c:v>0.45020247899999999</c:v>
                </c:pt>
                <c:pt idx="475">
                  <c:v>0.51219757399999999</c:v>
                </c:pt>
                <c:pt idx="476">
                  <c:v>0.52695831100000001</c:v>
                </c:pt>
                <c:pt idx="477">
                  <c:v>0.50038898499999995</c:v>
                </c:pt>
                <c:pt idx="478">
                  <c:v>0.43691781600000001</c:v>
                </c:pt>
                <c:pt idx="479">
                  <c:v>0.4546307</c:v>
                </c:pt>
                <c:pt idx="480">
                  <c:v>0.52105401699999998</c:v>
                </c:pt>
                <c:pt idx="481">
                  <c:v>0.52843438499999995</c:v>
                </c:pt>
                <c:pt idx="482">
                  <c:v>0.50776935300000003</c:v>
                </c:pt>
                <c:pt idx="483">
                  <c:v>0.45167855299999998</c:v>
                </c:pt>
                <c:pt idx="484">
                  <c:v>0.48710432100000001</c:v>
                </c:pt>
                <c:pt idx="485">
                  <c:v>0.45758284700000001</c:v>
                </c:pt>
                <c:pt idx="486">
                  <c:v>0.52253008999999995</c:v>
                </c:pt>
                <c:pt idx="487">
                  <c:v>0.53433867999999995</c:v>
                </c:pt>
                <c:pt idx="488">
                  <c:v>0.52695831100000001</c:v>
                </c:pt>
                <c:pt idx="489">
                  <c:v>0.46643929000000001</c:v>
                </c:pt>
                <c:pt idx="490">
                  <c:v>0.45610677399999999</c:v>
                </c:pt>
                <c:pt idx="491">
                  <c:v>0.49005646899999999</c:v>
                </c:pt>
                <c:pt idx="492">
                  <c:v>0.47972395299999998</c:v>
                </c:pt>
                <c:pt idx="493">
                  <c:v>0.75279758799999996</c:v>
                </c:pt>
                <c:pt idx="494">
                  <c:v>0.214030687</c:v>
                </c:pt>
                <c:pt idx="495">
                  <c:v>0.76165402999999998</c:v>
                </c:pt>
                <c:pt idx="496">
                  <c:v>0.29226259300000001</c:v>
                </c:pt>
                <c:pt idx="497">
                  <c:v>1.02882337</c:v>
                </c:pt>
                <c:pt idx="498">
                  <c:v>0.45905892100000001</c:v>
                </c:pt>
                <c:pt idx="499">
                  <c:v>0.51514972199999998</c:v>
                </c:pt>
                <c:pt idx="500">
                  <c:v>0.47234358399999998</c:v>
                </c:pt>
                <c:pt idx="501">
                  <c:v>0.50776935300000003</c:v>
                </c:pt>
                <c:pt idx="502">
                  <c:v>0.52843438499999995</c:v>
                </c:pt>
                <c:pt idx="503">
                  <c:v>0.52548223800000005</c:v>
                </c:pt>
                <c:pt idx="504">
                  <c:v>0.47234358399999998</c:v>
                </c:pt>
                <c:pt idx="505">
                  <c:v>0.46496321600000001</c:v>
                </c:pt>
                <c:pt idx="506">
                  <c:v>0.51662579500000005</c:v>
                </c:pt>
                <c:pt idx="507">
                  <c:v>0.53729082699999997</c:v>
                </c:pt>
                <c:pt idx="508">
                  <c:v>0.52253008999999995</c:v>
                </c:pt>
                <c:pt idx="509">
                  <c:v>0.44872640499999999</c:v>
                </c:pt>
                <c:pt idx="510">
                  <c:v>0.44577425799999998</c:v>
                </c:pt>
                <c:pt idx="511">
                  <c:v>0.50776935300000003</c:v>
                </c:pt>
                <c:pt idx="512">
                  <c:v>0.535814754</c:v>
                </c:pt>
                <c:pt idx="513">
                  <c:v>0.53286260600000002</c:v>
                </c:pt>
                <c:pt idx="514">
                  <c:v>0.98601723299999999</c:v>
                </c:pt>
                <c:pt idx="515">
                  <c:v>0</c:v>
                </c:pt>
                <c:pt idx="516">
                  <c:v>0.97273256900000005</c:v>
                </c:pt>
                <c:pt idx="517">
                  <c:v>0</c:v>
                </c:pt>
                <c:pt idx="518">
                  <c:v>1.0155387069999999</c:v>
                </c:pt>
                <c:pt idx="519">
                  <c:v>0.26421719300000002</c:v>
                </c:pt>
                <c:pt idx="520">
                  <c:v>0.69523071299999994</c:v>
                </c:pt>
                <c:pt idx="521">
                  <c:v>0.25831289800000001</c:v>
                </c:pt>
                <c:pt idx="522">
                  <c:v>0.77346261999999999</c:v>
                </c:pt>
                <c:pt idx="523">
                  <c:v>0.50629327999999996</c:v>
                </c:pt>
                <c:pt idx="524">
                  <c:v>0.47086751100000002</c:v>
                </c:pt>
                <c:pt idx="525">
                  <c:v>0.488580395</c:v>
                </c:pt>
                <c:pt idx="526">
                  <c:v>0.529910459</c:v>
                </c:pt>
                <c:pt idx="527">
                  <c:v>0.51072150100000002</c:v>
                </c:pt>
                <c:pt idx="528">
                  <c:v>0.50334113199999997</c:v>
                </c:pt>
                <c:pt idx="529">
                  <c:v>0.70703930299999995</c:v>
                </c:pt>
                <c:pt idx="530">
                  <c:v>0.26274111900000002</c:v>
                </c:pt>
                <c:pt idx="531">
                  <c:v>0.98454115900000005</c:v>
                </c:pt>
                <c:pt idx="532">
                  <c:v>0</c:v>
                </c:pt>
                <c:pt idx="533">
                  <c:v>1.0539166230000001</c:v>
                </c:pt>
                <c:pt idx="534">
                  <c:v>0.47677180600000002</c:v>
                </c:pt>
                <c:pt idx="535">
                  <c:v>0.46496321600000001</c:v>
                </c:pt>
                <c:pt idx="536">
                  <c:v>0.51367364800000004</c:v>
                </c:pt>
                <c:pt idx="537">
                  <c:v>0.52253008999999995</c:v>
                </c:pt>
                <c:pt idx="538">
                  <c:v>0.51219757399999999</c:v>
                </c:pt>
                <c:pt idx="539">
                  <c:v>0.45905892100000001</c:v>
                </c:pt>
                <c:pt idx="540">
                  <c:v>0.46348714200000002</c:v>
                </c:pt>
                <c:pt idx="541">
                  <c:v>0.52548223800000005</c:v>
                </c:pt>
                <c:pt idx="542">
                  <c:v>0.54319512199999997</c:v>
                </c:pt>
                <c:pt idx="543">
                  <c:v>0.54171904800000004</c:v>
                </c:pt>
                <c:pt idx="544">
                  <c:v>0.45167855299999998</c:v>
                </c:pt>
                <c:pt idx="545">
                  <c:v>0.50186505800000003</c:v>
                </c:pt>
                <c:pt idx="546">
                  <c:v>0.46643929000000001</c:v>
                </c:pt>
                <c:pt idx="547">
                  <c:v>0.524006164</c:v>
                </c:pt>
                <c:pt idx="548">
                  <c:v>0.529910459</c:v>
                </c:pt>
                <c:pt idx="549">
                  <c:v>0.52548223800000005</c:v>
                </c:pt>
                <c:pt idx="550">
                  <c:v>0.47381965799999998</c:v>
                </c:pt>
                <c:pt idx="551">
                  <c:v>0.48415217399999999</c:v>
                </c:pt>
                <c:pt idx="552">
                  <c:v>0.52105401699999998</c:v>
                </c:pt>
                <c:pt idx="553">
                  <c:v>0.51662579500000005</c:v>
                </c:pt>
                <c:pt idx="554">
                  <c:v>0.50629327999999996</c:v>
                </c:pt>
                <c:pt idx="555">
                  <c:v>0.72180003999999998</c:v>
                </c:pt>
                <c:pt idx="556">
                  <c:v>0.75722580900000003</c:v>
                </c:pt>
                <c:pt idx="557">
                  <c:v>0.25831289800000001</c:v>
                </c:pt>
                <c:pt idx="558">
                  <c:v>0.78969942999999998</c:v>
                </c:pt>
                <c:pt idx="559">
                  <c:v>0.51810186899999999</c:v>
                </c:pt>
                <c:pt idx="560">
                  <c:v>0.45905892100000001</c:v>
                </c:pt>
                <c:pt idx="561">
                  <c:v>0.44872640499999999</c:v>
                </c:pt>
                <c:pt idx="562">
                  <c:v>0.50186505800000003</c:v>
                </c:pt>
                <c:pt idx="563">
                  <c:v>0.52253008999999995</c:v>
                </c:pt>
                <c:pt idx="564">
                  <c:v>0.54467119600000002</c:v>
                </c:pt>
                <c:pt idx="565">
                  <c:v>0.47972395299999998</c:v>
                </c:pt>
                <c:pt idx="566">
                  <c:v>0.46791536299999997</c:v>
                </c:pt>
                <c:pt idx="567">
                  <c:v>0.49743683700000002</c:v>
                </c:pt>
                <c:pt idx="568">
                  <c:v>0.50186505800000003</c:v>
                </c:pt>
                <c:pt idx="569">
                  <c:v>0.524006164</c:v>
                </c:pt>
                <c:pt idx="570">
                  <c:v>0.47529573200000003</c:v>
                </c:pt>
                <c:pt idx="571">
                  <c:v>0.53138653199999997</c:v>
                </c:pt>
                <c:pt idx="572">
                  <c:v>0.47381965799999998</c:v>
                </c:pt>
                <c:pt idx="573">
                  <c:v>0.51072150100000002</c:v>
                </c:pt>
                <c:pt idx="574">
                  <c:v>0.50481720600000002</c:v>
                </c:pt>
                <c:pt idx="575">
                  <c:v>0.50924542699999997</c:v>
                </c:pt>
                <c:pt idx="576">
                  <c:v>0.46791536299999997</c:v>
                </c:pt>
                <c:pt idx="577">
                  <c:v>0.47677180600000002</c:v>
                </c:pt>
                <c:pt idx="578">
                  <c:v>0.53138653199999997</c:v>
                </c:pt>
                <c:pt idx="579">
                  <c:v>0.51810186899999999</c:v>
                </c:pt>
                <c:pt idx="580">
                  <c:v>0.50629327999999996</c:v>
                </c:pt>
                <c:pt idx="581">
                  <c:v>0.66570923900000001</c:v>
                </c:pt>
                <c:pt idx="582">
                  <c:v>0.25683682400000002</c:v>
                </c:pt>
                <c:pt idx="583">
                  <c:v>0.78231906200000001</c:v>
                </c:pt>
                <c:pt idx="584">
                  <c:v>0.25831289800000001</c:v>
                </c:pt>
                <c:pt idx="585">
                  <c:v>0.98158901099999996</c:v>
                </c:pt>
                <c:pt idx="586">
                  <c:v>0.51810186899999999</c:v>
                </c:pt>
                <c:pt idx="587">
                  <c:v>0.47824787899999999</c:v>
                </c:pt>
                <c:pt idx="588">
                  <c:v>0.53138653199999997</c:v>
                </c:pt>
                <c:pt idx="589">
                  <c:v>0.529910459</c:v>
                </c:pt>
                <c:pt idx="590">
                  <c:v>0.52105401699999998</c:v>
                </c:pt>
                <c:pt idx="591">
                  <c:v>0.45610677399999999</c:v>
                </c:pt>
                <c:pt idx="592">
                  <c:v>0.45020247899999999</c:v>
                </c:pt>
                <c:pt idx="593">
                  <c:v>0.51219757399999999</c:v>
                </c:pt>
                <c:pt idx="594">
                  <c:v>0.53433867999999995</c:v>
                </c:pt>
                <c:pt idx="595">
                  <c:v>0.54614726999999996</c:v>
                </c:pt>
                <c:pt idx="596">
                  <c:v>0.48562824799999998</c:v>
                </c:pt>
                <c:pt idx="597">
                  <c:v>0.46791536299999997</c:v>
                </c:pt>
                <c:pt idx="598">
                  <c:v>0.50924542699999997</c:v>
                </c:pt>
                <c:pt idx="599">
                  <c:v>0.51662579500000005</c:v>
                </c:pt>
                <c:pt idx="600">
                  <c:v>0.78822335700000001</c:v>
                </c:pt>
                <c:pt idx="601">
                  <c:v>0.21550675999999999</c:v>
                </c:pt>
                <c:pt idx="602">
                  <c:v>0.53876690100000002</c:v>
                </c:pt>
                <c:pt idx="603">
                  <c:v>0.48415217399999999</c:v>
                </c:pt>
                <c:pt idx="604">
                  <c:v>1.043584107</c:v>
                </c:pt>
                <c:pt idx="605">
                  <c:v>0</c:v>
                </c:pt>
                <c:pt idx="606">
                  <c:v>1.009634412</c:v>
                </c:pt>
                <c:pt idx="607">
                  <c:v>0.21698283400000001</c:v>
                </c:pt>
                <c:pt idx="608">
                  <c:v>0.79412765100000005</c:v>
                </c:pt>
                <c:pt idx="609">
                  <c:v>0.25240860300000001</c:v>
                </c:pt>
                <c:pt idx="610">
                  <c:v>0.77198654600000005</c:v>
                </c:pt>
                <c:pt idx="611">
                  <c:v>0.47972395299999998</c:v>
                </c:pt>
                <c:pt idx="612">
                  <c:v>0.49448469</c:v>
                </c:pt>
                <c:pt idx="613">
                  <c:v>0.55205156399999999</c:v>
                </c:pt>
                <c:pt idx="614">
                  <c:v>0.55057549100000003</c:v>
                </c:pt>
                <c:pt idx="615">
                  <c:v>0.52695831100000001</c:v>
                </c:pt>
                <c:pt idx="616">
                  <c:v>0.46348714200000002</c:v>
                </c:pt>
                <c:pt idx="617">
                  <c:v>0.51662579500000005</c:v>
                </c:pt>
                <c:pt idx="618">
                  <c:v>0.47529573200000003</c:v>
                </c:pt>
                <c:pt idx="619">
                  <c:v>0.55647978499999995</c:v>
                </c:pt>
                <c:pt idx="620">
                  <c:v>0.55647978499999995</c:v>
                </c:pt>
                <c:pt idx="621">
                  <c:v>0.54909941699999998</c:v>
                </c:pt>
                <c:pt idx="622">
                  <c:v>0.47972395299999998</c:v>
                </c:pt>
                <c:pt idx="623">
                  <c:v>0.41034848899999998</c:v>
                </c:pt>
                <c:pt idx="624">
                  <c:v>0.30849940399999998</c:v>
                </c:pt>
                <c:pt idx="625">
                  <c:v>0.39853989899999998</c:v>
                </c:pt>
                <c:pt idx="626">
                  <c:v>0.40592026799999997</c:v>
                </c:pt>
                <c:pt idx="627">
                  <c:v>0.345401246</c:v>
                </c:pt>
                <c:pt idx="628">
                  <c:v>0.37492271999999999</c:v>
                </c:pt>
                <c:pt idx="629">
                  <c:v>0.32916443499999998</c:v>
                </c:pt>
                <c:pt idx="630">
                  <c:v>0.343925172</c:v>
                </c:pt>
                <c:pt idx="631">
                  <c:v>0.29964296099999999</c:v>
                </c:pt>
                <c:pt idx="632">
                  <c:v>0.49743683700000002</c:v>
                </c:pt>
                <c:pt idx="633">
                  <c:v>0</c:v>
                </c:pt>
                <c:pt idx="634">
                  <c:v>0.43691781600000001</c:v>
                </c:pt>
                <c:pt idx="635">
                  <c:v>9.4468716999999994E-2</c:v>
                </c:pt>
                <c:pt idx="636">
                  <c:v>0.32178406700000001</c:v>
                </c:pt>
                <c:pt idx="637">
                  <c:v>0.16089203299999999</c:v>
                </c:pt>
                <c:pt idx="638">
                  <c:v>0.157939886</c:v>
                </c:pt>
                <c:pt idx="639">
                  <c:v>0.15351166499999999</c:v>
                </c:pt>
                <c:pt idx="640">
                  <c:v>0.138750928</c:v>
                </c:pt>
                <c:pt idx="641">
                  <c:v>0.12841841200000001</c:v>
                </c:pt>
                <c:pt idx="642">
                  <c:v>0.106277306</c:v>
                </c:pt>
                <c:pt idx="643">
                  <c:v>0.11218160100000001</c:v>
                </c:pt>
                <c:pt idx="644">
                  <c:v>8.8564422000000004E-2</c:v>
                </c:pt>
                <c:pt idx="645">
                  <c:v>9.0040495999999998E-2</c:v>
                </c:pt>
                <c:pt idx="646">
                  <c:v>7.9707979999999998E-2</c:v>
                </c:pt>
                <c:pt idx="647">
                  <c:v>7.2327611E-2</c:v>
                </c:pt>
                <c:pt idx="648">
                  <c:v>5.7566873999999997E-2</c:v>
                </c:pt>
                <c:pt idx="649">
                  <c:v>5.6090801000000003E-2</c:v>
                </c:pt>
                <c:pt idx="650">
                  <c:v>5.4614727000000002E-2</c:v>
                </c:pt>
                <c:pt idx="651">
                  <c:v>4.7234357999999997E-2</c:v>
                </c:pt>
                <c:pt idx="652">
                  <c:v>3.8377915999999998E-2</c:v>
                </c:pt>
                <c:pt idx="653">
                  <c:v>2.6569327E-2</c:v>
                </c:pt>
                <c:pt idx="654">
                  <c:v>2.8045400000000002E-2</c:v>
                </c:pt>
                <c:pt idx="655">
                  <c:v>2.5093252999999999E-2</c:v>
                </c:pt>
                <c:pt idx="656">
                  <c:v>1.7712884000000002E-2</c:v>
                </c:pt>
                <c:pt idx="657">
                  <c:v>1.1808590000000001E-2</c:v>
                </c:pt>
                <c:pt idx="658">
                  <c:v>5.9042950000000004E-3</c:v>
                </c:pt>
                <c:pt idx="659">
                  <c:v>4.4282210000000004E-3</c:v>
                </c:pt>
                <c:pt idx="660">
                  <c:v>2.952147E-3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-1.476074E-3</c:v>
                </c:pt>
                <c:pt idx="666">
                  <c:v>-1.476074E-3</c:v>
                </c:pt>
                <c:pt idx="667">
                  <c:v>0</c:v>
                </c:pt>
                <c:pt idx="668">
                  <c:v>-1.476074E-3</c:v>
                </c:pt>
                <c:pt idx="669">
                  <c:v>0</c:v>
                </c:pt>
                <c:pt idx="670">
                  <c:v>-2.952147E-3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3-467D-B501-15C2B2CE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data_lastRecoveryFile!$X$3201:$X$3845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8.0900199999999996E-4</c:v>
                </c:pt>
                <c:pt idx="96">
                  <c:v>2.8102169999999998E-3</c:v>
                </c:pt>
                <c:pt idx="97">
                  <c:v>5.5352760000000004E-3</c:v>
                </c:pt>
                <c:pt idx="98">
                  <c:v>8.8848280000000009E-3</c:v>
                </c:pt>
                <c:pt idx="99">
                  <c:v>1.2120835999999999E-2</c:v>
                </c:pt>
                <c:pt idx="100">
                  <c:v>1.5115562000000001E-2</c:v>
                </c:pt>
                <c:pt idx="101">
                  <c:v>1.8592851000000001E-2</c:v>
                </c:pt>
                <c:pt idx="102">
                  <c:v>2.2737212E-2</c:v>
                </c:pt>
                <c:pt idx="103">
                  <c:v>2.7463487000000002E-2</c:v>
                </c:pt>
                <c:pt idx="104">
                  <c:v>3.3083921000000002E-2</c:v>
                </c:pt>
                <c:pt idx="105">
                  <c:v>3.9002409000000002E-2</c:v>
                </c:pt>
                <c:pt idx="106">
                  <c:v>4.5701512999999999E-2</c:v>
                </c:pt>
                <c:pt idx="107">
                  <c:v>5.2883179000000002E-2</c:v>
                </c:pt>
                <c:pt idx="108">
                  <c:v>5.9369387000000003E-2</c:v>
                </c:pt>
                <c:pt idx="109">
                  <c:v>6.6182035E-2</c:v>
                </c:pt>
                <c:pt idx="110">
                  <c:v>7.2384382999999997E-2</c:v>
                </c:pt>
                <c:pt idx="111">
                  <c:v>7.8501573000000005E-2</c:v>
                </c:pt>
                <c:pt idx="112">
                  <c:v>8.5087132999999995E-2</c:v>
                </c:pt>
                <c:pt idx="113">
                  <c:v>9.1190129999999994E-2</c:v>
                </c:pt>
                <c:pt idx="114">
                  <c:v>9.7137003999999999E-2</c:v>
                </c:pt>
                <c:pt idx="115">
                  <c:v>0.10280001699999999</c:v>
                </c:pt>
                <c:pt idx="116">
                  <c:v>0.10830690799999999</c:v>
                </c:pt>
                <c:pt idx="117">
                  <c:v>0.11327446400000001</c:v>
                </c:pt>
                <c:pt idx="118">
                  <c:v>0.11800073799999999</c:v>
                </c:pt>
                <c:pt idx="119">
                  <c:v>0.122045748</c:v>
                </c:pt>
                <c:pt idx="120">
                  <c:v>0.12579270400000001</c:v>
                </c:pt>
                <c:pt idx="121">
                  <c:v>0.12969578300000001</c:v>
                </c:pt>
                <c:pt idx="122">
                  <c:v>0.13223633300000001</c:v>
                </c:pt>
                <c:pt idx="123">
                  <c:v>0.13462076000000001</c:v>
                </c:pt>
                <c:pt idx="124">
                  <c:v>0.13639488699999999</c:v>
                </c:pt>
                <c:pt idx="125">
                  <c:v>0.13777160999999999</c:v>
                </c:pt>
                <c:pt idx="126">
                  <c:v>0.14022700199999999</c:v>
                </c:pt>
                <c:pt idx="127">
                  <c:v>0.14425781800000001</c:v>
                </c:pt>
                <c:pt idx="128">
                  <c:v>0.148118319</c:v>
                </c:pt>
                <c:pt idx="129">
                  <c:v>0.15179430999999999</c:v>
                </c:pt>
                <c:pt idx="130">
                  <c:v>0.15599544300000001</c:v>
                </c:pt>
                <c:pt idx="131">
                  <c:v>0.15890501100000001</c:v>
                </c:pt>
                <c:pt idx="132">
                  <c:v>0.16209844000000001</c:v>
                </c:pt>
                <c:pt idx="133">
                  <c:v>0.165050587</c:v>
                </c:pt>
                <c:pt idx="134">
                  <c:v>0.16766210200000001</c:v>
                </c:pt>
                <c:pt idx="135">
                  <c:v>0.168414332</c:v>
                </c:pt>
                <c:pt idx="136">
                  <c:v>0.16919494800000001</c:v>
                </c:pt>
                <c:pt idx="137">
                  <c:v>0.17199097199999999</c:v>
                </c:pt>
                <c:pt idx="138">
                  <c:v>0.17430443400000001</c:v>
                </c:pt>
                <c:pt idx="139">
                  <c:v>0.17799461799999999</c:v>
                </c:pt>
                <c:pt idx="140">
                  <c:v>0.179797131</c:v>
                </c:pt>
                <c:pt idx="141">
                  <c:v>0.17995325400000001</c:v>
                </c:pt>
                <c:pt idx="142">
                  <c:v>0.180052606</c:v>
                </c:pt>
                <c:pt idx="143">
                  <c:v>0.17921521800000001</c:v>
                </c:pt>
                <c:pt idx="144">
                  <c:v>0.17947069199999999</c:v>
                </c:pt>
                <c:pt idx="145">
                  <c:v>0.17941392</c:v>
                </c:pt>
                <c:pt idx="146">
                  <c:v>0.179782938</c:v>
                </c:pt>
                <c:pt idx="147">
                  <c:v>0.18074806299999999</c:v>
                </c:pt>
                <c:pt idx="148">
                  <c:v>0.183700211</c:v>
                </c:pt>
                <c:pt idx="149">
                  <c:v>0.18638269099999999</c:v>
                </c:pt>
                <c:pt idx="150">
                  <c:v>0.18676590200000001</c:v>
                </c:pt>
                <c:pt idx="151">
                  <c:v>0.18756071099999999</c:v>
                </c:pt>
                <c:pt idx="152">
                  <c:v>0.18695041100000001</c:v>
                </c:pt>
                <c:pt idx="153">
                  <c:v>0.18670913</c:v>
                </c:pt>
                <c:pt idx="154">
                  <c:v>0.18805746700000001</c:v>
                </c:pt>
                <c:pt idx="155">
                  <c:v>0.19119412299999999</c:v>
                </c:pt>
                <c:pt idx="156">
                  <c:v>0.195182361</c:v>
                </c:pt>
                <c:pt idx="157">
                  <c:v>0.199539617</c:v>
                </c:pt>
                <c:pt idx="158">
                  <c:v>0.20413815399999999</c:v>
                </c:pt>
                <c:pt idx="159">
                  <c:v>0.20616775600000001</c:v>
                </c:pt>
                <c:pt idx="160">
                  <c:v>0.20750189899999999</c:v>
                </c:pt>
                <c:pt idx="161">
                  <c:v>0.20845283100000001</c:v>
                </c:pt>
                <c:pt idx="162">
                  <c:v>0.20950311399999999</c:v>
                </c:pt>
                <c:pt idx="163">
                  <c:v>0.21097918800000001</c:v>
                </c:pt>
                <c:pt idx="164">
                  <c:v>0.211475944</c:v>
                </c:pt>
                <c:pt idx="165">
                  <c:v>0.21144755800000001</c:v>
                </c:pt>
                <c:pt idx="166">
                  <c:v>0.21107853900000001</c:v>
                </c:pt>
                <c:pt idx="167">
                  <c:v>0.21080887200000001</c:v>
                </c:pt>
                <c:pt idx="168">
                  <c:v>0.20882185</c:v>
                </c:pt>
                <c:pt idx="169">
                  <c:v>0.206110984</c:v>
                </c:pt>
                <c:pt idx="170">
                  <c:v>0.20311625699999999</c:v>
                </c:pt>
                <c:pt idx="171">
                  <c:v>0.199809284</c:v>
                </c:pt>
                <c:pt idx="172">
                  <c:v>0.19907124700000001</c:v>
                </c:pt>
                <c:pt idx="173">
                  <c:v>0.198815773</c:v>
                </c:pt>
                <c:pt idx="174">
                  <c:v>0.198631264</c:v>
                </c:pt>
                <c:pt idx="175">
                  <c:v>0.19829063199999999</c:v>
                </c:pt>
                <c:pt idx="176">
                  <c:v>0.197552595</c:v>
                </c:pt>
                <c:pt idx="177">
                  <c:v>0.19790742</c:v>
                </c:pt>
                <c:pt idx="178">
                  <c:v>0.19875900099999999</c:v>
                </c:pt>
                <c:pt idx="179">
                  <c:v>0.19985186299999999</c:v>
                </c:pt>
                <c:pt idx="180">
                  <c:v>0.200561514</c:v>
                </c:pt>
                <c:pt idx="181">
                  <c:v>0.200717637</c:v>
                </c:pt>
                <c:pt idx="182">
                  <c:v>0.20058989999999999</c:v>
                </c:pt>
                <c:pt idx="183">
                  <c:v>0.20230725499999999</c:v>
                </c:pt>
                <c:pt idx="184">
                  <c:v>0.20503231399999999</c:v>
                </c:pt>
                <c:pt idx="185">
                  <c:v>0.20735996900000001</c:v>
                </c:pt>
                <c:pt idx="186">
                  <c:v>0.210198572</c:v>
                </c:pt>
                <c:pt idx="187">
                  <c:v>0.21131982099999999</c:v>
                </c:pt>
                <c:pt idx="188">
                  <c:v>0.212015278</c:v>
                </c:pt>
                <c:pt idx="189">
                  <c:v>0.212923631</c:v>
                </c:pt>
                <c:pt idx="190">
                  <c:v>0.21258299899999999</c:v>
                </c:pt>
                <c:pt idx="191">
                  <c:v>0.21181657600000001</c:v>
                </c:pt>
                <c:pt idx="192">
                  <c:v>0.21095080199999999</c:v>
                </c:pt>
                <c:pt idx="193">
                  <c:v>0.210638556</c:v>
                </c:pt>
                <c:pt idx="194">
                  <c:v>0.21095080199999999</c:v>
                </c:pt>
                <c:pt idx="195">
                  <c:v>0.21149013699999999</c:v>
                </c:pt>
                <c:pt idx="196">
                  <c:v>0.20997148400000001</c:v>
                </c:pt>
                <c:pt idx="197">
                  <c:v>0.20717546000000001</c:v>
                </c:pt>
                <c:pt idx="198">
                  <c:v>0.20460652400000001</c:v>
                </c:pt>
                <c:pt idx="199">
                  <c:v>0.20148405999999999</c:v>
                </c:pt>
                <c:pt idx="200">
                  <c:v>0.200093145</c:v>
                </c:pt>
                <c:pt idx="201">
                  <c:v>0.19914221300000001</c:v>
                </c:pt>
                <c:pt idx="202">
                  <c:v>0.19790742</c:v>
                </c:pt>
                <c:pt idx="203">
                  <c:v>0.19770871800000001</c:v>
                </c:pt>
                <c:pt idx="204">
                  <c:v>0.19775129699999999</c:v>
                </c:pt>
                <c:pt idx="205">
                  <c:v>0.19786484100000001</c:v>
                </c:pt>
                <c:pt idx="206">
                  <c:v>0.197538402</c:v>
                </c:pt>
                <c:pt idx="207">
                  <c:v>0.19684294399999999</c:v>
                </c:pt>
                <c:pt idx="208">
                  <c:v>0.19614748600000001</c:v>
                </c:pt>
                <c:pt idx="209">
                  <c:v>0.19768033199999999</c:v>
                </c:pt>
                <c:pt idx="210">
                  <c:v>0.20061828600000001</c:v>
                </c:pt>
                <c:pt idx="211">
                  <c:v>0.20332915200000001</c:v>
                </c:pt>
                <c:pt idx="212">
                  <c:v>0.20653677400000001</c:v>
                </c:pt>
                <c:pt idx="213">
                  <c:v>0.20787091799999999</c:v>
                </c:pt>
                <c:pt idx="214">
                  <c:v>0.20869411299999999</c:v>
                </c:pt>
                <c:pt idx="215">
                  <c:v>0.209914712</c:v>
                </c:pt>
                <c:pt idx="216">
                  <c:v>0.210297923</c:v>
                </c:pt>
                <c:pt idx="217">
                  <c:v>0.21062436300000001</c:v>
                </c:pt>
                <c:pt idx="218">
                  <c:v>0.2107521</c:v>
                </c:pt>
                <c:pt idx="219">
                  <c:v>0.211007574</c:v>
                </c:pt>
                <c:pt idx="220">
                  <c:v>0.211291435</c:v>
                </c:pt>
                <c:pt idx="221">
                  <c:v>0.21116369700000001</c:v>
                </c:pt>
                <c:pt idx="222">
                  <c:v>0.20886442899999999</c:v>
                </c:pt>
                <c:pt idx="223">
                  <c:v>0.20551487700000001</c:v>
                </c:pt>
                <c:pt idx="224">
                  <c:v>0.202562729</c:v>
                </c:pt>
                <c:pt idx="225">
                  <c:v>0.19912801999999999</c:v>
                </c:pt>
                <c:pt idx="226">
                  <c:v>0.19934091500000001</c:v>
                </c:pt>
                <c:pt idx="227">
                  <c:v>0.20112923499999999</c:v>
                </c:pt>
                <c:pt idx="228">
                  <c:v>0.202931748</c:v>
                </c:pt>
                <c:pt idx="229">
                  <c:v>0.20606840500000001</c:v>
                </c:pt>
                <c:pt idx="230">
                  <c:v>0.207473513</c:v>
                </c:pt>
                <c:pt idx="231">
                  <c:v>0.20882185</c:v>
                </c:pt>
                <c:pt idx="232">
                  <c:v>0.209928905</c:v>
                </c:pt>
                <c:pt idx="233">
                  <c:v>0.21103595999999999</c:v>
                </c:pt>
                <c:pt idx="234">
                  <c:v>0.21271073600000001</c:v>
                </c:pt>
                <c:pt idx="235">
                  <c:v>0.21369005399999999</c:v>
                </c:pt>
                <c:pt idx="236">
                  <c:v>0.21432873999999999</c:v>
                </c:pt>
                <c:pt idx="237">
                  <c:v>0.21441389799999999</c:v>
                </c:pt>
                <c:pt idx="238">
                  <c:v>0.21432873999999999</c:v>
                </c:pt>
                <c:pt idx="239">
                  <c:v>0.212852666</c:v>
                </c:pt>
                <c:pt idx="240">
                  <c:v>0.211007574</c:v>
                </c:pt>
                <c:pt idx="241">
                  <c:v>0.20931860499999999</c:v>
                </c:pt>
                <c:pt idx="242">
                  <c:v>0.20717546000000001</c:v>
                </c:pt>
                <c:pt idx="243">
                  <c:v>0.20643742300000001</c:v>
                </c:pt>
                <c:pt idx="244">
                  <c:v>0.20676386199999999</c:v>
                </c:pt>
                <c:pt idx="245">
                  <c:v>0.207274811</c:v>
                </c:pt>
                <c:pt idx="246">
                  <c:v>0.20748770599999999</c:v>
                </c:pt>
                <c:pt idx="247">
                  <c:v>0.20933279799999999</c:v>
                </c:pt>
                <c:pt idx="248">
                  <c:v>0.21222817399999999</c:v>
                </c:pt>
                <c:pt idx="249">
                  <c:v>0.215393216</c:v>
                </c:pt>
                <c:pt idx="250">
                  <c:v>0.21898404899999999</c:v>
                </c:pt>
                <c:pt idx="251">
                  <c:v>0.220488509</c:v>
                </c:pt>
                <c:pt idx="252">
                  <c:v>0.220389158</c:v>
                </c:pt>
                <c:pt idx="253">
                  <c:v>0.22004852599999999</c:v>
                </c:pt>
                <c:pt idx="254">
                  <c:v>0.219864016</c:v>
                </c:pt>
                <c:pt idx="255">
                  <c:v>0.220289807</c:v>
                </c:pt>
                <c:pt idx="256">
                  <c:v>0.220928493</c:v>
                </c:pt>
                <c:pt idx="257">
                  <c:v>0.219934982</c:v>
                </c:pt>
                <c:pt idx="258">
                  <c:v>0.21851567999999999</c:v>
                </c:pt>
                <c:pt idx="259">
                  <c:v>0.217309273</c:v>
                </c:pt>
                <c:pt idx="260">
                  <c:v>0.214570021</c:v>
                </c:pt>
                <c:pt idx="261">
                  <c:v>0.212114629</c:v>
                </c:pt>
                <c:pt idx="262">
                  <c:v>0.20967343099999999</c:v>
                </c:pt>
                <c:pt idx="263">
                  <c:v>0.20696256499999999</c:v>
                </c:pt>
                <c:pt idx="264">
                  <c:v>0.20626710700000001</c:v>
                </c:pt>
                <c:pt idx="265">
                  <c:v>0.20684901999999999</c:v>
                </c:pt>
                <c:pt idx="266">
                  <c:v>0.20723223199999999</c:v>
                </c:pt>
                <c:pt idx="267">
                  <c:v>0.20703352999999999</c:v>
                </c:pt>
                <c:pt idx="268">
                  <c:v>0.20604001799999999</c:v>
                </c:pt>
                <c:pt idx="269">
                  <c:v>0.20489038400000001</c:v>
                </c:pt>
                <c:pt idx="270">
                  <c:v>0.20463491</c:v>
                </c:pt>
                <c:pt idx="271">
                  <c:v>0.20507489300000001</c:v>
                </c:pt>
                <c:pt idx="272">
                  <c:v>0.20643742300000001</c:v>
                </c:pt>
                <c:pt idx="273">
                  <c:v>0.207388355</c:v>
                </c:pt>
                <c:pt idx="274">
                  <c:v>0.209091517</c:v>
                </c:pt>
                <c:pt idx="275">
                  <c:v>0.210851451</c:v>
                </c:pt>
                <c:pt idx="276">
                  <c:v>0.21190173400000001</c:v>
                </c:pt>
                <c:pt idx="277">
                  <c:v>0.213108141</c:v>
                </c:pt>
                <c:pt idx="278">
                  <c:v>0.21288105199999999</c:v>
                </c:pt>
                <c:pt idx="279">
                  <c:v>0.21242687599999999</c:v>
                </c:pt>
                <c:pt idx="280">
                  <c:v>0.21239849</c:v>
                </c:pt>
                <c:pt idx="281">
                  <c:v>0.21395972199999999</c:v>
                </c:pt>
                <c:pt idx="282">
                  <c:v>0.21588997200000001</c:v>
                </c:pt>
                <c:pt idx="283">
                  <c:v>0.21852987300000001</c:v>
                </c:pt>
                <c:pt idx="284">
                  <c:v>0.22088591399999999</c:v>
                </c:pt>
                <c:pt idx="285">
                  <c:v>0.22160975699999999</c:v>
                </c:pt>
                <c:pt idx="286">
                  <c:v>0.22263165500000001</c:v>
                </c:pt>
                <c:pt idx="287">
                  <c:v>0.221396862</c:v>
                </c:pt>
                <c:pt idx="288">
                  <c:v>0.21960854199999999</c:v>
                </c:pt>
                <c:pt idx="289">
                  <c:v>0.21816085399999999</c:v>
                </c:pt>
                <c:pt idx="290">
                  <c:v>0.216557044</c:v>
                </c:pt>
                <c:pt idx="291">
                  <c:v>0.21678413199999999</c:v>
                </c:pt>
                <c:pt idx="292">
                  <c:v>0.217664099</c:v>
                </c:pt>
                <c:pt idx="293">
                  <c:v>0.21824601299999999</c:v>
                </c:pt>
                <c:pt idx="294">
                  <c:v>0.217380239</c:v>
                </c:pt>
                <c:pt idx="295">
                  <c:v>0.21624479699999999</c:v>
                </c:pt>
                <c:pt idx="296">
                  <c:v>0.21424358199999999</c:v>
                </c:pt>
                <c:pt idx="297">
                  <c:v>0.21241268299999999</c:v>
                </c:pt>
                <c:pt idx="298">
                  <c:v>0.211376593</c:v>
                </c:pt>
                <c:pt idx="299">
                  <c:v>0.20999987000000001</c:v>
                </c:pt>
                <c:pt idx="300">
                  <c:v>0.209460535</c:v>
                </c:pt>
                <c:pt idx="301">
                  <c:v>0.20953150100000001</c:v>
                </c:pt>
                <c:pt idx="302">
                  <c:v>0.210198572</c:v>
                </c:pt>
                <c:pt idx="303">
                  <c:v>0.21089403000000001</c:v>
                </c:pt>
                <c:pt idx="304">
                  <c:v>0.21322168499999999</c:v>
                </c:pt>
                <c:pt idx="305">
                  <c:v>0.21508097000000001</c:v>
                </c:pt>
                <c:pt idx="306">
                  <c:v>0.21499581200000001</c:v>
                </c:pt>
                <c:pt idx="307">
                  <c:v>0.21634414799999999</c:v>
                </c:pt>
                <c:pt idx="308">
                  <c:v>0.21773506400000001</c:v>
                </c:pt>
                <c:pt idx="309">
                  <c:v>0.21871438200000001</c:v>
                </c:pt>
                <c:pt idx="310">
                  <c:v>0.22162394999999999</c:v>
                </c:pt>
                <c:pt idx="311">
                  <c:v>0.22470383499999999</c:v>
                </c:pt>
                <c:pt idx="312">
                  <c:v>0.22609475100000001</c:v>
                </c:pt>
                <c:pt idx="313">
                  <c:v>0.22798242199999999</c:v>
                </c:pt>
                <c:pt idx="314">
                  <c:v>0.22954365400000001</c:v>
                </c:pt>
                <c:pt idx="315">
                  <c:v>0.229586233</c:v>
                </c:pt>
                <c:pt idx="316">
                  <c:v>0.22979912799999999</c:v>
                </c:pt>
                <c:pt idx="317">
                  <c:v>0.22818112400000001</c:v>
                </c:pt>
                <c:pt idx="318">
                  <c:v>0.226676664</c:v>
                </c:pt>
                <c:pt idx="319">
                  <c:v>0.22698891099999999</c:v>
                </c:pt>
                <c:pt idx="320">
                  <c:v>0.22582508300000001</c:v>
                </c:pt>
                <c:pt idx="321">
                  <c:v>0.22463287000000001</c:v>
                </c:pt>
                <c:pt idx="322">
                  <c:v>0.22379548199999999</c:v>
                </c:pt>
                <c:pt idx="323">
                  <c:v>0.22108461600000001</c:v>
                </c:pt>
                <c:pt idx="324">
                  <c:v>0.218118275</c:v>
                </c:pt>
                <c:pt idx="325">
                  <c:v>0.217025413</c:v>
                </c:pt>
                <c:pt idx="326">
                  <c:v>0.21600351600000001</c:v>
                </c:pt>
                <c:pt idx="327">
                  <c:v>0.215577725</c:v>
                </c:pt>
                <c:pt idx="328">
                  <c:v>0.21679832499999999</c:v>
                </c:pt>
                <c:pt idx="329">
                  <c:v>0.21773506400000001</c:v>
                </c:pt>
                <c:pt idx="330">
                  <c:v>0.22017626300000001</c:v>
                </c:pt>
                <c:pt idx="331">
                  <c:v>0.222220057</c:v>
                </c:pt>
                <c:pt idx="332">
                  <c:v>0.22468964199999999</c:v>
                </c:pt>
                <c:pt idx="333">
                  <c:v>0.22880561699999999</c:v>
                </c:pt>
                <c:pt idx="334">
                  <c:v>0.230693288</c:v>
                </c:pt>
                <c:pt idx="335">
                  <c:v>0.23225451999999999</c:v>
                </c:pt>
                <c:pt idx="336">
                  <c:v>0.23353189099999999</c:v>
                </c:pt>
                <c:pt idx="337">
                  <c:v>0.23492280700000001</c:v>
                </c:pt>
                <c:pt idx="338">
                  <c:v>0.23656919700000001</c:v>
                </c:pt>
                <c:pt idx="339">
                  <c:v>0.23794591900000001</c:v>
                </c:pt>
                <c:pt idx="340">
                  <c:v>0.238868465</c:v>
                </c:pt>
                <c:pt idx="341">
                  <c:v>0.23893943000000001</c:v>
                </c:pt>
                <c:pt idx="342">
                  <c:v>0.24020260900000001</c:v>
                </c:pt>
                <c:pt idx="343">
                  <c:v>0.24105419</c:v>
                </c:pt>
                <c:pt idx="344">
                  <c:v>0.24335345799999999</c:v>
                </c:pt>
                <c:pt idx="345">
                  <c:v>0.24583723599999999</c:v>
                </c:pt>
                <c:pt idx="346">
                  <c:v>0.247057836</c:v>
                </c:pt>
                <c:pt idx="347">
                  <c:v>0.25127316199999999</c:v>
                </c:pt>
                <c:pt idx="348">
                  <c:v>0.25649619200000001</c:v>
                </c:pt>
                <c:pt idx="349">
                  <c:v>0.26247145199999999</c:v>
                </c:pt>
                <c:pt idx="350">
                  <c:v>0.27061824299999998</c:v>
                </c:pt>
                <c:pt idx="351">
                  <c:v>0.27897792999999999</c:v>
                </c:pt>
                <c:pt idx="352">
                  <c:v>0.28797630200000002</c:v>
                </c:pt>
                <c:pt idx="353">
                  <c:v>0.30130354399999998</c:v>
                </c:pt>
                <c:pt idx="354">
                  <c:v>0.31646168600000002</c:v>
                </c:pt>
                <c:pt idx="355">
                  <c:v>0.33123661599999998</c:v>
                </c:pt>
                <c:pt idx="356">
                  <c:v>0.34500384200000001</c:v>
                </c:pt>
                <c:pt idx="357">
                  <c:v>0.35479702299999999</c:v>
                </c:pt>
                <c:pt idx="358">
                  <c:v>0.36271672599999999</c:v>
                </c:pt>
                <c:pt idx="359">
                  <c:v>0.37056546400000001</c:v>
                </c:pt>
                <c:pt idx="360">
                  <c:v>0.37767616500000001</c:v>
                </c:pt>
                <c:pt idx="361">
                  <c:v>0.38437526900000002</c:v>
                </c:pt>
                <c:pt idx="362">
                  <c:v>0.391358233</c:v>
                </c:pt>
                <c:pt idx="363">
                  <c:v>0.39733349299999998</c:v>
                </c:pt>
                <c:pt idx="364">
                  <c:v>0.40347906900000002</c:v>
                </c:pt>
                <c:pt idx="365">
                  <c:v>0.40838985300000002</c:v>
                </c:pt>
                <c:pt idx="366">
                  <c:v>0.40843243200000001</c:v>
                </c:pt>
                <c:pt idx="367">
                  <c:v>0.407183446</c:v>
                </c:pt>
                <c:pt idx="368">
                  <c:v>0.406005426</c:v>
                </c:pt>
                <c:pt idx="369">
                  <c:v>0.405551249</c:v>
                </c:pt>
                <c:pt idx="370">
                  <c:v>0.40867371299999999</c:v>
                </c:pt>
                <c:pt idx="371">
                  <c:v>0.41342837399999999</c:v>
                </c:pt>
                <c:pt idx="372">
                  <c:v>0.41791336699999998</c:v>
                </c:pt>
                <c:pt idx="373">
                  <c:v>0.42292350099999998</c:v>
                </c:pt>
                <c:pt idx="374">
                  <c:v>0.42780589899999999</c:v>
                </c:pt>
                <c:pt idx="375">
                  <c:v>0.43148188999999998</c:v>
                </c:pt>
                <c:pt idx="376">
                  <c:v>0.433681808</c:v>
                </c:pt>
                <c:pt idx="377">
                  <c:v>0.43520046099999998</c:v>
                </c:pt>
                <c:pt idx="378">
                  <c:v>0.43793971300000001</c:v>
                </c:pt>
                <c:pt idx="379">
                  <c:v>0.44235374100000002</c:v>
                </c:pt>
                <c:pt idx="380">
                  <c:v>0.44739226199999999</c:v>
                </c:pt>
                <c:pt idx="381">
                  <c:v>0.450997288</c:v>
                </c:pt>
                <c:pt idx="382">
                  <c:v>0.45274302900000002</c:v>
                </c:pt>
                <c:pt idx="383">
                  <c:v>0.45376492600000001</c:v>
                </c:pt>
                <c:pt idx="384">
                  <c:v>0.46003823900000002</c:v>
                </c:pt>
                <c:pt idx="385">
                  <c:v>0.467645696</c:v>
                </c:pt>
                <c:pt idx="386">
                  <c:v>0.47099524799999998</c:v>
                </c:pt>
                <c:pt idx="387">
                  <c:v>0.47623247099999999</c:v>
                </c:pt>
                <c:pt idx="388">
                  <c:v>0.48100132400000001</c:v>
                </c:pt>
                <c:pt idx="389">
                  <c:v>0.488211377</c:v>
                </c:pt>
                <c:pt idx="390">
                  <c:v>0.49949482499999998</c:v>
                </c:pt>
                <c:pt idx="391">
                  <c:v>0.50728679099999996</c:v>
                </c:pt>
                <c:pt idx="392">
                  <c:v>0.51006862200000003</c:v>
                </c:pt>
                <c:pt idx="393">
                  <c:v>0.51086343099999998</c:v>
                </c:pt>
                <c:pt idx="394">
                  <c:v>0.51327624400000005</c:v>
                </c:pt>
                <c:pt idx="395">
                  <c:v>0.51683869100000002</c:v>
                </c:pt>
                <c:pt idx="396">
                  <c:v>0.51932246900000001</c:v>
                </c:pt>
                <c:pt idx="397">
                  <c:v>0.51520649399999996</c:v>
                </c:pt>
                <c:pt idx="398">
                  <c:v>0.50947251500000001</c:v>
                </c:pt>
                <c:pt idx="399">
                  <c:v>0.50808160000000002</c:v>
                </c:pt>
                <c:pt idx="400">
                  <c:v>0.50532815399999997</c:v>
                </c:pt>
                <c:pt idx="401">
                  <c:v>0.50379530900000002</c:v>
                </c:pt>
                <c:pt idx="402">
                  <c:v>0.50037479200000001</c:v>
                </c:pt>
                <c:pt idx="403">
                  <c:v>0.49288087899999999</c:v>
                </c:pt>
                <c:pt idx="404">
                  <c:v>0.48880748299999999</c:v>
                </c:pt>
                <c:pt idx="405">
                  <c:v>0.48887844800000002</c:v>
                </c:pt>
                <c:pt idx="406">
                  <c:v>0.48981518800000001</c:v>
                </c:pt>
                <c:pt idx="407">
                  <c:v>0.48886425500000003</c:v>
                </c:pt>
                <c:pt idx="408">
                  <c:v>0.48687723300000002</c:v>
                </c:pt>
                <c:pt idx="409">
                  <c:v>0.485926301</c:v>
                </c:pt>
                <c:pt idx="410">
                  <c:v>0.48687723300000002</c:v>
                </c:pt>
                <c:pt idx="411">
                  <c:v>0.48926165999999999</c:v>
                </c:pt>
                <c:pt idx="412">
                  <c:v>0.49581883300000001</c:v>
                </c:pt>
                <c:pt idx="413">
                  <c:v>0.50362499199999999</c:v>
                </c:pt>
                <c:pt idx="414">
                  <c:v>0.51063634300000005</c:v>
                </c:pt>
                <c:pt idx="415">
                  <c:v>0.51747737599999999</c:v>
                </c:pt>
                <c:pt idx="416">
                  <c:v>0.519904382</c:v>
                </c:pt>
                <c:pt idx="417">
                  <c:v>0.52153657899999994</c:v>
                </c:pt>
                <c:pt idx="418">
                  <c:v>0.52281395100000005</c:v>
                </c:pt>
                <c:pt idx="419">
                  <c:v>0.52495709599999996</c:v>
                </c:pt>
                <c:pt idx="420">
                  <c:v>0.52846277100000005</c:v>
                </c:pt>
                <c:pt idx="421">
                  <c:v>0.53022270500000002</c:v>
                </c:pt>
                <c:pt idx="422">
                  <c:v>0.531088479</c:v>
                </c:pt>
                <c:pt idx="423">
                  <c:v>0.53047817900000005</c:v>
                </c:pt>
                <c:pt idx="424">
                  <c:v>0.52914403600000004</c:v>
                </c:pt>
                <c:pt idx="425">
                  <c:v>0.52423325200000004</c:v>
                </c:pt>
                <c:pt idx="426">
                  <c:v>0.51818702699999997</c:v>
                </c:pt>
                <c:pt idx="427">
                  <c:v>0.51177178400000001</c:v>
                </c:pt>
                <c:pt idx="428">
                  <c:v>0.50430625699999998</c:v>
                </c:pt>
                <c:pt idx="429">
                  <c:v>0.50081477500000005</c:v>
                </c:pt>
                <c:pt idx="430">
                  <c:v>0.49777747</c:v>
                </c:pt>
                <c:pt idx="431">
                  <c:v>0.49536465699999999</c:v>
                </c:pt>
                <c:pt idx="432">
                  <c:v>0.49279572100000002</c:v>
                </c:pt>
                <c:pt idx="433">
                  <c:v>0.48964487099999998</c:v>
                </c:pt>
                <c:pt idx="434">
                  <c:v>0.48892102799999998</c:v>
                </c:pt>
                <c:pt idx="435">
                  <c:v>0.48995711800000002</c:v>
                </c:pt>
                <c:pt idx="436">
                  <c:v>0.49212864899999997</c:v>
                </c:pt>
                <c:pt idx="437">
                  <c:v>0.49373245999999998</c:v>
                </c:pt>
                <c:pt idx="438">
                  <c:v>0.49333505599999999</c:v>
                </c:pt>
                <c:pt idx="439">
                  <c:v>0.49370407399999999</c:v>
                </c:pt>
                <c:pt idx="440">
                  <c:v>0.494683392</c:v>
                </c:pt>
                <c:pt idx="441">
                  <c:v>0.49746522300000001</c:v>
                </c:pt>
                <c:pt idx="442">
                  <c:v>0.501609584</c:v>
                </c:pt>
                <c:pt idx="443">
                  <c:v>0.50535653999999997</c:v>
                </c:pt>
                <c:pt idx="444">
                  <c:v>0.50826610900000002</c:v>
                </c:pt>
                <c:pt idx="445">
                  <c:v>0.51050860499999995</c:v>
                </c:pt>
                <c:pt idx="446">
                  <c:v>0.51276529500000001</c:v>
                </c:pt>
                <c:pt idx="447">
                  <c:v>0.51285045299999998</c:v>
                </c:pt>
                <c:pt idx="448">
                  <c:v>0.51412782499999998</c:v>
                </c:pt>
                <c:pt idx="449">
                  <c:v>0.51483747499999999</c:v>
                </c:pt>
                <c:pt idx="450">
                  <c:v>0.51614323299999998</c:v>
                </c:pt>
                <c:pt idx="451">
                  <c:v>0.51896764299999998</c:v>
                </c:pt>
                <c:pt idx="452">
                  <c:v>0.52067080499999996</c:v>
                </c:pt>
                <c:pt idx="453">
                  <c:v>0.52166431599999996</c:v>
                </c:pt>
                <c:pt idx="454">
                  <c:v>0.52119594700000005</c:v>
                </c:pt>
                <c:pt idx="455">
                  <c:v>0.51993276799999999</c:v>
                </c:pt>
                <c:pt idx="456">
                  <c:v>0.51716512999999997</c:v>
                </c:pt>
                <c:pt idx="457">
                  <c:v>0.51560389799999995</c:v>
                </c:pt>
                <c:pt idx="458">
                  <c:v>0.51459619400000001</c:v>
                </c:pt>
                <c:pt idx="459">
                  <c:v>0.51306334799999997</c:v>
                </c:pt>
                <c:pt idx="460">
                  <c:v>0.51306334799999997</c:v>
                </c:pt>
                <c:pt idx="461">
                  <c:v>0.51155888900000002</c:v>
                </c:pt>
                <c:pt idx="462">
                  <c:v>0.51076407999999995</c:v>
                </c:pt>
                <c:pt idx="463">
                  <c:v>0.50951509399999995</c:v>
                </c:pt>
                <c:pt idx="464">
                  <c:v>0.51206983699999997</c:v>
                </c:pt>
                <c:pt idx="465">
                  <c:v>0.51632774199999998</c:v>
                </c:pt>
                <c:pt idx="466">
                  <c:v>0.52157915799999999</c:v>
                </c:pt>
                <c:pt idx="467">
                  <c:v>0.52815052500000004</c:v>
                </c:pt>
                <c:pt idx="468">
                  <c:v>0.52952724699999998</c:v>
                </c:pt>
                <c:pt idx="469">
                  <c:v>0.53184070900000002</c:v>
                </c:pt>
                <c:pt idx="470">
                  <c:v>0.53314646700000001</c:v>
                </c:pt>
                <c:pt idx="471">
                  <c:v>0.53432448700000001</c:v>
                </c:pt>
                <c:pt idx="472">
                  <c:v>0.53676568599999996</c:v>
                </c:pt>
                <c:pt idx="473">
                  <c:v>0.53805725000000004</c:v>
                </c:pt>
                <c:pt idx="474">
                  <c:v>0.53858239200000002</c:v>
                </c:pt>
                <c:pt idx="475">
                  <c:v>0.53822756599999999</c:v>
                </c:pt>
                <c:pt idx="476">
                  <c:v>0.53856819899999997</c:v>
                </c:pt>
                <c:pt idx="477">
                  <c:v>0.53497736600000001</c:v>
                </c:pt>
                <c:pt idx="478">
                  <c:v>0.52934273799999998</c:v>
                </c:pt>
                <c:pt idx="479">
                  <c:v>0.52308361800000003</c:v>
                </c:pt>
                <c:pt idx="480">
                  <c:v>0.51551873999999998</c:v>
                </c:pt>
                <c:pt idx="481">
                  <c:v>0.51776123699999999</c:v>
                </c:pt>
                <c:pt idx="482">
                  <c:v>0.520897893</c:v>
                </c:pt>
                <c:pt idx="483">
                  <c:v>0.52426163800000003</c:v>
                </c:pt>
                <c:pt idx="484">
                  <c:v>0.52996723099999998</c:v>
                </c:pt>
                <c:pt idx="485">
                  <c:v>0.53043560000000001</c:v>
                </c:pt>
                <c:pt idx="486">
                  <c:v>0.53563024400000003</c:v>
                </c:pt>
                <c:pt idx="487">
                  <c:v>0.54140680200000002</c:v>
                </c:pt>
                <c:pt idx="488">
                  <c:v>0.54515375799999999</c:v>
                </c:pt>
                <c:pt idx="489">
                  <c:v>0.54748141299999997</c:v>
                </c:pt>
                <c:pt idx="490">
                  <c:v>0.54592018099999995</c:v>
                </c:pt>
                <c:pt idx="491">
                  <c:v>0.54479893300000004</c:v>
                </c:pt>
                <c:pt idx="492">
                  <c:v>0.54479893300000004</c:v>
                </c:pt>
                <c:pt idx="493">
                  <c:v>0.54563632100000004</c:v>
                </c:pt>
                <c:pt idx="494">
                  <c:v>0.54147776700000005</c:v>
                </c:pt>
                <c:pt idx="495">
                  <c:v>0.53673729999999997</c:v>
                </c:pt>
                <c:pt idx="496">
                  <c:v>0.53182651599999997</c:v>
                </c:pt>
                <c:pt idx="497">
                  <c:v>0.52480097299999995</c:v>
                </c:pt>
                <c:pt idx="498">
                  <c:v>0.522544283</c:v>
                </c:pt>
                <c:pt idx="499">
                  <c:v>0.51682449799999997</c:v>
                </c:pt>
                <c:pt idx="500">
                  <c:v>0.51072150100000002</c:v>
                </c:pt>
                <c:pt idx="501">
                  <c:v>0.50994088500000001</c:v>
                </c:pt>
                <c:pt idx="502">
                  <c:v>0.51517810799999997</c:v>
                </c:pt>
                <c:pt idx="503">
                  <c:v>0.52407712900000003</c:v>
                </c:pt>
                <c:pt idx="504">
                  <c:v>0.53203941099999996</c:v>
                </c:pt>
                <c:pt idx="505">
                  <c:v>0.53866754999999999</c:v>
                </c:pt>
                <c:pt idx="506">
                  <c:v>0.54064037899999995</c:v>
                </c:pt>
                <c:pt idx="507">
                  <c:v>0.54352156100000004</c:v>
                </c:pt>
                <c:pt idx="508">
                  <c:v>0.546743376</c:v>
                </c:pt>
                <c:pt idx="509">
                  <c:v>0.54684272700000003</c:v>
                </c:pt>
                <c:pt idx="510">
                  <c:v>0.54617565599999995</c:v>
                </c:pt>
                <c:pt idx="511">
                  <c:v>0.54519633700000003</c:v>
                </c:pt>
                <c:pt idx="512">
                  <c:v>0.54516795100000004</c:v>
                </c:pt>
                <c:pt idx="513">
                  <c:v>0.54586340899999997</c:v>
                </c:pt>
                <c:pt idx="514">
                  <c:v>0.543762843</c:v>
                </c:pt>
                <c:pt idx="515">
                  <c:v>0.536183772</c:v>
                </c:pt>
                <c:pt idx="516">
                  <c:v>0.52786666400000004</c:v>
                </c:pt>
                <c:pt idx="517">
                  <c:v>0.52028759400000002</c:v>
                </c:pt>
                <c:pt idx="518">
                  <c:v>0.51618581200000002</c:v>
                </c:pt>
                <c:pt idx="519">
                  <c:v>0.51658321600000001</c:v>
                </c:pt>
                <c:pt idx="520">
                  <c:v>0.51604388199999995</c:v>
                </c:pt>
                <c:pt idx="521">
                  <c:v>0.515249073</c:v>
                </c:pt>
                <c:pt idx="522">
                  <c:v>0.51761930700000003</c:v>
                </c:pt>
                <c:pt idx="523">
                  <c:v>0.52534030799999998</c:v>
                </c:pt>
                <c:pt idx="524">
                  <c:v>0.53313227399999996</c:v>
                </c:pt>
                <c:pt idx="525">
                  <c:v>0.54042748399999996</c:v>
                </c:pt>
                <c:pt idx="526">
                  <c:v>0.54462861699999998</c:v>
                </c:pt>
                <c:pt idx="527">
                  <c:v>0.54438733500000003</c:v>
                </c:pt>
                <c:pt idx="528">
                  <c:v>0.54495505600000005</c:v>
                </c:pt>
                <c:pt idx="529">
                  <c:v>0.54573567199999995</c:v>
                </c:pt>
                <c:pt idx="530">
                  <c:v>0.54549439099999997</c:v>
                </c:pt>
                <c:pt idx="531">
                  <c:v>0.54183259299999997</c:v>
                </c:pt>
                <c:pt idx="532">
                  <c:v>0.53880947999999995</c:v>
                </c:pt>
                <c:pt idx="533">
                  <c:v>0.53696438800000001</c:v>
                </c:pt>
                <c:pt idx="534">
                  <c:v>0.53550250700000002</c:v>
                </c:pt>
                <c:pt idx="535">
                  <c:v>0.533359362</c:v>
                </c:pt>
                <c:pt idx="536">
                  <c:v>0.52560997499999995</c:v>
                </c:pt>
                <c:pt idx="537">
                  <c:v>0.51773285099999999</c:v>
                </c:pt>
                <c:pt idx="538">
                  <c:v>0.51039506099999998</c:v>
                </c:pt>
                <c:pt idx="539">
                  <c:v>0.50598103299999997</c:v>
                </c:pt>
                <c:pt idx="540">
                  <c:v>0.50539911999999998</c:v>
                </c:pt>
                <c:pt idx="541">
                  <c:v>0.50393723899999998</c:v>
                </c:pt>
                <c:pt idx="542">
                  <c:v>0.50281599099999996</c:v>
                </c:pt>
                <c:pt idx="543">
                  <c:v>0.50294372799999998</c:v>
                </c:pt>
                <c:pt idx="544">
                  <c:v>0.50663391199999996</c:v>
                </c:pt>
                <c:pt idx="545">
                  <c:v>0.50954348000000005</c:v>
                </c:pt>
                <c:pt idx="546">
                  <c:v>0.51090601000000002</c:v>
                </c:pt>
                <c:pt idx="547">
                  <c:v>0.51154469599999997</c:v>
                </c:pt>
                <c:pt idx="548">
                  <c:v>0.50818095100000005</c:v>
                </c:pt>
                <c:pt idx="549">
                  <c:v>0.50593845400000004</c:v>
                </c:pt>
                <c:pt idx="550">
                  <c:v>0.50859254799999998</c:v>
                </c:pt>
                <c:pt idx="551">
                  <c:v>0.510522798</c:v>
                </c:pt>
                <c:pt idx="552">
                  <c:v>0.51436910599999996</c:v>
                </c:pt>
                <c:pt idx="553">
                  <c:v>0.52345263600000003</c:v>
                </c:pt>
                <c:pt idx="554">
                  <c:v>0.52829245499999999</c:v>
                </c:pt>
                <c:pt idx="555">
                  <c:v>0.53284841299999997</c:v>
                </c:pt>
                <c:pt idx="556">
                  <c:v>0.53575798200000002</c:v>
                </c:pt>
                <c:pt idx="557">
                  <c:v>0.52815052500000004</c:v>
                </c:pt>
                <c:pt idx="558">
                  <c:v>0.51744899</c:v>
                </c:pt>
                <c:pt idx="559">
                  <c:v>0.50514364499999997</c:v>
                </c:pt>
                <c:pt idx="560">
                  <c:v>0.491504157</c:v>
                </c:pt>
                <c:pt idx="561">
                  <c:v>0.481838712</c:v>
                </c:pt>
                <c:pt idx="562">
                  <c:v>0.47170489900000001</c:v>
                </c:pt>
                <c:pt idx="563">
                  <c:v>0.456461599</c:v>
                </c:pt>
                <c:pt idx="564">
                  <c:v>0.44065057899999999</c:v>
                </c:pt>
                <c:pt idx="565">
                  <c:v>0.421050023</c:v>
                </c:pt>
                <c:pt idx="566">
                  <c:v>0.39473617100000002</c:v>
                </c:pt>
                <c:pt idx="567">
                  <c:v>0.37073578000000001</c:v>
                </c:pt>
                <c:pt idx="568">
                  <c:v>0.34477675299999999</c:v>
                </c:pt>
                <c:pt idx="569">
                  <c:v>0.31840612899999998</c:v>
                </c:pt>
                <c:pt idx="570">
                  <c:v>0.29900427600000001</c:v>
                </c:pt>
                <c:pt idx="571">
                  <c:v>0.28167460300000002</c:v>
                </c:pt>
                <c:pt idx="572">
                  <c:v>0.26555133600000003</c:v>
                </c:pt>
                <c:pt idx="573">
                  <c:v>0.25117381100000002</c:v>
                </c:pt>
                <c:pt idx="574">
                  <c:v>0.23620017800000001</c:v>
                </c:pt>
                <c:pt idx="575">
                  <c:v>0.22019045600000001</c:v>
                </c:pt>
                <c:pt idx="576">
                  <c:v>0.203357538</c:v>
                </c:pt>
                <c:pt idx="577">
                  <c:v>0.18530402200000001</c:v>
                </c:pt>
                <c:pt idx="578">
                  <c:v>0.16747759300000001</c:v>
                </c:pt>
                <c:pt idx="579">
                  <c:v>0.15091434300000001</c:v>
                </c:pt>
                <c:pt idx="580">
                  <c:v>0.13596909700000001</c:v>
                </c:pt>
                <c:pt idx="581">
                  <c:v>0.122343801</c:v>
                </c:pt>
                <c:pt idx="582">
                  <c:v>0.109385577</c:v>
                </c:pt>
                <c:pt idx="583">
                  <c:v>9.6328001999999996E-2</c:v>
                </c:pt>
                <c:pt idx="584">
                  <c:v>8.3823955000000006E-2</c:v>
                </c:pt>
                <c:pt idx="585">
                  <c:v>7.1958593000000001E-2</c:v>
                </c:pt>
                <c:pt idx="586">
                  <c:v>5.9951300999999999E-2</c:v>
                </c:pt>
                <c:pt idx="587">
                  <c:v>4.9008484999999997E-2</c:v>
                </c:pt>
                <c:pt idx="588">
                  <c:v>3.9073374000000001E-2</c:v>
                </c:pt>
                <c:pt idx="589">
                  <c:v>3.0188546E-2</c:v>
                </c:pt>
                <c:pt idx="590">
                  <c:v>2.3191389E-2</c:v>
                </c:pt>
                <c:pt idx="591">
                  <c:v>1.7258708000000001E-2</c:v>
                </c:pt>
                <c:pt idx="592">
                  <c:v>1.1964713E-2</c:v>
                </c:pt>
                <c:pt idx="593">
                  <c:v>7.4371410000000004E-3</c:v>
                </c:pt>
                <c:pt idx="594">
                  <c:v>3.8179210000000002E-3</c:v>
                </c:pt>
                <c:pt idx="595">
                  <c:v>1.0077040000000001E-3</c:v>
                </c:pt>
                <c:pt idx="596">
                  <c:v>-1.1638270000000001E-3</c:v>
                </c:pt>
                <c:pt idx="597">
                  <c:v>-2.6824800000000001E-3</c:v>
                </c:pt>
                <c:pt idx="598">
                  <c:v>-3.704377E-3</c:v>
                </c:pt>
                <c:pt idx="599">
                  <c:v>-4.2862910000000002E-3</c:v>
                </c:pt>
                <c:pt idx="600">
                  <c:v>-4.4991859999999996E-3</c:v>
                </c:pt>
                <c:pt idx="601">
                  <c:v>-4.4849929999999996E-3</c:v>
                </c:pt>
                <c:pt idx="602">
                  <c:v>-4.2862910000000002E-3</c:v>
                </c:pt>
                <c:pt idx="603">
                  <c:v>-3.9172729999999998E-3</c:v>
                </c:pt>
                <c:pt idx="604">
                  <c:v>-3.3921310000000001E-3</c:v>
                </c:pt>
                <c:pt idx="605">
                  <c:v>-2.7676380000000002E-3</c:v>
                </c:pt>
                <c:pt idx="606">
                  <c:v>-2.1289519999999999E-3</c:v>
                </c:pt>
                <c:pt idx="607">
                  <c:v>-1.5896180000000001E-3</c:v>
                </c:pt>
                <c:pt idx="608">
                  <c:v>-1.1354410000000001E-3</c:v>
                </c:pt>
                <c:pt idx="609">
                  <c:v>-7.5223E-4</c:v>
                </c:pt>
                <c:pt idx="610">
                  <c:v>-4.8256299999999998E-4</c:v>
                </c:pt>
                <c:pt idx="611">
                  <c:v>-2.55474E-4</c:v>
                </c:pt>
                <c:pt idx="612" formatCode="0.00E+00">
                  <c:v>-9.9400000000000004E-5</c:v>
                </c:pt>
                <c:pt idx="613" formatCode="0.00E+00">
                  <c:v>-2.8399999999999999E-5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76A-AFB9-3B0F1FF3A743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data_lastRecoveryFile!$AA$3201:$AA$3845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8.4136200999999994E-2</c:v>
                </c:pt>
                <c:pt idx="104">
                  <c:v>3.9853989999999999E-2</c:v>
                </c:pt>
                <c:pt idx="105">
                  <c:v>3.5425769000000003E-2</c:v>
                </c:pt>
                <c:pt idx="106">
                  <c:v>2.9521473999999999E-2</c:v>
                </c:pt>
                <c:pt idx="107">
                  <c:v>4.2806137000000001E-2</c:v>
                </c:pt>
                <c:pt idx="108">
                  <c:v>5.6090801000000003E-2</c:v>
                </c:pt>
                <c:pt idx="109">
                  <c:v>6.9375463999999998E-2</c:v>
                </c:pt>
                <c:pt idx="110">
                  <c:v>6.4947243000000002E-2</c:v>
                </c:pt>
                <c:pt idx="111">
                  <c:v>6.7899390000000004E-2</c:v>
                </c:pt>
                <c:pt idx="112">
                  <c:v>0.123990191</c:v>
                </c:pt>
                <c:pt idx="113">
                  <c:v>3.2473621000000001E-2</c:v>
                </c:pt>
                <c:pt idx="114">
                  <c:v>0.18303313900000001</c:v>
                </c:pt>
                <c:pt idx="115">
                  <c:v>0</c:v>
                </c:pt>
                <c:pt idx="116">
                  <c:v>0.20369817100000001</c:v>
                </c:pt>
                <c:pt idx="117">
                  <c:v>0.110705528</c:v>
                </c:pt>
                <c:pt idx="118">
                  <c:v>0.116609822</c:v>
                </c:pt>
                <c:pt idx="119">
                  <c:v>0.12251411700000001</c:v>
                </c:pt>
                <c:pt idx="120">
                  <c:v>0.118085896</c:v>
                </c:pt>
                <c:pt idx="121">
                  <c:v>0.121038044</c:v>
                </c:pt>
                <c:pt idx="122">
                  <c:v>0.14022700199999999</c:v>
                </c:pt>
                <c:pt idx="123">
                  <c:v>0.138750928</c:v>
                </c:pt>
                <c:pt idx="124">
                  <c:v>0.14613129599999999</c:v>
                </c:pt>
                <c:pt idx="125">
                  <c:v>0.129894486</c:v>
                </c:pt>
                <c:pt idx="126">
                  <c:v>0.137274854</c:v>
                </c:pt>
                <c:pt idx="127">
                  <c:v>0.152035591</c:v>
                </c:pt>
                <c:pt idx="128">
                  <c:v>0.152035591</c:v>
                </c:pt>
                <c:pt idx="129">
                  <c:v>0.152035591</c:v>
                </c:pt>
                <c:pt idx="130">
                  <c:v>0.131370559</c:v>
                </c:pt>
                <c:pt idx="131">
                  <c:v>0.15351166499999999</c:v>
                </c:pt>
                <c:pt idx="132">
                  <c:v>0.14317914900000001</c:v>
                </c:pt>
                <c:pt idx="133">
                  <c:v>0.15646381200000001</c:v>
                </c:pt>
                <c:pt idx="134">
                  <c:v>0.16384418100000001</c:v>
                </c:pt>
                <c:pt idx="135">
                  <c:v>0.31883191900000002</c:v>
                </c:pt>
                <c:pt idx="136">
                  <c:v>0</c:v>
                </c:pt>
                <c:pt idx="137">
                  <c:v>0.32473621400000002</c:v>
                </c:pt>
                <c:pt idx="138">
                  <c:v>8.7088347999999996E-2</c:v>
                </c:pt>
                <c:pt idx="139">
                  <c:v>0.26716933999999998</c:v>
                </c:pt>
                <c:pt idx="140">
                  <c:v>9.1516569000000006E-2</c:v>
                </c:pt>
                <c:pt idx="141">
                  <c:v>0.22731535</c:v>
                </c:pt>
                <c:pt idx="142">
                  <c:v>0.17712884400000001</c:v>
                </c:pt>
                <c:pt idx="143">
                  <c:v>0</c:v>
                </c:pt>
                <c:pt idx="144">
                  <c:v>0.357209836</c:v>
                </c:pt>
                <c:pt idx="145">
                  <c:v>0.16384418100000001</c:v>
                </c:pt>
                <c:pt idx="146">
                  <c:v>0.185985286</c:v>
                </c:pt>
                <c:pt idx="147">
                  <c:v>0.171224549</c:v>
                </c:pt>
                <c:pt idx="148">
                  <c:v>0.18746135999999999</c:v>
                </c:pt>
                <c:pt idx="149">
                  <c:v>0.18450921300000001</c:v>
                </c:pt>
                <c:pt idx="150">
                  <c:v>0.18450921300000001</c:v>
                </c:pt>
                <c:pt idx="151">
                  <c:v>0.16679632799999999</c:v>
                </c:pt>
                <c:pt idx="152">
                  <c:v>0.17712884400000001</c:v>
                </c:pt>
                <c:pt idx="153">
                  <c:v>0.20222209699999999</c:v>
                </c:pt>
                <c:pt idx="154">
                  <c:v>0.20517424400000001</c:v>
                </c:pt>
                <c:pt idx="155">
                  <c:v>0.200746023</c:v>
                </c:pt>
                <c:pt idx="156">
                  <c:v>0.172700623</c:v>
                </c:pt>
                <c:pt idx="157">
                  <c:v>0.17712884400000001</c:v>
                </c:pt>
                <c:pt idx="158">
                  <c:v>0.193365655</c:v>
                </c:pt>
                <c:pt idx="159">
                  <c:v>0.200746023</c:v>
                </c:pt>
                <c:pt idx="160">
                  <c:v>0.206650318</c:v>
                </c:pt>
                <c:pt idx="161">
                  <c:v>0.18303313900000001</c:v>
                </c:pt>
                <c:pt idx="162">
                  <c:v>0.20369817100000001</c:v>
                </c:pt>
                <c:pt idx="163">
                  <c:v>0.39558775200000001</c:v>
                </c:pt>
                <c:pt idx="164">
                  <c:v>9.4468716999999994E-2</c:v>
                </c:pt>
                <c:pt idx="165">
                  <c:v>0.31883191900000002</c:v>
                </c:pt>
                <c:pt idx="166">
                  <c:v>0.100373012</c:v>
                </c:pt>
                <c:pt idx="167">
                  <c:v>0.27012148699999999</c:v>
                </c:pt>
                <c:pt idx="168">
                  <c:v>0.20222209699999999</c:v>
                </c:pt>
                <c:pt idx="169">
                  <c:v>0.200746023</c:v>
                </c:pt>
                <c:pt idx="170">
                  <c:v>0.19926995</c:v>
                </c:pt>
                <c:pt idx="171">
                  <c:v>0.178604918</c:v>
                </c:pt>
                <c:pt idx="172">
                  <c:v>0.180080992</c:v>
                </c:pt>
                <c:pt idx="173">
                  <c:v>0.20222209699999999</c:v>
                </c:pt>
                <c:pt idx="174">
                  <c:v>0.20222209699999999</c:v>
                </c:pt>
                <c:pt idx="175">
                  <c:v>0.20222209699999999</c:v>
                </c:pt>
                <c:pt idx="176">
                  <c:v>0.18303313900000001</c:v>
                </c:pt>
                <c:pt idx="177">
                  <c:v>0.206650318</c:v>
                </c:pt>
                <c:pt idx="178">
                  <c:v>0.191889581</c:v>
                </c:pt>
                <c:pt idx="179">
                  <c:v>0.212554613</c:v>
                </c:pt>
                <c:pt idx="180">
                  <c:v>0.21107853900000001</c:v>
                </c:pt>
                <c:pt idx="181">
                  <c:v>0.21107853900000001</c:v>
                </c:pt>
                <c:pt idx="182">
                  <c:v>0.18450921300000001</c:v>
                </c:pt>
                <c:pt idx="183">
                  <c:v>0.18450921300000001</c:v>
                </c:pt>
                <c:pt idx="184">
                  <c:v>0.20517424400000001</c:v>
                </c:pt>
                <c:pt idx="185">
                  <c:v>0.21698283400000001</c:v>
                </c:pt>
                <c:pt idx="186">
                  <c:v>0.20960246599999999</c:v>
                </c:pt>
                <c:pt idx="187">
                  <c:v>0.18893743399999999</c:v>
                </c:pt>
                <c:pt idx="188">
                  <c:v>0.18746135999999999</c:v>
                </c:pt>
                <c:pt idx="189">
                  <c:v>0.20369817100000001</c:v>
                </c:pt>
                <c:pt idx="190">
                  <c:v>0.200746023</c:v>
                </c:pt>
                <c:pt idx="191">
                  <c:v>0.38377916200000001</c:v>
                </c:pt>
                <c:pt idx="192">
                  <c:v>9.7420863999999996E-2</c:v>
                </c:pt>
                <c:pt idx="193">
                  <c:v>0.29078651900000002</c:v>
                </c:pt>
                <c:pt idx="194">
                  <c:v>0.19926995</c:v>
                </c:pt>
                <c:pt idx="195">
                  <c:v>0.20369817100000001</c:v>
                </c:pt>
                <c:pt idx="196">
                  <c:v>0.19779387600000001</c:v>
                </c:pt>
                <c:pt idx="197">
                  <c:v>0.178604918</c:v>
                </c:pt>
                <c:pt idx="198">
                  <c:v>0.18155706499999999</c:v>
                </c:pt>
                <c:pt idx="199">
                  <c:v>0.20812639199999999</c:v>
                </c:pt>
                <c:pt idx="200">
                  <c:v>0.212554613</c:v>
                </c:pt>
                <c:pt idx="201">
                  <c:v>0.20812639199999999</c:v>
                </c:pt>
                <c:pt idx="202">
                  <c:v>0.185985286</c:v>
                </c:pt>
                <c:pt idx="203">
                  <c:v>0.20517424400000001</c:v>
                </c:pt>
                <c:pt idx="204">
                  <c:v>0.18746135999999999</c:v>
                </c:pt>
                <c:pt idx="205">
                  <c:v>0.20517424400000001</c:v>
                </c:pt>
                <c:pt idx="206">
                  <c:v>0.20960246599999999</c:v>
                </c:pt>
                <c:pt idx="207">
                  <c:v>0.20960246599999999</c:v>
                </c:pt>
                <c:pt idx="208">
                  <c:v>0.18155706499999999</c:v>
                </c:pt>
                <c:pt idx="209">
                  <c:v>0.17712884400000001</c:v>
                </c:pt>
                <c:pt idx="210">
                  <c:v>0.19631780200000001</c:v>
                </c:pt>
                <c:pt idx="211">
                  <c:v>0.200746023</c:v>
                </c:pt>
                <c:pt idx="212">
                  <c:v>0.20222209699999999</c:v>
                </c:pt>
                <c:pt idx="213">
                  <c:v>0.18303313900000001</c:v>
                </c:pt>
                <c:pt idx="214">
                  <c:v>0.18893743399999999</c:v>
                </c:pt>
                <c:pt idx="215">
                  <c:v>0.20369817100000001</c:v>
                </c:pt>
                <c:pt idx="216">
                  <c:v>0.200746023</c:v>
                </c:pt>
                <c:pt idx="217">
                  <c:v>0.38820738300000002</c:v>
                </c:pt>
                <c:pt idx="218">
                  <c:v>0.10184908500000001</c:v>
                </c:pt>
                <c:pt idx="219">
                  <c:v>0.287834372</c:v>
                </c:pt>
                <c:pt idx="220">
                  <c:v>0.19631780200000001</c:v>
                </c:pt>
                <c:pt idx="221">
                  <c:v>0.19631780200000001</c:v>
                </c:pt>
                <c:pt idx="222">
                  <c:v>0.206650318</c:v>
                </c:pt>
                <c:pt idx="223">
                  <c:v>0.18303313900000001</c:v>
                </c:pt>
                <c:pt idx="224">
                  <c:v>0.191889581</c:v>
                </c:pt>
                <c:pt idx="225">
                  <c:v>0.206650318</c:v>
                </c:pt>
                <c:pt idx="226">
                  <c:v>0.20222209699999999</c:v>
                </c:pt>
                <c:pt idx="227">
                  <c:v>0.19926995</c:v>
                </c:pt>
                <c:pt idx="228">
                  <c:v>0.17417669699999999</c:v>
                </c:pt>
                <c:pt idx="229">
                  <c:v>0.18303313900000001</c:v>
                </c:pt>
                <c:pt idx="230">
                  <c:v>0.20369817100000001</c:v>
                </c:pt>
                <c:pt idx="231">
                  <c:v>0.206650318</c:v>
                </c:pt>
                <c:pt idx="232">
                  <c:v>0.20517424400000001</c:v>
                </c:pt>
                <c:pt idx="233">
                  <c:v>0.18155706499999999</c:v>
                </c:pt>
                <c:pt idx="234">
                  <c:v>0.38820738300000002</c:v>
                </c:pt>
                <c:pt idx="235">
                  <c:v>9.8896938000000004E-2</c:v>
                </c:pt>
                <c:pt idx="236">
                  <c:v>0.31440369800000001</c:v>
                </c:pt>
                <c:pt idx="237">
                  <c:v>0.10184908500000001</c:v>
                </c:pt>
                <c:pt idx="238">
                  <c:v>0.29373866700000001</c:v>
                </c:pt>
                <c:pt idx="239">
                  <c:v>0.193365655</c:v>
                </c:pt>
                <c:pt idx="240">
                  <c:v>0.206650318</c:v>
                </c:pt>
                <c:pt idx="241">
                  <c:v>0.20812639199999999</c:v>
                </c:pt>
                <c:pt idx="242">
                  <c:v>0.20517424400000001</c:v>
                </c:pt>
                <c:pt idx="243">
                  <c:v>0.18746135999999999</c:v>
                </c:pt>
                <c:pt idx="244">
                  <c:v>0.185985286</c:v>
                </c:pt>
                <c:pt idx="245">
                  <c:v>0.20960246599999999</c:v>
                </c:pt>
                <c:pt idx="246">
                  <c:v>0.21550675999999999</c:v>
                </c:pt>
                <c:pt idx="247">
                  <c:v>0.21550675999999999</c:v>
                </c:pt>
                <c:pt idx="248">
                  <c:v>0.19631780200000001</c:v>
                </c:pt>
                <c:pt idx="249">
                  <c:v>0.21698283400000001</c:v>
                </c:pt>
                <c:pt idx="250">
                  <c:v>0.19041350700000001</c:v>
                </c:pt>
                <c:pt idx="251">
                  <c:v>0.212554613</c:v>
                </c:pt>
                <c:pt idx="252">
                  <c:v>0.309975477</c:v>
                </c:pt>
                <c:pt idx="253">
                  <c:v>0.109229454</c:v>
                </c:pt>
                <c:pt idx="254">
                  <c:v>0.26569326599999998</c:v>
                </c:pt>
                <c:pt idx="255">
                  <c:v>0.32473621400000002</c:v>
                </c:pt>
                <c:pt idx="256">
                  <c:v>0.212554613</c:v>
                </c:pt>
                <c:pt idx="257">
                  <c:v>0.20812639199999999</c:v>
                </c:pt>
                <c:pt idx="258">
                  <c:v>0.191889581</c:v>
                </c:pt>
                <c:pt idx="259">
                  <c:v>0.193365655</c:v>
                </c:pt>
                <c:pt idx="260">
                  <c:v>0.21550675999999999</c:v>
                </c:pt>
                <c:pt idx="261">
                  <c:v>0.21845890800000001</c:v>
                </c:pt>
                <c:pt idx="262">
                  <c:v>0.21550675999999999</c:v>
                </c:pt>
                <c:pt idx="263">
                  <c:v>0.21550675999999999</c:v>
                </c:pt>
                <c:pt idx="264">
                  <c:v>0.18746135999999999</c:v>
                </c:pt>
                <c:pt idx="265">
                  <c:v>0.18746135999999999</c:v>
                </c:pt>
                <c:pt idx="266">
                  <c:v>0.20812639199999999</c:v>
                </c:pt>
                <c:pt idx="267">
                  <c:v>0.212554613</c:v>
                </c:pt>
                <c:pt idx="268">
                  <c:v>0.21845890800000001</c:v>
                </c:pt>
                <c:pt idx="269">
                  <c:v>0.200746023</c:v>
                </c:pt>
                <c:pt idx="270">
                  <c:v>0.19779387600000001</c:v>
                </c:pt>
                <c:pt idx="271">
                  <c:v>0.219934982</c:v>
                </c:pt>
                <c:pt idx="272">
                  <c:v>0.21550675999999999</c:v>
                </c:pt>
                <c:pt idx="273">
                  <c:v>0.20812639199999999</c:v>
                </c:pt>
                <c:pt idx="274">
                  <c:v>0.18303313900000001</c:v>
                </c:pt>
                <c:pt idx="275">
                  <c:v>0.20812639199999999</c:v>
                </c:pt>
                <c:pt idx="276">
                  <c:v>0.19041350700000001</c:v>
                </c:pt>
                <c:pt idx="277">
                  <c:v>0.21107853900000001</c:v>
                </c:pt>
                <c:pt idx="278">
                  <c:v>0.214030687</c:v>
                </c:pt>
                <c:pt idx="279">
                  <c:v>0.21107853900000001</c:v>
                </c:pt>
                <c:pt idx="280">
                  <c:v>0.27307363499999998</c:v>
                </c:pt>
                <c:pt idx="281">
                  <c:v>0.113657675</c:v>
                </c:pt>
                <c:pt idx="282">
                  <c:v>0.43396566800000003</c:v>
                </c:pt>
                <c:pt idx="283">
                  <c:v>0</c:v>
                </c:pt>
                <c:pt idx="284">
                  <c:v>0.40739634200000002</c:v>
                </c:pt>
                <c:pt idx="285">
                  <c:v>0</c:v>
                </c:pt>
                <c:pt idx="286">
                  <c:v>0.40296811999999999</c:v>
                </c:pt>
                <c:pt idx="287">
                  <c:v>0</c:v>
                </c:pt>
                <c:pt idx="288">
                  <c:v>0.42510922600000001</c:v>
                </c:pt>
                <c:pt idx="289">
                  <c:v>0.110705528</c:v>
                </c:pt>
                <c:pt idx="290">
                  <c:v>0.30849940399999998</c:v>
                </c:pt>
                <c:pt idx="291">
                  <c:v>0.20222209699999999</c:v>
                </c:pt>
                <c:pt idx="292">
                  <c:v>0.22731535</c:v>
                </c:pt>
                <c:pt idx="293">
                  <c:v>0.22436320300000001</c:v>
                </c:pt>
                <c:pt idx="294">
                  <c:v>0.21107853900000001</c:v>
                </c:pt>
                <c:pt idx="295">
                  <c:v>0.18746135999999999</c:v>
                </c:pt>
                <c:pt idx="296">
                  <c:v>0.193365655</c:v>
                </c:pt>
                <c:pt idx="297">
                  <c:v>0.21698283400000001</c:v>
                </c:pt>
                <c:pt idx="298">
                  <c:v>0.22288712899999999</c:v>
                </c:pt>
                <c:pt idx="299">
                  <c:v>0.221411055</c:v>
                </c:pt>
                <c:pt idx="300">
                  <c:v>0.19631780200000001</c:v>
                </c:pt>
                <c:pt idx="301">
                  <c:v>0.200746023</c:v>
                </c:pt>
                <c:pt idx="302">
                  <c:v>0.21698283400000001</c:v>
                </c:pt>
                <c:pt idx="303">
                  <c:v>0.21550675999999999</c:v>
                </c:pt>
                <c:pt idx="304">
                  <c:v>0.219934982</c:v>
                </c:pt>
                <c:pt idx="305">
                  <c:v>0.19926995</c:v>
                </c:pt>
                <c:pt idx="306">
                  <c:v>0.21698283400000001</c:v>
                </c:pt>
                <c:pt idx="307">
                  <c:v>0.19631780200000001</c:v>
                </c:pt>
                <c:pt idx="308">
                  <c:v>0.214030687</c:v>
                </c:pt>
                <c:pt idx="309">
                  <c:v>0.219934982</c:v>
                </c:pt>
                <c:pt idx="310">
                  <c:v>0.21698283400000001</c:v>
                </c:pt>
                <c:pt idx="311">
                  <c:v>0.20369817100000001</c:v>
                </c:pt>
                <c:pt idx="312">
                  <c:v>0.42215707899999999</c:v>
                </c:pt>
                <c:pt idx="313">
                  <c:v>0</c:v>
                </c:pt>
                <c:pt idx="314">
                  <c:v>0.221411055</c:v>
                </c:pt>
                <c:pt idx="315">
                  <c:v>0.32621228800000002</c:v>
                </c:pt>
                <c:pt idx="316">
                  <c:v>0.29226259300000001</c:v>
                </c:pt>
                <c:pt idx="317">
                  <c:v>0.10480123299999999</c:v>
                </c:pt>
                <c:pt idx="318">
                  <c:v>0.33949695099999999</c:v>
                </c:pt>
                <c:pt idx="319">
                  <c:v>0.22436320300000001</c:v>
                </c:pt>
                <c:pt idx="320">
                  <c:v>0.19926995</c:v>
                </c:pt>
                <c:pt idx="321">
                  <c:v>0.22436320300000001</c:v>
                </c:pt>
                <c:pt idx="322">
                  <c:v>0.200746023</c:v>
                </c:pt>
                <c:pt idx="323">
                  <c:v>0.22583927600000001</c:v>
                </c:pt>
                <c:pt idx="324">
                  <c:v>0.22288712899999999</c:v>
                </c:pt>
                <c:pt idx="325">
                  <c:v>0.22583927600000001</c:v>
                </c:pt>
                <c:pt idx="326">
                  <c:v>0.19926995</c:v>
                </c:pt>
                <c:pt idx="327">
                  <c:v>0.200746023</c:v>
                </c:pt>
                <c:pt idx="328">
                  <c:v>0.221411055</c:v>
                </c:pt>
                <c:pt idx="329">
                  <c:v>0.21698283400000001</c:v>
                </c:pt>
                <c:pt idx="330">
                  <c:v>0.219934982</c:v>
                </c:pt>
                <c:pt idx="331">
                  <c:v>0.20812639199999999</c:v>
                </c:pt>
                <c:pt idx="332">
                  <c:v>0.20369817100000001</c:v>
                </c:pt>
                <c:pt idx="333">
                  <c:v>0.234695719</c:v>
                </c:pt>
                <c:pt idx="334">
                  <c:v>0.23617179199999999</c:v>
                </c:pt>
                <c:pt idx="335">
                  <c:v>0.234695719</c:v>
                </c:pt>
                <c:pt idx="336">
                  <c:v>0.21107853900000001</c:v>
                </c:pt>
                <c:pt idx="337">
                  <c:v>0.22288712899999999</c:v>
                </c:pt>
                <c:pt idx="338">
                  <c:v>0.42953744700000002</c:v>
                </c:pt>
                <c:pt idx="339">
                  <c:v>0</c:v>
                </c:pt>
                <c:pt idx="340">
                  <c:v>0.46348714200000002</c:v>
                </c:pt>
                <c:pt idx="341">
                  <c:v>0.11513374899999999</c:v>
                </c:pt>
                <c:pt idx="342">
                  <c:v>0.29521473999999998</c:v>
                </c:pt>
                <c:pt idx="343">
                  <c:v>0.11218160100000001</c:v>
                </c:pt>
                <c:pt idx="344">
                  <c:v>0.34982946700000001</c:v>
                </c:pt>
                <c:pt idx="345">
                  <c:v>0.23026749699999999</c:v>
                </c:pt>
                <c:pt idx="346">
                  <c:v>0.206650318</c:v>
                </c:pt>
                <c:pt idx="347">
                  <c:v>0.206650318</c:v>
                </c:pt>
                <c:pt idx="348">
                  <c:v>0.25093252900000002</c:v>
                </c:pt>
                <c:pt idx="349">
                  <c:v>0.274549708</c:v>
                </c:pt>
                <c:pt idx="350">
                  <c:v>0.281930077</c:v>
                </c:pt>
                <c:pt idx="351">
                  <c:v>0.27012148699999999</c:v>
                </c:pt>
                <c:pt idx="352">
                  <c:v>0.29669081400000002</c:v>
                </c:pt>
                <c:pt idx="353">
                  <c:v>0.26569326599999998</c:v>
                </c:pt>
                <c:pt idx="354">
                  <c:v>0.304071182</c:v>
                </c:pt>
                <c:pt idx="355">
                  <c:v>0.317355846</c:v>
                </c:pt>
                <c:pt idx="356">
                  <c:v>0.33211658300000002</c:v>
                </c:pt>
                <c:pt idx="357">
                  <c:v>0.30702332999999998</c:v>
                </c:pt>
                <c:pt idx="358">
                  <c:v>0.49005646899999999</c:v>
                </c:pt>
                <c:pt idx="359">
                  <c:v>0.180080992</c:v>
                </c:pt>
                <c:pt idx="360">
                  <c:v>0.54171904800000004</c:v>
                </c:pt>
                <c:pt idx="361">
                  <c:v>0.54319512199999997</c:v>
                </c:pt>
                <c:pt idx="362">
                  <c:v>0.38968345700000001</c:v>
                </c:pt>
                <c:pt idx="363">
                  <c:v>0.36016198300000002</c:v>
                </c:pt>
                <c:pt idx="364">
                  <c:v>0.39558775200000001</c:v>
                </c:pt>
                <c:pt idx="365">
                  <c:v>0.385255236</c:v>
                </c:pt>
                <c:pt idx="366">
                  <c:v>0.38968345700000001</c:v>
                </c:pt>
                <c:pt idx="367">
                  <c:v>0.36606627800000002</c:v>
                </c:pt>
                <c:pt idx="368">
                  <c:v>0.38230308899999998</c:v>
                </c:pt>
                <c:pt idx="369">
                  <c:v>0.43839388899999998</c:v>
                </c:pt>
                <c:pt idx="370">
                  <c:v>0.44282210999999999</c:v>
                </c:pt>
                <c:pt idx="371">
                  <c:v>0.43544174200000002</c:v>
                </c:pt>
                <c:pt idx="372">
                  <c:v>0.379350941</c:v>
                </c:pt>
                <c:pt idx="373">
                  <c:v>0.385255236</c:v>
                </c:pt>
                <c:pt idx="374">
                  <c:v>0.43544174200000002</c:v>
                </c:pt>
                <c:pt idx="375">
                  <c:v>0.44429818399999998</c:v>
                </c:pt>
                <c:pt idx="376">
                  <c:v>0.45758284700000001</c:v>
                </c:pt>
                <c:pt idx="377">
                  <c:v>0.41625278399999999</c:v>
                </c:pt>
                <c:pt idx="378">
                  <c:v>0.47234358399999998</c:v>
                </c:pt>
                <c:pt idx="379">
                  <c:v>0.419204931</c:v>
                </c:pt>
                <c:pt idx="380">
                  <c:v>0.460534995</c:v>
                </c:pt>
                <c:pt idx="381">
                  <c:v>0.460534995</c:v>
                </c:pt>
                <c:pt idx="382">
                  <c:v>0.4546307</c:v>
                </c:pt>
                <c:pt idx="383">
                  <c:v>0.41772885700000001</c:v>
                </c:pt>
                <c:pt idx="384">
                  <c:v>0.43101352100000001</c:v>
                </c:pt>
                <c:pt idx="385">
                  <c:v>0.48562824799999998</c:v>
                </c:pt>
                <c:pt idx="386">
                  <c:v>0.50038898499999995</c:v>
                </c:pt>
                <c:pt idx="387">
                  <c:v>0.48562824799999998</c:v>
                </c:pt>
                <c:pt idx="388">
                  <c:v>0.42953744700000002</c:v>
                </c:pt>
                <c:pt idx="389">
                  <c:v>0.42510922600000001</c:v>
                </c:pt>
                <c:pt idx="390">
                  <c:v>0.47677180600000002</c:v>
                </c:pt>
                <c:pt idx="391">
                  <c:v>0.50186505800000003</c:v>
                </c:pt>
                <c:pt idx="392">
                  <c:v>0.971256495</c:v>
                </c:pt>
                <c:pt idx="393">
                  <c:v>0</c:v>
                </c:pt>
                <c:pt idx="394">
                  <c:v>0.50629327999999996</c:v>
                </c:pt>
                <c:pt idx="395">
                  <c:v>0.69523071299999994</c:v>
                </c:pt>
                <c:pt idx="396">
                  <c:v>0.70999144999999997</c:v>
                </c:pt>
                <c:pt idx="397">
                  <c:v>0.48415217399999999</c:v>
                </c:pt>
                <c:pt idx="398">
                  <c:v>0.44134603700000002</c:v>
                </c:pt>
                <c:pt idx="399">
                  <c:v>0.46791536299999997</c:v>
                </c:pt>
                <c:pt idx="400">
                  <c:v>0.529910459</c:v>
                </c:pt>
                <c:pt idx="401">
                  <c:v>0.524006164</c:v>
                </c:pt>
                <c:pt idx="402">
                  <c:v>0.50776935300000003</c:v>
                </c:pt>
                <c:pt idx="403">
                  <c:v>0.43691781600000001</c:v>
                </c:pt>
                <c:pt idx="404">
                  <c:v>0.44134603700000002</c:v>
                </c:pt>
                <c:pt idx="405">
                  <c:v>0.48415217399999999</c:v>
                </c:pt>
                <c:pt idx="406">
                  <c:v>0.495960764</c:v>
                </c:pt>
                <c:pt idx="407">
                  <c:v>0.50481720600000002</c:v>
                </c:pt>
                <c:pt idx="408">
                  <c:v>0.4546307</c:v>
                </c:pt>
                <c:pt idx="409">
                  <c:v>0.529910459</c:v>
                </c:pt>
                <c:pt idx="410">
                  <c:v>0.47677180600000002</c:v>
                </c:pt>
                <c:pt idx="411">
                  <c:v>0.51957794300000004</c:v>
                </c:pt>
                <c:pt idx="412">
                  <c:v>0.50334113199999997</c:v>
                </c:pt>
                <c:pt idx="413">
                  <c:v>0.50481720600000002</c:v>
                </c:pt>
                <c:pt idx="414">
                  <c:v>0.45167855299999998</c:v>
                </c:pt>
                <c:pt idx="415">
                  <c:v>0.4546307</c:v>
                </c:pt>
                <c:pt idx="416">
                  <c:v>0.495960764</c:v>
                </c:pt>
                <c:pt idx="417">
                  <c:v>0.50038898499999995</c:v>
                </c:pt>
                <c:pt idx="418">
                  <c:v>0.52548223800000005</c:v>
                </c:pt>
                <c:pt idx="419">
                  <c:v>0.47824787899999999</c:v>
                </c:pt>
                <c:pt idx="420">
                  <c:v>0.96240005299999998</c:v>
                </c:pt>
                <c:pt idx="421">
                  <c:v>0.24502823400000001</c:v>
                </c:pt>
                <c:pt idx="422">
                  <c:v>0.75722580900000003</c:v>
                </c:pt>
                <c:pt idx="423">
                  <c:v>0.25536075000000003</c:v>
                </c:pt>
                <c:pt idx="424">
                  <c:v>0.72180003999999998</c:v>
                </c:pt>
                <c:pt idx="425">
                  <c:v>0.46643929000000001</c:v>
                </c:pt>
                <c:pt idx="426">
                  <c:v>0.52253008999999995</c:v>
                </c:pt>
                <c:pt idx="427">
                  <c:v>0.529910459</c:v>
                </c:pt>
                <c:pt idx="428">
                  <c:v>0.49891291100000001</c:v>
                </c:pt>
                <c:pt idx="429">
                  <c:v>0.43544174200000002</c:v>
                </c:pt>
                <c:pt idx="430">
                  <c:v>0.44872640499999999</c:v>
                </c:pt>
                <c:pt idx="431">
                  <c:v>0.51957794300000004</c:v>
                </c:pt>
                <c:pt idx="432">
                  <c:v>0.53138653199999997</c:v>
                </c:pt>
                <c:pt idx="433">
                  <c:v>0.52105401699999998</c:v>
                </c:pt>
                <c:pt idx="434">
                  <c:v>0.45610677399999999</c:v>
                </c:pt>
                <c:pt idx="435">
                  <c:v>0.45020247899999999</c:v>
                </c:pt>
                <c:pt idx="436">
                  <c:v>0.50038898499999995</c:v>
                </c:pt>
                <c:pt idx="437">
                  <c:v>0.50186505800000003</c:v>
                </c:pt>
                <c:pt idx="438">
                  <c:v>0.50334113199999997</c:v>
                </c:pt>
                <c:pt idx="439">
                  <c:v>0.4546307</c:v>
                </c:pt>
                <c:pt idx="440">
                  <c:v>0.51957794300000004</c:v>
                </c:pt>
                <c:pt idx="441">
                  <c:v>0.47381965799999998</c:v>
                </c:pt>
                <c:pt idx="442">
                  <c:v>0.529910459</c:v>
                </c:pt>
                <c:pt idx="443">
                  <c:v>0.50629327999999996</c:v>
                </c:pt>
                <c:pt idx="444">
                  <c:v>0.50186505800000003</c:v>
                </c:pt>
                <c:pt idx="445">
                  <c:v>0.4546307</c:v>
                </c:pt>
                <c:pt idx="446">
                  <c:v>0.45905892100000001</c:v>
                </c:pt>
                <c:pt idx="447">
                  <c:v>0.74984543999999997</c:v>
                </c:pt>
                <c:pt idx="448">
                  <c:v>0.25978897099999998</c:v>
                </c:pt>
                <c:pt idx="449">
                  <c:v>0.78379513499999998</c:v>
                </c:pt>
                <c:pt idx="450">
                  <c:v>0.221411055</c:v>
                </c:pt>
                <c:pt idx="451">
                  <c:v>0.97420864299999999</c:v>
                </c:pt>
                <c:pt idx="452">
                  <c:v>0</c:v>
                </c:pt>
                <c:pt idx="453">
                  <c:v>0.99782582200000003</c:v>
                </c:pt>
                <c:pt idx="454">
                  <c:v>0</c:v>
                </c:pt>
                <c:pt idx="455">
                  <c:v>0.96830434799999998</c:v>
                </c:pt>
                <c:pt idx="456">
                  <c:v>0.20812639199999999</c:v>
                </c:pt>
                <c:pt idx="457">
                  <c:v>0.764606177</c:v>
                </c:pt>
                <c:pt idx="458">
                  <c:v>0.25831289800000001</c:v>
                </c:pt>
                <c:pt idx="459">
                  <c:v>0.77789084100000006</c:v>
                </c:pt>
                <c:pt idx="460">
                  <c:v>0.4546307</c:v>
                </c:pt>
                <c:pt idx="461">
                  <c:v>0.44577425799999998</c:v>
                </c:pt>
                <c:pt idx="462">
                  <c:v>0.51219757399999999</c:v>
                </c:pt>
                <c:pt idx="463">
                  <c:v>0.53286260600000002</c:v>
                </c:pt>
                <c:pt idx="464">
                  <c:v>0.529910459</c:v>
                </c:pt>
                <c:pt idx="465">
                  <c:v>0.460534995</c:v>
                </c:pt>
                <c:pt idx="466">
                  <c:v>0.50924542699999997</c:v>
                </c:pt>
                <c:pt idx="467">
                  <c:v>0.47381965799999998</c:v>
                </c:pt>
                <c:pt idx="468">
                  <c:v>0.52105401699999998</c:v>
                </c:pt>
                <c:pt idx="469">
                  <c:v>0.51514972199999998</c:v>
                </c:pt>
                <c:pt idx="470">
                  <c:v>0.50334113199999997</c:v>
                </c:pt>
                <c:pt idx="471">
                  <c:v>0.45758284700000001</c:v>
                </c:pt>
                <c:pt idx="472">
                  <c:v>1.0007779699999999</c:v>
                </c:pt>
                <c:pt idx="473">
                  <c:v>0.26864541400000003</c:v>
                </c:pt>
                <c:pt idx="474">
                  <c:v>0.78084298799999996</c:v>
                </c:pt>
                <c:pt idx="475">
                  <c:v>0.25240860300000001</c:v>
                </c:pt>
                <c:pt idx="476">
                  <c:v>0.674565682</c:v>
                </c:pt>
                <c:pt idx="477">
                  <c:v>0.52253008999999995</c:v>
                </c:pt>
                <c:pt idx="478">
                  <c:v>0.51219757399999999</c:v>
                </c:pt>
                <c:pt idx="479">
                  <c:v>0.51957794300000004</c:v>
                </c:pt>
                <c:pt idx="480">
                  <c:v>0.47677180600000002</c:v>
                </c:pt>
                <c:pt idx="481">
                  <c:v>0.53286260600000002</c:v>
                </c:pt>
                <c:pt idx="482">
                  <c:v>0.46791536299999997</c:v>
                </c:pt>
                <c:pt idx="483">
                  <c:v>0.52105401699999998</c:v>
                </c:pt>
                <c:pt idx="484">
                  <c:v>0.52548223800000005</c:v>
                </c:pt>
                <c:pt idx="485">
                  <c:v>0.53876690100000002</c:v>
                </c:pt>
                <c:pt idx="486">
                  <c:v>0.4826761</c:v>
                </c:pt>
                <c:pt idx="487">
                  <c:v>0.47234358399999998</c:v>
                </c:pt>
                <c:pt idx="488">
                  <c:v>0.51072150100000002</c:v>
                </c:pt>
                <c:pt idx="489">
                  <c:v>1.0421080330000001</c:v>
                </c:pt>
                <c:pt idx="490">
                  <c:v>0</c:v>
                </c:pt>
                <c:pt idx="491">
                  <c:v>0.96387612700000003</c:v>
                </c:pt>
                <c:pt idx="492">
                  <c:v>0.26126504499999997</c:v>
                </c:pt>
                <c:pt idx="493">
                  <c:v>0.81626875700000001</c:v>
                </c:pt>
                <c:pt idx="494">
                  <c:v>0.529910459</c:v>
                </c:pt>
                <c:pt idx="495">
                  <c:v>0.460534995</c:v>
                </c:pt>
                <c:pt idx="496">
                  <c:v>0.51072150100000002</c:v>
                </c:pt>
                <c:pt idx="497">
                  <c:v>0.46939143700000002</c:v>
                </c:pt>
                <c:pt idx="498">
                  <c:v>0.52695831100000001</c:v>
                </c:pt>
                <c:pt idx="499">
                  <c:v>0.529910459</c:v>
                </c:pt>
                <c:pt idx="500">
                  <c:v>0.524006164</c:v>
                </c:pt>
                <c:pt idx="501">
                  <c:v>0.47972395299999998</c:v>
                </c:pt>
                <c:pt idx="502">
                  <c:v>0.48562824799999998</c:v>
                </c:pt>
                <c:pt idx="503">
                  <c:v>0.53138653199999997</c:v>
                </c:pt>
                <c:pt idx="504">
                  <c:v>0.51367364800000004</c:v>
                </c:pt>
                <c:pt idx="505">
                  <c:v>0.51219757399999999</c:v>
                </c:pt>
                <c:pt idx="506">
                  <c:v>0.47381965799999998</c:v>
                </c:pt>
                <c:pt idx="507">
                  <c:v>0.48710432100000001</c:v>
                </c:pt>
                <c:pt idx="508">
                  <c:v>0.54467119600000002</c:v>
                </c:pt>
                <c:pt idx="509">
                  <c:v>0.78084298799999996</c:v>
                </c:pt>
                <c:pt idx="510">
                  <c:v>0.73360862999999998</c:v>
                </c:pt>
                <c:pt idx="511">
                  <c:v>0.25831289800000001</c:v>
                </c:pt>
                <c:pt idx="512">
                  <c:v>0.742465072</c:v>
                </c:pt>
                <c:pt idx="513">
                  <c:v>0.52695831100000001</c:v>
                </c:pt>
                <c:pt idx="514">
                  <c:v>0.52695831100000001</c:v>
                </c:pt>
                <c:pt idx="515">
                  <c:v>0.52843438499999995</c:v>
                </c:pt>
                <c:pt idx="516">
                  <c:v>0.46791536299999997</c:v>
                </c:pt>
                <c:pt idx="517">
                  <c:v>0.46791536299999997</c:v>
                </c:pt>
                <c:pt idx="518">
                  <c:v>0.52843438499999995</c:v>
                </c:pt>
                <c:pt idx="519">
                  <c:v>0.51514972199999998</c:v>
                </c:pt>
                <c:pt idx="520">
                  <c:v>0.524006164</c:v>
                </c:pt>
                <c:pt idx="521">
                  <c:v>0.47381965799999998</c:v>
                </c:pt>
                <c:pt idx="522">
                  <c:v>0.53138653199999997</c:v>
                </c:pt>
                <c:pt idx="523">
                  <c:v>0.47086751100000002</c:v>
                </c:pt>
                <c:pt idx="524">
                  <c:v>0.52253008999999995</c:v>
                </c:pt>
                <c:pt idx="525">
                  <c:v>0.52105401699999998</c:v>
                </c:pt>
                <c:pt idx="526">
                  <c:v>0.78969942999999998</c:v>
                </c:pt>
                <c:pt idx="527">
                  <c:v>0.219934982</c:v>
                </c:pt>
                <c:pt idx="528">
                  <c:v>0.73951292400000002</c:v>
                </c:pt>
                <c:pt idx="529">
                  <c:v>0.27307363499999998</c:v>
                </c:pt>
                <c:pt idx="530">
                  <c:v>1.033251591</c:v>
                </c:pt>
                <c:pt idx="531">
                  <c:v>0.47529573200000003</c:v>
                </c:pt>
                <c:pt idx="532">
                  <c:v>0.47972395299999998</c:v>
                </c:pt>
                <c:pt idx="533">
                  <c:v>0.524006164</c:v>
                </c:pt>
                <c:pt idx="534">
                  <c:v>0.52253008999999995</c:v>
                </c:pt>
                <c:pt idx="535">
                  <c:v>0.53286260600000002</c:v>
                </c:pt>
                <c:pt idx="536">
                  <c:v>0.46496321600000001</c:v>
                </c:pt>
                <c:pt idx="537">
                  <c:v>0.51514972199999998</c:v>
                </c:pt>
                <c:pt idx="538">
                  <c:v>0.47086751100000002</c:v>
                </c:pt>
                <c:pt idx="539">
                  <c:v>0.53433867999999995</c:v>
                </c:pt>
                <c:pt idx="540">
                  <c:v>0.53729082699999997</c:v>
                </c:pt>
                <c:pt idx="541">
                  <c:v>0.53138653199999997</c:v>
                </c:pt>
                <c:pt idx="542">
                  <c:v>0.46348714200000002</c:v>
                </c:pt>
                <c:pt idx="543">
                  <c:v>0.46643929000000001</c:v>
                </c:pt>
                <c:pt idx="544">
                  <c:v>0.52105401699999998</c:v>
                </c:pt>
                <c:pt idx="545">
                  <c:v>0.529910459</c:v>
                </c:pt>
                <c:pt idx="546">
                  <c:v>0.51219757399999999</c:v>
                </c:pt>
                <c:pt idx="547">
                  <c:v>0.462011069</c:v>
                </c:pt>
                <c:pt idx="548">
                  <c:v>0.47086751100000002</c:v>
                </c:pt>
                <c:pt idx="549">
                  <c:v>0.53138653199999997</c:v>
                </c:pt>
                <c:pt idx="550">
                  <c:v>0.52253008999999995</c:v>
                </c:pt>
                <c:pt idx="551">
                  <c:v>0.52105401699999998</c:v>
                </c:pt>
                <c:pt idx="552">
                  <c:v>0.73213255600000005</c:v>
                </c:pt>
                <c:pt idx="553">
                  <c:v>0.26274111900000002</c:v>
                </c:pt>
                <c:pt idx="554">
                  <c:v>0.71884789299999996</c:v>
                </c:pt>
                <c:pt idx="555">
                  <c:v>0.25831289800000001</c:v>
                </c:pt>
                <c:pt idx="556">
                  <c:v>0.50334113199999997</c:v>
                </c:pt>
                <c:pt idx="557">
                  <c:v>0.524006164</c:v>
                </c:pt>
                <c:pt idx="558">
                  <c:v>0.94911539</c:v>
                </c:pt>
                <c:pt idx="559">
                  <c:v>0</c:v>
                </c:pt>
                <c:pt idx="560">
                  <c:v>1.0052061910000001</c:v>
                </c:pt>
                <c:pt idx="561">
                  <c:v>0.51219757399999999</c:v>
                </c:pt>
                <c:pt idx="562">
                  <c:v>0.47086751100000002</c:v>
                </c:pt>
                <c:pt idx="563">
                  <c:v>0.460534995</c:v>
                </c:pt>
                <c:pt idx="564">
                  <c:v>0.44282210999999999</c:v>
                </c:pt>
                <c:pt idx="565">
                  <c:v>0.30111903499999998</c:v>
                </c:pt>
                <c:pt idx="566">
                  <c:v>0.35278161499999999</c:v>
                </c:pt>
                <c:pt idx="567">
                  <c:v>0.33949695099999999</c:v>
                </c:pt>
                <c:pt idx="568">
                  <c:v>0.35868590900000002</c:v>
                </c:pt>
                <c:pt idx="569">
                  <c:v>0.30702332999999998</c:v>
                </c:pt>
                <c:pt idx="570">
                  <c:v>0.33064050900000003</c:v>
                </c:pt>
                <c:pt idx="571">
                  <c:v>0.32178406700000001</c:v>
                </c:pt>
                <c:pt idx="572">
                  <c:v>0.28931044500000003</c:v>
                </c:pt>
                <c:pt idx="573">
                  <c:v>0.22583927600000001</c:v>
                </c:pt>
                <c:pt idx="574">
                  <c:v>0.20369817100000001</c:v>
                </c:pt>
                <c:pt idx="575">
                  <c:v>0.19926995</c:v>
                </c:pt>
                <c:pt idx="576">
                  <c:v>0.19041350700000001</c:v>
                </c:pt>
                <c:pt idx="577">
                  <c:v>0.180080992</c:v>
                </c:pt>
                <c:pt idx="578">
                  <c:v>0.200746023</c:v>
                </c:pt>
                <c:pt idx="579">
                  <c:v>8.8564422000000004E-2</c:v>
                </c:pt>
                <c:pt idx="580">
                  <c:v>0.18746135999999999</c:v>
                </c:pt>
                <c:pt idx="581">
                  <c:v>0.15941596</c:v>
                </c:pt>
                <c:pt idx="582">
                  <c:v>8.1184054000000005E-2</c:v>
                </c:pt>
                <c:pt idx="583">
                  <c:v>8.4136200999999994E-2</c:v>
                </c:pt>
                <c:pt idx="584">
                  <c:v>6.6423316999999996E-2</c:v>
                </c:pt>
                <c:pt idx="585">
                  <c:v>6.6423316999999996E-2</c:v>
                </c:pt>
                <c:pt idx="586">
                  <c:v>4.7234357999999997E-2</c:v>
                </c:pt>
                <c:pt idx="587">
                  <c:v>4.1330064E-2</c:v>
                </c:pt>
                <c:pt idx="588">
                  <c:v>2.8045400000000002E-2</c:v>
                </c:pt>
                <c:pt idx="589">
                  <c:v>2.0665032E-2</c:v>
                </c:pt>
                <c:pt idx="590">
                  <c:v>1.7712884000000002E-2</c:v>
                </c:pt>
                <c:pt idx="591">
                  <c:v>1.1808590000000001E-2</c:v>
                </c:pt>
                <c:pt idx="592">
                  <c:v>1.476074E-3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-5.9042950000000004E-3</c:v>
                </c:pt>
                <c:pt idx="597">
                  <c:v>-8.8564420000000008E-3</c:v>
                </c:pt>
                <c:pt idx="598">
                  <c:v>-8.8564420000000008E-3</c:v>
                </c:pt>
                <c:pt idx="599">
                  <c:v>-7.3803690000000003E-3</c:v>
                </c:pt>
                <c:pt idx="600">
                  <c:v>-8.8564420000000008E-3</c:v>
                </c:pt>
                <c:pt idx="601">
                  <c:v>-7.3803690000000003E-3</c:v>
                </c:pt>
                <c:pt idx="602">
                  <c:v>0</c:v>
                </c:pt>
                <c:pt idx="603">
                  <c:v>-7.3803690000000003E-3</c:v>
                </c:pt>
                <c:pt idx="604">
                  <c:v>-1.476074E-3</c:v>
                </c:pt>
                <c:pt idx="605">
                  <c:v>-2.952147E-3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476A-AFB9-3B0F1FF3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wmot1!$A$9:$A$233</c:f>
              <c:numCache>
                <c:formatCode>General</c:formatCode>
                <c:ptCount val="225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0.13000000000000034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0.17000000000000037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0.21000000000000041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0.25000000000000044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0.29000000000000048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0.38000000000000034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0.42000000000000037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0.46000000000000041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0.50000000000000044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0.54000000000000048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0.57999999999999963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0.61999999999999966</c:v>
                </c:pt>
                <c:pt idx="63">
                  <c:v>0.63000000000000034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0.67000000000000037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0.71000000000000041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0.75000000000000044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0.79000000000000048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0.82999999999999963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0.86999999999999966</c:v>
                </c:pt>
                <c:pt idx="88">
                  <c:v>0.88000000000000034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0.92000000000000037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0.96000000000000041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1.0000000000000004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1.0400000000000005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1.0799999999999996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1.1199999999999997</c:v>
                </c:pt>
                <c:pt idx="113">
                  <c:v>1.1300000000000003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1.1700000000000004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1.2100000000000004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1.2500000000000004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1.2900000000000005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1.3299999999999996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1.3699999999999997</c:v>
                </c:pt>
                <c:pt idx="138">
                  <c:v>1.3800000000000003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1.4200000000000004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1.4600000000000004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1.5000000000000004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1.5400000000000005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1.5799999999999996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1.6199999999999997</c:v>
                </c:pt>
                <c:pt idx="163">
                  <c:v>1.6300000000000003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1.6599999999999997</c:v>
                </c:pt>
                <c:pt idx="167">
                  <c:v>1.6700000000000004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1.6999999999999997</c:v>
                </c:pt>
                <c:pt idx="171">
                  <c:v>1.7100000000000004</c:v>
                </c:pt>
                <c:pt idx="172">
                  <c:v>1.7200000000000002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1.7500000000000004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1.7900000000000005</c:v>
                </c:pt>
                <c:pt idx="180">
                  <c:v>1.8000000000000003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1.8299999999999996</c:v>
                </c:pt>
                <c:pt idx="184">
                  <c:v>1.8400000000000003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1.8699999999999997</c:v>
                </c:pt>
                <c:pt idx="188">
                  <c:v>1.8800000000000003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1.9099999999999997</c:v>
                </c:pt>
                <c:pt idx="192">
                  <c:v>1.9200000000000004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1.9499999999999997</c:v>
                </c:pt>
                <c:pt idx="196">
                  <c:v>1.9600000000000004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2.0000000000000004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2.0900000000000003</c:v>
                </c:pt>
                <c:pt idx="210">
                  <c:v>2.1</c:v>
                </c:pt>
                <c:pt idx="211">
                  <c:v>2.11</c:v>
                </c:pt>
                <c:pt idx="212">
                  <c:v>2.1199999999999997</c:v>
                </c:pt>
                <c:pt idx="213">
                  <c:v>2.1300000000000003</c:v>
                </c:pt>
                <c:pt idx="214">
                  <c:v>2.14</c:v>
                </c:pt>
                <c:pt idx="215">
                  <c:v>2.15</c:v>
                </c:pt>
                <c:pt idx="216">
                  <c:v>2.1599999999999997</c:v>
                </c:pt>
                <c:pt idx="217">
                  <c:v>2.1700000000000004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2.1999999999999997</c:v>
                </c:pt>
                <c:pt idx="221">
                  <c:v>2.2100000000000004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</c:numCache>
            </c:numRef>
          </c:cat>
          <c:val>
            <c:numRef>
              <c:f>wmot1!$D$9:$D$233</c:f>
              <c:numCache>
                <c:formatCode>General</c:formatCode>
                <c:ptCount val="225"/>
                <c:pt idx="0">
                  <c:v>-50.633165852912654</c:v>
                </c:pt>
                <c:pt idx="1">
                  <c:v>-51.789551367102192</c:v>
                </c:pt>
                <c:pt idx="2">
                  <c:v>-52.969536592800608</c:v>
                </c:pt>
                <c:pt idx="3">
                  <c:v>-54.214420999070924</c:v>
                </c:pt>
                <c:pt idx="4">
                  <c:v>-55.665802824286985</c:v>
                </c:pt>
                <c:pt idx="5">
                  <c:v>-57.547879251084545</c:v>
                </c:pt>
                <c:pt idx="6">
                  <c:v>-59.701352277399728</c:v>
                </c:pt>
                <c:pt idx="7">
                  <c:v>-61.789926135414902</c:v>
                </c:pt>
                <c:pt idx="8">
                  <c:v>-63.660202697254114</c:v>
                </c:pt>
                <c:pt idx="9">
                  <c:v>-65.719276889805457</c:v>
                </c:pt>
                <c:pt idx="10">
                  <c:v>-67.270957484332513</c:v>
                </c:pt>
                <c:pt idx="11">
                  <c:v>-68.161846340687447</c:v>
                </c:pt>
                <c:pt idx="12">
                  <c:v>-68.981936031836014</c:v>
                </c:pt>
                <c:pt idx="13">
                  <c:v>-69.984923479508808</c:v>
                </c:pt>
                <c:pt idx="14">
                  <c:v>-72.21509555749013</c:v>
                </c:pt>
                <c:pt idx="15">
                  <c:v>-75.247657581337833</c:v>
                </c:pt>
                <c:pt idx="16">
                  <c:v>-78.221220311073438</c:v>
                </c:pt>
                <c:pt idx="17">
                  <c:v>-80.404192966036916</c:v>
                </c:pt>
                <c:pt idx="18">
                  <c:v>-81.702176761551783</c:v>
                </c:pt>
                <c:pt idx="19">
                  <c:v>-82.846762416918892</c:v>
                </c:pt>
                <c:pt idx="20">
                  <c:v>-84.209645319374573</c:v>
                </c:pt>
                <c:pt idx="21">
                  <c:v>-85.767225849448749</c:v>
                </c:pt>
                <c:pt idx="22">
                  <c:v>-86.280519383020177</c:v>
                </c:pt>
                <c:pt idx="23">
                  <c:v>-86.498816630108763</c:v>
                </c:pt>
                <c:pt idx="24">
                  <c:v>-87.200907855751566</c:v>
                </c:pt>
                <c:pt idx="25">
                  <c:v>-87.838099913094368</c:v>
                </c:pt>
                <c:pt idx="26">
                  <c:v>-88.776188131107929</c:v>
                </c:pt>
                <c:pt idx="27">
                  <c:v>-88.947286016537873</c:v>
                </c:pt>
                <c:pt idx="28">
                  <c:v>-88.192095432330092</c:v>
                </c:pt>
                <c:pt idx="29">
                  <c:v>-87.425105038387272</c:v>
                </c:pt>
                <c:pt idx="30">
                  <c:v>-87.36020587008727</c:v>
                </c:pt>
                <c:pt idx="31">
                  <c:v>-88.109496457388687</c:v>
                </c:pt>
                <c:pt idx="32">
                  <c:v>-88.728988708090071</c:v>
                </c:pt>
                <c:pt idx="33">
                  <c:v>-88.905986529067178</c:v>
                </c:pt>
                <c:pt idx="34">
                  <c:v>-89.796875324062896</c:v>
                </c:pt>
                <c:pt idx="35">
                  <c:v>-91.844149706879207</c:v>
                </c:pt>
                <c:pt idx="36">
                  <c:v>-94.404717623266947</c:v>
                </c:pt>
                <c:pt idx="37">
                  <c:v>-97.071484256784643</c:v>
                </c:pt>
                <c:pt idx="38">
                  <c:v>-98.611364980217417</c:v>
                </c:pt>
                <c:pt idx="39">
                  <c:v>-99.000760051376744</c:v>
                </c:pt>
                <c:pt idx="40">
                  <c:v>-99.278056592577428</c:v>
                </c:pt>
                <c:pt idx="41">
                  <c:v>-99.814949868337408</c:v>
                </c:pt>
                <c:pt idx="42">
                  <c:v>-100.3164435921738</c:v>
                </c:pt>
                <c:pt idx="43">
                  <c:v>-100.55834058145092</c:v>
                </c:pt>
                <c:pt idx="44">
                  <c:v>-100.57014045254519</c:v>
                </c:pt>
                <c:pt idx="45">
                  <c:v>-100.60554000446876</c:v>
                </c:pt>
                <c:pt idx="46">
                  <c:v>-101.05393436974018</c:v>
                </c:pt>
                <c:pt idx="47">
                  <c:v>-100.64093955639233</c:v>
                </c:pt>
                <c:pt idx="48">
                  <c:v>-100.10404628063236</c:v>
                </c:pt>
                <c:pt idx="49">
                  <c:v>-99.289856463671697</c:v>
                </c:pt>
                <c:pt idx="50">
                  <c:v>-98.393067671769614</c:v>
                </c:pt>
                <c:pt idx="51">
                  <c:v>-98.776562868741038</c:v>
                </c:pt>
                <c:pt idx="52">
                  <c:v>-99.089258961865298</c:v>
                </c:pt>
                <c:pt idx="53">
                  <c:v>-100.22794468168526</c:v>
                </c:pt>
                <c:pt idx="54">
                  <c:v>-101.23093212935805</c:v>
                </c:pt>
                <c:pt idx="55">
                  <c:v>-102.19262008956017</c:v>
                </c:pt>
                <c:pt idx="56">
                  <c:v>-103.53780324673366</c:v>
                </c:pt>
                <c:pt idx="57">
                  <c:v>-103.9271983792522</c:v>
                </c:pt>
                <c:pt idx="58">
                  <c:v>-104.11599600996433</c:v>
                </c:pt>
                <c:pt idx="59">
                  <c:v>-104.17499530407645</c:v>
                </c:pt>
                <c:pt idx="60">
                  <c:v>-104.25759421765864</c:v>
                </c:pt>
                <c:pt idx="61">
                  <c:v>-103.69710126106935</c:v>
                </c:pt>
                <c:pt idx="62">
                  <c:v>-103.05990926508578</c:v>
                </c:pt>
                <c:pt idx="63">
                  <c:v>-102.1395207923544</c:v>
                </c:pt>
                <c:pt idx="64">
                  <c:v>-101.93892329054799</c:v>
                </c:pt>
                <c:pt idx="65">
                  <c:v>-103.70890113216362</c:v>
                </c:pt>
                <c:pt idx="66">
                  <c:v>-103.99209754755221</c:v>
                </c:pt>
                <c:pt idx="67">
                  <c:v>-104.25759421765864</c:v>
                </c:pt>
                <c:pt idx="68">
                  <c:v>-104.30479364067646</c:v>
                </c:pt>
                <c:pt idx="69">
                  <c:v>-103.17200785640364</c:v>
                </c:pt>
                <c:pt idx="70">
                  <c:v>-103.97439780227002</c:v>
                </c:pt>
                <c:pt idx="71">
                  <c:v>-105.23108204895499</c:v>
                </c:pt>
                <c:pt idx="72">
                  <c:v>-105.53787820653213</c:v>
                </c:pt>
                <c:pt idx="73">
                  <c:v>-105.66767660449136</c:v>
                </c:pt>
                <c:pt idx="74">
                  <c:v>-105.64997679784997</c:v>
                </c:pt>
                <c:pt idx="75">
                  <c:v>-105.6381769267557</c:v>
                </c:pt>
                <c:pt idx="76">
                  <c:v>-105.99807244289781</c:v>
                </c:pt>
                <c:pt idx="77">
                  <c:v>-105.36088044691424</c:v>
                </c:pt>
                <c:pt idx="78">
                  <c:v>-103.56730286311009</c:v>
                </c:pt>
                <c:pt idx="79">
                  <c:v>-102.65871426147298</c:v>
                </c:pt>
                <c:pt idx="80">
                  <c:v>-101.93302335500084</c:v>
                </c:pt>
                <c:pt idx="81">
                  <c:v>-101.66752668489443</c:v>
                </c:pt>
                <c:pt idx="82">
                  <c:v>-102.41091739800797</c:v>
                </c:pt>
                <c:pt idx="83">
                  <c:v>-101.73242585319447</c:v>
                </c:pt>
                <c:pt idx="84">
                  <c:v>-100.4757416065095</c:v>
                </c:pt>
                <c:pt idx="85">
                  <c:v>-100.18074532002663</c:v>
                </c:pt>
                <c:pt idx="86">
                  <c:v>-100.23974455277951</c:v>
                </c:pt>
                <c:pt idx="87">
                  <c:v>-100.64093955639233</c:v>
                </c:pt>
                <c:pt idx="88">
                  <c:v>-101.10113379275803</c:v>
                </c:pt>
                <c:pt idx="89">
                  <c:v>-101.13653334468158</c:v>
                </c:pt>
                <c:pt idx="90">
                  <c:v>-101.02443475336375</c:v>
                </c:pt>
                <c:pt idx="91">
                  <c:v>-101.95072316164227</c:v>
                </c:pt>
                <c:pt idx="92">
                  <c:v>-102.90651118629722</c:v>
                </c:pt>
                <c:pt idx="93">
                  <c:v>-103.85049933985792</c:v>
                </c:pt>
                <c:pt idx="94">
                  <c:v>-104.56439037523575</c:v>
                </c:pt>
                <c:pt idx="95">
                  <c:v>-104.28709389539428</c:v>
                </c:pt>
                <c:pt idx="96">
                  <c:v>-105.41987967966713</c:v>
                </c:pt>
                <c:pt idx="97">
                  <c:v>-106.90666104453493</c:v>
                </c:pt>
                <c:pt idx="98">
                  <c:v>-108.21644464978486</c:v>
                </c:pt>
                <c:pt idx="99">
                  <c:v>-109.14863299361051</c:v>
                </c:pt>
                <c:pt idx="100">
                  <c:v>-108.74743798999768</c:v>
                </c:pt>
                <c:pt idx="101">
                  <c:v>-108.38754253521481</c:v>
                </c:pt>
                <c:pt idx="102">
                  <c:v>-108.5822401014741</c:v>
                </c:pt>
                <c:pt idx="103">
                  <c:v>-108.9716351726334</c:v>
                </c:pt>
                <c:pt idx="104">
                  <c:v>-108.26954400834984</c:v>
                </c:pt>
                <c:pt idx="105">
                  <c:v>-107.42585457501272</c:v>
                </c:pt>
                <c:pt idx="106">
                  <c:v>-106.48776629563994</c:v>
                </c:pt>
                <c:pt idx="107">
                  <c:v>-105.75027551807355</c:v>
                </c:pt>
                <c:pt idx="108">
                  <c:v>-105.92727333905066</c:v>
                </c:pt>
                <c:pt idx="109">
                  <c:v>-104.83578698088931</c:v>
                </c:pt>
                <c:pt idx="110">
                  <c:v>-103.64990183805151</c:v>
                </c:pt>
                <c:pt idx="111">
                  <c:v>-102.67641406811435</c:v>
                </c:pt>
                <c:pt idx="112">
                  <c:v>-103.22510715360937</c:v>
                </c:pt>
                <c:pt idx="113">
                  <c:v>-104.97738524994281</c:v>
                </c:pt>
                <c:pt idx="114">
                  <c:v>-106.39336751096349</c:v>
                </c:pt>
                <c:pt idx="115">
                  <c:v>-107.25475668958279</c:v>
                </c:pt>
                <c:pt idx="116">
                  <c:v>-107.02465957139992</c:v>
                </c:pt>
                <c:pt idx="117">
                  <c:v>-108.05124669990204</c:v>
                </c:pt>
                <c:pt idx="118">
                  <c:v>-109.15453292915764</c:v>
                </c:pt>
                <c:pt idx="119">
                  <c:v>-110.2755188423362</c:v>
                </c:pt>
                <c:pt idx="120">
                  <c:v>-111.16640769869116</c:v>
                </c:pt>
                <c:pt idx="121">
                  <c:v>-110.95991032269684</c:v>
                </c:pt>
                <c:pt idx="122">
                  <c:v>-111.10740846593825</c:v>
                </c:pt>
                <c:pt idx="123">
                  <c:v>-111.2549066091797</c:v>
                </c:pt>
                <c:pt idx="124">
                  <c:v>-111.1782075697854</c:v>
                </c:pt>
                <c:pt idx="125">
                  <c:v>-109.85072421925332</c:v>
                </c:pt>
                <c:pt idx="126">
                  <c:v>-108.28134381808486</c:v>
                </c:pt>
                <c:pt idx="127">
                  <c:v>-108.11024599401412</c:v>
                </c:pt>
                <c:pt idx="128">
                  <c:v>-108.37574266412057</c:v>
                </c:pt>
                <c:pt idx="129">
                  <c:v>-109.50262857420549</c:v>
                </c:pt>
                <c:pt idx="130">
                  <c:v>-109.4082297281698</c:v>
                </c:pt>
                <c:pt idx="131">
                  <c:v>-108.25774413725559</c:v>
                </c:pt>
                <c:pt idx="132">
                  <c:v>-108.09844612291988</c:v>
                </c:pt>
                <c:pt idx="133">
                  <c:v>-107.98634753160201</c:v>
                </c:pt>
                <c:pt idx="134">
                  <c:v>-109.01293466010411</c:v>
                </c:pt>
                <c:pt idx="135">
                  <c:v>-109.93922306838263</c:v>
                </c:pt>
                <c:pt idx="136">
                  <c:v>-109.81532460597052</c:v>
                </c:pt>
                <c:pt idx="137">
                  <c:v>-109.94512300392978</c:v>
                </c:pt>
                <c:pt idx="138">
                  <c:v>-109.94512300392978</c:v>
                </c:pt>
                <c:pt idx="139">
                  <c:v>-109.70322601465264</c:v>
                </c:pt>
                <c:pt idx="140">
                  <c:v>-108.3639427930263</c:v>
                </c:pt>
                <c:pt idx="141">
                  <c:v>-107.0187596358528</c:v>
                </c:pt>
                <c:pt idx="142">
                  <c:v>-106.18097013806283</c:v>
                </c:pt>
                <c:pt idx="143">
                  <c:v>-105.74437564388566</c:v>
                </c:pt>
                <c:pt idx="144">
                  <c:v>-106.02757205927423</c:v>
                </c:pt>
                <c:pt idx="145">
                  <c:v>-104.94198569801927</c:v>
                </c:pt>
                <c:pt idx="146">
                  <c:v>-103.76200042936938</c:v>
                </c:pt>
                <c:pt idx="147">
                  <c:v>-102.57611528653158</c:v>
                </c:pt>
                <c:pt idx="148">
                  <c:v>-101.61442732632946</c:v>
                </c:pt>
                <c:pt idx="149">
                  <c:v>-101.7796252762123</c:v>
                </c:pt>
                <c:pt idx="150">
                  <c:v>-101.68522643017661</c:v>
                </c:pt>
                <c:pt idx="151">
                  <c:v>-101.66162674934731</c:v>
                </c:pt>
                <c:pt idx="152">
                  <c:v>-101.85632431560657</c:v>
                </c:pt>
                <c:pt idx="153">
                  <c:v>-103.16020798530937</c:v>
                </c:pt>
                <c:pt idx="154">
                  <c:v>-105.30778108834926</c:v>
                </c:pt>
                <c:pt idx="155">
                  <c:v>-106.98926001947635</c:v>
                </c:pt>
                <c:pt idx="156">
                  <c:v>-108.49964112653268</c:v>
                </c:pt>
                <c:pt idx="157">
                  <c:v>-109.23713190409904</c:v>
                </c:pt>
                <c:pt idx="158">
                  <c:v>-109.42002959926404</c:v>
                </c:pt>
                <c:pt idx="159">
                  <c:v>-109.56752774250549</c:v>
                </c:pt>
                <c:pt idx="160">
                  <c:v>-109.41412966371691</c:v>
                </c:pt>
                <c:pt idx="161">
                  <c:v>-109.07783388976335</c:v>
                </c:pt>
                <c:pt idx="162">
                  <c:v>-108.80053734856266</c:v>
                </c:pt>
                <c:pt idx="163">
                  <c:v>-109.02473453119839</c:v>
                </c:pt>
                <c:pt idx="164">
                  <c:v>-109.36693024069909</c:v>
                </c:pt>
                <c:pt idx="165">
                  <c:v>-109.50852844839338</c:v>
                </c:pt>
                <c:pt idx="166">
                  <c:v>-108.32854324110269</c:v>
                </c:pt>
                <c:pt idx="167">
                  <c:v>-106.00987231399208</c:v>
                </c:pt>
                <c:pt idx="168">
                  <c:v>-103.99209754755221</c:v>
                </c:pt>
                <c:pt idx="169">
                  <c:v>-102.19262008956017</c:v>
                </c:pt>
                <c:pt idx="170">
                  <c:v>-101.37253039841157</c:v>
                </c:pt>
                <c:pt idx="171">
                  <c:v>-101.31353110429947</c:v>
                </c:pt>
                <c:pt idx="172">
                  <c:v>-101.36663046286444</c:v>
                </c:pt>
                <c:pt idx="173">
                  <c:v>-101.64982687825304</c:v>
                </c:pt>
                <c:pt idx="174">
                  <c:v>-102.02152226548944</c:v>
                </c:pt>
                <c:pt idx="175">
                  <c:v>-102.23981951257799</c:v>
                </c:pt>
                <c:pt idx="176">
                  <c:v>-101.92122348390657</c:v>
                </c:pt>
                <c:pt idx="177">
                  <c:v>-101.53772828693516</c:v>
                </c:pt>
                <c:pt idx="178">
                  <c:v>-101.40203001478802</c:v>
                </c:pt>
                <c:pt idx="179">
                  <c:v>-102.45221682411943</c:v>
                </c:pt>
                <c:pt idx="180">
                  <c:v>-103.65580177359865</c:v>
                </c:pt>
                <c:pt idx="181">
                  <c:v>-104.75908794149501</c:v>
                </c:pt>
                <c:pt idx="182">
                  <c:v>-105.65587673339709</c:v>
                </c:pt>
                <c:pt idx="183">
                  <c:v>-105.81517474773278</c:v>
                </c:pt>
                <c:pt idx="184">
                  <c:v>-107.33735566452418</c:v>
                </c:pt>
                <c:pt idx="185">
                  <c:v>-108.64123933422698</c:v>
                </c:pt>
                <c:pt idx="186">
                  <c:v>-109.8094247317826</c:v>
                </c:pt>
                <c:pt idx="187">
                  <c:v>-110.89501109303758</c:v>
                </c:pt>
                <c:pt idx="188">
                  <c:v>-111.00710968435547</c:v>
                </c:pt>
                <c:pt idx="189">
                  <c:v>-111.43190436879756</c:v>
                </c:pt>
                <c:pt idx="190">
                  <c:v>-111.67380135807468</c:v>
                </c:pt>
                <c:pt idx="191">
                  <c:v>-111.60300225422753</c:v>
                </c:pt>
                <c:pt idx="192">
                  <c:v>-110.493816150784</c:v>
                </c:pt>
                <c:pt idx="193">
                  <c:v>-109.49082870311119</c:v>
                </c:pt>
                <c:pt idx="194">
                  <c:v>-108.84773677158051</c:v>
                </c:pt>
                <c:pt idx="195">
                  <c:v>-108.2400443919734</c:v>
                </c:pt>
                <c:pt idx="196">
                  <c:v>-108.15744541703199</c:v>
                </c:pt>
                <c:pt idx="197">
                  <c:v>-106.71196347827565</c:v>
                </c:pt>
                <c:pt idx="198">
                  <c:v>-106.41106725624567</c:v>
                </c:pt>
                <c:pt idx="199">
                  <c:v>-106.47596648590491</c:v>
                </c:pt>
                <c:pt idx="200">
                  <c:v>-105.76207538916782</c:v>
                </c:pt>
                <c:pt idx="201">
                  <c:v>-105.98627257180354</c:v>
                </c:pt>
                <c:pt idx="202">
                  <c:v>-105.91547346795639</c:v>
                </c:pt>
                <c:pt idx="203">
                  <c:v>-105.95677295542713</c:v>
                </c:pt>
                <c:pt idx="204">
                  <c:v>-107.319655919242</c:v>
                </c:pt>
                <c:pt idx="205">
                  <c:v>-109.74452550212335</c:v>
                </c:pt>
                <c:pt idx="206">
                  <c:v>-111.01890955544974</c:v>
                </c:pt>
                <c:pt idx="207">
                  <c:v>-111.87439885988108</c:v>
                </c:pt>
                <c:pt idx="208">
                  <c:v>-112.52929066250606</c:v>
                </c:pt>
                <c:pt idx="209">
                  <c:v>-112.4938911105825</c:v>
                </c:pt>
                <c:pt idx="210">
                  <c:v>-112.60598970190033</c:v>
                </c:pt>
                <c:pt idx="211">
                  <c:v>-111.71510084554536</c:v>
                </c:pt>
                <c:pt idx="212">
                  <c:v>-110.8537116055669</c:v>
                </c:pt>
                <c:pt idx="213">
                  <c:v>-110.81831205364331</c:v>
                </c:pt>
                <c:pt idx="214">
                  <c:v>-110.94221051605544</c:v>
                </c:pt>
                <c:pt idx="215">
                  <c:v>-111.24310673808546</c:v>
                </c:pt>
                <c:pt idx="216">
                  <c:v>-111.15460788895611</c:v>
                </c:pt>
                <c:pt idx="217">
                  <c:v>-109.82122454151764</c:v>
                </c:pt>
                <c:pt idx="218">
                  <c:v>-107.64415182210132</c:v>
                </c:pt>
                <c:pt idx="219">
                  <c:v>-106.71196347827565</c:v>
                </c:pt>
                <c:pt idx="220">
                  <c:v>-106.1160709697628</c:v>
                </c:pt>
                <c:pt idx="221">
                  <c:v>-105.44347936049643</c:v>
                </c:pt>
                <c:pt idx="222">
                  <c:v>-104.75318800594789</c:v>
                </c:pt>
                <c:pt idx="223">
                  <c:v>-103.10710862674441</c:v>
                </c:pt>
                <c:pt idx="224">
                  <c:v>-100.96543545925164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A-4742-9FF5-F0E6F13B00B6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wmot1!$E$9:$E$233</c:f>
              <c:numCache>
                <c:formatCode>General</c:formatCode>
                <c:ptCount val="225"/>
                <c:pt idx="0">
                  <c:v>-44.866128557159179</c:v>
                </c:pt>
                <c:pt idx="1">
                  <c:v>-47.631861835270868</c:v>
                </c:pt>
                <c:pt idx="2">
                  <c:v>-50.275180188606413</c:v>
                </c:pt>
                <c:pt idx="3">
                  <c:v>-52.801501859744441</c:v>
                </c:pt>
                <c:pt idx="4">
                  <c:v>-55.216005272852946</c:v>
                </c:pt>
                <c:pt idx="5">
                  <c:v>-57.523639648362639</c:v>
                </c:pt>
                <c:pt idx="6">
                  <c:v>-59.729135147819264</c:v>
                </c:pt>
                <c:pt idx="7">
                  <c:v>-61.837012569713416</c:v>
                </c:pt>
                <c:pt idx="8">
                  <c:v>-63.851592616159117</c:v>
                </c:pt>
                <c:pt idx="9">
                  <c:v>-65.77700474941804</c:v>
                </c:pt>
                <c:pt idx="10">
                  <c:v>-67.617195656421501</c:v>
                </c:pt>
                <c:pt idx="11">
                  <c:v>-69.375937338643567</c:v>
                </c:pt>
                <c:pt idx="12">
                  <c:v>-71.056834843904113</c:v>
                </c:pt>
                <c:pt idx="13">
                  <c:v>-72.663333655953437</c:v>
                </c:pt>
                <c:pt idx="14">
                  <c:v>-74.198726756983362</c:v>
                </c:pt>
                <c:pt idx="15">
                  <c:v>-75.666161377543844</c:v>
                </c:pt>
                <c:pt idx="16">
                  <c:v>-77.068645447698302</c:v>
                </c:pt>
                <c:pt idx="17">
                  <c:v>-78.409053762643126</c:v>
                </c:pt>
                <c:pt idx="18">
                  <c:v>-79.690133875428302</c:v>
                </c:pt>
                <c:pt idx="19">
                  <c:v>-80.914511728859793</c:v>
                </c:pt>
                <c:pt idx="20">
                  <c:v>-82.084697038125341</c:v>
                </c:pt>
                <c:pt idx="21">
                  <c:v>-83.203088435179197</c:v>
                </c:pt>
                <c:pt idx="22">
                  <c:v>-84.271978385428966</c:v>
                </c:pt>
                <c:pt idx="23">
                  <c:v>-85.293557886804564</c:v>
                </c:pt>
                <c:pt idx="24">
                  <c:v>-86.269920960839414</c:v>
                </c:pt>
                <c:pt idx="25">
                  <c:v>-87.203068944971079</c:v>
                </c:pt>
                <c:pt idx="26">
                  <c:v>-88.094914594858651</c:v>
                </c:pt>
                <c:pt idx="27">
                  <c:v>-88.947286005127069</c:v>
                </c:pt>
                <c:pt idx="28">
                  <c:v>-89.761930356573515</c:v>
                </c:pt>
                <c:pt idx="29">
                  <c:v>-90.540517497517925</c:v>
                </c:pt>
                <c:pt idx="30">
                  <c:v>-91.284643366638065</c:v>
                </c:pt>
                <c:pt idx="31">
                  <c:v>-91.995833264306015</c:v>
                </c:pt>
                <c:pt idx="32">
                  <c:v>-92.675544979130549</c:v>
                </c:pt>
                <c:pt idx="33">
                  <c:v>-93.325171776114999</c:v>
                </c:pt>
                <c:pt idx="34">
                  <c:v>-93.94604525255528</c:v>
                </c:pt>
                <c:pt idx="35">
                  <c:v>-94.539438067532103</c:v>
                </c:pt>
                <c:pt idx="36">
                  <c:v>-95.106566550592717</c:v>
                </c:pt>
                <c:pt idx="37">
                  <c:v>-95.648593194968583</c:v>
                </c:pt>
                <c:pt idx="38">
                  <c:v>-96.166629040440284</c:v>
                </c:pt>
                <c:pt idx="39">
                  <c:v>-96.661735950733487</c:v>
                </c:pt>
                <c:pt idx="40">
                  <c:v>-97.134928790114913</c:v>
                </c:pt>
                <c:pt idx="41">
                  <c:v>-97.587177503648817</c:v>
                </c:pt>
                <c:pt idx="42">
                  <c:v>-98.019409105379012</c:v>
                </c:pt>
                <c:pt idx="43">
                  <c:v>-98.432509578511059</c:v>
                </c:pt>
                <c:pt idx="44">
                  <c:v>-98.827325691490373</c:v>
                </c:pt>
                <c:pt idx="45">
                  <c:v>-99.204666733697962</c:v>
                </c:pt>
                <c:pt idx="46">
                  <c:v>-99.565306174322259</c:v>
                </c:pt>
                <c:pt idx="47">
                  <c:v>-99.909983247806977</c:v>
                </c:pt>
                <c:pt idx="48">
                  <c:v>-100.23940446912526</c:v>
                </c:pt>
                <c:pt idx="49">
                  <c:v>-100.55424508198558</c:v>
                </c:pt>
                <c:pt idx="50">
                  <c:v>-100.85515044293832</c:v>
                </c:pt>
                <c:pt idx="51">
                  <c:v>-101.14273734421988</c:v>
                </c:pt>
                <c:pt idx="52">
                  <c:v>-101.41759527804619</c:v>
                </c:pt>
                <c:pt idx="53">
                  <c:v>-101.68028764494683</c:v>
                </c:pt>
                <c:pt idx="54">
                  <c:v>-101.93135290861673</c:v>
                </c:pt>
                <c:pt idx="55">
                  <c:v>-102.17130569965258</c:v>
                </c:pt>
                <c:pt idx="56">
                  <c:v>-102.40063787043667</c:v>
                </c:pt>
                <c:pt idx="57">
                  <c:v>-102.61981950332999</c:v>
                </c:pt>
                <c:pt idx="58">
                  <c:v>-102.82929987424144</c:v>
                </c:pt>
                <c:pt idx="59">
                  <c:v>-103.02950837354834</c:v>
                </c:pt>
                <c:pt idx="60">
                  <c:v>-103.22085538625556</c:v>
                </c:pt>
                <c:pt idx="61">
                  <c:v>-103.40373313319807</c:v>
                </c:pt>
                <c:pt idx="62">
                  <c:v>-103.57851647501035</c:v>
                </c:pt>
                <c:pt idx="63">
                  <c:v>-103.74556368051138</c:v>
                </c:pt>
                <c:pt idx="64">
                  <c:v>-103.90521716107975</c:v>
                </c:pt>
                <c:pt idx="65">
                  <c:v>-104.05780417252447</c:v>
                </c:pt>
                <c:pt idx="66">
                  <c:v>-104.20363748589006</c:v>
                </c:pt>
                <c:pt idx="67">
                  <c:v>-104.34301602857087</c:v>
                </c:pt>
                <c:pt idx="68">
                  <c:v>-104.47622549704893</c:v>
                </c:pt>
                <c:pt idx="69">
                  <c:v>-104.60353894251122</c:v>
                </c:pt>
                <c:pt idx="70">
                  <c:v>-104.72521733054677</c:v>
                </c:pt>
                <c:pt idx="71">
                  <c:v>-104.84151007607076</c:v>
                </c:pt>
                <c:pt idx="72">
                  <c:v>-104.95265555457229</c:v>
                </c:pt>
                <c:pt idx="73">
                  <c:v>-105.05888159073365</c:v>
                </c:pt>
                <c:pt idx="74">
                  <c:v>-105.16040592542262</c:v>
                </c:pt>
                <c:pt idx="75">
                  <c:v>-105.25743666201512</c:v>
                </c:pt>
                <c:pt idx="76">
                  <c:v>-105.35017269296303</c:v>
                </c:pt>
                <c:pt idx="77">
                  <c:v>-105.43880410748159</c:v>
                </c:pt>
                <c:pt idx="78">
                  <c:v>-105.52351258119202</c:v>
                </c:pt>
                <c:pt idx="79">
                  <c:v>-105.60447174851808</c:v>
                </c:pt>
                <c:pt idx="80">
                  <c:v>-105.68184755859974</c:v>
                </c:pt>
                <c:pt idx="81">
                  <c:v>-105.7557986154539</c:v>
                </c:pt>
                <c:pt idx="82">
                  <c:v>-105.82647650307892</c:v>
                </c:pt>
                <c:pt idx="83">
                  <c:v>-105.89402609616977</c:v>
                </c:pt>
                <c:pt idx="84">
                  <c:v>-105.95858585708037</c:v>
                </c:pt>
                <c:pt idx="85">
                  <c:v>-106.02028811964215</c:v>
                </c:pt>
                <c:pt idx="86">
                  <c:v>-106.07925936042039</c:v>
                </c:pt>
                <c:pt idx="87">
                  <c:v>-106.13562045796431</c:v>
                </c:pt>
                <c:pt idx="88">
                  <c:v>-106.18948694058251</c:v>
                </c:pt>
                <c:pt idx="89">
                  <c:v>-106.24096922315154</c:v>
                </c:pt>
                <c:pt idx="90">
                  <c:v>-106.29017283344299</c:v>
                </c:pt>
                <c:pt idx="91">
                  <c:v>-106.3371986284331</c:v>
                </c:pt>
                <c:pt idx="92">
                  <c:v>-106.38214300103812</c:v>
                </c:pt>
                <c:pt idx="93">
                  <c:v>-106.42509807769942</c:v>
                </c:pt>
                <c:pt idx="94">
                  <c:v>-106.46615190722316</c:v>
                </c:pt>
                <c:pt idx="95">
                  <c:v>-106.50538864126172</c:v>
                </c:pt>
                <c:pt idx="96">
                  <c:v>-106.54288870680668</c:v>
                </c:pt>
                <c:pt idx="97">
                  <c:v>-106.57872897104717</c:v>
                </c:pt>
                <c:pt idx="98">
                  <c:v>-106.61298289893135</c:v>
                </c:pt>
                <c:pt idx="99">
                  <c:v>-106.64572070375392</c:v>
                </c:pt>
                <c:pt idx="100">
                  <c:v>-106.67700949107852</c:v>
                </c:pt>
                <c:pt idx="101">
                  <c:v>-106.70691339628995</c:v>
                </c:pt>
                <c:pt idx="102">
                  <c:v>-106.73549371605806</c:v>
                </c:pt>
                <c:pt idx="103">
                  <c:v>-106.76280903398303</c:v>
                </c:pt>
                <c:pt idx="104">
                  <c:v>-106.78891534067922</c:v>
                </c:pt>
                <c:pt idx="105">
                  <c:v>-106.81386614854418</c:v>
                </c:pt>
                <c:pt idx="106">
                  <c:v>-106.83771260144762</c:v>
                </c:pt>
                <c:pt idx="107">
                  <c:v>-106.8605035795656</c:v>
                </c:pt>
                <c:pt idx="108">
                  <c:v>-106.88228579957449</c:v>
                </c:pt>
                <c:pt idx="109">
                  <c:v>-106.90310391041027</c:v>
                </c:pt>
                <c:pt idx="110">
                  <c:v>-106.92300058478934</c:v>
                </c:pt>
                <c:pt idx="111">
                  <c:v>-106.94201660667864</c:v>
                </c:pt>
                <c:pt idx="112">
                  <c:v>-106.96019095489407</c:v>
                </c:pt>
                <c:pt idx="113">
                  <c:v>-106.97756088299886</c:v>
                </c:pt>
                <c:pt idx="114">
                  <c:v>-106.99416199566538</c:v>
                </c:pt>
                <c:pt idx="115">
                  <c:v>-107.01002832165729</c:v>
                </c:pt>
                <c:pt idx="116">
                  <c:v>-107.02519238358124</c:v>
                </c:pt>
                <c:pt idx="117">
                  <c:v>-107.03968526455134</c:v>
                </c:pt>
                <c:pt idx="118">
                  <c:v>-107.05353667190293</c:v>
                </c:pt>
                <c:pt idx="119">
                  <c:v>-107.06677499808634</c:v>
                </c:pt>
                <c:pt idx="120">
                  <c:v>-107.07942737886545</c:v>
                </c:pt>
                <c:pt idx="121">
                  <c:v>-107.09151974894012</c:v>
                </c:pt>
                <c:pt idx="122">
                  <c:v>-107.10307689510699</c:v>
                </c:pt>
                <c:pt idx="123">
                  <c:v>-107.11412250706705</c:v>
                </c:pt>
                <c:pt idx="124">
                  <c:v>-107.12467922598458</c:v>
                </c:pt>
                <c:pt idx="125">
                  <c:v>-107.13476869089668</c:v>
                </c:pt>
                <c:pt idx="126">
                  <c:v>-107.14441158306872</c:v>
                </c:pt>
                <c:pt idx="127">
                  <c:v>-107.1536276683866</c:v>
                </c:pt>
                <c:pt idx="128">
                  <c:v>-107.16243583787259</c:v>
                </c:pt>
                <c:pt idx="129">
                  <c:v>-107.17085414640795</c:v>
                </c:pt>
                <c:pt idx="130">
                  <c:v>-107.17889984974154</c:v>
                </c:pt>
                <c:pt idx="131">
                  <c:v>-107.18658943986055</c:v>
                </c:pt>
                <c:pt idx="132">
                  <c:v>-107.19393867879552</c:v>
                </c:pt>
                <c:pt idx="133">
                  <c:v>-107.20096263092914</c:v>
                </c:pt>
                <c:pt idx="134">
                  <c:v>-107.20767569387512</c:v>
                </c:pt>
                <c:pt idx="135">
                  <c:v>-107.21409162799019</c:v>
                </c:pt>
                <c:pt idx="136">
                  <c:v>-107.22022358457991</c:v>
                </c:pt>
                <c:pt idx="137">
                  <c:v>-107.22608413285612</c:v>
                </c:pt>
                <c:pt idx="138">
                  <c:v>-107.23168528570108</c:v>
                </c:pt>
                <c:pt idx="139">
                  <c:v>-107.23703852429141</c:v>
                </c:pt>
                <c:pt idx="140">
                  <c:v>-107.242154821632</c:v>
                </c:pt>
                <c:pt idx="141">
                  <c:v>-107.24704466504839</c:v>
                </c:pt>
                <c:pt idx="142">
                  <c:v>-107.25171807768359</c:v>
                </c:pt>
                <c:pt idx="143">
                  <c:v>-107.25618463904333</c:v>
                </c:pt>
                <c:pt idx="144">
                  <c:v>-107.26045350463204</c:v>
                </c:pt>
                <c:pt idx="145">
                  <c:v>-107.26453342471973</c:v>
                </c:pt>
                <c:pt idx="146">
                  <c:v>-107.26843276227815</c:v>
                </c:pt>
                <c:pt idx="147">
                  <c:v>-107.27215951012315</c:v>
                </c:pt>
                <c:pt idx="148">
                  <c:v>-107.2757213072982</c:v>
                </c:pt>
                <c:pt idx="149">
                  <c:v>-107.27912545473288</c:v>
                </c:pt>
                <c:pt idx="150">
                  <c:v>-107.28237893020817</c:v>
                </c:pt>
                <c:pt idx="151">
                  <c:v>-107.28548840265948</c:v>
                </c:pt>
                <c:pt idx="152">
                  <c:v>-107.28846024584654</c:v>
                </c:pt>
                <c:pt idx="153">
                  <c:v>-107.2913005514182</c:v>
                </c:pt>
                <c:pt idx="154">
                  <c:v>-107.29401514139913</c:v>
                </c:pt>
                <c:pt idx="155">
                  <c:v>-107.29660958012362</c:v>
                </c:pt>
                <c:pt idx="156">
                  <c:v>-107.29908918564138</c:v>
                </c:pt>
                <c:pt idx="157">
                  <c:v>-107.30145904061835</c:v>
                </c:pt>
                <c:pt idx="158">
                  <c:v>-107.30372400275515</c:v>
                </c:pt>
                <c:pt idx="159">
                  <c:v>-107.30588871474426</c:v>
                </c:pt>
                <c:pt idx="160">
                  <c:v>-107.3079576137866</c:v>
                </c:pt>
                <c:pt idx="161">
                  <c:v>-107.3099349406869</c:v>
                </c:pt>
                <c:pt idx="162">
                  <c:v>-107.31182474854634</c:v>
                </c:pt>
                <c:pt idx="163">
                  <c:v>-107.31363091107063</c:v>
                </c:pt>
                <c:pt idx="164">
                  <c:v>-107.31535713051029</c:v>
                </c:pt>
                <c:pt idx="165">
                  <c:v>-107.31700694524943</c:v>
                </c:pt>
                <c:pt idx="166">
                  <c:v>-107.3185837370587</c:v>
                </c:pt>
                <c:pt idx="167">
                  <c:v>-107.32009073802723</c:v>
                </c:pt>
                <c:pt idx="168">
                  <c:v>-107.32153103718774</c:v>
                </c:pt>
                <c:pt idx="169">
                  <c:v>-107.32290758684832</c:v>
                </c:pt>
                <c:pt idx="170">
                  <c:v>-107.32422320864414</c:v>
                </c:pt>
                <c:pt idx="171">
                  <c:v>-107.32548059932112</c:v>
                </c:pt>
                <c:pt idx="172">
                  <c:v>-107.32668233626376</c:v>
                </c:pt>
                <c:pt idx="173">
                  <c:v>-107.32783088277816</c:v>
                </c:pt>
                <c:pt idx="174">
                  <c:v>-107.32892859314136</c:v>
                </c:pt>
                <c:pt idx="175">
                  <c:v>-107.32997771742698</c:v>
                </c:pt>
                <c:pt idx="176">
                  <c:v>-107.33098040611758</c:v>
                </c:pt>
                <c:pt idx="177">
                  <c:v>-107.33193871451249</c:v>
                </c:pt>
                <c:pt idx="178">
                  <c:v>-107.33285460694091</c:v>
                </c:pt>
                <c:pt idx="179">
                  <c:v>-107.33372996078825</c:v>
                </c:pt>
                <c:pt idx="180">
                  <c:v>-107.33456657034444</c:v>
                </c:pt>
                <c:pt idx="181">
                  <c:v>-107.33536615048182</c:v>
                </c:pt>
                <c:pt idx="182">
                  <c:v>-107.33613034017024</c:v>
                </c:pt>
                <c:pt idx="183">
                  <c:v>-107.33686070583668</c:v>
                </c:pt>
                <c:pt idx="184">
                  <c:v>-107.337558744576</c:v>
                </c:pt>
                <c:pt idx="185">
                  <c:v>-107.33822588721972</c:v>
                </c:pt>
                <c:pt idx="186">
                  <c:v>-107.3388635012689</c:v>
                </c:pt>
                <c:pt idx="187">
                  <c:v>-107.33947289369728</c:v>
                </c:pt>
                <c:pt idx="188">
                  <c:v>-107.34005531363019</c:v>
                </c:pt>
                <c:pt idx="189">
                  <c:v>-107.3406119549051</c:v>
                </c:pt>
                <c:pt idx="190">
                  <c:v>-107.3411439585187</c:v>
                </c:pt>
                <c:pt idx="191">
                  <c:v>-107.34165241496568</c:v>
                </c:pt>
                <c:pt idx="192">
                  <c:v>-107.34213836647403</c:v>
                </c:pt>
                <c:pt idx="193">
                  <c:v>-107.34260280914137</c:v>
                </c:pt>
                <c:pt idx="194">
                  <c:v>-107.34304669497676</c:v>
                </c:pt>
                <c:pt idx="195">
                  <c:v>-107.34347093385213</c:v>
                </c:pt>
                <c:pt idx="196">
                  <c:v>-107.3438763953673</c:v>
                </c:pt>
                <c:pt idx="197">
                  <c:v>-107.34426391063245</c:v>
                </c:pt>
                <c:pt idx="198">
                  <c:v>-107.34463427397178</c:v>
                </c:pt>
                <c:pt idx="199">
                  <c:v>-107.34498824455166</c:v>
                </c:pt>
                <c:pt idx="200">
                  <c:v>-107.34532654793678</c:v>
                </c:pt>
                <c:pt idx="201">
                  <c:v>-107.34564987757742</c:v>
                </c:pt>
                <c:pt idx="202">
                  <c:v>-107.34595889623081</c:v>
                </c:pt>
                <c:pt idx="203">
                  <c:v>-107.34625423731974</c:v>
                </c:pt>
                <c:pt idx="204">
                  <c:v>-107.34653650623086</c:v>
                </c:pt>
                <c:pt idx="205">
                  <c:v>-107.34680628155563</c:v>
                </c:pt>
                <c:pt idx="206">
                  <c:v>-107.34706411627631</c:v>
                </c:pt>
                <c:pt idx="207">
                  <c:v>-107.34731053889946</c:v>
                </c:pt>
                <c:pt idx="208">
                  <c:v>-107.34754605453924</c:v>
                </c:pt>
                <c:pt idx="209">
                  <c:v>-107.34777114595281</c:v>
                </c:pt>
                <c:pt idx="210">
                  <c:v>-107.34798627452986</c:v>
                </c:pt>
                <c:pt idx="211">
                  <c:v>-107.34819188123844</c:v>
                </c:pt>
                <c:pt idx="212">
                  <c:v>-107.34838838752869</c:v>
                </c:pt>
                <c:pt idx="213">
                  <c:v>-107.34857619619689</c:v>
                </c:pt>
                <c:pt idx="214">
                  <c:v>-107.34875569221103</c:v>
                </c:pt>
                <c:pt idx="215">
                  <c:v>-107.34892724349989</c:v>
                </c:pt>
                <c:pt idx="216">
                  <c:v>-107.34909120170728</c:v>
                </c:pt>
                <c:pt idx="217">
                  <c:v>-107.34924790291278</c:v>
                </c:pt>
                <c:pt idx="218">
                  <c:v>-107.34939766832066</c:v>
                </c:pt>
                <c:pt idx="219">
                  <c:v>-107.34954080491828</c:v>
                </c:pt>
                <c:pt idx="220">
                  <c:v>-107.34967760610533</c:v>
                </c:pt>
                <c:pt idx="221">
                  <c:v>-107.34980835229527</c:v>
                </c:pt>
                <c:pt idx="222">
                  <c:v>-107.34993331149008</c:v>
                </c:pt>
                <c:pt idx="223">
                  <c:v>-107.35005273982964</c:v>
                </c:pt>
                <c:pt idx="224">
                  <c:v>-107.35016688211672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A-4742-9FF5-F0E6F13B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wmot1!$A$9:$A$233</c:f>
              <c:numCache>
                <c:formatCode>General</c:formatCode>
                <c:ptCount val="225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0.13000000000000034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0.17000000000000037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0.21000000000000041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0.25000000000000044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0.29000000000000048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0.38000000000000034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0.42000000000000037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0.46000000000000041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0.50000000000000044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0.54000000000000048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0.57999999999999963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0.61999999999999966</c:v>
                </c:pt>
                <c:pt idx="63">
                  <c:v>0.63000000000000034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0.67000000000000037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0.71000000000000041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0.75000000000000044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0.79000000000000048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0.82999999999999963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0.86999999999999966</c:v>
                </c:pt>
                <c:pt idx="88">
                  <c:v>0.88000000000000034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0.92000000000000037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0.96000000000000041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1.0000000000000004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1.0400000000000005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1.0799999999999996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1.1199999999999997</c:v>
                </c:pt>
                <c:pt idx="113">
                  <c:v>1.1300000000000003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1.1700000000000004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1.2100000000000004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1.2500000000000004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1.2900000000000005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1.3299999999999996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1.3699999999999997</c:v>
                </c:pt>
                <c:pt idx="138">
                  <c:v>1.3800000000000003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1.4200000000000004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1.4600000000000004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1.5000000000000004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1.5400000000000005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1.5799999999999996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1.6199999999999997</c:v>
                </c:pt>
                <c:pt idx="163">
                  <c:v>1.6300000000000003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1.6599999999999997</c:v>
                </c:pt>
                <c:pt idx="167">
                  <c:v>1.6700000000000004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1.6999999999999997</c:v>
                </c:pt>
                <c:pt idx="171">
                  <c:v>1.7100000000000004</c:v>
                </c:pt>
                <c:pt idx="172">
                  <c:v>1.7200000000000002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1.7500000000000004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1.7900000000000005</c:v>
                </c:pt>
                <c:pt idx="180">
                  <c:v>1.8000000000000003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1.8299999999999996</c:v>
                </c:pt>
                <c:pt idx="184">
                  <c:v>1.8400000000000003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1.8699999999999997</c:v>
                </c:pt>
                <c:pt idx="188">
                  <c:v>1.8800000000000003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1.9099999999999997</c:v>
                </c:pt>
                <c:pt idx="192">
                  <c:v>1.9200000000000004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1.9499999999999997</c:v>
                </c:pt>
                <c:pt idx="196">
                  <c:v>1.9600000000000004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2.0000000000000004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2.0900000000000003</c:v>
                </c:pt>
                <c:pt idx="210">
                  <c:v>2.1</c:v>
                </c:pt>
                <c:pt idx="211">
                  <c:v>2.11</c:v>
                </c:pt>
                <c:pt idx="212">
                  <c:v>2.1199999999999997</c:v>
                </c:pt>
                <c:pt idx="213">
                  <c:v>2.1300000000000003</c:v>
                </c:pt>
                <c:pt idx="214">
                  <c:v>2.14</c:v>
                </c:pt>
                <c:pt idx="215">
                  <c:v>2.15</c:v>
                </c:pt>
                <c:pt idx="216">
                  <c:v>2.1599999999999997</c:v>
                </c:pt>
                <c:pt idx="217">
                  <c:v>2.1700000000000004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2.1999999999999997</c:v>
                </c:pt>
                <c:pt idx="221">
                  <c:v>2.2100000000000004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</c:numCache>
            </c:numRef>
          </c:cat>
          <c:val>
            <c:numRef>
              <c:f>wmot1!$Q$9:$Q$224</c:f>
              <c:numCache>
                <c:formatCode>General</c:formatCode>
                <c:ptCount val="216"/>
                <c:pt idx="0">
                  <c:v>-49.925174722402332</c:v>
                </c:pt>
                <c:pt idx="1">
                  <c:v>-50.125772205800985</c:v>
                </c:pt>
                <c:pt idx="2">
                  <c:v>-50.827863413036013</c:v>
                </c:pt>
                <c:pt idx="3">
                  <c:v>-51.600753736390033</c:v>
                </c:pt>
                <c:pt idx="4">
                  <c:v>-52.656840505812283</c:v>
                </c:pt>
                <c:pt idx="5">
                  <c:v>-55.069910285094522</c:v>
                </c:pt>
                <c:pt idx="6">
                  <c:v>-57.471180211690267</c:v>
                </c:pt>
                <c:pt idx="7">
                  <c:v>-60.04354799303637</c:v>
                </c:pt>
                <c:pt idx="8">
                  <c:v>-63.530404299294851</c:v>
                </c:pt>
                <c:pt idx="9">
                  <c:v>-66.433167986542529</c:v>
                </c:pt>
                <c:pt idx="10">
                  <c:v>-69.182533533642427</c:v>
                </c:pt>
                <c:pt idx="11">
                  <c:v>-71.518904267394447</c:v>
                </c:pt>
                <c:pt idx="12">
                  <c:v>-72.852287553473687</c:v>
                </c:pt>
                <c:pt idx="13">
                  <c:v>-74.197470710647181</c:v>
                </c:pt>
                <c:pt idx="14">
                  <c:v>-75.814050473474254</c:v>
                </c:pt>
                <c:pt idx="15">
                  <c:v>-77.44832998158347</c:v>
                </c:pt>
                <c:pt idx="16">
                  <c:v>-78.976410895281219</c:v>
                </c:pt>
                <c:pt idx="17">
                  <c:v>-80.439592517960477</c:v>
                </c:pt>
                <c:pt idx="18">
                  <c:v>-81.194783102168259</c:v>
                </c:pt>
                <c:pt idx="19">
                  <c:v>-82.121071510446768</c:v>
                </c:pt>
                <c:pt idx="20">
                  <c:v>-82.888061904389602</c:v>
                </c:pt>
                <c:pt idx="21">
                  <c:v>-82.610765363188904</c:v>
                </c:pt>
                <c:pt idx="22">
                  <c:v>-82.770063377524622</c:v>
                </c:pt>
                <c:pt idx="23">
                  <c:v>-82.941161201595349</c:v>
                </c:pt>
                <c:pt idx="24">
                  <c:v>-83.478054477355329</c:v>
                </c:pt>
                <c:pt idx="25">
                  <c:v>-84.941236161393817</c:v>
                </c:pt>
                <c:pt idx="26">
                  <c:v>-86.245119831096616</c:v>
                </c:pt>
                <c:pt idx="27">
                  <c:v>-87.124208816357282</c:v>
                </c:pt>
                <c:pt idx="28">
                  <c:v>-87.843999787282272</c:v>
                </c:pt>
                <c:pt idx="29">
                  <c:v>-88.481191844625059</c:v>
                </c:pt>
                <c:pt idx="30">
                  <c:v>-89.047584736761479</c:v>
                </c:pt>
                <c:pt idx="31">
                  <c:v>-89.53137865395648</c:v>
                </c:pt>
                <c:pt idx="32">
                  <c:v>-89.767375707686455</c:v>
                </c:pt>
                <c:pt idx="33">
                  <c:v>-90.251169686240672</c:v>
                </c:pt>
                <c:pt idx="34">
                  <c:v>-91.142058481236404</c:v>
                </c:pt>
                <c:pt idx="35">
                  <c:v>-92.25124458467991</c:v>
                </c:pt>
                <c:pt idx="36">
                  <c:v>-93.148033376582006</c:v>
                </c:pt>
                <c:pt idx="37">
                  <c:v>-93.336831007294137</c:v>
                </c:pt>
                <c:pt idx="38">
                  <c:v>-93.077234272734827</c:v>
                </c:pt>
                <c:pt idx="39">
                  <c:v>-93.903223899430557</c:v>
                </c:pt>
                <c:pt idx="40">
                  <c:v>-95.218907440227625</c:v>
                </c:pt>
                <c:pt idx="41">
                  <c:v>-95.997697705264699</c:v>
                </c:pt>
                <c:pt idx="42">
                  <c:v>-97.844374586274597</c:v>
                </c:pt>
                <c:pt idx="43">
                  <c:v>-99.407854990536691</c:v>
                </c:pt>
                <c:pt idx="44">
                  <c:v>-100.85923680348091</c:v>
                </c:pt>
                <c:pt idx="45">
                  <c:v>-103.22510715360937</c:v>
                </c:pt>
                <c:pt idx="46">
                  <c:v>-104.28119395984717</c:v>
                </c:pt>
                <c:pt idx="47">
                  <c:v>-104.19269504935863</c:v>
                </c:pt>
                <c:pt idx="48">
                  <c:v>-103.98029773781718</c:v>
                </c:pt>
                <c:pt idx="49">
                  <c:v>-103.95669799562864</c:v>
                </c:pt>
                <c:pt idx="50">
                  <c:v>-104.52309088776502</c:v>
                </c:pt>
                <c:pt idx="51">
                  <c:v>-105.18978256148429</c:v>
                </c:pt>
                <c:pt idx="52">
                  <c:v>-104.64108941463004</c:v>
                </c:pt>
                <c:pt idx="53">
                  <c:v>-103.78560017155789</c:v>
                </c:pt>
                <c:pt idx="54">
                  <c:v>-103.5614029889222</c:v>
                </c:pt>
                <c:pt idx="55">
                  <c:v>-102.58201522207871</c:v>
                </c:pt>
                <c:pt idx="56">
                  <c:v>-101.99792252330087</c:v>
                </c:pt>
                <c:pt idx="57">
                  <c:v>-101.34303072067593</c:v>
                </c:pt>
                <c:pt idx="58">
                  <c:v>-99.667451725095987</c:v>
                </c:pt>
                <c:pt idx="59">
                  <c:v>-99.1541581301653</c:v>
                </c:pt>
                <c:pt idx="60">
                  <c:v>-99.632052173172383</c:v>
                </c:pt>
                <c:pt idx="61">
                  <c:v>-100.18664525557378</c:v>
                </c:pt>
                <c:pt idx="62">
                  <c:v>-100.62323974975095</c:v>
                </c:pt>
                <c:pt idx="63">
                  <c:v>-100.54064077480952</c:v>
                </c:pt>
                <c:pt idx="64">
                  <c:v>-100.35774307964452</c:v>
                </c:pt>
                <c:pt idx="65">
                  <c:v>-100.35774307964452</c:v>
                </c:pt>
                <c:pt idx="66">
                  <c:v>-100.6173398142038</c:v>
                </c:pt>
                <c:pt idx="67">
                  <c:v>-101.87992399643588</c:v>
                </c:pt>
                <c:pt idx="68">
                  <c:v>-103.72660087744578</c:v>
                </c:pt>
                <c:pt idx="69">
                  <c:v>-105.32548089499068</c:v>
                </c:pt>
                <c:pt idx="70">
                  <c:v>-107.0187596358528</c:v>
                </c:pt>
                <c:pt idx="71">
                  <c:v>-108.13974561039058</c:v>
                </c:pt>
                <c:pt idx="72">
                  <c:v>-108.32264330555559</c:v>
                </c:pt>
                <c:pt idx="73">
                  <c:v>-108.34034311219696</c:v>
                </c:pt>
                <c:pt idx="74">
                  <c:v>-108.23414445642626</c:v>
                </c:pt>
                <c:pt idx="75">
                  <c:v>-108.08664631318484</c:v>
                </c:pt>
                <c:pt idx="76">
                  <c:v>-108.22824452087912</c:v>
                </c:pt>
                <c:pt idx="77">
                  <c:v>-108.34034311219696</c:v>
                </c:pt>
                <c:pt idx="78">
                  <c:v>-108.19874490450268</c:v>
                </c:pt>
                <c:pt idx="79">
                  <c:v>-107.86244906918989</c:v>
                </c:pt>
                <c:pt idx="80">
                  <c:v>-106.72376334936993</c:v>
                </c:pt>
                <c:pt idx="81">
                  <c:v>-105.12488339318426</c:v>
                </c:pt>
                <c:pt idx="82">
                  <c:v>-103.53190331118651</c:v>
                </c:pt>
                <c:pt idx="83">
                  <c:v>-101.69112636572375</c:v>
                </c:pt>
                <c:pt idx="84">
                  <c:v>-100.45214192568019</c:v>
                </c:pt>
                <c:pt idx="85">
                  <c:v>-99.974247882673097</c:v>
                </c:pt>
                <c:pt idx="86">
                  <c:v>-99.767750445319564</c:v>
                </c:pt>
                <c:pt idx="87">
                  <c:v>-99.714651148113816</c:v>
                </c:pt>
                <c:pt idx="88">
                  <c:v>-99.590752685701688</c:v>
                </c:pt>
                <c:pt idx="89">
                  <c:v>-99.384255248348154</c:v>
                </c:pt>
                <c:pt idx="90">
                  <c:v>-99.41965486163096</c:v>
                </c:pt>
                <c:pt idx="91">
                  <c:v>-99.720551083660951</c:v>
                </c:pt>
                <c:pt idx="92">
                  <c:v>-100.09814634508524</c:v>
                </c:pt>
                <c:pt idx="93">
                  <c:v>-100.20434500085597</c:v>
                </c:pt>
                <c:pt idx="94">
                  <c:v>-100.73533834106878</c:v>
                </c:pt>
                <c:pt idx="95">
                  <c:v>-101.28993142347016</c:v>
                </c:pt>
                <c:pt idx="96">
                  <c:v>-102.24571944812513</c:v>
                </c:pt>
                <c:pt idx="97">
                  <c:v>-103.60860235058078</c:v>
                </c:pt>
                <c:pt idx="98">
                  <c:v>-104.10419613887009</c:v>
                </c:pt>
                <c:pt idx="99">
                  <c:v>-104.27529402430002</c:v>
                </c:pt>
                <c:pt idx="100">
                  <c:v>-104.12189594551145</c:v>
                </c:pt>
                <c:pt idx="101">
                  <c:v>-103.98619761200507</c:v>
                </c:pt>
                <c:pt idx="102">
                  <c:v>-104.14549562634076</c:v>
                </c:pt>
                <c:pt idx="103">
                  <c:v>-105.26648160087856</c:v>
                </c:pt>
                <c:pt idx="104">
                  <c:v>-106.26946904855134</c:v>
                </c:pt>
                <c:pt idx="105">
                  <c:v>-107.19575745682988</c:v>
                </c:pt>
                <c:pt idx="106">
                  <c:v>-108.18694503340841</c:v>
                </c:pt>
                <c:pt idx="107">
                  <c:v>-107.59105246353634</c:v>
                </c:pt>
                <c:pt idx="108">
                  <c:v>-106.96566033864704</c:v>
                </c:pt>
                <c:pt idx="109">
                  <c:v>-106.02757205927423</c:v>
                </c:pt>
                <c:pt idx="110">
                  <c:v>-104.88298640390717</c:v>
                </c:pt>
                <c:pt idx="111">
                  <c:v>-104.85348678753071</c:v>
                </c:pt>
                <c:pt idx="112">
                  <c:v>-105.29008128170788</c:v>
                </c:pt>
                <c:pt idx="113">
                  <c:v>-106.03347199482138</c:v>
                </c:pt>
                <c:pt idx="114">
                  <c:v>-106.61166475805206</c:v>
                </c:pt>
                <c:pt idx="115">
                  <c:v>-106.6588641810699</c:v>
                </c:pt>
                <c:pt idx="116">
                  <c:v>-105.59097756509709</c:v>
                </c:pt>
                <c:pt idx="117">
                  <c:v>-104.65288928572431</c:v>
                </c:pt>
                <c:pt idx="118">
                  <c:v>-103.82689965902861</c:v>
                </c:pt>
                <c:pt idx="119">
                  <c:v>-104.06879658694648</c:v>
                </c:pt>
                <c:pt idx="120">
                  <c:v>-106.10427109866853</c:v>
                </c:pt>
                <c:pt idx="121">
                  <c:v>-108.25184420170842</c:v>
                </c:pt>
                <c:pt idx="122">
                  <c:v>-110.64131429402545</c:v>
                </c:pt>
                <c:pt idx="123">
                  <c:v>-111.86259898878683</c:v>
                </c:pt>
                <c:pt idx="124">
                  <c:v>-111.80359975603395</c:v>
                </c:pt>
                <c:pt idx="125">
                  <c:v>-111.40830468796827</c:v>
                </c:pt>
                <c:pt idx="126">
                  <c:v>-110.83011192473758</c:v>
                </c:pt>
                <c:pt idx="127">
                  <c:v>-110.76521275643756</c:v>
                </c:pt>
                <c:pt idx="128">
                  <c:v>-111.24900667363258</c:v>
                </c:pt>
                <c:pt idx="129">
                  <c:v>-111.60890218977465</c:v>
                </c:pt>
                <c:pt idx="130">
                  <c:v>-111.7564003330161</c:v>
                </c:pt>
                <c:pt idx="131">
                  <c:v>-111.70920090999826</c:v>
                </c:pt>
                <c:pt idx="132">
                  <c:v>-110.55871531908404</c:v>
                </c:pt>
                <c:pt idx="133">
                  <c:v>-108.65303920532122</c:v>
                </c:pt>
                <c:pt idx="134">
                  <c:v>-106.6588641810699</c:v>
                </c:pt>
                <c:pt idx="135">
                  <c:v>-104.393292551165</c:v>
                </c:pt>
                <c:pt idx="136">
                  <c:v>-104.19859498490574</c:v>
                </c:pt>
                <c:pt idx="137">
                  <c:v>-105.10128365099573</c:v>
                </c:pt>
                <c:pt idx="138">
                  <c:v>-106.08067141783921</c:v>
                </c:pt>
                <c:pt idx="139">
                  <c:v>-108.1456455459377</c:v>
                </c:pt>
                <c:pt idx="140">
                  <c:v>-109.01883459565124</c:v>
                </c:pt>
                <c:pt idx="141">
                  <c:v>-109.68552626937048</c:v>
                </c:pt>
                <c:pt idx="142">
                  <c:v>-110.69441365259041</c:v>
                </c:pt>
                <c:pt idx="143">
                  <c:v>-111.03070942654398</c:v>
                </c:pt>
                <c:pt idx="144">
                  <c:v>-111.11330840148538</c:v>
                </c:pt>
                <c:pt idx="145">
                  <c:v>-110.97761006797901</c:v>
                </c:pt>
                <c:pt idx="146">
                  <c:v>-110.67081391040188</c:v>
                </c:pt>
                <c:pt idx="147">
                  <c:v>-110.39351736920122</c:v>
                </c:pt>
                <c:pt idx="148">
                  <c:v>-110.59411487100759</c:v>
                </c:pt>
                <c:pt idx="149">
                  <c:v>-109.86842396453551</c:v>
                </c:pt>
                <c:pt idx="150">
                  <c:v>-108.98933497927482</c:v>
                </c:pt>
                <c:pt idx="151">
                  <c:v>-108.08664631318484</c:v>
                </c:pt>
                <c:pt idx="152">
                  <c:v>-106.04527186591565</c:v>
                </c:pt>
                <c:pt idx="153">
                  <c:v>-105.10128365099573</c:v>
                </c:pt>
                <c:pt idx="154">
                  <c:v>-104.10419613887009</c:v>
                </c:pt>
                <c:pt idx="155">
                  <c:v>-102.77671278833796</c:v>
                </c:pt>
                <c:pt idx="156">
                  <c:v>-103.44930433624509</c:v>
                </c:pt>
                <c:pt idx="157">
                  <c:v>-105.44937929604356</c:v>
                </c:pt>
                <c:pt idx="158">
                  <c:v>-107.8860488113784</c:v>
                </c:pt>
                <c:pt idx="159">
                  <c:v>-110.28141877788333</c:v>
                </c:pt>
                <c:pt idx="160">
                  <c:v>-111.40240475242115</c:v>
                </c:pt>
                <c:pt idx="161">
                  <c:v>-111.28440622555613</c:v>
                </c:pt>
                <c:pt idx="162">
                  <c:v>-111.16050776314403</c:v>
                </c:pt>
                <c:pt idx="163">
                  <c:v>-111.42010455906254</c:v>
                </c:pt>
                <c:pt idx="164">
                  <c:v>-111.60300225422753</c:v>
                </c:pt>
                <c:pt idx="165">
                  <c:v>-111.58530244758614</c:v>
                </c:pt>
                <c:pt idx="166">
                  <c:v>-111.39060488132685</c:v>
                </c:pt>
                <c:pt idx="167">
                  <c:v>-111.18410750533255</c:v>
                </c:pt>
                <c:pt idx="168">
                  <c:v>-111.40830468796827</c:v>
                </c:pt>
                <c:pt idx="169">
                  <c:v>-110.78291250171975</c:v>
                </c:pt>
                <c:pt idx="170">
                  <c:v>-108.93033574652193</c:v>
                </c:pt>
                <c:pt idx="171">
                  <c:v>-106.70606360408775</c:v>
                </c:pt>
                <c:pt idx="172">
                  <c:v>-104.46409165501217</c:v>
                </c:pt>
                <c:pt idx="173">
                  <c:v>-104.46999159055929</c:v>
                </c:pt>
                <c:pt idx="174">
                  <c:v>-105.67947641422641</c:v>
                </c:pt>
                <c:pt idx="175">
                  <c:v>-106.83586194068778</c:v>
                </c:pt>
                <c:pt idx="176">
                  <c:v>-107.59695239908348</c:v>
                </c:pt>
                <c:pt idx="177">
                  <c:v>-107.384555087542</c:v>
                </c:pt>
                <c:pt idx="178">
                  <c:v>-108.42884202268553</c:v>
                </c:pt>
                <c:pt idx="179">
                  <c:v>-109.54392806167618</c:v>
                </c:pt>
                <c:pt idx="180">
                  <c:v>-110.71211339787259</c:v>
                </c:pt>
                <c:pt idx="181">
                  <c:v>-111.59710231868038</c:v>
                </c:pt>
                <c:pt idx="182">
                  <c:v>-111.1782075697854</c:v>
                </c:pt>
                <c:pt idx="183">
                  <c:v>-111.10740846593825</c:v>
                </c:pt>
                <c:pt idx="184">
                  <c:v>-111.38470500713896</c:v>
                </c:pt>
                <c:pt idx="185">
                  <c:v>-111.50860340819185</c:v>
                </c:pt>
                <c:pt idx="186">
                  <c:v>-110.47021640859546</c:v>
                </c:pt>
                <c:pt idx="187">
                  <c:v>-109.27253145602263</c:v>
                </c:pt>
                <c:pt idx="188">
                  <c:v>-108.13974561039058</c:v>
                </c:pt>
                <c:pt idx="189">
                  <c:v>-107.4199546394656</c:v>
                </c:pt>
                <c:pt idx="190">
                  <c:v>-107.69135124511915</c:v>
                </c:pt>
                <c:pt idx="191">
                  <c:v>-106.70016366854063</c:v>
                </c:pt>
                <c:pt idx="192">
                  <c:v>-105.66177666894423</c:v>
                </c:pt>
                <c:pt idx="193">
                  <c:v>-104.58799011742428</c:v>
                </c:pt>
                <c:pt idx="194">
                  <c:v>-103.71480106771075</c:v>
                </c:pt>
                <c:pt idx="195">
                  <c:v>-103.87999895623437</c:v>
                </c:pt>
                <c:pt idx="196">
                  <c:v>-103.67350158024003</c:v>
                </c:pt>
                <c:pt idx="197">
                  <c:v>-103.35490555156863</c:v>
                </c:pt>
                <c:pt idx="198">
                  <c:v>-103.30180619300367</c:v>
                </c:pt>
                <c:pt idx="199">
                  <c:v>-104.71188857983643</c:v>
                </c:pt>
                <c:pt idx="200">
                  <c:v>-106.30486860047493</c:v>
                </c:pt>
                <c:pt idx="201">
                  <c:v>-107.57335271825416</c:v>
                </c:pt>
                <c:pt idx="202">
                  <c:v>-108.35804285747915</c:v>
                </c:pt>
                <c:pt idx="203">
                  <c:v>-107.03055950694704</c:v>
                </c:pt>
                <c:pt idx="204">
                  <c:v>-105.88007391603284</c:v>
                </c:pt>
                <c:pt idx="205">
                  <c:v>-105.83287449301497</c:v>
                </c:pt>
                <c:pt idx="206">
                  <c:v>-105.84467436410924</c:v>
                </c:pt>
                <c:pt idx="207">
                  <c:v>-106.6588641810699</c:v>
                </c:pt>
                <c:pt idx="208">
                  <c:v>-108.4229420871384</c:v>
                </c:pt>
                <c:pt idx="209">
                  <c:v>-109.52032831948763</c:v>
                </c:pt>
                <c:pt idx="210">
                  <c:v>-110.55281538353691</c:v>
                </c:pt>
                <c:pt idx="211">
                  <c:v>-111.22540699280327</c:v>
                </c:pt>
                <c:pt idx="212">
                  <c:v>-109.08963369949839</c:v>
                </c:pt>
                <c:pt idx="213">
                  <c:v>-105.93907321014494</c:v>
                </c:pt>
                <c:pt idx="214">
                  <c:v>-102.58791515762582</c:v>
                </c:pt>
                <c:pt idx="215">
                  <c:v>-99.213157424277398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B-4148-81A5-BDB00993B403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wmot1!$R$9:$R$224</c:f>
              <c:numCache>
                <c:formatCode>General</c:formatCode>
                <c:ptCount val="216"/>
                <c:pt idx="0">
                  <c:v>-42.234011542221282</c:v>
                </c:pt>
                <c:pt idx="1">
                  <c:v>-45.052953778332736</c:v>
                </c:pt>
                <c:pt idx="2">
                  <c:v>-47.749974387861442</c:v>
                </c:pt>
                <c:pt idx="3">
                  <c:v>-50.330346583874146</c:v>
                </c:pt>
                <c:pt idx="4">
                  <c:v>-52.799115508527983</c:v>
                </c:pt>
                <c:pt idx="5">
                  <c:v>-55.16110809733307</c:v>
                </c:pt>
                <c:pt idx="6">
                  <c:v>-57.420942516767219</c:v>
                </c:pt>
                <c:pt idx="7">
                  <c:v>-59.583037193722404</c:v>
                </c:pt>
                <c:pt idx="8">
                  <c:v>-61.651619454404859</c:v>
                </c:pt>
                <c:pt idx="9">
                  <c:v>-63.630733789596754</c:v>
                </c:pt>
                <c:pt idx="10">
                  <c:v>-65.524249762450864</c:v>
                </c:pt>
                <c:pt idx="11">
                  <c:v>-67.335869574252186</c:v>
                </c:pt>
                <c:pt idx="12">
                  <c:v>-69.069135302962366</c:v>
                </c:pt>
                <c:pt idx="13">
                  <c:v>-70.727435828683511</c:v>
                </c:pt>
                <c:pt idx="14">
                  <c:v>-72.314013459601881</c:v>
                </c:pt>
                <c:pt idx="15">
                  <c:v>-73.83197027134301</c:v>
                </c:pt>
                <c:pt idx="16">
                  <c:v>-75.284274172145047</c:v>
                </c:pt>
                <c:pt idx="17">
                  <c:v>-76.673764705717673</c:v>
                </c:pt>
                <c:pt idx="18">
                  <c:v>-78.0031586031118</c:v>
                </c:pt>
                <c:pt idx="19">
                  <c:v>-79.275055094472535</c:v>
                </c:pt>
                <c:pt idx="20">
                  <c:v>-80.491940991048779</c:v>
                </c:pt>
                <c:pt idx="21">
                  <c:v>-81.656195547410533</c:v>
                </c:pt>
                <c:pt idx="22">
                  <c:v>-82.770095113362288</c:v>
                </c:pt>
                <c:pt idx="23">
                  <c:v>-83.835817584662493</c:v>
                </c:pt>
                <c:pt idx="24">
                  <c:v>-84.855446661241018</c:v>
                </c:pt>
                <c:pt idx="25">
                  <c:v>-85.830975921252531</c:v>
                </c:pt>
                <c:pt idx="26">
                  <c:v>-86.764312718916898</c:v>
                </c:pt>
                <c:pt idx="27">
                  <c:v>-87.657281913775122</c:v>
                </c:pt>
                <c:pt idx="28">
                  <c:v>-88.51162943865765</c:v>
                </c:pt>
                <c:pt idx="29">
                  <c:v>-89.329025713328463</c:v>
                </c:pt>
                <c:pt idx="30">
                  <c:v>-90.11106891048999</c:v>
                </c:pt>
                <c:pt idx="31">
                  <c:v>-90.859288080527278</c:v>
                </c:pt>
                <c:pt idx="32">
                  <c:v>-91.575146141109656</c:v>
                </c:pt>
                <c:pt idx="33">
                  <c:v>-92.260042737484724</c:v>
                </c:pt>
                <c:pt idx="34">
                  <c:v>-92.915316979062553</c:v>
                </c:pt>
                <c:pt idx="35">
                  <c:v>-93.54225005764448</c:v>
                </c:pt>
                <c:pt idx="36">
                  <c:v>-94.142067752406604</c:v>
                </c:pt>
                <c:pt idx="37">
                  <c:v>-94.715942826543369</c:v>
                </c:pt>
                <c:pt idx="38">
                  <c:v>-95.264997320251879</c:v>
                </c:pt>
                <c:pt idx="39">
                  <c:v>-95.790304744546575</c:v>
                </c:pt>
                <c:pt idx="40">
                  <c:v>-96.292892180186129</c:v>
                </c:pt>
                <c:pt idx="41">
                  <c:v>-96.77374228582002</c:v>
                </c:pt>
                <c:pt idx="42">
                  <c:v>-97.23379521928436</c:v>
                </c:pt>
                <c:pt idx="43">
                  <c:v>-97.673950475796445</c:v>
                </c:pt>
                <c:pt idx="44">
                  <c:v>-98.095068646647888</c:v>
                </c:pt>
                <c:pt idx="45">
                  <c:v>-98.497973101831093</c:v>
                </c:pt>
                <c:pt idx="46">
                  <c:v>-98.883451599893462</c:v>
                </c:pt>
                <c:pt idx="47">
                  <c:v>-99.252257828161291</c:v>
                </c:pt>
                <c:pt idx="48">
                  <c:v>-99.605112876349281</c:v>
                </c:pt>
                <c:pt idx="49">
                  <c:v>-99.942706646433777</c:v>
                </c:pt>
                <c:pt idx="50">
                  <c:v>-100.26569920155012</c:v>
                </c:pt>
                <c:pt idx="51">
                  <c:v>-100.57472205654696</c:v>
                </c:pt>
                <c:pt idx="52">
                  <c:v>-100.87037941272308</c:v>
                </c:pt>
                <c:pt idx="53">
                  <c:v>-101.15324933916268</c:v>
                </c:pt>
                <c:pt idx="54">
                  <c:v>-101.42388490297488</c:v>
                </c:pt>
                <c:pt idx="55">
                  <c:v>-101.68281525065053</c:v>
                </c:pt>
                <c:pt idx="56">
                  <c:v>-101.93054664264848</c:v>
                </c:pt>
                <c:pt idx="57">
                  <c:v>-102.16756344323672</c:v>
                </c:pt>
                <c:pt idx="58">
                  <c:v>-102.39432906752056</c:v>
                </c:pt>
                <c:pt idx="59">
                  <c:v>-102.61128688751117</c:v>
                </c:pt>
                <c:pt idx="60">
                  <c:v>-102.81886109900714</c:v>
                </c:pt>
                <c:pt idx="61">
                  <c:v>-103.01745755098125</c:v>
                </c:pt>
                <c:pt idx="62">
                  <c:v>-103.20746453909642</c:v>
                </c:pt>
                <c:pt idx="63">
                  <c:v>-103.38925356490067</c:v>
                </c:pt>
                <c:pt idx="64">
                  <c:v>-103.56318006218741</c:v>
                </c:pt>
                <c:pt idx="65">
                  <c:v>-103.72958409193909</c:v>
                </c:pt>
                <c:pt idx="66">
                  <c:v>-103.8887910072138</c:v>
                </c:pt>
                <c:pt idx="67">
                  <c:v>-104.04111208927614</c:v>
                </c:pt>
                <c:pt idx="68">
                  <c:v>-104.18684515621361</c:v>
                </c:pt>
                <c:pt idx="69">
                  <c:v>-104.32627514523068</c:v>
                </c:pt>
                <c:pt idx="70">
                  <c:v>-104.45967466975735</c:v>
                </c:pt>
                <c:pt idx="71">
                  <c:v>-104.58730455246338</c:v>
                </c:pt>
                <c:pt idx="72">
                  <c:v>-104.70941433521827</c:v>
                </c:pt>
                <c:pt idx="73">
                  <c:v>-104.82624276699549</c:v>
                </c:pt>
                <c:pt idx="74">
                  <c:v>-104.93801827067405</c:v>
                </c:pt>
                <c:pt idx="75">
                  <c:v>-105.0449593896512</c:v>
                </c:pt>
                <c:pt idx="76">
                  <c:v>-105.14727521513818</c:v>
                </c:pt>
                <c:pt idx="77">
                  <c:v>-105.24516579497495</c:v>
                </c:pt>
                <c:pt idx="78">
                  <c:v>-105.3388225247641</c:v>
                </c:pt>
                <c:pt idx="79">
                  <c:v>-105.42842852208705</c:v>
                </c:pt>
                <c:pt idx="80">
                  <c:v>-105.51415898453564</c:v>
                </c:pt>
                <c:pt idx="81">
                  <c:v>-105.5961815322581</c:v>
                </c:pt>
                <c:pt idx="82">
                  <c:v>-105.67465653569018</c:v>
                </c:pt>
                <c:pt idx="83">
                  <c:v>-105.74973742911118</c:v>
                </c:pt>
                <c:pt idx="84">
                  <c:v>-105.82157101063841</c:v>
                </c:pt>
                <c:pt idx="85">
                  <c:v>-105.8902977292471</c:v>
                </c:pt>
                <c:pt idx="86">
                  <c:v>-105.95605195937587</c:v>
                </c:pt>
                <c:pt idx="87">
                  <c:v>-106.01896226365579</c:v>
                </c:pt>
                <c:pt idx="88">
                  <c:v>-106.07915164427563</c:v>
                </c:pt>
                <c:pt idx="89">
                  <c:v>-106.13673778347602</c:v>
                </c:pt>
                <c:pt idx="90">
                  <c:v>-106.19183327364155</c:v>
                </c:pt>
                <c:pt idx="91">
                  <c:v>-106.24454583744119</c:v>
                </c:pt>
                <c:pt idx="92">
                  <c:v>-106.29497853844785</c:v>
                </c:pt>
                <c:pt idx="93">
                  <c:v>-106.34322998264801</c:v>
                </c:pt>
                <c:pt idx="94">
                  <c:v>-106.38939451123625</c:v>
                </c:pt>
                <c:pt idx="95">
                  <c:v>-106.43356238507087</c:v>
                </c:pt>
                <c:pt idx="96">
                  <c:v>-106.47581996115213</c:v>
                </c:pt>
                <c:pt idx="97">
                  <c:v>-106.5162498614672</c:v>
                </c:pt>
                <c:pt idx="98">
                  <c:v>-106.55493113453278</c:v>
                </c:pt>
                <c:pt idx="99">
                  <c:v>-106.5919394099505</c:v>
                </c:pt>
                <c:pt idx="100">
                  <c:v>-106.6273470462781</c:v>
                </c:pt>
                <c:pt idx="101">
                  <c:v>-106.66122327250477</c:v>
                </c:pt>
                <c:pt idx="102">
                  <c:v>-106.69363432340747</c:v>
                </c:pt>
                <c:pt idx="103">
                  <c:v>-106.72464356905334</c:v>
                </c:pt>
                <c:pt idx="104">
                  <c:v>-106.75431163870073</c:v>
                </c:pt>
                <c:pt idx="105">
                  <c:v>-106.78269653934149</c:v>
                </c:pt>
                <c:pt idx="106">
                  <c:v>-106.80985376911615</c:v>
                </c:pt>
                <c:pt idx="107">
                  <c:v>-106.83583642582394</c:v>
                </c:pt>
                <c:pt idx="108">
                  <c:v>-106.86069531073957</c:v>
                </c:pt>
                <c:pt idx="109">
                  <c:v>-106.88447902793979</c:v>
                </c:pt>
                <c:pt idx="110">
                  <c:v>-106.90723407933406</c:v>
                </c:pt>
                <c:pt idx="111">
                  <c:v>-106.92900495558513</c:v>
                </c:pt>
                <c:pt idx="112">
                  <c:v>-106.94983422309707</c:v>
                </c:pt>
                <c:pt idx="113">
                  <c:v>-106.96976260724112</c:v>
                </c:pt>
                <c:pt idx="114">
                  <c:v>-106.98882907198193</c:v>
                </c:pt>
                <c:pt idx="115">
                  <c:v>-107.0070708960598</c:v>
                </c:pt>
                <c:pt idx="116">
                  <c:v>-107.02452374587814</c:v>
                </c:pt>
                <c:pt idx="117">
                  <c:v>-107.04122174523837</c:v>
                </c:pt>
                <c:pt idx="118">
                  <c:v>-107.05719754205873</c:v>
                </c:pt>
                <c:pt idx="119">
                  <c:v>-107.07248237220753</c:v>
                </c:pt>
                <c:pt idx="120">
                  <c:v>-107.0871061205754</c:v>
                </c:pt>
                <c:pt idx="121">
                  <c:v>-107.10109737950631</c:v>
                </c:pt>
                <c:pt idx="122">
                  <c:v>-107.11448350470128</c:v>
                </c:pt>
                <c:pt idx="123">
                  <c:v>-107.12729066870419</c:v>
                </c:pt>
                <c:pt idx="124">
                  <c:v>-107.13954391207433</c:v>
                </c:pt>
                <c:pt idx="125">
                  <c:v>-107.15126719234576</c:v>
                </c:pt>
                <c:pt idx="126">
                  <c:v>-107.16248343086895</c:v>
                </c:pt>
                <c:pt idx="127">
                  <c:v>-107.17321455762669</c:v>
                </c:pt>
                <c:pt idx="128">
                  <c:v>-107.18348155411152</c:v>
                </c:pt>
                <c:pt idx="129">
                  <c:v>-107.19330449434878</c:v>
                </c:pt>
                <c:pt idx="130">
                  <c:v>-107.20270258414526</c:v>
                </c:pt>
                <c:pt idx="131">
                  <c:v>-107.21169419864044</c:v>
                </c:pt>
                <c:pt idx="132">
                  <c:v>-107.22029691823356</c:v>
                </c:pt>
                <c:pt idx="133">
                  <c:v>-107.22852756295677</c:v>
                </c:pt>
                <c:pt idx="134">
                  <c:v>-107.23640222536163</c:v>
                </c:pt>
                <c:pt idx="135">
                  <c:v>-107.24393630198334</c:v>
                </c:pt>
                <c:pt idx="136">
                  <c:v>-107.25114452344393</c:v>
                </c:pt>
                <c:pt idx="137">
                  <c:v>-107.25804098325366</c:v>
                </c:pt>
                <c:pt idx="138">
                  <c:v>-107.26463916536657</c:v>
                </c:pt>
                <c:pt idx="139">
                  <c:v>-107.27095197054433</c:v>
                </c:pt>
                <c:pt idx="140">
                  <c:v>-107.27699174157983</c:v>
                </c:pt>
                <c:pt idx="141">
                  <c:v>-107.28277028742973</c:v>
                </c:pt>
                <c:pt idx="142">
                  <c:v>-107.28829890630337</c:v>
                </c:pt>
                <c:pt idx="143">
                  <c:v>-107.29358840775305</c:v>
                </c:pt>
                <c:pt idx="144">
                  <c:v>-107.29864913380878</c:v>
                </c:pt>
                <c:pt idx="145">
                  <c:v>-107.30349097919911</c:v>
                </c:pt>
                <c:pt idx="146">
                  <c:v>-107.30812341069721</c:v>
                </c:pt>
                <c:pt idx="147">
                  <c:v>-107.31255548563034</c:v>
                </c:pt>
                <c:pt idx="148">
                  <c:v>-107.31679586958873</c:v>
                </c:pt>
                <c:pt idx="149">
                  <c:v>-107.32085285336852</c:v>
                </c:pt>
                <c:pt idx="150">
                  <c:v>-107.32473436918197</c:v>
                </c:pt>
                <c:pt idx="151">
                  <c:v>-107.32844800616643</c:v>
                </c:pt>
                <c:pt idx="152">
                  <c:v>-107.3320010252227</c:v>
                </c:pt>
                <c:pt idx="153">
                  <c:v>-107.33540037321146</c:v>
                </c:pt>
                <c:pt idx="154">
                  <c:v>-107.33865269653587</c:v>
                </c:pt>
                <c:pt idx="155">
                  <c:v>-107.34176435413653</c:v>
                </c:pt>
                <c:pt idx="156">
                  <c:v>-107.34474142992448</c:v>
                </c:pt>
                <c:pt idx="157">
                  <c:v>-107.34758974467651</c:v>
                </c:pt>
                <c:pt idx="158">
                  <c:v>-107.35031486741592</c:v>
                </c:pt>
                <c:pt idx="159">
                  <c:v>-107.352922126301</c:v>
                </c:pt>
                <c:pt idx="160">
                  <c:v>-107.35541661904277</c:v>
                </c:pt>
                <c:pt idx="161">
                  <c:v>-107.35780322287194</c:v>
                </c:pt>
                <c:pt idx="162">
                  <c:v>-107.36008660407485</c:v>
                </c:pt>
                <c:pt idx="163">
                  <c:v>-107.36227122711706</c:v>
                </c:pt>
                <c:pt idx="164">
                  <c:v>-107.36436136337221</c:v>
                </c:pt>
                <c:pt idx="165">
                  <c:v>-107.36636109947347</c:v>
                </c:pt>
                <c:pt idx="166">
                  <c:v>-107.36827434530363</c:v>
                </c:pt>
                <c:pt idx="167">
                  <c:v>-107.37010484163979</c:v>
                </c:pt>
                <c:pt idx="168">
                  <c:v>-107.37185616746726</c:v>
                </c:pt>
                <c:pt idx="169">
                  <c:v>-107.37353174697726</c:v>
                </c:pt>
                <c:pt idx="170">
                  <c:v>-107.37513485626185</c:v>
                </c:pt>
                <c:pt idx="171">
                  <c:v>-107.37666862971929</c:v>
                </c:pt>
                <c:pt idx="172">
                  <c:v>-107.37813606618255</c:v>
                </c:pt>
                <c:pt idx="173">
                  <c:v>-107.37954003478251</c:v>
                </c:pt>
                <c:pt idx="174">
                  <c:v>-107.38088328055773</c:v>
                </c:pt>
                <c:pt idx="175">
                  <c:v>-107.3821684298215</c:v>
                </c:pt>
                <c:pt idx="176">
                  <c:v>-107.38339799529695</c:v>
                </c:pt>
                <c:pt idx="177">
                  <c:v>-107.38457438102969</c:v>
                </c:pt>
                <c:pt idx="178">
                  <c:v>-107.38569988708844</c:v>
                </c:pt>
                <c:pt idx="179">
                  <c:v>-107.38677671406194</c:v>
                </c:pt>
                <c:pt idx="180">
                  <c:v>-107.38780696736164</c:v>
                </c:pt>
                <c:pt idx="181">
                  <c:v>-107.38879266133817</c:v>
                </c:pt>
                <c:pt idx="182">
                  <c:v>-107.3897357232198</c:v>
                </c:pt>
                <c:pt idx="183">
                  <c:v>-107.39063799688056</c:v>
                </c:pt>
                <c:pt idx="184">
                  <c:v>-107.39150124644534</c:v>
                </c:pt>
                <c:pt idx="185">
                  <c:v>-107.3923271597392</c:v>
                </c:pt>
                <c:pt idx="186">
                  <c:v>-107.39311735158728</c:v>
                </c:pt>
                <c:pt idx="187">
                  <c:v>-107.39387336697223</c:v>
                </c:pt>
                <c:pt idx="188">
                  <c:v>-107.39459668405486</c:v>
                </c:pt>
                <c:pt idx="189">
                  <c:v>-107.39528871706429</c:v>
                </c:pt>
                <c:pt idx="190">
                  <c:v>-107.39595081906305</c:v>
                </c:pt>
                <c:pt idx="191">
                  <c:v>-107.39658428459256</c:v>
                </c:pt>
                <c:pt idx="192">
                  <c:v>-107.39719035220425</c:v>
                </c:pt>
                <c:pt idx="193">
                  <c:v>-107.39777020688113</c:v>
                </c:pt>
                <c:pt idx="194">
                  <c:v>-107.39832498235474</c:v>
                </c:pt>
                <c:pt idx="195">
                  <c:v>-107.39885576332173</c:v>
                </c:pt>
                <c:pt idx="196">
                  <c:v>-107.39936358756474</c:v>
                </c:pt>
                <c:pt idx="197">
                  <c:v>-107.3998494479814</c:v>
                </c:pt>
                <c:pt idx="198">
                  <c:v>-107.40031429452573</c:v>
                </c:pt>
                <c:pt idx="199">
                  <c:v>-107.40075903606538</c:v>
                </c:pt>
                <c:pt idx="200">
                  <c:v>-107.40118454215877</c:v>
                </c:pt>
                <c:pt idx="201">
                  <c:v>-107.40159164475516</c:v>
                </c:pt>
                <c:pt idx="202">
                  <c:v>-107.40198113982127</c:v>
                </c:pt>
                <c:pt idx="203">
                  <c:v>-107.40235378889764</c:v>
                </c:pt>
                <c:pt idx="204">
                  <c:v>-107.4027103205875</c:v>
                </c:pt>
                <c:pt idx="205">
                  <c:v>-107.40305143198142</c:v>
                </c:pt>
                <c:pt idx="206">
                  <c:v>-107.40337779002017</c:v>
                </c:pt>
                <c:pt idx="207">
                  <c:v>-107.40369003279881</c:v>
                </c:pt>
                <c:pt idx="208">
                  <c:v>-107.40398877081421</c:v>
                </c:pt>
                <c:pt idx="209">
                  <c:v>-107.40427458815876</c:v>
                </c:pt>
                <c:pt idx="210">
                  <c:v>-107.40454804366237</c:v>
                </c:pt>
                <c:pt idx="211">
                  <c:v>-107.40480967198508</c:v>
                </c:pt>
                <c:pt idx="212">
                  <c:v>-107.40505998466242</c:v>
                </c:pt>
                <c:pt idx="213">
                  <c:v>-107.40529947110558</c:v>
                </c:pt>
                <c:pt idx="214">
                  <c:v>-107.40552859955831</c:v>
                </c:pt>
                <c:pt idx="215">
                  <c:v>-107.40574781801243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B-4148-81A5-BDB00993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wmot2!$A$9:$A$233</c:f>
              <c:numCache>
                <c:formatCode>General</c:formatCode>
                <c:ptCount val="225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0.13000000000000034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0.17000000000000037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0.21000000000000041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0.25000000000000044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0.29000000000000048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0.38000000000000034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0.42000000000000037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0.46000000000000041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0.50000000000000044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0.54000000000000048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0.57999999999999963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0.61999999999999966</c:v>
                </c:pt>
                <c:pt idx="63">
                  <c:v>0.63000000000000034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0.67000000000000037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0.71000000000000041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0.75000000000000044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0.79000000000000048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0.82999999999999963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0.86999999999999966</c:v>
                </c:pt>
                <c:pt idx="88">
                  <c:v>0.88000000000000034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0.92000000000000037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0.96000000000000041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1.0000000000000004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1.0400000000000005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1.0799999999999996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1.1199999999999997</c:v>
                </c:pt>
                <c:pt idx="113">
                  <c:v>1.1300000000000003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1.1700000000000004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1.2100000000000004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1.2500000000000004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1.2900000000000005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1.3299999999999996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1.3699999999999997</c:v>
                </c:pt>
                <c:pt idx="138">
                  <c:v>1.3800000000000003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1.4200000000000004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1.4600000000000004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1.5000000000000004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1.5400000000000005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1.5799999999999996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1.6199999999999997</c:v>
                </c:pt>
                <c:pt idx="163">
                  <c:v>1.6300000000000003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1.6599999999999997</c:v>
                </c:pt>
                <c:pt idx="167">
                  <c:v>1.6700000000000004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1.6999999999999997</c:v>
                </c:pt>
                <c:pt idx="171">
                  <c:v>1.7100000000000004</c:v>
                </c:pt>
                <c:pt idx="172">
                  <c:v>1.7200000000000002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1.7500000000000004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1.7900000000000005</c:v>
                </c:pt>
                <c:pt idx="180">
                  <c:v>1.8000000000000003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1.8299999999999996</c:v>
                </c:pt>
                <c:pt idx="184">
                  <c:v>1.8400000000000003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1.8699999999999997</c:v>
                </c:pt>
                <c:pt idx="188">
                  <c:v>1.8800000000000003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1.9099999999999997</c:v>
                </c:pt>
                <c:pt idx="192">
                  <c:v>1.9200000000000004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1.9499999999999997</c:v>
                </c:pt>
                <c:pt idx="196">
                  <c:v>1.9600000000000004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2.0000000000000004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2.0900000000000003</c:v>
                </c:pt>
                <c:pt idx="210">
                  <c:v>2.1</c:v>
                </c:pt>
                <c:pt idx="211">
                  <c:v>2.11</c:v>
                </c:pt>
                <c:pt idx="212">
                  <c:v>2.1199999999999997</c:v>
                </c:pt>
                <c:pt idx="213">
                  <c:v>2.1300000000000003</c:v>
                </c:pt>
                <c:pt idx="214">
                  <c:v>2.14</c:v>
                </c:pt>
                <c:pt idx="215">
                  <c:v>2.15</c:v>
                </c:pt>
                <c:pt idx="216">
                  <c:v>2.1599999999999997</c:v>
                </c:pt>
                <c:pt idx="217">
                  <c:v>2.1700000000000004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2.1999999999999997</c:v>
                </c:pt>
                <c:pt idx="221">
                  <c:v>2.2100000000000004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</c:numCache>
            </c:numRef>
          </c:cat>
          <c:val>
            <c:numRef>
              <c:f>wmot2!$D$9:$D$233</c:f>
              <c:numCache>
                <c:formatCode>General</c:formatCode>
                <c:ptCount val="225"/>
                <c:pt idx="0">
                  <c:v>52.013748562009738</c:v>
                </c:pt>
                <c:pt idx="1">
                  <c:v>53.034435779508399</c:v>
                </c:pt>
                <c:pt idx="2">
                  <c:v>54.102322401617144</c:v>
                </c:pt>
                <c:pt idx="3">
                  <c:v>55.211508511196584</c:v>
                </c:pt>
                <c:pt idx="4">
                  <c:v>56.592091220293668</c:v>
                </c:pt>
                <c:pt idx="5">
                  <c:v>58.049372968785036</c:v>
                </c:pt>
                <c:pt idx="6">
                  <c:v>59.471255159216881</c:v>
                </c:pt>
                <c:pt idx="7">
                  <c:v>60.969836395178952</c:v>
                </c:pt>
                <c:pt idx="8">
                  <c:v>62.615915762110603</c:v>
                </c:pt>
                <c:pt idx="9">
                  <c:v>64.7398891843212</c:v>
                </c:pt>
                <c:pt idx="10">
                  <c:v>66.433167986542529</c:v>
                </c:pt>
                <c:pt idx="11">
                  <c:v>67.099859598902526</c:v>
                </c:pt>
                <c:pt idx="12">
                  <c:v>67.347656523726783</c:v>
                </c:pt>
                <c:pt idx="13">
                  <c:v>68.155946405140313</c:v>
                </c:pt>
                <c:pt idx="14">
                  <c:v>69.625027963366705</c:v>
                </c:pt>
                <c:pt idx="15">
                  <c:v>71.843400231612989</c:v>
                </c:pt>
                <c:pt idx="16">
                  <c:v>74.067672374047163</c:v>
                </c:pt>
                <c:pt idx="17">
                  <c:v>75.365656108202828</c:v>
                </c:pt>
                <c:pt idx="18">
                  <c:v>77.483729594866276</c:v>
                </c:pt>
                <c:pt idx="19">
                  <c:v>79.867299690276937</c:v>
                </c:pt>
                <c:pt idx="20">
                  <c:v>82.162370997917492</c:v>
                </c:pt>
                <c:pt idx="21">
                  <c:v>84.12114640888602</c:v>
                </c:pt>
                <c:pt idx="22">
                  <c:v>84.245044871298148</c:v>
                </c:pt>
                <c:pt idx="23">
                  <c:v>84.174245767451012</c:v>
                </c:pt>
                <c:pt idx="24">
                  <c:v>85.224432638141636</c:v>
                </c:pt>
                <c:pt idx="25">
                  <c:v>86.776113171309461</c:v>
                </c:pt>
                <c:pt idx="26">
                  <c:v>88.150795944859397</c:v>
                </c:pt>
                <c:pt idx="27">
                  <c:v>89.265881983850051</c:v>
                </c:pt>
                <c:pt idx="28">
                  <c:v>89.490079166485771</c:v>
                </c:pt>
                <c:pt idx="29">
                  <c:v>89.501879037580025</c:v>
                </c:pt>
                <c:pt idx="30">
                  <c:v>90.316068854540703</c:v>
                </c:pt>
                <c:pt idx="31">
                  <c:v>90.203970263222828</c:v>
                </c:pt>
                <c:pt idx="32">
                  <c:v>89.696576603839304</c:v>
                </c:pt>
                <c:pt idx="33">
                  <c:v>89.18918294445578</c:v>
                </c:pt>
                <c:pt idx="34">
                  <c:v>89.885374234551449</c:v>
                </c:pt>
                <c:pt idx="35">
                  <c:v>92.493141573957018</c:v>
                </c:pt>
                <c:pt idx="36">
                  <c:v>95.159908207474729</c:v>
                </c:pt>
                <c:pt idx="37">
                  <c:v>97.584777790356085</c:v>
                </c:pt>
                <c:pt idx="38">
                  <c:v>98.717563635988142</c:v>
                </c:pt>
                <c:pt idx="39">
                  <c:v>99.083359026318163</c:v>
                </c:pt>
                <c:pt idx="40">
                  <c:v>99.738250828943109</c:v>
                </c:pt>
                <c:pt idx="41">
                  <c:v>100.23384461723236</c:v>
                </c:pt>
                <c:pt idx="42">
                  <c:v>100.63503962084519</c:v>
                </c:pt>
                <c:pt idx="43">
                  <c:v>100.93593584287521</c:v>
                </c:pt>
                <c:pt idx="44">
                  <c:v>101.27223161682876</c:v>
                </c:pt>
                <c:pt idx="45">
                  <c:v>101.96842290692445</c:v>
                </c:pt>
                <c:pt idx="46">
                  <c:v>102.59971502872007</c:v>
                </c:pt>
                <c:pt idx="47">
                  <c:v>102.03332207522445</c:v>
                </c:pt>
                <c:pt idx="48">
                  <c:v>100.48164154205662</c:v>
                </c:pt>
                <c:pt idx="49">
                  <c:v>98.947660754170982</c:v>
                </c:pt>
                <c:pt idx="50">
                  <c:v>97.643777084468184</c:v>
                </c:pt>
                <c:pt idx="51">
                  <c:v>97.248482016402534</c:v>
                </c:pt>
                <c:pt idx="52">
                  <c:v>98.339968374563867</c:v>
                </c:pt>
                <c:pt idx="53">
                  <c:v>100.15714557783809</c:v>
                </c:pt>
                <c:pt idx="54">
                  <c:v>102.1395207923544</c:v>
                </c:pt>
                <c:pt idx="55">
                  <c:v>104.56439037523575</c:v>
                </c:pt>
                <c:pt idx="56">
                  <c:v>106.04527186591565</c:v>
                </c:pt>
                <c:pt idx="57">
                  <c:v>106.38746757541637</c:v>
                </c:pt>
                <c:pt idx="58">
                  <c:v>106.59396495141065</c:v>
                </c:pt>
                <c:pt idx="59">
                  <c:v>106.82996200514064</c:v>
                </c:pt>
                <c:pt idx="60">
                  <c:v>107.47305399803059</c:v>
                </c:pt>
                <c:pt idx="61">
                  <c:v>108.06894650654341</c:v>
                </c:pt>
                <c:pt idx="62">
                  <c:v>108.38164259966769</c:v>
                </c:pt>
                <c:pt idx="63">
                  <c:v>108.44654176796769</c:v>
                </c:pt>
                <c:pt idx="64">
                  <c:v>109.54392806167618</c:v>
                </c:pt>
                <c:pt idx="65">
                  <c:v>110.10442101826544</c:v>
                </c:pt>
                <c:pt idx="66">
                  <c:v>108.70023862833909</c:v>
                </c:pt>
                <c:pt idx="67">
                  <c:v>107.13085822717063</c:v>
                </c:pt>
                <c:pt idx="68">
                  <c:v>105.30778108834926</c:v>
                </c:pt>
                <c:pt idx="69">
                  <c:v>105.4316795507614</c:v>
                </c:pt>
                <c:pt idx="70">
                  <c:v>107.89194874692555</c:v>
                </c:pt>
                <c:pt idx="71">
                  <c:v>110.22241954513046</c:v>
                </c:pt>
                <c:pt idx="72">
                  <c:v>111.26670648027394</c:v>
                </c:pt>
                <c:pt idx="73">
                  <c:v>111.0720089140147</c:v>
                </c:pt>
                <c:pt idx="74">
                  <c:v>110.94811045160256</c:v>
                </c:pt>
                <c:pt idx="75">
                  <c:v>111.29620609665039</c:v>
                </c:pt>
                <c:pt idx="76">
                  <c:v>111.60890218977465</c:v>
                </c:pt>
                <c:pt idx="77">
                  <c:v>110.60591474210186</c:v>
                </c:pt>
                <c:pt idx="78">
                  <c:v>109.27253145602263</c:v>
                </c:pt>
                <c:pt idx="79">
                  <c:v>108.91853587542766</c:v>
                </c:pt>
                <c:pt idx="80">
                  <c:v>108.99523491482194</c:v>
                </c:pt>
                <c:pt idx="81">
                  <c:v>109.12503325142197</c:v>
                </c:pt>
                <c:pt idx="82">
                  <c:v>108.03354695461985</c:v>
                </c:pt>
                <c:pt idx="83">
                  <c:v>105.68537634977355</c:v>
                </c:pt>
                <c:pt idx="84">
                  <c:v>103.43750452651005</c:v>
                </c:pt>
                <c:pt idx="85">
                  <c:v>102.78261272388508</c:v>
                </c:pt>
                <c:pt idx="86">
                  <c:v>103.48470394952793</c:v>
                </c:pt>
                <c:pt idx="87">
                  <c:v>103.98029773781718</c:v>
                </c:pt>
                <c:pt idx="88">
                  <c:v>103.93309831479934</c:v>
                </c:pt>
                <c:pt idx="89">
                  <c:v>103.72660087744578</c:v>
                </c:pt>
                <c:pt idx="90">
                  <c:v>103.58500266975149</c:v>
                </c:pt>
                <c:pt idx="91">
                  <c:v>103.61450228612793</c:v>
                </c:pt>
                <c:pt idx="92">
                  <c:v>103.70300119661648</c:v>
                </c:pt>
                <c:pt idx="93">
                  <c:v>103.52600337563939</c:v>
                </c:pt>
                <c:pt idx="94">
                  <c:v>103.64400190250439</c:v>
                </c:pt>
                <c:pt idx="95">
                  <c:v>105.25468172978429</c:v>
                </c:pt>
                <c:pt idx="96">
                  <c:v>107.95684791522555</c:v>
                </c:pt>
                <c:pt idx="97">
                  <c:v>110.52331576716045</c:v>
                </c:pt>
                <c:pt idx="98">
                  <c:v>112.61188963744746</c:v>
                </c:pt>
                <c:pt idx="99">
                  <c:v>113.22548195260171</c:v>
                </c:pt>
                <c:pt idx="100">
                  <c:v>113.17238259403675</c:v>
                </c:pt>
                <c:pt idx="101">
                  <c:v>113.62667689485531</c:v>
                </c:pt>
                <c:pt idx="102">
                  <c:v>114.01017209182672</c:v>
                </c:pt>
                <c:pt idx="103">
                  <c:v>114.39366728879816</c:v>
                </c:pt>
                <c:pt idx="104">
                  <c:v>114.69456351082812</c:v>
                </c:pt>
                <c:pt idx="105">
                  <c:v>114.96006018093453</c:v>
                </c:pt>
                <c:pt idx="106">
                  <c:v>115.4497540950359</c:v>
                </c:pt>
                <c:pt idx="107">
                  <c:v>115.53825294416522</c:v>
                </c:pt>
                <c:pt idx="108">
                  <c:v>114.01017209182672</c:v>
                </c:pt>
                <c:pt idx="109">
                  <c:v>111.26670648027394</c:v>
                </c:pt>
                <c:pt idx="110">
                  <c:v>108.55864035928556</c:v>
                </c:pt>
                <c:pt idx="111">
                  <c:v>106.29306872938066</c:v>
                </c:pt>
                <c:pt idx="112">
                  <c:v>106.36386783322783</c:v>
                </c:pt>
                <c:pt idx="113">
                  <c:v>107.16625784045344</c:v>
                </c:pt>
                <c:pt idx="114">
                  <c:v>107.70315111621342</c:v>
                </c:pt>
                <c:pt idx="115">
                  <c:v>108.36984272857342</c:v>
                </c:pt>
                <c:pt idx="116">
                  <c:v>108.287243753632</c:v>
                </c:pt>
                <c:pt idx="117">
                  <c:v>108.34034311219696</c:v>
                </c:pt>
                <c:pt idx="118">
                  <c:v>108.26364407280269</c:v>
                </c:pt>
                <c:pt idx="119">
                  <c:v>107.84474932390771</c:v>
                </c:pt>
                <c:pt idx="120">
                  <c:v>107.58515258934843</c:v>
                </c:pt>
                <c:pt idx="121">
                  <c:v>108.77103773218624</c:v>
                </c:pt>
                <c:pt idx="122">
                  <c:v>110.07492140188901</c:v>
                </c:pt>
                <c:pt idx="123">
                  <c:v>111.46730392072115</c:v>
                </c:pt>
                <c:pt idx="124">
                  <c:v>112.64138925382389</c:v>
                </c:pt>
                <c:pt idx="125">
                  <c:v>111.6148021253218</c:v>
                </c:pt>
                <c:pt idx="126">
                  <c:v>110.84781173137898</c:v>
                </c:pt>
                <c:pt idx="127">
                  <c:v>109.96872268475906</c:v>
                </c:pt>
                <c:pt idx="128">
                  <c:v>108.84183683603338</c:v>
                </c:pt>
                <c:pt idx="129">
                  <c:v>109.69142620491762</c:v>
                </c:pt>
                <c:pt idx="130">
                  <c:v>110.47021640859546</c:v>
                </c:pt>
                <c:pt idx="131">
                  <c:v>111.73280059082755</c:v>
                </c:pt>
                <c:pt idx="132">
                  <c:v>114.32286818495098</c:v>
                </c:pt>
                <c:pt idx="133">
                  <c:v>115.57955243163595</c:v>
                </c:pt>
                <c:pt idx="134">
                  <c:v>115.67395127767162</c:v>
                </c:pt>
                <c:pt idx="135">
                  <c:v>115.72705057487735</c:v>
                </c:pt>
                <c:pt idx="136">
                  <c:v>114.82436190878738</c:v>
                </c:pt>
                <c:pt idx="137">
                  <c:v>113.839074267756</c:v>
                </c:pt>
                <c:pt idx="138">
                  <c:v>113.71517580534385</c:v>
                </c:pt>
                <c:pt idx="139">
                  <c:v>113.49687849689604</c:v>
                </c:pt>
                <c:pt idx="140">
                  <c:v>113.5086783679903</c:v>
                </c:pt>
                <c:pt idx="141">
                  <c:v>114.17537004170954</c:v>
                </c:pt>
                <c:pt idx="142">
                  <c:v>113.79187484473812</c:v>
                </c:pt>
                <c:pt idx="143">
                  <c:v>112.9835849633246</c:v>
                </c:pt>
                <c:pt idx="144">
                  <c:v>111.67970129362182</c:v>
                </c:pt>
                <c:pt idx="145">
                  <c:v>109.12503325142197</c:v>
                </c:pt>
                <c:pt idx="146">
                  <c:v>108.12794573929631</c:v>
                </c:pt>
                <c:pt idx="147">
                  <c:v>107.56745278270705</c:v>
                </c:pt>
                <c:pt idx="148">
                  <c:v>106.97746014838208</c:v>
                </c:pt>
                <c:pt idx="149">
                  <c:v>107.11315848188845</c:v>
                </c:pt>
                <c:pt idx="150">
                  <c:v>107.19575745682988</c:v>
                </c:pt>
                <c:pt idx="151">
                  <c:v>107.36095534535349</c:v>
                </c:pt>
                <c:pt idx="152">
                  <c:v>107.59105246353634</c:v>
                </c:pt>
                <c:pt idx="153">
                  <c:v>107.65595169319559</c:v>
                </c:pt>
                <c:pt idx="154">
                  <c:v>108.31674343136768</c:v>
                </c:pt>
                <c:pt idx="155">
                  <c:v>109.07193395421621</c:v>
                </c:pt>
                <c:pt idx="156">
                  <c:v>110.24011929041262</c:v>
                </c:pt>
                <c:pt idx="157">
                  <c:v>112.90098598838318</c:v>
                </c:pt>
                <c:pt idx="158">
                  <c:v>114.4880661348338</c:v>
                </c:pt>
                <c:pt idx="159">
                  <c:v>115.43795422394163</c:v>
                </c:pt>
                <c:pt idx="160">
                  <c:v>115.89224852476019</c:v>
                </c:pt>
                <c:pt idx="161">
                  <c:v>115.27275627405879</c:v>
                </c:pt>
                <c:pt idx="162">
                  <c:v>115.08395864334668</c:v>
                </c:pt>
                <c:pt idx="163">
                  <c:v>115.05445902697024</c:v>
                </c:pt>
                <c:pt idx="164">
                  <c:v>114.96596011648168</c:v>
                </c:pt>
                <c:pt idx="165">
                  <c:v>114.74766286939308</c:v>
                </c:pt>
                <c:pt idx="166">
                  <c:v>114.49986594456885</c:v>
                </c:pt>
                <c:pt idx="167">
                  <c:v>113.50277843244319</c:v>
                </c:pt>
                <c:pt idx="168">
                  <c:v>112.49979098477036</c:v>
                </c:pt>
                <c:pt idx="169">
                  <c:v>111.34340551966824</c:v>
                </c:pt>
                <c:pt idx="170">
                  <c:v>108.91263593988052</c:v>
                </c:pt>
                <c:pt idx="171">
                  <c:v>107.56155284715989</c:v>
                </c:pt>
                <c:pt idx="172">
                  <c:v>106.59396495141065</c:v>
                </c:pt>
                <c:pt idx="173">
                  <c:v>105.81517474773278</c:v>
                </c:pt>
                <c:pt idx="174">
                  <c:v>105.96857282652138</c:v>
                </c:pt>
                <c:pt idx="175">
                  <c:v>105.75617545362068</c:v>
                </c:pt>
                <c:pt idx="176">
                  <c:v>105.58507762954994</c:v>
                </c:pt>
                <c:pt idx="177">
                  <c:v>105.63227705256779</c:v>
                </c:pt>
                <c:pt idx="178">
                  <c:v>105.85647423520351</c:v>
                </c:pt>
                <c:pt idx="179">
                  <c:v>106.07477148229211</c:v>
                </c:pt>
                <c:pt idx="180">
                  <c:v>105.79157500554427</c:v>
                </c:pt>
                <c:pt idx="181">
                  <c:v>105.36088044691424</c:v>
                </c:pt>
                <c:pt idx="182">
                  <c:v>105.03638448269572</c:v>
                </c:pt>
                <c:pt idx="183">
                  <c:v>105.69717622086782</c:v>
                </c:pt>
                <c:pt idx="184">
                  <c:v>107.46715406248344</c:v>
                </c:pt>
                <c:pt idx="185">
                  <c:v>109.21943209745766</c:v>
                </c:pt>
                <c:pt idx="186">
                  <c:v>110.95401038714968</c:v>
                </c:pt>
                <c:pt idx="187">
                  <c:v>112.16939514636397</c:v>
                </c:pt>
                <c:pt idx="188">
                  <c:v>112.72398822876531</c:v>
                </c:pt>
                <c:pt idx="189">
                  <c:v>112.9186857950246</c:v>
                </c:pt>
                <c:pt idx="190">
                  <c:v>112.74168797404749</c:v>
                </c:pt>
                <c:pt idx="191">
                  <c:v>112.29329360877607</c:v>
                </c:pt>
                <c:pt idx="192">
                  <c:v>111.95699783482249</c:v>
                </c:pt>
                <c:pt idx="193">
                  <c:v>112.26969386658755</c:v>
                </c:pt>
                <c:pt idx="194">
                  <c:v>112.76528771623605</c:v>
                </c:pt>
                <c:pt idx="195">
                  <c:v>113.1251831710189</c:v>
                </c:pt>
                <c:pt idx="196">
                  <c:v>112.41129213564106</c:v>
                </c:pt>
                <c:pt idx="197">
                  <c:v>110.53511563825472</c:v>
                </c:pt>
                <c:pt idx="198">
                  <c:v>108.77693766773336</c:v>
                </c:pt>
                <c:pt idx="199">
                  <c:v>106.97746014838208</c:v>
                </c:pt>
                <c:pt idx="200">
                  <c:v>105.77977519580924</c:v>
                </c:pt>
                <c:pt idx="201">
                  <c:v>105.42577961521424</c:v>
                </c:pt>
                <c:pt idx="202">
                  <c:v>106.33436821685139</c:v>
                </c:pt>
                <c:pt idx="203">
                  <c:v>107.70315111621342</c:v>
                </c:pt>
                <c:pt idx="204">
                  <c:v>109.16633273889269</c:v>
                </c:pt>
                <c:pt idx="205">
                  <c:v>110.39941730474834</c:v>
                </c:pt>
                <c:pt idx="206">
                  <c:v>110.30501852007187</c:v>
                </c:pt>
                <c:pt idx="207">
                  <c:v>110.13982057018904</c:v>
                </c:pt>
                <c:pt idx="208">
                  <c:v>110.26961896814831</c:v>
                </c:pt>
                <c:pt idx="209">
                  <c:v>111.46730392072115</c:v>
                </c:pt>
                <c:pt idx="210">
                  <c:v>112.58828989525892</c:v>
                </c:pt>
                <c:pt idx="211">
                  <c:v>113.62077695930819</c:v>
                </c:pt>
                <c:pt idx="212">
                  <c:v>114.73586299829884</c:v>
                </c:pt>
                <c:pt idx="213">
                  <c:v>115.21965697685306</c:v>
                </c:pt>
                <c:pt idx="214">
                  <c:v>115.62085191910666</c:v>
                </c:pt>
                <c:pt idx="215">
                  <c:v>114.68866357528098</c:v>
                </c:pt>
                <c:pt idx="216">
                  <c:v>113.54407791991392</c:v>
                </c:pt>
                <c:pt idx="217">
                  <c:v>112.4407917520175</c:v>
                </c:pt>
                <c:pt idx="218">
                  <c:v>111.85669905323971</c:v>
                </c:pt>
                <c:pt idx="219">
                  <c:v>112.59418983080607</c:v>
                </c:pt>
                <c:pt idx="220">
                  <c:v>113.13108310656604</c:v>
                </c:pt>
                <c:pt idx="221">
                  <c:v>113.11928323547177</c:v>
                </c:pt>
                <c:pt idx="222">
                  <c:v>111.44960417543896</c:v>
                </c:pt>
                <c:pt idx="223">
                  <c:v>109.29023120130481</c:v>
                </c:pt>
                <c:pt idx="224">
                  <c:v>106.72966328491705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B8B-84DA-3EBC670B4065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wmot2!$E$9:$E$233</c:f>
              <c:numCache>
                <c:formatCode>General</c:formatCode>
                <c:ptCount val="225"/>
                <c:pt idx="0">
                  <c:v>48.587985839406585</c:v>
                </c:pt>
                <c:pt idx="1">
                  <c:v>50.885707567623449</c:v>
                </c:pt>
                <c:pt idx="2">
                  <c:v>53.100009547544531</c:v>
                </c:pt>
                <c:pt idx="3">
                  <c:v>55.233920368019682</c:v>
                </c:pt>
                <c:pt idx="4">
                  <c:v>57.290358663713583</c:v>
                </c:pt>
                <c:pt idx="5">
                  <c:v>59.27213710703915</c:v>
                </c:pt>
                <c:pt idx="6">
                  <c:v>61.181966255160667</c:v>
                </c:pt>
                <c:pt idx="7">
                  <c:v>63.022458257331216</c:v>
                </c:pt>
                <c:pt idx="8">
                  <c:v>64.796130427632733</c:v>
                </c:pt>
                <c:pt idx="9">
                  <c:v>66.505408688006753</c:v>
                </c:pt>
                <c:pt idx="10">
                  <c:v>68.152630886283674</c:v>
                </c:pt>
                <c:pt idx="11">
                  <c:v>69.740049993751185</c:v>
                </c:pt>
                <c:pt idx="12">
                  <c:v>71.269837186631946</c:v>
                </c:pt>
                <c:pt idx="13">
                  <c:v>72.744084815687984</c:v>
                </c:pt>
                <c:pt idx="14">
                  <c:v>74.164809268011425</c:v>
                </c:pt>
                <c:pt idx="15">
                  <c:v>75.533953724918121</c:v>
                </c:pt>
                <c:pt idx="16">
                  <c:v>76.853390819713482</c:v>
                </c:pt>
                <c:pt idx="17">
                  <c:v>78.124925198967645</c:v>
                </c:pt>
                <c:pt idx="18">
                  <c:v>79.35029599080201</c:v>
                </c:pt>
                <c:pt idx="19">
                  <c:v>80.531179183564475</c:v>
                </c:pt>
                <c:pt idx="20">
                  <c:v>81.669189918144923</c:v>
                </c:pt>
                <c:pt idx="21">
                  <c:v>82.765884697067889</c:v>
                </c:pt>
                <c:pt idx="22">
                  <c:v>83.822763513382455</c:v>
                </c:pt>
                <c:pt idx="23">
                  <c:v>84.84127190226306</c:v>
                </c:pt>
                <c:pt idx="24">
                  <c:v>85.82280291812495</c:v>
                </c:pt>
                <c:pt idx="25">
                  <c:v>86.768699039960339</c:v>
                </c:pt>
                <c:pt idx="26">
                  <c:v>87.680254007499897</c:v>
                </c:pt>
                <c:pt idx="27">
                  <c:v>88.558714590712569</c:v>
                </c:pt>
                <c:pt idx="28">
                  <c:v>89.405282295062079</c:v>
                </c:pt>
                <c:pt idx="29">
                  <c:v>90.221115004853857</c:v>
                </c:pt>
                <c:pt idx="30">
                  <c:v>91.00732856691917</c:v>
                </c:pt>
                <c:pt idx="31">
                  <c:v>91.764998316803599</c:v>
                </c:pt>
                <c:pt idx="32">
                  <c:v>92.495160549545957</c:v>
                </c:pt>
                <c:pt idx="33">
                  <c:v>93.198813937060294</c:v>
                </c:pt>
                <c:pt idx="34">
                  <c:v>93.876920894059182</c:v>
                </c:pt>
                <c:pt idx="35">
                  <c:v>94.530408894386397</c:v>
                </c:pt>
                <c:pt idx="36">
                  <c:v>95.160171739560099</c:v>
                </c:pt>
                <c:pt idx="37">
                  <c:v>95.767070781260458</c:v>
                </c:pt>
                <c:pt idx="38">
                  <c:v>96.351936099434738</c:v>
                </c:pt>
                <c:pt idx="39">
                  <c:v>96.915567637630375</c:v>
                </c:pt>
                <c:pt idx="40">
                  <c:v>97.458736297109937</c:v>
                </c:pt>
                <c:pt idx="41">
                  <c:v>97.982184991243187</c:v>
                </c:pt>
                <c:pt idx="42">
                  <c:v>98.486629661619361</c:v>
                </c:pt>
                <c:pt idx="43">
                  <c:v>98.972760257268718</c:v>
                </c:pt>
                <c:pt idx="44">
                  <c:v>99.441241678333583</c:v>
                </c:pt>
                <c:pt idx="45">
                  <c:v>99.892714685478467</c:v>
                </c:pt>
                <c:pt idx="46">
                  <c:v>100.32779677628403</c:v>
                </c:pt>
                <c:pt idx="47">
                  <c:v>100.7470830298229</c:v>
                </c:pt>
                <c:pt idx="48">
                  <c:v>101.15114692057323</c:v>
                </c:pt>
                <c:pt idx="49">
                  <c:v>101.54054110278233</c:v>
                </c:pt>
                <c:pt idx="50">
                  <c:v>101.91579816635399</c:v>
                </c:pt>
                <c:pt idx="51">
                  <c:v>102.27743136529273</c:v>
                </c:pt>
                <c:pt idx="52">
                  <c:v>102.62593531970181</c:v>
                </c:pt>
                <c:pt idx="53">
                  <c:v>102.96178669229481</c:v>
                </c:pt>
                <c:pt idx="54">
                  <c:v>103.28544484034614</c:v>
                </c:pt>
                <c:pt idx="55">
                  <c:v>103.5973524439722</c:v>
                </c:pt>
                <c:pt idx="56">
                  <c:v>103.89793611160266</c:v>
                </c:pt>
                <c:pt idx="57">
                  <c:v>104.18760696346975</c:v>
                </c:pt>
                <c:pt idx="58">
                  <c:v>104.46676119391373</c:v>
                </c:pt>
                <c:pt idx="59">
                  <c:v>104.7357806132736</c:v>
                </c:pt>
                <c:pt idx="60">
                  <c:v>104.99503317010436</c:v>
                </c:pt>
                <c:pt idx="61">
                  <c:v>105.24487345443481</c:v>
                </c:pt>
                <c:pt idx="62">
                  <c:v>105.48564318275449</c:v>
                </c:pt>
                <c:pt idx="63">
                  <c:v>105.71767166539286</c:v>
                </c:pt>
                <c:pt idx="64">
                  <c:v>105.94127625693012</c:v>
                </c:pt>
                <c:pt idx="65">
                  <c:v>106.15676279025574</c:v>
                </c:pt>
                <c:pt idx="66">
                  <c:v>106.36442599486824</c:v>
                </c:pt>
                <c:pt idx="67">
                  <c:v>106.56454989998844</c:v>
                </c:pt>
                <c:pt idx="68">
                  <c:v>106.75740822303744</c:v>
                </c:pt>
                <c:pt idx="69">
                  <c:v>106.94326474401097</c:v>
                </c:pt>
                <c:pt idx="70">
                  <c:v>107.12237366626168</c:v>
                </c:pt>
                <c:pt idx="71">
                  <c:v>107.29497996418318</c:v>
                </c:pt>
                <c:pt idx="72">
                  <c:v>107.46131971827127</c:v>
                </c:pt>
                <c:pt idx="73">
                  <c:v>107.6216204380206</c:v>
                </c:pt>
                <c:pt idx="74">
                  <c:v>107.77610137309848</c:v>
                </c:pt>
                <c:pt idx="75">
                  <c:v>107.9249738132214</c:v>
                </c:pt>
                <c:pt idx="76">
                  <c:v>108.06844137714424</c:v>
                </c:pt>
                <c:pt idx="77">
                  <c:v>108.20670029115787</c:v>
                </c:pt>
                <c:pt idx="78">
                  <c:v>108.33993965747561</c:v>
                </c:pt>
                <c:pt idx="79">
                  <c:v>108.46834171287587</c:v>
                </c:pt>
                <c:pt idx="80">
                  <c:v>108.59208207795452</c:v>
                </c:pt>
                <c:pt idx="81">
                  <c:v>108.71132999732831</c:v>
                </c:pt>
                <c:pt idx="82">
                  <c:v>108.8262485711174</c:v>
                </c:pt>
                <c:pt idx="83">
                  <c:v>108.93699497802385</c:v>
                </c:pt>
                <c:pt idx="84">
                  <c:v>109.04372069031122</c:v>
                </c:pt>
                <c:pt idx="85">
                  <c:v>109.14657168097919</c:v>
                </c:pt>
                <c:pt idx="86">
                  <c:v>109.24568862341663</c:v>
                </c:pt>
                <c:pt idx="87">
                  <c:v>109.34120708380621</c:v>
                </c:pt>
                <c:pt idx="88">
                  <c:v>109.43325770654364</c:v>
                </c:pt>
                <c:pt idx="89">
                  <c:v>109.52196639292518</c:v>
                </c:pt>
                <c:pt idx="90">
                  <c:v>109.60745447334791</c:v>
                </c:pt>
                <c:pt idx="91">
                  <c:v>109.68983887325808</c:v>
                </c:pt>
                <c:pt idx="92">
                  <c:v>109.76923227307475</c:v>
                </c:pt>
                <c:pt idx="93">
                  <c:v>109.84574326230715</c:v>
                </c:pt>
                <c:pt idx="94">
                  <c:v>109.91947648807707</c:v>
                </c:pt>
                <c:pt idx="95">
                  <c:v>109.99053279824871</c:v>
                </c:pt>
                <c:pt idx="96">
                  <c:v>110.05900937936242</c:v>
                </c:pt>
                <c:pt idx="97">
                  <c:v>110.12499988956053</c:v>
                </c:pt>
                <c:pt idx="98">
                  <c:v>110.18859458668734</c:v>
                </c:pt>
                <c:pt idx="99">
                  <c:v>110.24988045173842</c:v>
                </c:pt>
                <c:pt idx="100">
                  <c:v>110.30894130782785</c:v>
                </c:pt>
                <c:pt idx="101">
                  <c:v>110.36585793483654</c:v>
                </c:pt>
                <c:pt idx="102">
                  <c:v>110.420708179898</c:v>
                </c:pt>
                <c:pt idx="103">
                  <c:v>110.47356706387306</c:v>
                </c:pt>
                <c:pt idx="104">
                  <c:v>110.52450688395876</c:v>
                </c:pt>
                <c:pt idx="105">
                  <c:v>110.57359731257222</c:v>
                </c:pt>
                <c:pt idx="106">
                  <c:v>110.62090549264427</c:v>
                </c:pt>
                <c:pt idx="107">
                  <c:v>110.66649612945358</c:v>
                </c:pt>
                <c:pt idx="108">
                  <c:v>110.71043157912663</c:v>
                </c:pt>
                <c:pt idx="109">
                  <c:v>110.75277193392462</c:v>
                </c:pt>
                <c:pt idx="110">
                  <c:v>110.7935751044341</c:v>
                </c:pt>
                <c:pt idx="111">
                  <c:v>110.83289689877353</c:v>
                </c:pt>
                <c:pt idx="112">
                  <c:v>110.87079109892431</c:v>
                </c:pt>
                <c:pt idx="113">
                  <c:v>110.90730953429052</c:v>
                </c:pt>
                <c:pt idx="114">
                  <c:v>110.94250215258802</c:v>
                </c:pt>
                <c:pt idx="115">
                  <c:v>110.97641708815998</c:v>
                </c:pt>
                <c:pt idx="116">
                  <c:v>111.0091007278121</c:v>
                </c:pt>
                <c:pt idx="117">
                  <c:v>111.04059777425771</c:v>
                </c:pt>
                <c:pt idx="118">
                  <c:v>111.07095130725941</c:v>
                </c:pt>
                <c:pt idx="119">
                  <c:v>111.10020284255104</c:v>
                </c:pt>
                <c:pt idx="120">
                  <c:v>111.12839238862034</c:v>
                </c:pt>
                <c:pt idx="121">
                  <c:v>111.15555850143016</c:v>
                </c:pt>
                <c:pt idx="122">
                  <c:v>111.18173833715302</c:v>
                </c:pt>
                <c:pt idx="123">
                  <c:v>111.20696770299104</c:v>
                </c:pt>
                <c:pt idx="124">
                  <c:v>111.23128110615087</c:v>
                </c:pt>
                <c:pt idx="125">
                  <c:v>111.25471180104066</c:v>
                </c:pt>
                <c:pt idx="126">
                  <c:v>111.27729183475329</c:v>
                </c:pt>
                <c:pt idx="127">
                  <c:v>111.29905209089854</c:v>
                </c:pt>
                <c:pt idx="128">
                  <c:v>111.32002233184389</c:v>
                </c:pt>
                <c:pt idx="129">
                  <c:v>111.34023123942154</c:v>
                </c:pt>
                <c:pt idx="130">
                  <c:v>111.35970645415783</c:v>
                </c:pt>
                <c:pt idx="131">
                  <c:v>111.37847461307818</c:v>
                </c:pt>
                <c:pt idx="132">
                  <c:v>111.39656138613972</c:v>
                </c:pt>
                <c:pt idx="133">
                  <c:v>111.41399151134101</c:v>
                </c:pt>
                <c:pt idx="134">
                  <c:v>111.43078882855725</c:v>
                </c:pt>
                <c:pt idx="135">
                  <c:v>111.44697631214699</c:v>
                </c:pt>
                <c:pt idx="136">
                  <c:v>111.46257610237505</c:v>
                </c:pt>
                <c:pt idx="137">
                  <c:v>111.47760953569477</c:v>
                </c:pt>
                <c:pt idx="138">
                  <c:v>111.49209717393052</c:v>
                </c:pt>
                <c:pt idx="139">
                  <c:v>111.50605883240111</c:v>
                </c:pt>
                <c:pt idx="140">
                  <c:v>111.51951360702188</c:v>
                </c:pt>
                <c:pt idx="141">
                  <c:v>111.53247990042298</c:v>
                </c:pt>
                <c:pt idx="142">
                  <c:v>111.54497544711941</c:v>
                </c:pt>
                <c:pt idx="143">
                  <c:v>111.55701733776714</c:v>
                </c:pt>
                <c:pt idx="144">
                  <c:v>111.56862204253873</c:v>
                </c:pt>
                <c:pt idx="145">
                  <c:v>111.57980543365028</c:v>
                </c:pt>
                <c:pt idx="146">
                  <c:v>111.5905828070704</c:v>
                </c:pt>
                <c:pt idx="147">
                  <c:v>111.60096890344121</c:v>
                </c:pt>
                <c:pt idx="148">
                  <c:v>111.61097792823959</c:v>
                </c:pt>
                <c:pt idx="149">
                  <c:v>111.62062357120671</c:v>
                </c:pt>
                <c:pt idx="150">
                  <c:v>111.6299190250719</c:v>
                </c:pt>
                <c:pt idx="151">
                  <c:v>111.63887700359696</c:v>
                </c:pt>
                <c:pt idx="152">
                  <c:v>111.64750975896528</c:v>
                </c:pt>
                <c:pt idx="153">
                  <c:v>111.65582909853956</c:v>
                </c:pt>
                <c:pt idx="154">
                  <c:v>111.66384640101127</c:v>
                </c:pt>
                <c:pt idx="155">
                  <c:v>111.67157263196377</c:v>
                </c:pt>
                <c:pt idx="156">
                  <c:v>111.67901835887027</c:v>
                </c:pt>
                <c:pt idx="157">
                  <c:v>111.68619376554747</c:v>
                </c:pt>
                <c:pt idx="158">
                  <c:v>111.69310866608436</c:v>
                </c:pt>
                <c:pt idx="159">
                  <c:v>111.69977251826531</c:v>
                </c:pt>
                <c:pt idx="160">
                  <c:v>111.70619443650588</c:v>
                </c:pt>
                <c:pt idx="161">
                  <c:v>111.71238320431895</c:v>
                </c:pt>
                <c:pt idx="162">
                  <c:v>111.7183472863283</c:v>
                </c:pt>
                <c:pt idx="163">
                  <c:v>111.724094839846</c:v>
                </c:pt>
                <c:pt idx="164">
                  <c:v>111.7296337260295</c:v>
                </c:pt>
                <c:pt idx="165">
                  <c:v>111.73497152063365</c:v>
                </c:pt>
                <c:pt idx="166">
                  <c:v>111.74011552437231</c:v>
                </c:pt>
                <c:pt idx="167">
                  <c:v>111.74507277290392</c:v>
                </c:pt>
                <c:pt idx="168">
                  <c:v>111.74985004645437</c:v>
                </c:pt>
                <c:pt idx="169">
                  <c:v>111.75445387909062</c:v>
                </c:pt>
                <c:pt idx="170">
                  <c:v>111.75889056765759</c:v>
                </c:pt>
                <c:pt idx="171">
                  <c:v>111.76316618039063</c:v>
                </c:pt>
                <c:pt idx="172">
                  <c:v>111.76728656521526</c:v>
                </c:pt>
                <c:pt idx="173">
                  <c:v>111.77125735774558</c:v>
                </c:pt>
                <c:pt idx="174">
                  <c:v>111.77508398899245</c:v>
                </c:pt>
                <c:pt idx="175">
                  <c:v>111.77877169279152</c:v>
                </c:pt>
                <c:pt idx="176">
                  <c:v>111.78232551296189</c:v>
                </c:pt>
                <c:pt idx="177">
                  <c:v>111.7857503102047</c:v>
                </c:pt>
                <c:pt idx="178">
                  <c:v>111.7890507687513</c:v>
                </c:pt>
                <c:pt idx="179">
                  <c:v>111.79223140277003</c:v>
                </c:pt>
                <c:pt idx="180">
                  <c:v>111.79529656254051</c:v>
                </c:pt>
                <c:pt idx="181">
                  <c:v>111.79825044040362</c:v>
                </c:pt>
                <c:pt idx="182">
                  <c:v>111.80109707649554</c:v>
                </c:pt>
                <c:pt idx="183">
                  <c:v>111.80384036427361</c:v>
                </c:pt>
                <c:pt idx="184">
                  <c:v>111.80648405584162</c:v>
                </c:pt>
                <c:pt idx="185">
                  <c:v>111.80903176708159</c:v>
                </c:pt>
                <c:pt idx="186">
                  <c:v>111.8114869825995</c:v>
                </c:pt>
                <c:pt idx="187">
                  <c:v>111.81385306049121</c:v>
                </c:pt>
                <c:pt idx="188">
                  <c:v>111.81613323693553</c:v>
                </c:pt>
                <c:pt idx="189">
                  <c:v>111.81833063062041</c:v>
                </c:pt>
                <c:pt idx="190">
                  <c:v>111.82044824700857</c:v>
                </c:pt>
                <c:pt idx="191">
                  <c:v>111.82248898244814</c:v>
                </c:pt>
                <c:pt idx="192">
                  <c:v>111.82445562813409</c:v>
                </c:pt>
                <c:pt idx="193">
                  <c:v>111.82635087392592</c:v>
                </c:pt>
                <c:pt idx="194">
                  <c:v>111.82817731202665</c:v>
                </c:pt>
                <c:pt idx="195">
                  <c:v>111.82993744052828</c:v>
                </c:pt>
                <c:pt idx="196">
                  <c:v>111.83163366682854</c:v>
                </c:pt>
                <c:pt idx="197">
                  <c:v>111.83326831092357</c:v>
                </c:pt>
                <c:pt idx="198">
                  <c:v>111.8348436085811</c:v>
                </c:pt>
                <c:pt idx="199">
                  <c:v>111.83636171439835</c:v>
                </c:pt>
                <c:pt idx="200">
                  <c:v>111.837824704749</c:v>
                </c:pt>
                <c:pt idx="201">
                  <c:v>111.83923458062311</c:v>
                </c:pt>
                <c:pt idx="202">
                  <c:v>111.84059327036398</c:v>
                </c:pt>
                <c:pt idx="203">
                  <c:v>111.84190263230558</c:v>
                </c:pt>
                <c:pt idx="204">
                  <c:v>111.84316445731427</c:v>
                </c:pt>
                <c:pt idx="205">
                  <c:v>111.84438047123832</c:v>
                </c:pt>
                <c:pt idx="206">
                  <c:v>111.84555233726829</c:v>
                </c:pt>
                <c:pt idx="207">
                  <c:v>111.84668165821195</c:v>
                </c:pt>
                <c:pt idx="208">
                  <c:v>111.84776997868643</c:v>
                </c:pt>
                <c:pt idx="209">
                  <c:v>111.84881878723094</c:v>
                </c:pt>
                <c:pt idx="210">
                  <c:v>111.8498295183426</c:v>
                </c:pt>
                <c:pt idx="211">
                  <c:v>111.85080355443856</c:v>
                </c:pt>
                <c:pt idx="212">
                  <c:v>111.85174222774668</c:v>
                </c:pt>
                <c:pt idx="213">
                  <c:v>111.85264682212778</c:v>
                </c:pt>
                <c:pt idx="214">
                  <c:v>111.85351857483155</c:v>
                </c:pt>
                <c:pt idx="215">
                  <c:v>111.85435867818883</c:v>
                </c:pt>
                <c:pt idx="216">
                  <c:v>111.85516828124238</c:v>
                </c:pt>
                <c:pt idx="217">
                  <c:v>111.85594849131849</c:v>
                </c:pt>
                <c:pt idx="218">
                  <c:v>111.85670037554146</c:v>
                </c:pt>
                <c:pt idx="219">
                  <c:v>111.85742496229328</c:v>
                </c:pt>
                <c:pt idx="220">
                  <c:v>111.85812324262004</c:v>
                </c:pt>
                <c:pt idx="221">
                  <c:v>111.85879617158749</c:v>
                </c:pt>
                <c:pt idx="222">
                  <c:v>111.85944466958735</c:v>
                </c:pt>
                <c:pt idx="223">
                  <c:v>111.86006962359612</c:v>
                </c:pt>
                <c:pt idx="224">
                  <c:v>111.86067188838823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C-4B8B-84DA-3EBC670B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wmot2!$A$9:$A$233</c:f>
              <c:numCache>
                <c:formatCode>General</c:formatCode>
                <c:ptCount val="225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0.13000000000000034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0.17000000000000037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0.21000000000000041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0.25000000000000044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0.29000000000000048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0.38000000000000034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0.42000000000000037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0.46000000000000041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0.50000000000000044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0.54000000000000048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0.57999999999999963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0.61999999999999966</c:v>
                </c:pt>
                <c:pt idx="63">
                  <c:v>0.63000000000000034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0.6599999999999997</c:v>
                </c:pt>
                <c:pt idx="67">
                  <c:v>0.67000000000000037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0.69999999999999973</c:v>
                </c:pt>
                <c:pt idx="71">
                  <c:v>0.71000000000000041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0.73999999999999977</c:v>
                </c:pt>
                <c:pt idx="75">
                  <c:v>0.75000000000000044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0.7799999999999998</c:v>
                </c:pt>
                <c:pt idx="79">
                  <c:v>0.79000000000000048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0.81999999999999984</c:v>
                </c:pt>
                <c:pt idx="83">
                  <c:v>0.82999999999999963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0.85999999999999988</c:v>
                </c:pt>
                <c:pt idx="87">
                  <c:v>0.86999999999999966</c:v>
                </c:pt>
                <c:pt idx="88">
                  <c:v>0.88000000000000034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0.9099999999999997</c:v>
                </c:pt>
                <c:pt idx="92">
                  <c:v>0.92000000000000037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0.94999999999999973</c:v>
                </c:pt>
                <c:pt idx="96">
                  <c:v>0.96000000000000041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0.98999999999999977</c:v>
                </c:pt>
                <c:pt idx="100">
                  <c:v>1.0000000000000004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1.0299999999999998</c:v>
                </c:pt>
                <c:pt idx="104">
                  <c:v>1.0400000000000005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1.0799999999999996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1.1199999999999997</c:v>
                </c:pt>
                <c:pt idx="113">
                  <c:v>1.1300000000000003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1.1599999999999997</c:v>
                </c:pt>
                <c:pt idx="117">
                  <c:v>1.1700000000000004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1.1999999999999997</c:v>
                </c:pt>
                <c:pt idx="121">
                  <c:v>1.2100000000000004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1.2399999999999998</c:v>
                </c:pt>
                <c:pt idx="125">
                  <c:v>1.2500000000000004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1.2799999999999998</c:v>
                </c:pt>
                <c:pt idx="129">
                  <c:v>1.2900000000000005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1.3299999999999996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1.3699999999999997</c:v>
                </c:pt>
                <c:pt idx="138">
                  <c:v>1.3800000000000003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1.4099999999999997</c:v>
                </c:pt>
                <c:pt idx="142">
                  <c:v>1.4200000000000004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1.4499999999999997</c:v>
                </c:pt>
                <c:pt idx="146">
                  <c:v>1.4600000000000004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1.4899999999999998</c:v>
                </c:pt>
                <c:pt idx="150">
                  <c:v>1.5000000000000004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1.5299999999999998</c:v>
                </c:pt>
                <c:pt idx="154">
                  <c:v>1.5400000000000005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1.5799999999999996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1.6099999999999999</c:v>
                </c:pt>
                <c:pt idx="162">
                  <c:v>1.6199999999999997</c:v>
                </c:pt>
                <c:pt idx="163">
                  <c:v>1.6300000000000003</c:v>
                </c:pt>
                <c:pt idx="164">
                  <c:v>1.6400000000000001</c:v>
                </c:pt>
                <c:pt idx="165">
                  <c:v>1.65</c:v>
                </c:pt>
                <c:pt idx="166">
                  <c:v>1.6599999999999997</c:v>
                </c:pt>
                <c:pt idx="167">
                  <c:v>1.6700000000000004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1.6999999999999997</c:v>
                </c:pt>
                <c:pt idx="171">
                  <c:v>1.7100000000000004</c:v>
                </c:pt>
                <c:pt idx="172">
                  <c:v>1.7200000000000002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1.7500000000000004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1.7799999999999998</c:v>
                </c:pt>
                <c:pt idx="179">
                  <c:v>1.7900000000000005</c:v>
                </c:pt>
                <c:pt idx="180">
                  <c:v>1.8000000000000003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1.8299999999999996</c:v>
                </c:pt>
                <c:pt idx="184">
                  <c:v>1.8400000000000003</c:v>
                </c:pt>
                <c:pt idx="185">
                  <c:v>1.85</c:v>
                </c:pt>
                <c:pt idx="186">
                  <c:v>1.8599999999999999</c:v>
                </c:pt>
                <c:pt idx="187">
                  <c:v>1.8699999999999997</c:v>
                </c:pt>
                <c:pt idx="188">
                  <c:v>1.8800000000000003</c:v>
                </c:pt>
                <c:pt idx="189">
                  <c:v>1.8900000000000001</c:v>
                </c:pt>
                <c:pt idx="190">
                  <c:v>1.9</c:v>
                </c:pt>
                <c:pt idx="191">
                  <c:v>1.9099999999999997</c:v>
                </c:pt>
                <c:pt idx="192">
                  <c:v>1.9200000000000004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1.9499999999999997</c:v>
                </c:pt>
                <c:pt idx="196">
                  <c:v>1.9600000000000004</c:v>
                </c:pt>
                <c:pt idx="197">
                  <c:v>1.9700000000000002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2.0000000000000004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2.0900000000000003</c:v>
                </c:pt>
                <c:pt idx="210">
                  <c:v>2.1</c:v>
                </c:pt>
                <c:pt idx="211">
                  <c:v>2.11</c:v>
                </c:pt>
                <c:pt idx="212">
                  <c:v>2.1199999999999997</c:v>
                </c:pt>
                <c:pt idx="213">
                  <c:v>2.1300000000000003</c:v>
                </c:pt>
                <c:pt idx="214">
                  <c:v>2.14</c:v>
                </c:pt>
                <c:pt idx="215">
                  <c:v>2.15</c:v>
                </c:pt>
                <c:pt idx="216">
                  <c:v>2.1599999999999997</c:v>
                </c:pt>
                <c:pt idx="217">
                  <c:v>2.1700000000000004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2.1999999999999997</c:v>
                </c:pt>
                <c:pt idx="221">
                  <c:v>2.2100000000000004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2.2399999999999998</c:v>
                </c:pt>
              </c:numCache>
            </c:numRef>
          </c:cat>
          <c:val>
            <c:numRef>
              <c:f>wmot2!$Q$9:$Q$224</c:f>
              <c:numCache>
                <c:formatCode>General</c:formatCode>
                <c:ptCount val="216"/>
                <c:pt idx="0">
                  <c:v>52.267445385565573</c:v>
                </c:pt>
                <c:pt idx="1">
                  <c:v>52.574241543142705</c:v>
                </c:pt>
                <c:pt idx="2">
                  <c:v>53.624428389289662</c:v>
                </c:pt>
                <c:pt idx="3">
                  <c:v>55.022710874348533</c:v>
                </c:pt>
                <c:pt idx="4">
                  <c:v>56.450492994191592</c:v>
                </c:pt>
                <c:pt idx="5">
                  <c:v>57.423980800944264</c:v>
                </c:pt>
                <c:pt idx="6">
                  <c:v>58.497767352464209</c:v>
                </c:pt>
                <c:pt idx="7">
                  <c:v>59.66595272547616</c:v>
                </c:pt>
                <c:pt idx="8">
                  <c:v>61.719127031567766</c:v>
                </c:pt>
                <c:pt idx="9">
                  <c:v>65.117484445745475</c:v>
                </c:pt>
                <c:pt idx="10">
                  <c:v>68.509941985735281</c:v>
                </c:pt>
                <c:pt idx="11">
                  <c:v>71.896499528818723</c:v>
                </c:pt>
                <c:pt idx="12">
                  <c:v>74.634065266183583</c:v>
                </c:pt>
                <c:pt idx="13">
                  <c:v>76.581040867417073</c:v>
                </c:pt>
                <c:pt idx="14">
                  <c:v>78.227120246620558</c:v>
                </c:pt>
                <c:pt idx="15">
                  <c:v>79.548703722964774</c:v>
                </c:pt>
                <c:pt idx="16">
                  <c:v>80.805387969649715</c:v>
                </c:pt>
                <c:pt idx="17">
                  <c:v>82.24496991149968</c:v>
                </c:pt>
                <c:pt idx="18">
                  <c:v>83.973648265644584</c:v>
                </c:pt>
                <c:pt idx="19">
                  <c:v>85.602027899565911</c:v>
                </c:pt>
                <c:pt idx="20">
                  <c:v>86.876411952892269</c:v>
                </c:pt>
                <c:pt idx="21">
                  <c:v>87.171408239375126</c:v>
                </c:pt>
                <c:pt idx="22">
                  <c:v>86.492916755920845</c:v>
                </c:pt>
                <c:pt idx="23">
                  <c:v>85.832125017748766</c:v>
                </c:pt>
                <c:pt idx="24">
                  <c:v>85.106434111276641</c:v>
                </c:pt>
                <c:pt idx="25">
                  <c:v>84.941236161393817</c:v>
                </c:pt>
                <c:pt idx="26">
                  <c:v>85.61382777066018</c:v>
                </c:pt>
                <c:pt idx="27">
                  <c:v>86.599115411691571</c:v>
                </c:pt>
                <c:pt idx="28">
                  <c:v>87.961998314147252</c:v>
                </c:pt>
                <c:pt idx="29">
                  <c:v>89.354380894338604</c:v>
                </c:pt>
                <c:pt idx="30">
                  <c:v>90.316068854540703</c:v>
                </c:pt>
                <c:pt idx="31">
                  <c:v>90.746763474529956</c:v>
                </c:pt>
                <c:pt idx="32">
                  <c:v>91.142058481236404</c:v>
                </c:pt>
                <c:pt idx="33">
                  <c:v>91.796950283861364</c:v>
                </c:pt>
                <c:pt idx="34">
                  <c:v>92.740938498781276</c:v>
                </c:pt>
                <c:pt idx="35">
                  <c:v>93.726226139812681</c:v>
                </c:pt>
                <c:pt idx="36">
                  <c:v>94.328018583872662</c:v>
                </c:pt>
                <c:pt idx="37">
                  <c:v>94.864911859632642</c:v>
                </c:pt>
                <c:pt idx="38">
                  <c:v>95.549303278634042</c:v>
                </c:pt>
                <c:pt idx="39">
                  <c:v>97.331080991343924</c:v>
                </c:pt>
                <c:pt idx="40">
                  <c:v>99.177757872353837</c:v>
                </c:pt>
                <c:pt idx="41">
                  <c:v>99.791350187508087</c:v>
                </c:pt>
                <c:pt idx="42">
                  <c:v>100.12174602591453</c:v>
                </c:pt>
                <c:pt idx="43">
                  <c:v>100.54064077480952</c:v>
                </c:pt>
                <c:pt idx="44">
                  <c:v>102.08642143378941</c:v>
                </c:pt>
                <c:pt idx="45">
                  <c:v>104.41099229644719</c:v>
                </c:pt>
                <c:pt idx="46">
                  <c:v>106.59396495141065</c:v>
                </c:pt>
                <c:pt idx="47">
                  <c:v>107.83884938836059</c:v>
                </c:pt>
                <c:pt idx="48">
                  <c:v>108.38164259966769</c:v>
                </c:pt>
                <c:pt idx="49">
                  <c:v>109.4082297281698</c:v>
                </c:pt>
                <c:pt idx="50">
                  <c:v>110.32271826535406</c:v>
                </c:pt>
                <c:pt idx="51">
                  <c:v>110.68851371704329</c:v>
                </c:pt>
                <c:pt idx="52">
                  <c:v>109.52622825503479</c:v>
                </c:pt>
                <c:pt idx="53">
                  <c:v>107.99814740269628</c:v>
                </c:pt>
                <c:pt idx="54">
                  <c:v>107.64415182210132</c:v>
                </c:pt>
                <c:pt idx="55">
                  <c:v>107.47895387221848</c:v>
                </c:pt>
                <c:pt idx="56">
                  <c:v>107.42585457501272</c:v>
                </c:pt>
                <c:pt idx="57">
                  <c:v>106.6588641810699</c:v>
                </c:pt>
                <c:pt idx="58">
                  <c:v>105.21928217786072</c:v>
                </c:pt>
                <c:pt idx="59">
                  <c:v>104.03929697057006</c:v>
                </c:pt>
                <c:pt idx="60">
                  <c:v>103.59090260529862</c:v>
                </c:pt>
                <c:pt idx="61">
                  <c:v>103.42570465541581</c:v>
                </c:pt>
                <c:pt idx="62">
                  <c:v>102.59381509317296</c:v>
                </c:pt>
                <c:pt idx="63">
                  <c:v>101.85042438005945</c:v>
                </c:pt>
                <c:pt idx="64">
                  <c:v>101.638027068518</c:v>
                </c:pt>
                <c:pt idx="65">
                  <c:v>102.03332207522445</c:v>
                </c:pt>
                <c:pt idx="66">
                  <c:v>102.76491291724369</c:v>
                </c:pt>
                <c:pt idx="67">
                  <c:v>104.22809460128218</c:v>
                </c:pt>
                <c:pt idx="68">
                  <c:v>105.62637711702068</c:v>
                </c:pt>
                <c:pt idx="69">
                  <c:v>106.9420605964585</c:v>
                </c:pt>
                <c:pt idx="70">
                  <c:v>108.09254618737276</c:v>
                </c:pt>
                <c:pt idx="71">
                  <c:v>107.98044759605487</c:v>
                </c:pt>
                <c:pt idx="72">
                  <c:v>108.47604138434414</c:v>
                </c:pt>
                <c:pt idx="73">
                  <c:v>108.98933497927482</c:v>
                </c:pt>
                <c:pt idx="74">
                  <c:v>109.98642249140048</c:v>
                </c:pt>
                <c:pt idx="75">
                  <c:v>111.59120238313328</c:v>
                </c:pt>
                <c:pt idx="76">
                  <c:v>112.18119501745821</c:v>
                </c:pt>
                <c:pt idx="77">
                  <c:v>112.42899188092325</c:v>
                </c:pt>
                <c:pt idx="78">
                  <c:v>112.31689328960539</c:v>
                </c:pt>
                <c:pt idx="79">
                  <c:v>112.0985960425168</c:v>
                </c:pt>
                <c:pt idx="80">
                  <c:v>111.19590731506759</c:v>
                </c:pt>
                <c:pt idx="81">
                  <c:v>110.28141877788333</c:v>
                </c:pt>
                <c:pt idx="82">
                  <c:v>109.20763222636339</c:v>
                </c:pt>
                <c:pt idx="83">
                  <c:v>107.94504804413131</c:v>
                </c:pt>
                <c:pt idx="84">
                  <c:v>107.73265073258986</c:v>
                </c:pt>
                <c:pt idx="85">
                  <c:v>106.94796053200564</c:v>
                </c:pt>
                <c:pt idx="86">
                  <c:v>106.15147052168638</c:v>
                </c:pt>
                <c:pt idx="87">
                  <c:v>105.1366832029193</c:v>
                </c:pt>
                <c:pt idx="88">
                  <c:v>103.9507980600815</c:v>
                </c:pt>
                <c:pt idx="89">
                  <c:v>103.85639927540504</c:v>
                </c:pt>
                <c:pt idx="90">
                  <c:v>104.25169434347073</c:v>
                </c:pt>
                <c:pt idx="91">
                  <c:v>104.85348678753071</c:v>
                </c:pt>
                <c:pt idx="92">
                  <c:v>105.14258313846643</c:v>
                </c:pt>
                <c:pt idx="93">
                  <c:v>104.8711865328129</c:v>
                </c:pt>
                <c:pt idx="94">
                  <c:v>104.49359127138862</c:v>
                </c:pt>
                <c:pt idx="95">
                  <c:v>104.34609312814719</c:v>
                </c:pt>
                <c:pt idx="96">
                  <c:v>104.54669062995359</c:v>
                </c:pt>
                <c:pt idx="97">
                  <c:v>104.90658608473645</c:v>
                </c:pt>
                <c:pt idx="98">
                  <c:v>105.96857282652138</c:v>
                </c:pt>
                <c:pt idx="99">
                  <c:v>107.00695982611774</c:v>
                </c:pt>
                <c:pt idx="100">
                  <c:v>108.09254618737276</c:v>
                </c:pt>
                <c:pt idx="101">
                  <c:v>109.16633273889269</c:v>
                </c:pt>
                <c:pt idx="102">
                  <c:v>109.04243433783978</c:v>
                </c:pt>
                <c:pt idx="103">
                  <c:v>108.45244170351484</c:v>
                </c:pt>
                <c:pt idx="104">
                  <c:v>107.74445054232488</c:v>
                </c:pt>
                <c:pt idx="105">
                  <c:v>107.36095534535349</c:v>
                </c:pt>
                <c:pt idx="106">
                  <c:v>107.5438531018777</c:v>
                </c:pt>
                <c:pt idx="107">
                  <c:v>108.84773677158051</c:v>
                </c:pt>
                <c:pt idx="108">
                  <c:v>109.88612377117688</c:v>
                </c:pt>
                <c:pt idx="109">
                  <c:v>110.62951442293118</c:v>
                </c:pt>
                <c:pt idx="110">
                  <c:v>111.24900667363258</c:v>
                </c:pt>
                <c:pt idx="111">
                  <c:v>110.12802069909478</c:v>
                </c:pt>
                <c:pt idx="112">
                  <c:v>109.04243433783978</c:v>
                </c:pt>
                <c:pt idx="113">
                  <c:v>107.88014887583128</c:v>
                </c:pt>
                <c:pt idx="114">
                  <c:v>106.66476411661702</c:v>
                </c:pt>
                <c:pt idx="115">
                  <c:v>106.61756469359919</c:v>
                </c:pt>
                <c:pt idx="116">
                  <c:v>107.06005912332347</c:v>
                </c:pt>
                <c:pt idx="117">
                  <c:v>107.6677515029306</c:v>
                </c:pt>
                <c:pt idx="118">
                  <c:v>107.97454766050774</c:v>
                </c:pt>
                <c:pt idx="119">
                  <c:v>108.79463741301555</c:v>
                </c:pt>
                <c:pt idx="120">
                  <c:v>108.52914074290912</c:v>
                </c:pt>
                <c:pt idx="121">
                  <c:v>108.56454029483268</c:v>
                </c:pt>
                <c:pt idx="122">
                  <c:v>108.90673600433338</c:v>
                </c:pt>
                <c:pt idx="123">
                  <c:v>108.25774413725559</c:v>
                </c:pt>
                <c:pt idx="124">
                  <c:v>109.27843133021054</c:v>
                </c:pt>
                <c:pt idx="125">
                  <c:v>110.21651960958333</c:v>
                </c:pt>
                <c:pt idx="126">
                  <c:v>111.28440622555613</c:v>
                </c:pt>
                <c:pt idx="127">
                  <c:v>112.36409271262323</c:v>
                </c:pt>
                <c:pt idx="128">
                  <c:v>112.4171920711882</c:v>
                </c:pt>
                <c:pt idx="129">
                  <c:v>112.27559380213467</c:v>
                </c:pt>
                <c:pt idx="130">
                  <c:v>111.98059751565181</c:v>
                </c:pt>
                <c:pt idx="131">
                  <c:v>112.16939514636397</c:v>
                </c:pt>
                <c:pt idx="132">
                  <c:v>111.82719943686325</c:v>
                </c:pt>
                <c:pt idx="133">
                  <c:v>111.39060488132685</c:v>
                </c:pt>
                <c:pt idx="134">
                  <c:v>110.78291250171975</c:v>
                </c:pt>
                <c:pt idx="135">
                  <c:v>109.90382351645907</c:v>
                </c:pt>
                <c:pt idx="136">
                  <c:v>111.03070942654398</c:v>
                </c:pt>
                <c:pt idx="137">
                  <c:v>111.43190436879756</c:v>
                </c:pt>
                <c:pt idx="138">
                  <c:v>111.85079911769256</c:v>
                </c:pt>
                <c:pt idx="139">
                  <c:v>112.15759527526967</c:v>
                </c:pt>
                <c:pt idx="140">
                  <c:v>111.47910379181539</c:v>
                </c:pt>
                <c:pt idx="141">
                  <c:v>112.97178509223033</c:v>
                </c:pt>
                <c:pt idx="142">
                  <c:v>114.3641676724217</c:v>
                </c:pt>
                <c:pt idx="143">
                  <c:v>115.58545236718308</c:v>
                </c:pt>
                <c:pt idx="144">
                  <c:v>116.47044128799087</c:v>
                </c:pt>
                <c:pt idx="145">
                  <c:v>115.95714769306021</c:v>
                </c:pt>
                <c:pt idx="146">
                  <c:v>115.7978496787245</c:v>
                </c:pt>
                <c:pt idx="147">
                  <c:v>116.0751462199252</c:v>
                </c:pt>
                <c:pt idx="148">
                  <c:v>116.22264436316664</c:v>
                </c:pt>
                <c:pt idx="149">
                  <c:v>115.21965697685306</c:v>
                </c:pt>
                <c:pt idx="150">
                  <c:v>114.12817061869171</c:v>
                </c:pt>
                <c:pt idx="151">
                  <c:v>112.98948489887175</c:v>
                </c:pt>
                <c:pt idx="152">
                  <c:v>112.11039591361106</c:v>
                </c:pt>
                <c:pt idx="153">
                  <c:v>112.11629578779898</c:v>
                </c:pt>
                <c:pt idx="154">
                  <c:v>110.73571307870191</c:v>
                </c:pt>
                <c:pt idx="155">
                  <c:v>109.52622825503479</c:v>
                </c:pt>
                <c:pt idx="156">
                  <c:v>108.52914074290912</c:v>
                </c:pt>
                <c:pt idx="157">
                  <c:v>108.70613850252701</c:v>
                </c:pt>
                <c:pt idx="158">
                  <c:v>109.96872268475906</c:v>
                </c:pt>
                <c:pt idx="159">
                  <c:v>110.88321128330256</c:v>
                </c:pt>
                <c:pt idx="160">
                  <c:v>112.51749079141179</c:v>
                </c:pt>
                <c:pt idx="161">
                  <c:v>113.45557907078457</c:v>
                </c:pt>
                <c:pt idx="162">
                  <c:v>114.77716248576954</c:v>
                </c:pt>
                <c:pt idx="163">
                  <c:v>115.85684897283662</c:v>
                </c:pt>
                <c:pt idx="164">
                  <c:v>115.71525076514232</c:v>
                </c:pt>
                <c:pt idx="165">
                  <c:v>115.45565396922382</c:v>
                </c:pt>
                <c:pt idx="166">
                  <c:v>115.24325665768237</c:v>
                </c:pt>
                <c:pt idx="167">
                  <c:v>115.43795422394163</c:v>
                </c:pt>
                <c:pt idx="168">
                  <c:v>115.50285339224166</c:v>
                </c:pt>
                <c:pt idx="169">
                  <c:v>115.25505652877661</c:v>
                </c:pt>
                <c:pt idx="170">
                  <c:v>113.95707273326174</c:v>
                </c:pt>
                <c:pt idx="171">
                  <c:v>112.72398822876531</c:v>
                </c:pt>
                <c:pt idx="172">
                  <c:v>111.81539956576898</c:v>
                </c:pt>
                <c:pt idx="173">
                  <c:v>110.10442101826544</c:v>
                </c:pt>
                <c:pt idx="174">
                  <c:v>109.06013408312197</c:v>
                </c:pt>
                <c:pt idx="175">
                  <c:v>107.67955137402488</c:v>
                </c:pt>
                <c:pt idx="176">
                  <c:v>106.58806507722275</c:v>
                </c:pt>
                <c:pt idx="177">
                  <c:v>107.78575002979561</c:v>
                </c:pt>
                <c:pt idx="178">
                  <c:v>109.9510229394769</c:v>
                </c:pt>
                <c:pt idx="179">
                  <c:v>112.07499636168751</c:v>
                </c:pt>
                <c:pt idx="180">
                  <c:v>113.93937298797955</c:v>
                </c:pt>
                <c:pt idx="181">
                  <c:v>114.80076216659884</c:v>
                </c:pt>
                <c:pt idx="182">
                  <c:v>115.11935819527024</c:v>
                </c:pt>
                <c:pt idx="183">
                  <c:v>115.42615435284736</c:v>
                </c:pt>
                <c:pt idx="184">
                  <c:v>115.47335377586522</c:v>
                </c:pt>
                <c:pt idx="185">
                  <c:v>115.2491565932295</c:v>
                </c:pt>
                <c:pt idx="186">
                  <c:v>114.76536261467527</c:v>
                </c:pt>
                <c:pt idx="187">
                  <c:v>114.70636338192236</c:v>
                </c:pt>
                <c:pt idx="188">
                  <c:v>115.07215877225242</c:v>
                </c:pt>
                <c:pt idx="189">
                  <c:v>115.18425736357025</c:v>
                </c:pt>
                <c:pt idx="190">
                  <c:v>114.02197196292099</c:v>
                </c:pt>
                <c:pt idx="191">
                  <c:v>111.79179988493965</c:v>
                </c:pt>
                <c:pt idx="192">
                  <c:v>109.55572787141125</c:v>
                </c:pt>
                <c:pt idx="193">
                  <c:v>107.57925265380129</c:v>
                </c:pt>
                <c:pt idx="194">
                  <c:v>106.61756469359919</c:v>
                </c:pt>
                <c:pt idx="195">
                  <c:v>106.21046975443923</c:v>
                </c:pt>
                <c:pt idx="196">
                  <c:v>105.80927481218566</c:v>
                </c:pt>
                <c:pt idx="197">
                  <c:v>105.66177666894423</c:v>
                </c:pt>
                <c:pt idx="198">
                  <c:v>105.76797532471495</c:v>
                </c:pt>
                <c:pt idx="199">
                  <c:v>105.89187378712708</c:v>
                </c:pt>
                <c:pt idx="200">
                  <c:v>105.50837859015567</c:v>
                </c:pt>
                <c:pt idx="201">
                  <c:v>104.80628736451288</c:v>
                </c:pt>
                <c:pt idx="202">
                  <c:v>104.28709389539428</c:v>
                </c:pt>
                <c:pt idx="203">
                  <c:v>104.21629473018793</c:v>
                </c:pt>
                <c:pt idx="204">
                  <c:v>104.43459203863573</c:v>
                </c:pt>
                <c:pt idx="205">
                  <c:v>105.58507762954994</c:v>
                </c:pt>
                <c:pt idx="206">
                  <c:v>106.37566770432207</c:v>
                </c:pt>
                <c:pt idx="207">
                  <c:v>107.16035790490631</c:v>
                </c:pt>
                <c:pt idx="208">
                  <c:v>109.17223267443981</c:v>
                </c:pt>
                <c:pt idx="209">
                  <c:v>110.08672121162407</c:v>
                </c:pt>
                <c:pt idx="210">
                  <c:v>110.94811045160256</c:v>
                </c:pt>
                <c:pt idx="211">
                  <c:v>111.48500372736255</c:v>
                </c:pt>
                <c:pt idx="212">
                  <c:v>110.45841659886045</c:v>
                </c:pt>
                <c:pt idx="213">
                  <c:v>109.1604328647048</c:v>
                </c:pt>
                <c:pt idx="214">
                  <c:v>107.39635495863629</c:v>
                </c:pt>
                <c:pt idx="215">
                  <c:v>105.10128365099573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B-4333-BA2A-57947D71C165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wmot2!$R$9:$R$224</c:f>
              <c:numCache>
                <c:formatCode>General</c:formatCode>
                <c:ptCount val="216"/>
                <c:pt idx="0">
                  <c:v>45.258040610207559</c:v>
                </c:pt>
                <c:pt idx="1">
                  <c:v>48.051305375605047</c:v>
                </c:pt>
                <c:pt idx="2">
                  <c:v>50.724914308242411</c:v>
                </c:pt>
                <c:pt idx="3">
                  <c:v>53.283993137157601</c:v>
                </c:pt>
                <c:pt idx="4">
                  <c:v>55.733448019155567</c:v>
                </c:pt>
                <c:pt idx="5">
                  <c:v>58.077974944686488</c:v>
                </c:pt>
                <c:pt idx="6">
                  <c:v>60.322068740791885</c:v>
                </c:pt>
                <c:pt idx="7">
                  <c:v>62.470031688405278</c:v>
                </c:pt>
                <c:pt idx="8">
                  <c:v>64.525981770496458</c:v>
                </c:pt>
                <c:pt idx="9">
                  <c:v>66.493860566888799</c:v>
                </c:pt>
                <c:pt idx="10">
                  <c:v>68.377440810896672</c:v>
                </c:pt>
                <c:pt idx="11">
                  <c:v>70.180333622243097</c:v>
                </c:pt>
                <c:pt idx="12">
                  <c:v>71.905995430147073</c:v>
                </c:pt>
                <c:pt idx="13">
                  <c:v>73.557734599837502</c:v>
                </c:pt>
                <c:pt idx="14">
                  <c:v>75.138717775217287</c:v>
                </c:pt>
                <c:pt idx="15">
                  <c:v>76.651975949814016</c:v>
                </c:pt>
                <c:pt idx="16">
                  <c:v>78.100410277668573</c:v>
                </c:pt>
                <c:pt idx="17">
                  <c:v>79.486797635310353</c:v>
                </c:pt>
                <c:pt idx="18">
                  <c:v>80.813795945462246</c:v>
                </c:pt>
                <c:pt idx="19">
                  <c:v>82.083949272698632</c:v>
                </c:pt>
                <c:pt idx="20">
                  <c:v>83.299692700814035</c:v>
                </c:pt>
                <c:pt idx="21">
                  <c:v>84.463357001267241</c:v>
                </c:pt>
                <c:pt idx="22">
                  <c:v>85.577173101633363</c:v>
                </c:pt>
                <c:pt idx="23">
                  <c:v>86.643276362644727</c:v>
                </c:pt>
                <c:pt idx="24">
                  <c:v>87.663710672010382</c:v>
                </c:pt>
                <c:pt idx="25">
                  <c:v>88.640432362875032</c:v>
                </c:pt>
                <c:pt idx="26">
                  <c:v>89.575313964415017</c:v>
                </c:pt>
                <c:pt idx="27">
                  <c:v>90.470147791769733</c:v>
                </c:pt>
                <c:pt idx="28">
                  <c:v>91.326649382195541</c:v>
                </c:pt>
                <c:pt idx="29">
                  <c:v>92.14646078401816</c:v>
                </c:pt>
                <c:pt idx="30">
                  <c:v>92.931153704698772</c:v>
                </c:pt>
                <c:pt idx="31">
                  <c:v>93.682232524042433</c:v>
                </c:pt>
                <c:pt idx="32">
                  <c:v>94.401137178334167</c:v>
                </c:pt>
                <c:pt idx="33">
                  <c:v>95.089245920921698</c:v>
                </c:pt>
                <c:pt idx="34">
                  <c:v>95.747877964542553</c:v>
                </c:pt>
                <c:pt idx="35">
                  <c:v>96.378296010465448</c:v>
                </c:pt>
                <c:pt idx="36">
                  <c:v>96.981708669285368</c:v>
                </c:pt>
                <c:pt idx="37">
                  <c:v>97.559272778021096</c:v>
                </c:pt>
                <c:pt idx="38">
                  <c:v>98.112095617952207</c:v>
                </c:pt>
                <c:pt idx="39">
                  <c:v>98.641237037454019</c:v>
                </c:pt>
                <c:pt idx="40">
                  <c:v>99.14771148389238</c:v>
                </c:pt>
                <c:pt idx="41">
                  <c:v>99.632489948477883</c:v>
                </c:pt>
                <c:pt idx="42">
                  <c:v>100.09650182781097</c:v>
                </c:pt>
                <c:pt idx="43">
                  <c:v>100.54063670568</c:v>
                </c:pt>
                <c:pt idx="44">
                  <c:v>100.96574605853404</c:v>
                </c:pt>
                <c:pt idx="45">
                  <c:v>101.372644887896</c:v>
                </c:pt>
                <c:pt idx="46">
                  <c:v>101.76211328285061</c:v>
                </c:pt>
                <c:pt idx="47">
                  <c:v>102.1348979155967</c:v>
                </c:pt>
                <c:pt idx="48">
                  <c:v>102.49171347293593</c:v>
                </c:pt>
                <c:pt idx="49">
                  <c:v>102.83324402643875</c:v>
                </c:pt>
                <c:pt idx="50">
                  <c:v>103.16014434391884</c:v>
                </c:pt>
                <c:pt idx="51">
                  <c:v>103.4730411447252</c:v>
                </c:pt>
                <c:pt idx="52">
                  <c:v>103.77253430126115</c:v>
                </c:pt>
                <c:pt idx="53">
                  <c:v>104.05919798903544</c:v>
                </c:pt>
                <c:pt idx="54">
                  <c:v>104.33358178744619</c:v>
                </c:pt>
                <c:pt idx="55">
                  <c:v>104.59621173341145</c:v>
                </c:pt>
                <c:pt idx="56">
                  <c:v>104.847591329864</c:v>
                </c:pt>
                <c:pt idx="57">
                  <c:v>105.08820251104689</c:v>
                </c:pt>
                <c:pt idx="58">
                  <c:v>105.31850656645653</c:v>
                </c:pt>
                <c:pt idx="59">
                  <c:v>105.53894502520686</c:v>
                </c:pt>
                <c:pt idx="60">
                  <c:v>105.74994050251109</c:v>
                </c:pt>
                <c:pt idx="61">
                  <c:v>105.9518975099009</c:v>
                </c:pt>
                <c:pt idx="62">
                  <c:v>106.14520323073901</c:v>
                </c:pt>
                <c:pt idx="63">
                  <c:v>106.33022826251009</c:v>
                </c:pt>
                <c:pt idx="64">
                  <c:v>106.50732732731521</c:v>
                </c:pt>
                <c:pt idx="65">
                  <c:v>106.67683995192959</c:v>
                </c:pt>
                <c:pt idx="66">
                  <c:v>106.83909111872842</c:v>
                </c:pt>
                <c:pt idx="67">
                  <c:v>106.99439188872999</c:v>
                </c:pt>
                <c:pt idx="68">
                  <c:v>107.14303999794812</c:v>
                </c:pt>
                <c:pt idx="69">
                  <c:v>107.28532042819916</c:v>
                </c:pt>
                <c:pt idx="70">
                  <c:v>107.42150595345657</c:v>
                </c:pt>
                <c:pt idx="71">
                  <c:v>107.55185766280216</c:v>
                </c:pt>
                <c:pt idx="72">
                  <c:v>107.67662546097455</c:v>
                </c:pt>
                <c:pt idx="73">
                  <c:v>107.79604854747606</c:v>
                </c:pt>
                <c:pt idx="74">
                  <c:v>107.91035587515545</c:v>
                </c:pt>
                <c:pt idx="75">
                  <c:v>108.01976658914704</c:v>
                </c:pt>
                <c:pt idx="76">
                  <c:v>108.12449044700624</c:v>
                </c:pt>
                <c:pt idx="77">
                  <c:v>108.22472822084748</c:v>
                </c:pt>
                <c:pt idx="78">
                  <c:v>108.32067208225642</c:v>
                </c:pt>
                <c:pt idx="79">
                  <c:v>108.41250597071289</c:v>
                </c:pt>
                <c:pt idx="80">
                  <c:v>108.50040594623182</c:v>
                </c:pt>
                <c:pt idx="81">
                  <c:v>108.5845405268979</c:v>
                </c:pt>
                <c:pt idx="82">
                  <c:v>108.66507101194151</c:v>
                </c:pt>
                <c:pt idx="83">
                  <c:v>108.7421517909746</c:v>
                </c:pt>
                <c:pt idx="84">
                  <c:v>108.8159306399797</c:v>
                </c:pt>
                <c:pt idx="85">
                  <c:v>108.88654900462005</c:v>
                </c:pt>
                <c:pt idx="86">
                  <c:v>108.95414227141298</c:v>
                </c:pt>
                <c:pt idx="87">
                  <c:v>109.01884002728728</c:v>
                </c:pt>
                <c:pt idx="88">
                  <c:v>109.08076630802155</c:v>
                </c:pt>
                <c:pt idx="89">
                  <c:v>109.14003983604054</c:v>
                </c:pt>
                <c:pt idx="90">
                  <c:v>109.19677424802464</c:v>
                </c:pt>
                <c:pt idx="91">
                  <c:v>109.25107831276912</c:v>
                </c:pt>
                <c:pt idx="92">
                  <c:v>109.30305613971129</c:v>
                </c:pt>
                <c:pt idx="93">
                  <c:v>109.35280737852446</c:v>
                </c:pt>
                <c:pt idx="94">
                  <c:v>109.40042741016224</c:v>
                </c:pt>
                <c:pt idx="95">
                  <c:v>109.44600752971853</c:v>
                </c:pt>
                <c:pt idx="96">
                  <c:v>109.48963512145495</c:v>
                </c:pt>
                <c:pt idx="97">
                  <c:v>109.53139382632997</c:v>
                </c:pt>
                <c:pt idx="98">
                  <c:v>109.5713637023519</c:v>
                </c:pt>
                <c:pt idx="99">
                  <c:v>109.60962137806258</c:v>
                </c:pt>
                <c:pt idx="100">
                  <c:v>109.64624019944651</c:v>
                </c:pt>
                <c:pt idx="101">
                  <c:v>109.68129037054653</c:v>
                </c:pt>
                <c:pt idx="102">
                  <c:v>109.71483908805602</c:v>
                </c:pt>
                <c:pt idx="103">
                  <c:v>109.74695067014558</c:v>
                </c:pt>
                <c:pt idx="104">
                  <c:v>109.77768667977108</c:v>
                </c:pt>
                <c:pt idx="105">
                  <c:v>109.80710604269952</c:v>
                </c:pt>
                <c:pt idx="106">
                  <c:v>109.83526516047897</c:v>
                </c:pt>
                <c:pt idx="107">
                  <c:v>109.86221801856925</c:v>
                </c:pt>
                <c:pt idx="108">
                  <c:v>109.88801628984059</c:v>
                </c:pt>
                <c:pt idx="109">
                  <c:v>109.91270943363853</c:v>
                </c:pt>
                <c:pt idx="110">
                  <c:v>109.93634479060539</c:v>
                </c:pt>
                <c:pt idx="111">
                  <c:v>109.95896767343966</c:v>
                </c:pt>
                <c:pt idx="112">
                  <c:v>109.98062145376764</c:v>
                </c:pt>
                <c:pt idx="113">
                  <c:v>110.00134764529358</c:v>
                </c:pt>
                <c:pt idx="114">
                  <c:v>110.02118598338804</c:v>
                </c:pt>
                <c:pt idx="115">
                  <c:v>110.0401745012669</c:v>
                </c:pt>
                <c:pt idx="116">
                  <c:v>110.05834960290687</c:v>
                </c:pt>
                <c:pt idx="117">
                  <c:v>110.07574613283781</c:v>
                </c:pt>
                <c:pt idx="118">
                  <c:v>110.09239744294504</c:v>
                </c:pt>
                <c:pt idx="119">
                  <c:v>110.10833545641029</c:v>
                </c:pt>
                <c:pt idx="120">
                  <c:v>110.1235907289133</c:v>
                </c:pt>
                <c:pt idx="121">
                  <c:v>110.13819250721198</c:v>
                </c:pt>
                <c:pt idx="122">
                  <c:v>110.15216878521305</c:v>
                </c:pt>
                <c:pt idx="123">
                  <c:v>110.16554635764072</c:v>
                </c:pt>
                <c:pt idx="124">
                  <c:v>110.17835087140635</c:v>
                </c:pt>
                <c:pt idx="125">
                  <c:v>110.19060687477776</c:v>
                </c:pt>
                <c:pt idx="126">
                  <c:v>110.20233786444194</c:v>
                </c:pt>
                <c:pt idx="127">
                  <c:v>110.21356633055207</c:v>
                </c:pt>
                <c:pt idx="128">
                  <c:v>110.22431379984455</c:v>
                </c:pt>
                <c:pt idx="129">
                  <c:v>110.23460087690921</c:v>
                </c:pt>
                <c:pt idx="130">
                  <c:v>110.24444728369153</c:v>
                </c:pt>
                <c:pt idx="131">
                  <c:v>110.25387189730272</c:v>
                </c:pt>
                <c:pt idx="132">
                  <c:v>110.26289278621009</c:v>
                </c:pt>
                <c:pt idx="133">
                  <c:v>110.27152724487719</c:v>
                </c:pt>
                <c:pt idx="134">
                  <c:v>110.27979182691999</c:v>
                </c:pt>
                <c:pt idx="135">
                  <c:v>110.28770237684274</c:v>
                </c:pt>
                <c:pt idx="136">
                  <c:v>110.29527406041444</c:v>
                </c:pt>
                <c:pt idx="137">
                  <c:v>110.30252139374394</c:v>
                </c:pt>
                <c:pt idx="138">
                  <c:v>110.30945827110968</c:v>
                </c:pt>
                <c:pt idx="139">
                  <c:v>110.31609799159712</c:v>
                </c:pt>
                <c:pt idx="140">
                  <c:v>110.32245328459526</c:v>
                </c:pt>
                <c:pt idx="141">
                  <c:v>110.32853633420079</c:v>
                </c:pt>
                <c:pt idx="142">
                  <c:v>110.33435880257706</c:v>
                </c:pt>
                <c:pt idx="143">
                  <c:v>110.33993185231213</c:v>
                </c:pt>
                <c:pt idx="144">
                  <c:v>110.34526616781933</c:v>
                </c:pt>
                <c:pt idx="145">
                  <c:v>110.35037197582085</c:v>
                </c:pt>
                <c:pt idx="146">
                  <c:v>110.35525906495408</c:v>
                </c:pt>
                <c:pt idx="147">
                  <c:v>110.35993680453791</c:v>
                </c:pt>
                <c:pt idx="148">
                  <c:v>110.3644141625352</c:v>
                </c:pt>
                <c:pt idx="149">
                  <c:v>110.36869972274576</c:v>
                </c:pt>
                <c:pt idx="150">
                  <c:v>110.3728017012629</c:v>
                </c:pt>
                <c:pt idx="151">
                  <c:v>110.3767279622249</c:v>
                </c:pt>
                <c:pt idx="152">
                  <c:v>110.38048603289185</c:v>
                </c:pt>
                <c:pt idx="153">
                  <c:v>110.38408311807659</c:v>
                </c:pt>
                <c:pt idx="154">
                  <c:v>110.38752611395743</c:v>
                </c:pt>
                <c:pt idx="155">
                  <c:v>110.39082162129927</c:v>
                </c:pt>
                <c:pt idx="156">
                  <c:v>110.39397595810826</c:v>
                </c:pt>
                <c:pt idx="157">
                  <c:v>110.39699517174439</c:v>
                </c:pt>
                <c:pt idx="158">
                  <c:v>110.39988505051534</c:v>
                </c:pt>
                <c:pt idx="159">
                  <c:v>110.40265113477342</c:v>
                </c:pt>
                <c:pt idx="160">
                  <c:v>110.40529872753743</c:v>
                </c:pt>
                <c:pt idx="161">
                  <c:v>110.40783290465933</c:v>
                </c:pt>
                <c:pt idx="162">
                  <c:v>110.41025852455542</c:v>
                </c:pt>
                <c:pt idx="163">
                  <c:v>110.41258023752071</c:v>
                </c:pt>
                <c:pt idx="164">
                  <c:v>110.41480249464435</c:v>
                </c:pt>
                <c:pt idx="165">
                  <c:v>110.41692955634288</c:v>
                </c:pt>
                <c:pt idx="166">
                  <c:v>110.41896550052832</c:v>
                </c:pt>
                <c:pt idx="167">
                  <c:v>110.42091423042601</c:v>
                </c:pt>
                <c:pt idx="168">
                  <c:v>110.42277948205785</c:v>
                </c:pt>
                <c:pt idx="169">
                  <c:v>110.42456483140469</c:v>
                </c:pt>
                <c:pt idx="170">
                  <c:v>110.4262737012622</c:v>
                </c:pt>
                <c:pt idx="171">
                  <c:v>110.42790936780278</c:v>
                </c:pt>
                <c:pt idx="172">
                  <c:v>110.42947496685657</c:v>
                </c:pt>
                <c:pt idx="173">
                  <c:v>110.43097349992334</c:v>
                </c:pt>
                <c:pt idx="174">
                  <c:v>110.43240783992675</c:v>
                </c:pt>
                <c:pt idx="175">
                  <c:v>110.43378073672233</c:v>
                </c:pt>
                <c:pt idx="176">
                  <c:v>110.43509482236924</c:v>
                </c:pt>
                <c:pt idx="177">
                  <c:v>110.43635261617645</c:v>
                </c:pt>
                <c:pt idx="178">
                  <c:v>110.43755652953261</c:v>
                </c:pt>
                <c:pt idx="179">
                  <c:v>110.43870887052908</c:v>
                </c:pt>
                <c:pt idx="180">
                  <c:v>110.43981184838489</c:v>
                </c:pt>
                <c:pt idx="181">
                  <c:v>110.44086757768213</c:v>
                </c:pt>
                <c:pt idx="182">
                  <c:v>110.44187808241999</c:v>
                </c:pt>
                <c:pt idx="183">
                  <c:v>110.44284529989508</c:v>
                </c:pt>
                <c:pt idx="184">
                  <c:v>110.44377108441549</c:v>
                </c:pt>
                <c:pt idx="185">
                  <c:v>110.44465721085581</c:v>
                </c:pt>
                <c:pt idx="186">
                  <c:v>110.44550537805988</c:v>
                </c:pt>
                <c:pt idx="187">
                  <c:v>110.4463172120977</c:v>
                </c:pt>
                <c:pt idx="188">
                  <c:v>110.44709426938286</c:v>
                </c:pt>
                <c:pt idx="189">
                  <c:v>110.44783803965645</c:v>
                </c:pt>
                <c:pt idx="190">
                  <c:v>110.44854994884312</c:v>
                </c:pt>
                <c:pt idx="191">
                  <c:v>110.44923136178481</c:v>
                </c:pt>
                <c:pt idx="192">
                  <c:v>110.44988358485736</c:v>
                </c:pt>
                <c:pt idx="193">
                  <c:v>110.45050786847503</c:v>
                </c:pt>
                <c:pt idx="194">
                  <c:v>110.45110540948774</c:v>
                </c:pt>
                <c:pt idx="195">
                  <c:v>110.45167735347565</c:v>
                </c:pt>
                <c:pt idx="196">
                  <c:v>110.45222479694539</c:v>
                </c:pt>
                <c:pt idx="197">
                  <c:v>110.45274878943221</c:v>
                </c:pt>
                <c:pt idx="198">
                  <c:v>110.45325033551218</c:v>
                </c:pt>
                <c:pt idx="199">
                  <c:v>110.45373039672806</c:v>
                </c:pt>
                <c:pt idx="200">
                  <c:v>110.45418989343274</c:v>
                </c:pt>
                <c:pt idx="201">
                  <c:v>110.4546297065537</c:v>
                </c:pt>
                <c:pt idx="202">
                  <c:v>110.45505067928191</c:v>
                </c:pt>
                <c:pt idx="203">
                  <c:v>110.45545361868832</c:v>
                </c:pt>
                <c:pt idx="204">
                  <c:v>110.4558392972712</c:v>
                </c:pt>
                <c:pt idx="205">
                  <c:v>110.45620845443706</c:v>
                </c:pt>
                <c:pt idx="206">
                  <c:v>110.45656179791828</c:v>
                </c:pt>
                <c:pt idx="207">
                  <c:v>110.45690000512992</c:v>
                </c:pt>
                <c:pt idx="208">
                  <c:v>110.45722372446845</c:v>
                </c:pt>
                <c:pt idx="209">
                  <c:v>110.45753357655474</c:v>
                </c:pt>
                <c:pt idx="210">
                  <c:v>110.45783015542401</c:v>
                </c:pt>
                <c:pt idx="211">
                  <c:v>110.45811402966461</c:v>
                </c:pt>
                <c:pt idx="212">
                  <c:v>110.45838574350817</c:v>
                </c:pt>
                <c:pt idx="213">
                  <c:v>110.45864581787285</c:v>
                </c:pt>
                <c:pt idx="214">
                  <c:v>110.45889475136214</c:v>
                </c:pt>
                <c:pt idx="215">
                  <c:v>110.45913302122069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B-4333-BA2A-57947D7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00DD7-AF89-45AF-A192-ED73B38FF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F26EE2-10CC-4A13-BC93-25FC8D504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A6A0F-BB6B-4624-9222-8EDFC07D1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666CB-CDB1-4205-8DFC-48BE9A5D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27394-9D9F-4F13-BCB1-01CAF2FF2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324F3-1117-4A6B-A907-FC834AEF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2930C-0F44-43FB-B6AF-B42FEEC304A3}" name="TableWmot11" displayName="TableWmot11" ref="A8:F233" totalsRowShown="0">
  <autoFilter ref="A8:F233" xr:uid="{D0701253-C691-463D-9C85-59DBB3FB55B9}"/>
  <tableColumns count="6">
    <tableColumn id="1" xr3:uid="{7D38EA20-98B2-422A-929B-0142D77F4BF5}" name="t" dataDxfId="23">
      <calculatedColumnFormula>data_lastRecoveryFile!$A396-data_lastRecoveryFile!$A$396</calculatedColumnFormula>
    </tableColumn>
    <tableColumn id="2" xr3:uid="{1EAEBABF-D712-4A26-BCEF-CF28B14897D3}" name="V" dataDxfId="22">
      <calculatedColumnFormula>$C$6*data_lastRecoveryFile!$C396/$C$5</calculatedColumnFormula>
    </tableColumn>
    <tableColumn id="3" xr3:uid="{8D56ECF9-2519-4D55-AB5A-5FFE384BE428}" name="W" dataDxfId="21">
      <calculatedColumnFormula>data_lastRecoveryFile!$F396*2*PI()/($C$4*$C$3*$C$2)</calculatedColumnFormula>
    </tableColumn>
    <tableColumn id="4" xr3:uid="{B26C8DED-6698-4B3C-880E-81FAFC5E07CA}" name="Wmot" dataDxfId="20">
      <calculatedColumnFormula>TableWmot11[[#This Row],[W]]*$C$3</calculatedColumnFormula>
    </tableColumn>
    <tableColumn id="5" xr3:uid="{46FDE299-8CAE-4576-A764-E19349ADDAD3}" name="Wmot,sim" dataDxfId="19">
      <calculatedColumnFormula>F$5+(E$5-F$5)*EXP(-TableWmot11[[#This Row],[t]]/G$5)</calculatedColumnFormula>
    </tableColumn>
    <tableColumn id="6" xr3:uid="{EABB9CBD-1694-4B70-809E-BEA37C5B4B8F}" name="Abs(error)" dataDxfId="18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3DE75-C016-41FF-8EE5-79FDC65D8902}" name="TableWmot12" displayName="TableWmot12" ref="N8:S224" totalsRowShown="0">
  <autoFilter ref="N8:S224" xr:uid="{D236899B-B12F-425C-8B00-CDE54EE358D0}"/>
  <tableColumns count="6">
    <tableColumn id="1" xr3:uid="{9A74676E-0377-4376-8236-76696DF17569}" name="t" dataDxfId="17">
      <calculatedColumnFormula>data_lastRecoveryFile!$A3546-data_lastRecoveryFile!$A$3546</calculatedColumnFormula>
    </tableColumn>
    <tableColumn id="2" xr3:uid="{0E33CFB4-1A3B-45A8-B4A0-8B118FBE02F8}" name="V" dataDxfId="16">
      <calculatedColumnFormula>$C$6*data_lastRecoveryFile!$C3546/$C$5</calculatedColumnFormula>
    </tableColumn>
    <tableColumn id="3" xr3:uid="{979CB715-4EFA-4A14-AD09-2BED25854F13}" name="W" dataDxfId="15">
      <calculatedColumnFormula>data_lastRecoveryFile!$F3546*2*PI()/($C$4*$C$3*$C$2)</calculatedColumnFormula>
    </tableColumn>
    <tableColumn id="4" xr3:uid="{F083DB59-DFE1-4AE7-8074-EC10A5623043}" name="Wmot" dataDxfId="14">
      <calculatedColumnFormula>TableWmot12[[#This Row],[W]]*$C$3</calculatedColumnFormula>
    </tableColumn>
    <tableColumn id="5" xr3:uid="{7F683A15-DFED-4194-8FE6-ED1DD5182833}" name="Wmot,sim" dataDxfId="13">
      <calculatedColumnFormula>S$5+(R$5-S$5)*EXP(-TableWmot12[[#This Row],[t]]/T$5)</calculatedColumnFormula>
    </tableColumn>
    <tableColumn id="6" xr3:uid="{2FFB5AF2-752E-4450-8924-41AB4049AA0A}" name="Abs(error)" dataDxfId="12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1DC5DC-FF64-4E41-8921-7D3209FD407A}" name="TableWmot21" displayName="TableWmot21" ref="A8:F233" totalsRowShown="0">
  <autoFilter ref="A8:F233" xr:uid="{D0701253-C691-463D-9C85-59DBB3FB55B9}"/>
  <tableColumns count="6">
    <tableColumn id="1" xr3:uid="{12F61039-3F6B-4A2E-88A1-901D632CEDBA}" name="t" dataDxfId="11">
      <calculatedColumnFormula>data_lastRecoveryFile!$A396-data_lastRecoveryFile!$A$396</calculatedColumnFormula>
    </tableColumn>
    <tableColumn id="2" xr3:uid="{2CE1E0FB-A92D-452F-A68A-A76818349E49}" name="V" dataDxfId="10">
      <calculatedColumnFormula>$C$6*data_lastRecoveryFile!$D396/$C$5</calculatedColumnFormula>
    </tableColumn>
    <tableColumn id="3" xr3:uid="{D9C44C76-6055-44AC-8B5C-8A0D81F31FE2}" name="W" dataDxfId="9">
      <calculatedColumnFormula>data_lastRecoveryFile!$G396*2*PI()/($C$4*$C$3*$C$2)</calculatedColumnFormula>
    </tableColumn>
    <tableColumn id="4" xr3:uid="{5A371E0F-90E7-4536-BFF7-0538C339672A}" name="Wmot" dataDxfId="8">
      <calculatedColumnFormula>TableWmot21[[#This Row],[W]]*$C$3</calculatedColumnFormula>
    </tableColumn>
    <tableColumn id="5" xr3:uid="{FD9FDE48-48DE-488D-8823-45E3B3E931F6}" name="Wmot,sim" dataDxfId="7">
      <calculatedColumnFormula>F$5+(E$5-F$5)*EXP(-TableWmot21[[#This Row],[t]]/G$5)</calculatedColumnFormula>
    </tableColumn>
    <tableColumn id="6" xr3:uid="{C87AF97F-6C1E-4BF0-8912-2BF96C311642}" name="Abs(error)" dataDxfId="6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3491A3-5961-4A37-A558-94B550219A9F}" name="TableWmot22" displayName="TableWmot22" ref="N8:S224" totalsRowShown="0">
  <autoFilter ref="N8:S224" xr:uid="{D236899B-B12F-425C-8B00-CDE54EE358D0}"/>
  <tableColumns count="6">
    <tableColumn id="1" xr3:uid="{AA8F7EEA-4A84-431C-AE25-5722D52BD3C5}" name="t" dataDxfId="5">
      <calculatedColumnFormula>data_lastRecoveryFile!$A3546-data_lastRecoveryFile!$A$3546</calculatedColumnFormula>
    </tableColumn>
    <tableColumn id="2" xr3:uid="{B77F9D83-CE08-40D7-A09B-4DCA1E2CA34A}" name="V" dataDxfId="4">
      <calculatedColumnFormula>$C$6*data_lastRecoveryFile!$D3546/$C$5</calculatedColumnFormula>
    </tableColumn>
    <tableColumn id="3" xr3:uid="{175AA41F-5AA4-48DC-993E-DF4D969CE975}" name="W" dataDxfId="3">
      <calculatedColumnFormula>data_lastRecoveryFile!$G3546*2*PI()/($C$4*$C$3*$C$2)</calculatedColumnFormula>
    </tableColumn>
    <tableColumn id="4" xr3:uid="{B7F01261-B501-446B-AF7E-E0CDB9A65A58}" name="Wmot" dataDxfId="2">
      <calculatedColumnFormula>TableWmot22[[#This Row],[W]]*$C$3</calculatedColumnFormula>
    </tableColumn>
    <tableColumn id="5" xr3:uid="{2F6961F6-12FD-40F5-B163-626C9C64DDC3}" name="Wmot,sim" dataDxfId="1">
      <calculatedColumnFormula>S$5+(R$5-S$5)*EXP(-TableWmot22[[#This Row],[t]]/T$5)</calculatedColumnFormula>
    </tableColumn>
    <tableColumn id="6" xr3:uid="{CE133F6D-6E86-4630-86BD-2AB2A3516DB5}" name="Abs(error)" dataDxfId="0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46"/>
  <sheetViews>
    <sheetView topLeftCell="R1" zoomScaleNormal="100" workbookViewId="0">
      <pane ySplit="1" topLeftCell="A2" activePane="bottomLeft" state="frozen"/>
      <selection activeCell="U1" sqref="U1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-100</v>
      </c>
      <c r="D4">
        <v>100</v>
      </c>
      <c r="E4">
        <v>0</v>
      </c>
      <c r="F4">
        <v>-0.27500000000000002</v>
      </c>
      <c r="G4">
        <v>0.42499999999999999</v>
      </c>
      <c r="H4">
        <v>0</v>
      </c>
      <c r="I4">
        <v>0</v>
      </c>
      <c r="J4">
        <v>0</v>
      </c>
      <c r="K4">
        <v>0</v>
      </c>
      <c r="L4">
        <v>-1.4061491000000001E-2</v>
      </c>
      <c r="M4">
        <v>2.1731394000000001E-2</v>
      </c>
      <c r="N4">
        <v>0</v>
      </c>
      <c r="O4">
        <v>0</v>
      </c>
      <c r="P4">
        <v>0</v>
      </c>
      <c r="Q4">
        <v>0</v>
      </c>
      <c r="R4">
        <v>-7.0307500000000005E-4</v>
      </c>
      <c r="S4">
        <v>1.08657E-3</v>
      </c>
      <c r="T4">
        <v>0</v>
      </c>
      <c r="U4">
        <v>0</v>
      </c>
      <c r="V4">
        <v>0</v>
      </c>
      <c r="W4">
        <v>0</v>
      </c>
      <c r="X4">
        <v>1.0332519999999999E-3</v>
      </c>
      <c r="Y4">
        <v>-1.2783200000000001E-4</v>
      </c>
      <c r="Z4">
        <v>-6.7279899999999997E-4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-100</v>
      </c>
      <c r="D5">
        <v>100</v>
      </c>
      <c r="E5">
        <v>0</v>
      </c>
      <c r="F5">
        <v>-2.2678571430000001</v>
      </c>
      <c r="G5">
        <v>2.5357142860000002</v>
      </c>
      <c r="H5">
        <v>0</v>
      </c>
      <c r="I5">
        <v>0</v>
      </c>
      <c r="J5">
        <v>0</v>
      </c>
      <c r="K5">
        <v>0</v>
      </c>
      <c r="L5">
        <v>-0.115961643</v>
      </c>
      <c r="M5">
        <v>0.12965789999999999</v>
      </c>
      <c r="N5">
        <v>0</v>
      </c>
      <c r="O5">
        <v>0</v>
      </c>
      <c r="P5">
        <v>0</v>
      </c>
      <c r="Q5">
        <v>0</v>
      </c>
      <c r="R5">
        <v>-5.7980820000000004E-3</v>
      </c>
      <c r="S5">
        <v>6.4828949999999998E-3</v>
      </c>
      <c r="T5">
        <v>0</v>
      </c>
      <c r="U5">
        <v>0</v>
      </c>
      <c r="V5">
        <v>0</v>
      </c>
      <c r="W5">
        <v>0</v>
      </c>
      <c r="X5">
        <v>7.090425E-3</v>
      </c>
      <c r="Y5">
        <v>-2.28271E-4</v>
      </c>
      <c r="Z5">
        <v>-1.201426E-3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-100</v>
      </c>
      <c r="D6">
        <v>100</v>
      </c>
      <c r="E6">
        <v>0</v>
      </c>
      <c r="F6">
        <v>-4.3472222220000001</v>
      </c>
      <c r="G6">
        <v>4.6111111109999996</v>
      </c>
      <c r="H6">
        <v>-4.1666666999999998E-2</v>
      </c>
      <c r="I6">
        <v>0</v>
      </c>
      <c r="J6">
        <v>0</v>
      </c>
      <c r="K6">
        <v>0</v>
      </c>
      <c r="L6">
        <v>-0.222285179</v>
      </c>
      <c r="M6">
        <v>0.23577852899999999</v>
      </c>
      <c r="N6">
        <v>-2.1305289999999999E-3</v>
      </c>
      <c r="O6">
        <v>0</v>
      </c>
      <c r="P6">
        <v>0</v>
      </c>
      <c r="Q6">
        <v>0</v>
      </c>
      <c r="R6">
        <v>-1.1114259E-2</v>
      </c>
      <c r="S6">
        <v>1.1788926E-2</v>
      </c>
      <c r="T6">
        <v>-1.06526E-4</v>
      </c>
      <c r="U6">
        <v>0</v>
      </c>
      <c r="V6">
        <v>0</v>
      </c>
      <c r="W6">
        <v>0</v>
      </c>
      <c r="X6">
        <v>1.3223159999999999E-2</v>
      </c>
      <c r="Y6">
        <v>-2.9590699999999998E-4</v>
      </c>
      <c r="Z6">
        <v>-9.9673899999999996E-4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-100</v>
      </c>
      <c r="D7">
        <v>100</v>
      </c>
      <c r="E7">
        <v>0</v>
      </c>
      <c r="F7">
        <v>-5.5681818180000002</v>
      </c>
      <c r="G7">
        <v>5.8295454549999999</v>
      </c>
      <c r="H7">
        <v>-7.9545455000000001E-2</v>
      </c>
      <c r="I7">
        <v>0</v>
      </c>
      <c r="J7">
        <v>0</v>
      </c>
      <c r="K7">
        <v>0</v>
      </c>
      <c r="L7">
        <v>-0.28471613099999998</v>
      </c>
      <c r="M7">
        <v>0.29808035799999999</v>
      </c>
      <c r="N7">
        <v>-4.067373E-3</v>
      </c>
      <c r="O7">
        <v>0</v>
      </c>
      <c r="P7">
        <v>0</v>
      </c>
      <c r="Q7">
        <v>0</v>
      </c>
      <c r="R7">
        <v>-1.4235807E-2</v>
      </c>
      <c r="S7">
        <v>1.4904018E-2</v>
      </c>
      <c r="T7">
        <v>-2.0336900000000001E-4</v>
      </c>
      <c r="U7">
        <v>0</v>
      </c>
      <c r="V7">
        <v>0</v>
      </c>
      <c r="W7">
        <v>0</v>
      </c>
      <c r="X7">
        <v>1.6823885E-2</v>
      </c>
      <c r="Y7">
        <v>-3.5831600000000002E-4</v>
      </c>
      <c r="Z7">
        <v>-8.1551300000000002E-4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-100</v>
      </c>
      <c r="D8">
        <v>100</v>
      </c>
      <c r="E8">
        <v>0</v>
      </c>
      <c r="F8">
        <v>-6.692307692</v>
      </c>
      <c r="G8">
        <v>7.221153846</v>
      </c>
      <c r="H8">
        <v>-7.6923077000000006E-2</v>
      </c>
      <c r="I8">
        <v>-11</v>
      </c>
      <c r="J8">
        <v>17</v>
      </c>
      <c r="K8">
        <v>0</v>
      </c>
      <c r="L8">
        <v>-0.34219571399999998</v>
      </c>
      <c r="M8">
        <v>0.36923704200000002</v>
      </c>
      <c r="N8">
        <v>-3.9332840000000004E-3</v>
      </c>
      <c r="O8">
        <v>-0.56245962199999999</v>
      </c>
      <c r="P8">
        <v>0.86925578000000003</v>
      </c>
      <c r="Q8">
        <v>0</v>
      </c>
      <c r="R8">
        <v>-1.7109785999999998E-2</v>
      </c>
      <c r="S8">
        <v>1.8461852000000001E-2</v>
      </c>
      <c r="T8">
        <v>-1.9666400000000001E-4</v>
      </c>
      <c r="U8">
        <v>-2.8122980999999998E-2</v>
      </c>
      <c r="V8">
        <v>4.3462789000000002E-2</v>
      </c>
      <c r="W8">
        <v>0</v>
      </c>
      <c r="X8">
        <v>2.0537295000000001E-2</v>
      </c>
      <c r="Y8">
        <v>-5.8179800000000002E-4</v>
      </c>
      <c r="Z8">
        <v>-2.0270209999999999E-3</v>
      </c>
      <c r="AA8">
        <v>4.1330064E-2</v>
      </c>
      <c r="AB8">
        <v>-5.1132690000000001E-3</v>
      </c>
      <c r="AC8">
        <v>-2.6911944E-2</v>
      </c>
    </row>
    <row r="9" spans="1:31" x14ac:dyDescent="0.3">
      <c r="A9">
        <v>7.0000000000000007E-2</v>
      </c>
      <c r="B9">
        <v>28.2</v>
      </c>
      <c r="C9">
        <v>-100</v>
      </c>
      <c r="D9">
        <v>100</v>
      </c>
      <c r="E9">
        <v>0</v>
      </c>
      <c r="F9">
        <v>-7.798076923</v>
      </c>
      <c r="G9">
        <v>8.605769231</v>
      </c>
      <c r="H9">
        <v>-7.6923077000000006E-2</v>
      </c>
      <c r="I9">
        <v>-24</v>
      </c>
      <c r="J9">
        <v>19</v>
      </c>
      <c r="K9">
        <v>0</v>
      </c>
      <c r="L9">
        <v>-0.39873667299999999</v>
      </c>
      <c r="M9">
        <v>0.44003615499999998</v>
      </c>
      <c r="N9">
        <v>-3.9332840000000004E-3</v>
      </c>
      <c r="O9">
        <v>-1.22718463</v>
      </c>
      <c r="P9">
        <v>0.97152116600000005</v>
      </c>
      <c r="Q9">
        <v>0</v>
      </c>
      <c r="R9">
        <v>-1.9936834E-2</v>
      </c>
      <c r="S9">
        <v>2.2001808000000001E-2</v>
      </c>
      <c r="T9">
        <v>-1.9666400000000001E-4</v>
      </c>
      <c r="U9">
        <v>-6.1359232E-2</v>
      </c>
      <c r="V9">
        <v>4.8576057999999998E-2</v>
      </c>
      <c r="W9">
        <v>0</v>
      </c>
      <c r="X9">
        <v>2.4213286000000001E-2</v>
      </c>
      <c r="Y9">
        <v>-8.1943399999999996E-4</v>
      </c>
      <c r="Z9">
        <v>-3.2777370000000002E-3</v>
      </c>
      <c r="AA9">
        <v>6.3471168999999994E-2</v>
      </c>
      <c r="AB9">
        <v>4.2610579999999999E-3</v>
      </c>
      <c r="AC9">
        <v>2.2426620000000001E-2</v>
      </c>
    </row>
    <row r="10" spans="1:31" x14ac:dyDescent="0.3">
      <c r="A10">
        <v>0.08</v>
      </c>
      <c r="B10">
        <v>28.2</v>
      </c>
      <c r="C10">
        <v>-100</v>
      </c>
      <c r="D10">
        <v>100</v>
      </c>
      <c r="E10">
        <v>0</v>
      </c>
      <c r="F10">
        <v>-8.961538462</v>
      </c>
      <c r="G10">
        <v>10.09615385</v>
      </c>
      <c r="H10">
        <v>-7.6923077000000006E-2</v>
      </c>
      <c r="I10">
        <v>0</v>
      </c>
      <c r="J10">
        <v>0</v>
      </c>
      <c r="K10">
        <v>0</v>
      </c>
      <c r="L10">
        <v>-0.45822759400000002</v>
      </c>
      <c r="M10">
        <v>0.516243534</v>
      </c>
      <c r="N10">
        <v>-3.9332840000000004E-3</v>
      </c>
      <c r="O10">
        <v>0</v>
      </c>
      <c r="P10">
        <v>0</v>
      </c>
      <c r="Q10">
        <v>0</v>
      </c>
      <c r="R10">
        <v>-2.2911379999999999E-2</v>
      </c>
      <c r="S10">
        <v>2.5812176999999999E-2</v>
      </c>
      <c r="T10">
        <v>-1.9666400000000001E-4</v>
      </c>
      <c r="U10">
        <v>0</v>
      </c>
      <c r="V10">
        <v>0</v>
      </c>
      <c r="W10">
        <v>0</v>
      </c>
      <c r="X10">
        <v>2.8130558E-2</v>
      </c>
      <c r="Y10">
        <v>-1.098042E-3</v>
      </c>
      <c r="Z10">
        <v>-4.7440929999999996E-3</v>
      </c>
      <c r="AA10">
        <v>0</v>
      </c>
      <c r="AB10">
        <v>0</v>
      </c>
      <c r="AC10">
        <v>0</v>
      </c>
    </row>
    <row r="11" spans="1:31" x14ac:dyDescent="0.3">
      <c r="A11">
        <v>0.09</v>
      </c>
      <c r="B11">
        <v>28.2</v>
      </c>
      <c r="C11">
        <v>-100</v>
      </c>
      <c r="D11">
        <v>100</v>
      </c>
      <c r="E11">
        <v>0</v>
      </c>
      <c r="F11">
        <v>-10.22115385</v>
      </c>
      <c r="G11">
        <v>11.60576923</v>
      </c>
      <c r="H11">
        <v>-7.6923077000000006E-2</v>
      </c>
      <c r="I11">
        <v>-16</v>
      </c>
      <c r="J11">
        <v>21</v>
      </c>
      <c r="K11">
        <v>-1</v>
      </c>
      <c r="L11">
        <v>-0.52263512099999998</v>
      </c>
      <c r="M11">
        <v>0.59343423399999995</v>
      </c>
      <c r="N11">
        <v>-3.9332840000000004E-3</v>
      </c>
      <c r="O11">
        <v>-0.81812308700000003</v>
      </c>
      <c r="P11">
        <v>1.0737865520000001</v>
      </c>
      <c r="Q11">
        <v>-5.1132693E-2</v>
      </c>
      <c r="R11">
        <v>-2.6131755999999999E-2</v>
      </c>
      <c r="S11">
        <v>2.9671711999999999E-2</v>
      </c>
      <c r="T11">
        <v>-1.9666400000000001E-4</v>
      </c>
      <c r="U11">
        <v>-4.0906154E-2</v>
      </c>
      <c r="V11">
        <v>5.3689328000000001E-2</v>
      </c>
      <c r="W11">
        <v>-2.5566349999999998E-3</v>
      </c>
      <c r="X11">
        <v>3.2218147000000003E-2</v>
      </c>
      <c r="Y11">
        <v>-1.311095E-3</v>
      </c>
      <c r="Z11">
        <v>-5.8654240000000002E-3</v>
      </c>
      <c r="AA11">
        <v>5.4614727000000002E-2</v>
      </c>
      <c r="AB11">
        <v>-5.9654809999999999E-3</v>
      </c>
      <c r="AC11">
        <v>-1.7941295999999999E-2</v>
      </c>
    </row>
    <row r="12" spans="1:31" x14ac:dyDescent="0.3">
      <c r="A12">
        <v>0.1</v>
      </c>
      <c r="B12">
        <v>28.2</v>
      </c>
      <c r="C12">
        <v>-100</v>
      </c>
      <c r="D12">
        <v>100</v>
      </c>
      <c r="E12">
        <v>0</v>
      </c>
      <c r="F12">
        <v>-11.54807692</v>
      </c>
      <c r="G12">
        <v>13</v>
      </c>
      <c r="H12">
        <v>-7.6923077000000006E-2</v>
      </c>
      <c r="I12">
        <v>-9</v>
      </c>
      <c r="J12">
        <v>0</v>
      </c>
      <c r="K12">
        <v>0</v>
      </c>
      <c r="L12">
        <v>-0.59048427100000001</v>
      </c>
      <c r="M12">
        <v>0.66472500800000001</v>
      </c>
      <c r="N12">
        <v>-3.9332840000000004E-3</v>
      </c>
      <c r="O12">
        <v>-0.46019423599999998</v>
      </c>
      <c r="P12">
        <v>0</v>
      </c>
      <c r="Q12">
        <v>0</v>
      </c>
      <c r="R12">
        <v>-2.9524214E-2</v>
      </c>
      <c r="S12">
        <v>3.3236250000000002E-2</v>
      </c>
      <c r="T12">
        <v>-1.9666400000000001E-4</v>
      </c>
      <c r="U12">
        <v>-2.3009712000000002E-2</v>
      </c>
      <c r="V12">
        <v>0</v>
      </c>
      <c r="W12">
        <v>0</v>
      </c>
      <c r="X12">
        <v>3.6234770999999999E-2</v>
      </c>
      <c r="Y12">
        <v>-1.368455E-3</v>
      </c>
      <c r="Z12">
        <v>-6.1673199999999996E-3</v>
      </c>
      <c r="AA12">
        <v>1.3284663E-2</v>
      </c>
      <c r="AB12">
        <v>7.669904E-3</v>
      </c>
      <c r="AC12">
        <v>4.0367914999999997E-2</v>
      </c>
    </row>
    <row r="13" spans="1:31" x14ac:dyDescent="0.3">
      <c r="A13">
        <v>0.11</v>
      </c>
      <c r="B13">
        <v>28.2</v>
      </c>
      <c r="C13">
        <v>-100</v>
      </c>
      <c r="D13">
        <v>100</v>
      </c>
      <c r="E13">
        <v>0</v>
      </c>
      <c r="F13">
        <v>-12.84615385</v>
      </c>
      <c r="G13">
        <v>14.28846154</v>
      </c>
      <c r="H13">
        <v>-7.6923077000000006E-2</v>
      </c>
      <c r="I13">
        <v>-13</v>
      </c>
      <c r="J13">
        <v>26</v>
      </c>
      <c r="K13">
        <v>0</v>
      </c>
      <c r="L13">
        <v>-0.65685844000000004</v>
      </c>
      <c r="M13">
        <v>0.73060751599999996</v>
      </c>
      <c r="N13">
        <v>-3.9332840000000004E-3</v>
      </c>
      <c r="O13">
        <v>-0.66472500800000001</v>
      </c>
      <c r="P13">
        <v>1.329450016</v>
      </c>
      <c r="Q13">
        <v>0</v>
      </c>
      <c r="R13">
        <v>-3.2842921999999997E-2</v>
      </c>
      <c r="S13">
        <v>3.6530376000000003E-2</v>
      </c>
      <c r="T13">
        <v>-1.9666400000000001E-4</v>
      </c>
      <c r="U13">
        <v>-3.3236250000000002E-2</v>
      </c>
      <c r="V13">
        <v>6.6472501000000003E-2</v>
      </c>
      <c r="W13">
        <v>0</v>
      </c>
      <c r="X13">
        <v>4.0052692000000001E-2</v>
      </c>
      <c r="Y13">
        <v>-1.360261E-3</v>
      </c>
      <c r="Z13">
        <v>-6.1241919999999997E-3</v>
      </c>
      <c r="AA13">
        <v>5.7566873999999997E-2</v>
      </c>
      <c r="AB13">
        <v>-1.107875E-2</v>
      </c>
      <c r="AC13">
        <v>-5.8309211E-2</v>
      </c>
    </row>
    <row r="14" spans="1:31" x14ac:dyDescent="0.3">
      <c r="A14">
        <v>0.12</v>
      </c>
      <c r="B14">
        <v>28.2</v>
      </c>
      <c r="C14">
        <v>-100</v>
      </c>
      <c r="D14">
        <v>100</v>
      </c>
      <c r="E14">
        <v>0</v>
      </c>
      <c r="F14">
        <v>-13.97115385</v>
      </c>
      <c r="G14">
        <v>15.32692308</v>
      </c>
      <c r="H14">
        <v>-7.6923077000000006E-2</v>
      </c>
      <c r="I14">
        <v>-14</v>
      </c>
      <c r="J14">
        <v>0</v>
      </c>
      <c r="K14">
        <v>0</v>
      </c>
      <c r="L14">
        <v>-0.71438271900000005</v>
      </c>
      <c r="M14">
        <v>0.78370685100000004</v>
      </c>
      <c r="N14">
        <v>-3.9332840000000004E-3</v>
      </c>
      <c r="O14">
        <v>-0.71585770100000001</v>
      </c>
      <c r="P14">
        <v>0</v>
      </c>
      <c r="Q14">
        <v>0</v>
      </c>
      <c r="R14">
        <v>-3.5719135999999999E-2</v>
      </c>
      <c r="S14">
        <v>3.9185342999999997E-2</v>
      </c>
      <c r="T14">
        <v>-1.9666400000000001E-4</v>
      </c>
      <c r="U14">
        <v>-3.5792885000000003E-2</v>
      </c>
      <c r="V14">
        <v>0</v>
      </c>
      <c r="W14">
        <v>0</v>
      </c>
      <c r="X14">
        <v>4.3246120999999998E-2</v>
      </c>
      <c r="Y14">
        <v>-1.2865120000000001E-3</v>
      </c>
      <c r="Z14">
        <v>-5.7360390000000001E-3</v>
      </c>
      <c r="AA14">
        <v>2.0665032E-2</v>
      </c>
      <c r="AB14">
        <v>1.1930962E-2</v>
      </c>
      <c r="AC14">
        <v>6.2794534999999999E-2</v>
      </c>
    </row>
    <row r="15" spans="1:31" x14ac:dyDescent="0.3">
      <c r="A15">
        <v>0.13</v>
      </c>
      <c r="B15">
        <v>28.2</v>
      </c>
      <c r="C15">
        <v>-100</v>
      </c>
      <c r="D15">
        <v>100</v>
      </c>
      <c r="E15">
        <v>0</v>
      </c>
      <c r="F15">
        <v>-15.02884615</v>
      </c>
      <c r="G15">
        <v>16.32692308</v>
      </c>
      <c r="H15">
        <v>-8.6538461999999997E-2</v>
      </c>
      <c r="I15">
        <v>-13</v>
      </c>
      <c r="J15">
        <v>32</v>
      </c>
      <c r="K15">
        <v>0</v>
      </c>
      <c r="L15">
        <v>-0.76846537500000001</v>
      </c>
      <c r="M15">
        <v>0.83483954400000004</v>
      </c>
      <c r="N15">
        <v>-4.4249449999999996E-3</v>
      </c>
      <c r="O15">
        <v>-0.66472500800000001</v>
      </c>
      <c r="P15">
        <v>1.6362461740000001</v>
      </c>
      <c r="Q15">
        <v>0</v>
      </c>
      <c r="R15">
        <v>-3.8423269000000003E-2</v>
      </c>
      <c r="S15">
        <v>4.1741977E-2</v>
      </c>
      <c r="T15">
        <v>-2.2124699999999999E-4</v>
      </c>
      <c r="U15">
        <v>-3.3236250000000002E-2</v>
      </c>
      <c r="V15">
        <v>8.1812309E-2</v>
      </c>
      <c r="W15">
        <v>0</v>
      </c>
      <c r="X15">
        <v>4.6283426000000003E-2</v>
      </c>
      <c r="Y15">
        <v>-1.2537340000000001E-3</v>
      </c>
      <c r="Z15">
        <v>-5.4341420000000003E-3</v>
      </c>
      <c r="AA15">
        <v>6.6423316999999996E-2</v>
      </c>
      <c r="AB15">
        <v>-1.6192018999999998E-2</v>
      </c>
      <c r="AC15">
        <v>-8.5221155000000007E-2</v>
      </c>
    </row>
    <row r="16" spans="1:31" x14ac:dyDescent="0.3">
      <c r="A16">
        <v>0.14000000000000001</v>
      </c>
      <c r="B16">
        <v>28.2</v>
      </c>
      <c r="C16">
        <v>-100</v>
      </c>
      <c r="D16">
        <v>100</v>
      </c>
      <c r="E16">
        <v>0</v>
      </c>
      <c r="F16">
        <v>-16.125</v>
      </c>
      <c r="G16">
        <v>17.20192308</v>
      </c>
      <c r="H16">
        <v>-0.10576923100000001</v>
      </c>
      <c r="I16">
        <v>-16</v>
      </c>
      <c r="J16">
        <v>17</v>
      </c>
      <c r="K16">
        <v>0</v>
      </c>
      <c r="L16">
        <v>-0.82451467300000003</v>
      </c>
      <c r="M16">
        <v>0.87958064999999996</v>
      </c>
      <c r="N16">
        <v>-5.4082660000000001E-3</v>
      </c>
      <c r="O16">
        <v>-0.81812308700000003</v>
      </c>
      <c r="P16">
        <v>0.86925578000000003</v>
      </c>
      <c r="Q16">
        <v>0</v>
      </c>
      <c r="R16">
        <v>-4.1225734E-2</v>
      </c>
      <c r="S16">
        <v>4.3979033000000001E-2</v>
      </c>
      <c r="T16">
        <v>-2.70413E-4</v>
      </c>
      <c r="U16">
        <v>-4.0906154E-2</v>
      </c>
      <c r="V16">
        <v>4.3462789000000002E-2</v>
      </c>
      <c r="W16">
        <v>0</v>
      </c>
      <c r="X16">
        <v>4.9192995000000003E-2</v>
      </c>
      <c r="Y16">
        <v>-1.098042E-3</v>
      </c>
      <c r="Z16">
        <v>-4.35594E-3</v>
      </c>
      <c r="AA16">
        <v>4.8710431999999998E-2</v>
      </c>
      <c r="AB16">
        <v>-8.5221199999999998E-4</v>
      </c>
      <c r="AC16">
        <v>-4.4853239999999997E-3</v>
      </c>
    </row>
    <row r="17" spans="1:31" x14ac:dyDescent="0.3">
      <c r="A17">
        <v>0.15</v>
      </c>
      <c r="B17">
        <v>28.2</v>
      </c>
      <c r="C17">
        <v>-100</v>
      </c>
      <c r="D17">
        <v>100</v>
      </c>
      <c r="E17">
        <v>0</v>
      </c>
      <c r="F17">
        <v>-17.25961538</v>
      </c>
      <c r="G17">
        <v>18.07692308</v>
      </c>
      <c r="H17">
        <v>-0.125</v>
      </c>
      <c r="I17">
        <v>-16</v>
      </c>
      <c r="J17">
        <v>20</v>
      </c>
      <c r="K17">
        <v>0</v>
      </c>
      <c r="L17">
        <v>-0.88253061399999999</v>
      </c>
      <c r="M17">
        <v>0.92432175699999997</v>
      </c>
      <c r="N17">
        <v>-6.3915869999999998E-3</v>
      </c>
      <c r="O17">
        <v>-0.81812308700000003</v>
      </c>
      <c r="P17">
        <v>1.0226538590000001</v>
      </c>
      <c r="Q17">
        <v>0</v>
      </c>
      <c r="R17">
        <v>-4.4126530999999997E-2</v>
      </c>
      <c r="S17">
        <v>4.6216088000000002E-2</v>
      </c>
      <c r="T17">
        <v>-3.1957900000000001E-4</v>
      </c>
      <c r="U17">
        <v>-4.0906154E-2</v>
      </c>
      <c r="V17">
        <v>5.1132693E-2</v>
      </c>
      <c r="W17">
        <v>0</v>
      </c>
      <c r="X17">
        <v>5.2159335000000001E-2</v>
      </c>
      <c r="Y17">
        <v>-9.0957199999999998E-4</v>
      </c>
      <c r="Z17">
        <v>-3.1052240000000002E-3</v>
      </c>
      <c r="AA17">
        <v>5.3138653000000001E-2</v>
      </c>
      <c r="AB17">
        <v>-3.4088460000000001E-3</v>
      </c>
      <c r="AC17">
        <v>-1.7941295999999999E-2</v>
      </c>
    </row>
    <row r="18" spans="1:31" x14ac:dyDescent="0.3">
      <c r="A18">
        <v>0.16</v>
      </c>
      <c r="B18">
        <v>28.2</v>
      </c>
      <c r="C18">
        <v>-100</v>
      </c>
      <c r="D18">
        <v>100</v>
      </c>
      <c r="E18">
        <v>0</v>
      </c>
      <c r="F18">
        <v>-18.90384615</v>
      </c>
      <c r="G18">
        <v>19.40384615</v>
      </c>
      <c r="H18">
        <v>-0.14423076900000001</v>
      </c>
      <c r="I18">
        <v>-17</v>
      </c>
      <c r="J18">
        <v>17</v>
      </c>
      <c r="K18">
        <v>0</v>
      </c>
      <c r="L18">
        <v>-0.96660456100000003</v>
      </c>
      <c r="M18">
        <v>0.99217090699999999</v>
      </c>
      <c r="N18">
        <v>-7.3749080000000003E-3</v>
      </c>
      <c r="O18">
        <v>-0.86925578000000003</v>
      </c>
      <c r="P18">
        <v>0.86925578000000003</v>
      </c>
      <c r="Q18">
        <v>0</v>
      </c>
      <c r="R18">
        <v>-4.8330228000000003E-2</v>
      </c>
      <c r="S18">
        <v>4.9608544999999997E-2</v>
      </c>
      <c r="T18">
        <v>-3.6874500000000002E-4</v>
      </c>
      <c r="U18">
        <v>-4.3462789000000002E-2</v>
      </c>
      <c r="V18">
        <v>4.3462789000000002E-2</v>
      </c>
      <c r="W18">
        <v>0</v>
      </c>
      <c r="X18">
        <v>5.6544977000000003E-2</v>
      </c>
      <c r="Y18">
        <v>-6.7193600000000004E-4</v>
      </c>
      <c r="Z18">
        <v>-1.59574E-3</v>
      </c>
      <c r="AA18">
        <v>5.0186505999999999E-2</v>
      </c>
      <c r="AB18">
        <v>0</v>
      </c>
      <c r="AC18">
        <v>0</v>
      </c>
      <c r="AE18" s="2" t="s">
        <v>30</v>
      </c>
    </row>
    <row r="19" spans="1:31" x14ac:dyDescent="0.3">
      <c r="A19">
        <v>0.17</v>
      </c>
      <c r="B19">
        <v>28.2</v>
      </c>
      <c r="C19">
        <v>-100</v>
      </c>
      <c r="D19">
        <v>100</v>
      </c>
      <c r="E19">
        <v>0</v>
      </c>
      <c r="F19">
        <v>-20.57692308</v>
      </c>
      <c r="G19">
        <v>20.74038462</v>
      </c>
      <c r="H19">
        <v>-0.16346153799999999</v>
      </c>
      <c r="I19">
        <v>-20</v>
      </c>
      <c r="J19">
        <v>17</v>
      </c>
      <c r="K19">
        <v>0</v>
      </c>
      <c r="L19">
        <v>-1.0521534889999999</v>
      </c>
      <c r="M19">
        <v>1.0605117180000001</v>
      </c>
      <c r="N19">
        <v>-8.358229E-3</v>
      </c>
      <c r="O19">
        <v>-1.0226538590000001</v>
      </c>
      <c r="P19">
        <v>0.86925578000000003</v>
      </c>
      <c r="Q19">
        <v>0</v>
      </c>
      <c r="R19">
        <v>-5.2607674E-2</v>
      </c>
      <c r="S19">
        <v>5.3025586E-2</v>
      </c>
      <c r="T19">
        <v>-4.1791099999999998E-4</v>
      </c>
      <c r="U19">
        <v>-5.1132693E-2</v>
      </c>
      <c r="V19">
        <v>4.3462789000000002E-2</v>
      </c>
      <c r="W19">
        <v>0</v>
      </c>
      <c r="X19">
        <v>6.0987391000000002E-2</v>
      </c>
      <c r="Y19">
        <v>-4.1791099999999998E-4</v>
      </c>
      <c r="Z19" s="1">
        <v>-3.25E-18</v>
      </c>
      <c r="AA19">
        <v>5.4614727000000002E-2</v>
      </c>
      <c r="AB19">
        <v>2.5566349999999998E-3</v>
      </c>
      <c r="AC19">
        <v>1.3455972E-2</v>
      </c>
    </row>
    <row r="20" spans="1:31" x14ac:dyDescent="0.3">
      <c r="A20">
        <v>0.18</v>
      </c>
      <c r="B20">
        <v>28.2</v>
      </c>
      <c r="C20">
        <v>-100</v>
      </c>
      <c r="D20">
        <v>100</v>
      </c>
      <c r="E20">
        <v>0</v>
      </c>
      <c r="F20">
        <v>-22.28846154</v>
      </c>
      <c r="G20">
        <v>22.14423077</v>
      </c>
      <c r="H20">
        <v>-0.21153846200000001</v>
      </c>
      <c r="I20">
        <v>-16</v>
      </c>
      <c r="J20">
        <v>20</v>
      </c>
      <c r="K20">
        <v>0</v>
      </c>
      <c r="L20">
        <v>-1.1396690599999999</v>
      </c>
      <c r="M20">
        <v>1.1322941520000001</v>
      </c>
      <c r="N20">
        <v>-1.0816531000000001E-2</v>
      </c>
      <c r="O20">
        <v>-0.81812308700000003</v>
      </c>
      <c r="P20">
        <v>1.0226538590000001</v>
      </c>
      <c r="Q20">
        <v>0</v>
      </c>
      <c r="R20">
        <v>-5.6983453000000003E-2</v>
      </c>
      <c r="S20">
        <v>5.6614708E-2</v>
      </c>
      <c r="T20">
        <v>-5.4082700000000002E-4</v>
      </c>
      <c r="U20">
        <v>-4.0906154E-2</v>
      </c>
      <c r="V20">
        <v>5.1132693E-2</v>
      </c>
      <c r="W20">
        <v>0</v>
      </c>
      <c r="X20">
        <v>6.5585929000000001E-2</v>
      </c>
      <c r="Y20">
        <v>-2.37636E-4</v>
      </c>
      <c r="Z20">
        <v>1.59574E-3</v>
      </c>
      <c r="AA20">
        <v>5.3138653000000001E-2</v>
      </c>
      <c r="AB20">
        <v>-3.4088460000000001E-3</v>
      </c>
      <c r="AC20">
        <v>-1.7941295999999999E-2</v>
      </c>
    </row>
    <row r="21" spans="1:31" x14ac:dyDescent="0.3">
      <c r="A21">
        <v>0.19</v>
      </c>
      <c r="B21">
        <v>28.2</v>
      </c>
      <c r="C21">
        <v>-100</v>
      </c>
      <c r="D21">
        <v>100</v>
      </c>
      <c r="E21">
        <v>0</v>
      </c>
      <c r="F21">
        <v>-24.42307692</v>
      </c>
      <c r="G21">
        <v>23.43269231</v>
      </c>
      <c r="H21">
        <v>-0.28846153800000002</v>
      </c>
      <c r="I21">
        <v>-24</v>
      </c>
      <c r="J21">
        <v>23</v>
      </c>
      <c r="K21">
        <v>0</v>
      </c>
      <c r="L21">
        <v>-1.2488176929999999</v>
      </c>
      <c r="M21">
        <v>1.1981766599999999</v>
      </c>
      <c r="N21">
        <v>-1.4749814999999999E-2</v>
      </c>
      <c r="O21">
        <v>-1.22718463</v>
      </c>
      <c r="P21">
        <v>1.176051937</v>
      </c>
      <c r="Q21">
        <v>0</v>
      </c>
      <c r="R21">
        <v>-6.2440885000000002E-2</v>
      </c>
      <c r="S21">
        <v>5.9908833000000002E-2</v>
      </c>
      <c r="T21">
        <v>-7.3749099999999995E-4</v>
      </c>
      <c r="U21">
        <v>-6.1359232E-2</v>
      </c>
      <c r="V21">
        <v>5.8802596999999998E-2</v>
      </c>
      <c r="W21">
        <v>0</v>
      </c>
      <c r="X21">
        <v>7.0638642000000001E-2</v>
      </c>
      <c r="Y21">
        <v>3.5235699999999997E-4</v>
      </c>
      <c r="Z21">
        <v>5.7360390000000001E-3</v>
      </c>
      <c r="AA21">
        <v>6.9375463999999998E-2</v>
      </c>
      <c r="AB21">
        <v>8.5221199999999998E-4</v>
      </c>
      <c r="AC21">
        <v>4.4853239999999997E-3</v>
      </c>
    </row>
    <row r="22" spans="1:31" x14ac:dyDescent="0.3">
      <c r="A22">
        <v>0.2</v>
      </c>
      <c r="B22">
        <v>28.2</v>
      </c>
      <c r="C22">
        <v>-100</v>
      </c>
      <c r="D22">
        <v>100</v>
      </c>
      <c r="E22">
        <v>0</v>
      </c>
      <c r="F22">
        <v>-26.21153846</v>
      </c>
      <c r="G22">
        <v>24.40384615</v>
      </c>
      <c r="H22">
        <v>-0.38461538499999998</v>
      </c>
      <c r="I22">
        <v>-26</v>
      </c>
      <c r="J22">
        <v>24</v>
      </c>
      <c r="K22">
        <v>0</v>
      </c>
      <c r="L22">
        <v>-1.3402665469999999</v>
      </c>
      <c r="M22">
        <v>1.247834372</v>
      </c>
      <c r="N22">
        <v>-1.966642E-2</v>
      </c>
      <c r="O22">
        <v>-1.329450016</v>
      </c>
      <c r="P22">
        <v>1.22718463</v>
      </c>
      <c r="Q22">
        <v>0</v>
      </c>
      <c r="R22">
        <v>-6.7013326999999998E-2</v>
      </c>
      <c r="S22">
        <v>6.2391718999999998E-2</v>
      </c>
      <c r="T22">
        <v>-9.8332100000000011E-4</v>
      </c>
      <c r="U22">
        <v>-6.6472501000000003E-2</v>
      </c>
      <c r="V22">
        <v>6.1359232E-2</v>
      </c>
      <c r="W22">
        <v>0</v>
      </c>
      <c r="X22">
        <v>7.4712037999999995E-2</v>
      </c>
      <c r="Y22">
        <v>8.8498899999999998E-4</v>
      </c>
      <c r="Z22">
        <v>9.8332100000000002E-3</v>
      </c>
      <c r="AA22">
        <v>7.3803684999999994E-2</v>
      </c>
      <c r="AB22">
        <v>1.704423E-3</v>
      </c>
      <c r="AC22">
        <v>8.9706479999999995E-3</v>
      </c>
    </row>
    <row r="23" spans="1:31" x14ac:dyDescent="0.3">
      <c r="A23">
        <v>0.21</v>
      </c>
      <c r="B23">
        <v>28.2</v>
      </c>
      <c r="C23">
        <v>-100</v>
      </c>
      <c r="D23">
        <v>100</v>
      </c>
      <c r="E23">
        <v>0</v>
      </c>
      <c r="F23">
        <v>-28</v>
      </c>
      <c r="G23">
        <v>25.31730769</v>
      </c>
      <c r="H23">
        <v>-0.49038461500000002</v>
      </c>
      <c r="I23">
        <v>-28</v>
      </c>
      <c r="J23">
        <v>25</v>
      </c>
      <c r="K23">
        <v>-1</v>
      </c>
      <c r="L23">
        <v>-1.431715402</v>
      </c>
      <c r="M23">
        <v>1.29454212</v>
      </c>
      <c r="N23">
        <v>-2.5074685999999999E-2</v>
      </c>
      <c r="O23">
        <v>-1.431715402</v>
      </c>
      <c r="P23">
        <v>1.278317323</v>
      </c>
      <c r="Q23">
        <v>-5.1132693E-2</v>
      </c>
      <c r="R23">
        <v>-7.1585770000000007E-2</v>
      </c>
      <c r="S23">
        <v>6.4727106000000006E-2</v>
      </c>
      <c r="T23">
        <v>-1.2537340000000001E-3</v>
      </c>
      <c r="U23">
        <v>-7.1585770000000007E-2</v>
      </c>
      <c r="V23">
        <v>6.3915866000000002E-2</v>
      </c>
      <c r="W23">
        <v>-2.5566349999999998E-3</v>
      </c>
      <c r="X23">
        <v>7.8700276E-2</v>
      </c>
      <c r="Y23">
        <v>1.450399E-3</v>
      </c>
      <c r="Z23">
        <v>1.4232277999999999E-2</v>
      </c>
      <c r="AA23">
        <v>7.8231906000000004E-2</v>
      </c>
      <c r="AB23">
        <v>8.5221199999999998E-4</v>
      </c>
      <c r="AC23">
        <v>1.7941295999999999E-2</v>
      </c>
    </row>
    <row r="24" spans="1:31" x14ac:dyDescent="0.3">
      <c r="A24">
        <v>0.22</v>
      </c>
      <c r="B24">
        <v>28.2</v>
      </c>
      <c r="C24">
        <v>-100</v>
      </c>
      <c r="D24">
        <v>100</v>
      </c>
      <c r="E24">
        <v>0</v>
      </c>
      <c r="F24">
        <v>-29.73076923</v>
      </c>
      <c r="G24">
        <v>26.33653846</v>
      </c>
      <c r="H24">
        <v>-0.56730769199999997</v>
      </c>
      <c r="I24">
        <v>-28</v>
      </c>
      <c r="J24">
        <v>20</v>
      </c>
      <c r="K24">
        <v>-1</v>
      </c>
      <c r="L24">
        <v>-1.5202142940000001</v>
      </c>
      <c r="M24">
        <v>1.3466581339999999</v>
      </c>
      <c r="N24">
        <v>-2.9007970000000001E-2</v>
      </c>
      <c r="O24">
        <v>-1.431715402</v>
      </c>
      <c r="P24">
        <v>1.0226538590000001</v>
      </c>
      <c r="Q24">
        <v>-5.1132693E-2</v>
      </c>
      <c r="R24">
        <v>-7.6010715000000006E-2</v>
      </c>
      <c r="S24">
        <v>6.7332906999999997E-2</v>
      </c>
      <c r="T24">
        <v>-1.450399E-3</v>
      </c>
      <c r="U24">
        <v>-7.1585770000000007E-2</v>
      </c>
      <c r="V24">
        <v>5.1132693E-2</v>
      </c>
      <c r="W24">
        <v>-2.5566349999999998E-3</v>
      </c>
      <c r="X24">
        <v>8.2759477999999997E-2</v>
      </c>
      <c r="Y24">
        <v>1.92567E-3</v>
      </c>
      <c r="Z24">
        <v>1.7768783E-2</v>
      </c>
      <c r="AA24">
        <v>7.0851538000000006E-2</v>
      </c>
      <c r="AB24">
        <v>5.1132690000000001E-3</v>
      </c>
      <c r="AC24">
        <v>4.0367914999999997E-2</v>
      </c>
    </row>
    <row r="25" spans="1:31" x14ac:dyDescent="0.3">
      <c r="A25">
        <v>0.23</v>
      </c>
      <c r="B25">
        <v>28.2</v>
      </c>
      <c r="C25">
        <v>-100</v>
      </c>
      <c r="D25">
        <v>100</v>
      </c>
      <c r="E25">
        <v>0</v>
      </c>
      <c r="F25">
        <v>-31.10576923</v>
      </c>
      <c r="G25">
        <v>28.00961538</v>
      </c>
      <c r="H25">
        <v>-0.625</v>
      </c>
      <c r="I25">
        <v>-30</v>
      </c>
      <c r="J25">
        <v>27</v>
      </c>
      <c r="K25">
        <v>0</v>
      </c>
      <c r="L25">
        <v>-1.5905217460000001</v>
      </c>
      <c r="M25">
        <v>1.4322070629999999</v>
      </c>
      <c r="N25">
        <v>-3.1957933000000001E-2</v>
      </c>
      <c r="O25">
        <v>-1.533980788</v>
      </c>
      <c r="P25">
        <v>1.380582709</v>
      </c>
      <c r="Q25">
        <v>0</v>
      </c>
      <c r="R25">
        <v>-7.9526086999999995E-2</v>
      </c>
      <c r="S25">
        <v>7.1610353000000002E-2</v>
      </c>
      <c r="T25">
        <v>-1.597897E-3</v>
      </c>
      <c r="U25">
        <v>-7.6699038999999997E-2</v>
      </c>
      <c r="V25">
        <v>6.9029135000000005E-2</v>
      </c>
      <c r="W25">
        <v>0</v>
      </c>
      <c r="X25">
        <v>8.7258664999999999E-2</v>
      </c>
      <c r="Y25">
        <v>1.5733139999999999E-3</v>
      </c>
      <c r="Z25">
        <v>1.669058E-2</v>
      </c>
      <c r="AA25">
        <v>8.4136200999999994E-2</v>
      </c>
      <c r="AB25">
        <v>2.5566349999999998E-3</v>
      </c>
      <c r="AC25">
        <v>1.3455972E-2</v>
      </c>
    </row>
    <row r="26" spans="1:31" x14ac:dyDescent="0.3">
      <c r="A26">
        <v>0.24</v>
      </c>
      <c r="B26">
        <v>28.2</v>
      </c>
      <c r="C26">
        <v>-100</v>
      </c>
      <c r="D26">
        <v>100</v>
      </c>
      <c r="E26">
        <v>0</v>
      </c>
      <c r="F26">
        <v>-32.54807692</v>
      </c>
      <c r="G26">
        <v>29.76923077</v>
      </c>
      <c r="H26">
        <v>-0.69230769199999997</v>
      </c>
      <c r="I26">
        <v>-60</v>
      </c>
      <c r="J26">
        <v>57</v>
      </c>
      <c r="K26">
        <v>0</v>
      </c>
      <c r="L26">
        <v>-1.6642708230000001</v>
      </c>
      <c r="M26">
        <v>1.522180936</v>
      </c>
      <c r="N26">
        <v>-3.5399556999999998E-2</v>
      </c>
      <c r="O26">
        <v>-3.0679615760000001</v>
      </c>
      <c r="P26">
        <v>2.9145634970000001</v>
      </c>
      <c r="Q26">
        <v>0</v>
      </c>
      <c r="R26">
        <v>-8.3213541000000002E-2</v>
      </c>
      <c r="S26">
        <v>7.6109046999999999E-2</v>
      </c>
      <c r="T26">
        <v>-1.769978E-3</v>
      </c>
      <c r="U26">
        <v>-0.15339807899999999</v>
      </c>
      <c r="V26">
        <v>0.14572817499999999</v>
      </c>
      <c r="W26">
        <v>0</v>
      </c>
      <c r="X26">
        <v>9.1984939000000002E-2</v>
      </c>
      <c r="Y26">
        <v>1.1881800000000001E-3</v>
      </c>
      <c r="Z26">
        <v>1.5569249E-2</v>
      </c>
      <c r="AA26">
        <v>0.172700623</v>
      </c>
      <c r="AB26">
        <v>2.5566349999999998E-3</v>
      </c>
      <c r="AC26">
        <v>1.3455972E-2</v>
      </c>
    </row>
    <row r="27" spans="1:31" x14ac:dyDescent="0.3">
      <c r="A27">
        <v>0.25</v>
      </c>
      <c r="B27">
        <v>28.2</v>
      </c>
      <c r="C27">
        <v>-100</v>
      </c>
      <c r="D27">
        <v>100</v>
      </c>
      <c r="E27">
        <v>0</v>
      </c>
      <c r="F27">
        <v>-33.88461538</v>
      </c>
      <c r="G27">
        <v>31.59615385</v>
      </c>
      <c r="H27">
        <v>-0.76923076899999998</v>
      </c>
      <c r="I27">
        <v>0</v>
      </c>
      <c r="J27">
        <v>0</v>
      </c>
      <c r="K27">
        <v>-1</v>
      </c>
      <c r="L27">
        <v>-1.7326116330000001</v>
      </c>
      <c r="M27">
        <v>1.615596432</v>
      </c>
      <c r="N27">
        <v>-3.9332841E-2</v>
      </c>
      <c r="O27">
        <v>0</v>
      </c>
      <c r="P27">
        <v>0</v>
      </c>
      <c r="Q27">
        <v>-5.1132693E-2</v>
      </c>
      <c r="R27">
        <v>-8.6630581999999998E-2</v>
      </c>
      <c r="S27">
        <v>8.0779822000000001E-2</v>
      </c>
      <c r="T27">
        <v>-1.9666420000000002E-3</v>
      </c>
      <c r="U27">
        <v>0</v>
      </c>
      <c r="V27">
        <v>0</v>
      </c>
      <c r="W27">
        <v>-2.5566349999999998E-3</v>
      </c>
      <c r="X27">
        <v>9.6654440999999994E-2</v>
      </c>
      <c r="Y27">
        <v>6.3915900000000004E-4</v>
      </c>
      <c r="Z27">
        <v>1.3714741000000001E-2</v>
      </c>
      <c r="AA27">
        <v>0</v>
      </c>
      <c r="AB27">
        <v>-1.704423E-3</v>
      </c>
      <c r="AC27">
        <v>4.4853239999999997E-3</v>
      </c>
    </row>
    <row r="28" spans="1:31" x14ac:dyDescent="0.3">
      <c r="A28">
        <v>0.26</v>
      </c>
      <c r="B28">
        <v>28.2</v>
      </c>
      <c r="C28">
        <v>-100</v>
      </c>
      <c r="D28">
        <v>100</v>
      </c>
      <c r="E28">
        <v>0</v>
      </c>
      <c r="F28">
        <v>-35.01923077</v>
      </c>
      <c r="G28">
        <v>33.42307692</v>
      </c>
      <c r="H28">
        <v>-0.875</v>
      </c>
      <c r="I28">
        <v>-71</v>
      </c>
      <c r="J28">
        <v>63</v>
      </c>
      <c r="K28">
        <v>-3</v>
      </c>
      <c r="L28">
        <v>-1.7906275739999999</v>
      </c>
      <c r="M28">
        <v>1.7090119290000001</v>
      </c>
      <c r="N28">
        <v>-4.4741106000000003E-2</v>
      </c>
      <c r="O28">
        <v>-3.6304211980000001</v>
      </c>
      <c r="P28">
        <v>3.2213596550000001</v>
      </c>
      <c r="Q28">
        <v>-0.15339807899999999</v>
      </c>
      <c r="R28">
        <v>-8.9531378999999994E-2</v>
      </c>
      <c r="S28">
        <v>8.5450596000000004E-2</v>
      </c>
      <c r="T28">
        <v>-2.2370549999999999E-3</v>
      </c>
      <c r="U28">
        <v>-0.18152106000000001</v>
      </c>
      <c r="V28">
        <v>0.161067983</v>
      </c>
      <c r="W28">
        <v>-7.669904E-3</v>
      </c>
      <c r="X28">
        <v>0.10102588999999999</v>
      </c>
      <c r="Y28">
        <v>-1.3110899999999999E-4</v>
      </c>
      <c r="Z28">
        <v>1.1083925999999999E-2</v>
      </c>
      <c r="AA28">
        <v>0.19779387600000001</v>
      </c>
      <c r="AB28">
        <v>1.704423E-3</v>
      </c>
      <c r="AC28">
        <v>4.9338563000000002E-2</v>
      </c>
    </row>
    <row r="29" spans="1:31" x14ac:dyDescent="0.3">
      <c r="A29">
        <v>0.27</v>
      </c>
      <c r="B29">
        <v>28.2</v>
      </c>
      <c r="C29">
        <v>-100</v>
      </c>
      <c r="D29">
        <v>100</v>
      </c>
      <c r="E29">
        <v>0</v>
      </c>
      <c r="F29">
        <v>-36.00961538</v>
      </c>
      <c r="G29">
        <v>34.91346154</v>
      </c>
      <c r="H29">
        <v>-1.019230769</v>
      </c>
      <c r="I29">
        <v>-35</v>
      </c>
      <c r="J29">
        <v>0</v>
      </c>
      <c r="K29">
        <v>0</v>
      </c>
      <c r="L29">
        <v>-1.8412686060000001</v>
      </c>
      <c r="M29">
        <v>1.7852193080000001</v>
      </c>
      <c r="N29">
        <v>-5.2116014000000002E-2</v>
      </c>
      <c r="O29">
        <v>-1.7896442530000001</v>
      </c>
      <c r="P29">
        <v>0</v>
      </c>
      <c r="Q29">
        <v>0</v>
      </c>
      <c r="R29">
        <v>-9.2063430000000002E-2</v>
      </c>
      <c r="S29">
        <v>8.9260964999999998E-2</v>
      </c>
      <c r="T29">
        <v>-2.605801E-3</v>
      </c>
      <c r="U29">
        <v>-8.9482213000000005E-2</v>
      </c>
      <c r="V29">
        <v>0</v>
      </c>
      <c r="W29">
        <v>0</v>
      </c>
      <c r="X29">
        <v>0.104687689</v>
      </c>
      <c r="Y29">
        <v>-8.0304499999999995E-4</v>
      </c>
      <c r="Z29">
        <v>9.4881849999999997E-3</v>
      </c>
      <c r="AA29">
        <v>5.166258E-2</v>
      </c>
      <c r="AB29">
        <v>2.9827403999999998E-2</v>
      </c>
      <c r="AC29">
        <v>0.156986338</v>
      </c>
    </row>
    <row r="30" spans="1:31" x14ac:dyDescent="0.3">
      <c r="A30">
        <v>0.28000000000000003</v>
      </c>
      <c r="B30">
        <v>28.2</v>
      </c>
      <c r="C30">
        <v>-100</v>
      </c>
      <c r="D30">
        <v>100</v>
      </c>
      <c r="E30">
        <v>0</v>
      </c>
      <c r="F30">
        <v>-36.85576923</v>
      </c>
      <c r="G30">
        <v>36.51923077</v>
      </c>
      <c r="H30">
        <v>-1.163461538</v>
      </c>
      <c r="I30">
        <v>-29</v>
      </c>
      <c r="J30">
        <v>62</v>
      </c>
      <c r="K30">
        <v>-2</v>
      </c>
      <c r="L30">
        <v>-1.884534731</v>
      </c>
      <c r="M30">
        <v>1.8673266129999999</v>
      </c>
      <c r="N30">
        <v>-5.9490922000000002E-2</v>
      </c>
      <c r="O30">
        <v>-1.482848095</v>
      </c>
      <c r="P30">
        <v>3.1702269620000001</v>
      </c>
      <c r="Q30">
        <v>-0.102265386</v>
      </c>
      <c r="R30">
        <v>-9.4226737000000005E-2</v>
      </c>
      <c r="S30">
        <v>9.3366330999999997E-2</v>
      </c>
      <c r="T30">
        <v>-2.9745459999999998E-3</v>
      </c>
      <c r="U30">
        <v>-7.4142404999999995E-2</v>
      </c>
      <c r="V30">
        <v>0.158511348</v>
      </c>
      <c r="W30">
        <v>-5.1132690000000001E-3</v>
      </c>
      <c r="X30">
        <v>0.10830690799999999</v>
      </c>
      <c r="Y30">
        <v>-1.6962290000000001E-3</v>
      </c>
      <c r="Z30">
        <v>6.727986E-3</v>
      </c>
      <c r="AA30">
        <v>0.13432270700000001</v>
      </c>
      <c r="AB30">
        <v>-3.1531826999999998E-2</v>
      </c>
      <c r="AC30">
        <v>-0.13904504200000001</v>
      </c>
    </row>
    <row r="31" spans="1:31" x14ac:dyDescent="0.3">
      <c r="A31">
        <v>0.28999999999999998</v>
      </c>
      <c r="B31">
        <v>28.2</v>
      </c>
      <c r="C31">
        <v>-100</v>
      </c>
      <c r="D31">
        <v>100</v>
      </c>
      <c r="E31">
        <v>0</v>
      </c>
      <c r="F31">
        <v>-37.47115385</v>
      </c>
      <c r="G31">
        <v>37.82692308</v>
      </c>
      <c r="H31">
        <v>-1.317307692</v>
      </c>
      <c r="I31">
        <v>-37</v>
      </c>
      <c r="J31">
        <v>0</v>
      </c>
      <c r="K31">
        <v>0</v>
      </c>
      <c r="L31">
        <v>-1.9160010030000001</v>
      </c>
      <c r="M31">
        <v>1.9341924420000001</v>
      </c>
      <c r="N31">
        <v>-6.7357490000000006E-2</v>
      </c>
      <c r="O31">
        <v>-1.891909638</v>
      </c>
      <c r="P31">
        <v>0</v>
      </c>
      <c r="Q31">
        <v>0</v>
      </c>
      <c r="R31">
        <v>-9.5800049999999998E-2</v>
      </c>
      <c r="S31">
        <v>9.6709621999999995E-2</v>
      </c>
      <c r="T31">
        <v>-3.3678739999999999E-3</v>
      </c>
      <c r="U31">
        <v>-9.4595481999999995E-2</v>
      </c>
      <c r="V31">
        <v>0</v>
      </c>
      <c r="W31">
        <v>0</v>
      </c>
      <c r="X31">
        <v>0.111145511</v>
      </c>
      <c r="Y31">
        <v>-2.5484399999999999E-3</v>
      </c>
      <c r="Z31">
        <v>4.3128109999999997E-3</v>
      </c>
      <c r="AA31">
        <v>5.4614727000000002E-2</v>
      </c>
      <c r="AB31">
        <v>3.1531826999999998E-2</v>
      </c>
      <c r="AC31">
        <v>0.165956986</v>
      </c>
    </row>
    <row r="32" spans="1:31" x14ac:dyDescent="0.3">
      <c r="A32">
        <v>0.3</v>
      </c>
      <c r="B32">
        <v>28.2</v>
      </c>
      <c r="C32">
        <v>-100</v>
      </c>
      <c r="D32">
        <v>100</v>
      </c>
      <c r="E32">
        <v>0</v>
      </c>
      <c r="F32">
        <v>-38.24038462</v>
      </c>
      <c r="G32">
        <v>39.00961538</v>
      </c>
      <c r="H32">
        <v>-1.461538462</v>
      </c>
      <c r="I32">
        <v>-38</v>
      </c>
      <c r="J32">
        <v>76</v>
      </c>
      <c r="K32">
        <v>-1</v>
      </c>
      <c r="L32">
        <v>-1.9553338440000001</v>
      </c>
      <c r="M32">
        <v>1.9946666850000001</v>
      </c>
      <c r="N32">
        <v>-7.4732397000000006E-2</v>
      </c>
      <c r="O32">
        <v>-1.943042331</v>
      </c>
      <c r="P32">
        <v>3.8860846630000001</v>
      </c>
      <c r="Q32">
        <v>-5.1132693E-2</v>
      </c>
      <c r="R32">
        <v>-9.7766692000000002E-2</v>
      </c>
      <c r="S32">
        <v>9.9733334000000007E-2</v>
      </c>
      <c r="T32">
        <v>-3.73662E-3</v>
      </c>
      <c r="U32">
        <v>-9.7152116999999996E-2</v>
      </c>
      <c r="V32">
        <v>0.19430423299999999</v>
      </c>
      <c r="W32">
        <v>-2.5566349999999998E-3</v>
      </c>
      <c r="X32">
        <v>0.114026693</v>
      </c>
      <c r="Y32">
        <v>-3.1466269999999999E-3</v>
      </c>
      <c r="Z32">
        <v>3.1052240000000002E-3</v>
      </c>
      <c r="AA32">
        <v>0.16827240199999999</v>
      </c>
      <c r="AB32">
        <v>-3.4088462E-2</v>
      </c>
      <c r="AC32">
        <v>-0.165956986</v>
      </c>
    </row>
    <row r="33" spans="1:29" x14ac:dyDescent="0.3">
      <c r="A33">
        <v>0.31</v>
      </c>
      <c r="B33">
        <v>28.2</v>
      </c>
      <c r="C33">
        <v>-100</v>
      </c>
      <c r="D33">
        <v>100</v>
      </c>
      <c r="E33">
        <v>0</v>
      </c>
      <c r="F33">
        <v>-38.90384615</v>
      </c>
      <c r="G33">
        <v>40.07692308</v>
      </c>
      <c r="H33">
        <v>-1.567307692</v>
      </c>
      <c r="I33">
        <v>-38</v>
      </c>
      <c r="J33">
        <v>43</v>
      </c>
      <c r="K33">
        <v>0</v>
      </c>
      <c r="L33">
        <v>-1.989258419</v>
      </c>
      <c r="M33">
        <v>2.049241001</v>
      </c>
      <c r="N33">
        <v>-8.0140663000000001E-2</v>
      </c>
      <c r="O33">
        <v>-1.943042331</v>
      </c>
      <c r="P33">
        <v>2.198705796</v>
      </c>
      <c r="Q33">
        <v>0</v>
      </c>
      <c r="R33">
        <v>-9.9462920999999996E-2</v>
      </c>
      <c r="S33">
        <v>0.10246205</v>
      </c>
      <c r="T33">
        <v>-4.0070330000000001E-3</v>
      </c>
      <c r="U33">
        <v>-9.7152116999999996E-2</v>
      </c>
      <c r="V33">
        <v>0.10993529</v>
      </c>
      <c r="W33">
        <v>0</v>
      </c>
      <c r="X33">
        <v>0.116581436</v>
      </c>
      <c r="Y33">
        <v>-3.6710649999999998E-3</v>
      </c>
      <c r="Z33">
        <v>1.768253E-3</v>
      </c>
      <c r="AA33">
        <v>0.11956197</v>
      </c>
      <c r="AB33">
        <v>-4.2610579999999999E-3</v>
      </c>
      <c r="AC33">
        <v>-2.2426620000000001E-2</v>
      </c>
    </row>
    <row r="34" spans="1:29" x14ac:dyDescent="0.3">
      <c r="A34">
        <v>0.32</v>
      </c>
      <c r="B34">
        <v>28.2</v>
      </c>
      <c r="C34">
        <v>-100</v>
      </c>
      <c r="D34">
        <v>100</v>
      </c>
      <c r="E34">
        <v>0</v>
      </c>
      <c r="F34">
        <v>-39.16346154</v>
      </c>
      <c r="G34">
        <v>41.02884615</v>
      </c>
      <c r="H34">
        <v>-1.673076923</v>
      </c>
      <c r="I34">
        <v>-41</v>
      </c>
      <c r="J34">
        <v>34</v>
      </c>
      <c r="K34">
        <v>-3</v>
      </c>
      <c r="L34">
        <v>-2.0025332530000002</v>
      </c>
      <c r="M34">
        <v>2.097915392</v>
      </c>
      <c r="N34">
        <v>-8.5548928999999996E-2</v>
      </c>
      <c r="O34">
        <v>-2.09644041</v>
      </c>
      <c r="P34">
        <v>1.7385115600000001</v>
      </c>
      <c r="Q34">
        <v>-0.15339807899999999</v>
      </c>
      <c r="R34">
        <v>-0.100126663</v>
      </c>
      <c r="S34">
        <v>0.10489577</v>
      </c>
      <c r="T34">
        <v>-4.2774459999999999E-3</v>
      </c>
      <c r="U34">
        <v>-0.104822021</v>
      </c>
      <c r="V34">
        <v>8.6925578000000003E-2</v>
      </c>
      <c r="W34">
        <v>-7.669904E-3</v>
      </c>
      <c r="X34">
        <v>0.11836975600000001</v>
      </c>
      <c r="Y34">
        <v>-4.4413330000000004E-3</v>
      </c>
      <c r="Z34">
        <v>-8.6256199999999999E-4</v>
      </c>
      <c r="AA34">
        <v>0.110705528</v>
      </c>
      <c r="AB34">
        <v>8.5221199999999998E-4</v>
      </c>
      <c r="AC34">
        <v>4.4853239000000003E-2</v>
      </c>
    </row>
    <row r="35" spans="1:29" x14ac:dyDescent="0.3">
      <c r="A35">
        <v>0.33</v>
      </c>
      <c r="B35">
        <v>28.2</v>
      </c>
      <c r="C35">
        <v>-100</v>
      </c>
      <c r="D35">
        <v>100</v>
      </c>
      <c r="E35">
        <v>0</v>
      </c>
      <c r="F35">
        <v>-39.76923077</v>
      </c>
      <c r="G35">
        <v>42.29807692</v>
      </c>
      <c r="H35">
        <v>-1.769230769</v>
      </c>
      <c r="I35">
        <v>-31</v>
      </c>
      <c r="J35">
        <v>45</v>
      </c>
      <c r="K35">
        <v>0</v>
      </c>
      <c r="L35">
        <v>-2.0335078649999998</v>
      </c>
      <c r="M35">
        <v>2.162814579</v>
      </c>
      <c r="N35">
        <v>-9.0465534E-2</v>
      </c>
      <c r="O35">
        <v>-1.585113481</v>
      </c>
      <c r="P35">
        <v>2.3009711820000001</v>
      </c>
      <c r="Q35">
        <v>0</v>
      </c>
      <c r="R35">
        <v>-0.101675393</v>
      </c>
      <c r="S35">
        <v>0.108140729</v>
      </c>
      <c r="T35">
        <v>-4.523277E-3</v>
      </c>
      <c r="U35">
        <v>-7.9255673999999998E-2</v>
      </c>
      <c r="V35">
        <v>0.11504855899999999</v>
      </c>
      <c r="W35">
        <v>0</v>
      </c>
      <c r="X35">
        <v>0.12113739499999999</v>
      </c>
      <c r="Y35">
        <v>-5.1706299999999998E-3</v>
      </c>
      <c r="Z35">
        <v>-3.4071209999999999E-3</v>
      </c>
      <c r="AA35">
        <v>0.11218160100000001</v>
      </c>
      <c r="AB35">
        <v>-1.1930962E-2</v>
      </c>
      <c r="AC35">
        <v>-6.2794534999999999E-2</v>
      </c>
    </row>
    <row r="36" spans="1:29" x14ac:dyDescent="0.3">
      <c r="A36">
        <v>0.34</v>
      </c>
      <c r="B36">
        <v>28.2</v>
      </c>
      <c r="C36">
        <v>-100</v>
      </c>
      <c r="D36">
        <v>100</v>
      </c>
      <c r="E36">
        <v>0</v>
      </c>
      <c r="F36">
        <v>-40.375</v>
      </c>
      <c r="G36">
        <v>43.61538462</v>
      </c>
      <c r="H36">
        <v>-1.875</v>
      </c>
      <c r="I36">
        <v>-40</v>
      </c>
      <c r="J36">
        <v>46</v>
      </c>
      <c r="K36">
        <v>-5</v>
      </c>
      <c r="L36">
        <v>-2.0644824769999999</v>
      </c>
      <c r="M36">
        <v>2.230172069</v>
      </c>
      <c r="N36">
        <v>-9.5873798999999996E-2</v>
      </c>
      <c r="O36">
        <v>-2.045307717</v>
      </c>
      <c r="P36">
        <v>2.3521038750000001</v>
      </c>
      <c r="Q36">
        <v>-0.25566346499999998</v>
      </c>
      <c r="R36">
        <v>-0.103224124</v>
      </c>
      <c r="S36">
        <v>0.111508603</v>
      </c>
      <c r="T36">
        <v>-4.7936899999999998E-3</v>
      </c>
      <c r="U36">
        <v>-0.102265386</v>
      </c>
      <c r="V36">
        <v>0.117605194</v>
      </c>
      <c r="W36">
        <v>-1.2783173E-2</v>
      </c>
      <c r="X36">
        <v>0.123975998</v>
      </c>
      <c r="Y36">
        <v>-5.957286E-3</v>
      </c>
      <c r="Z36">
        <v>-6.1241919999999997E-3</v>
      </c>
      <c r="AA36">
        <v>0.12694233799999999</v>
      </c>
      <c r="AB36">
        <v>-1.3635385E-2</v>
      </c>
      <c r="AC36">
        <v>-4.4853239999999997E-3</v>
      </c>
    </row>
    <row r="37" spans="1:29" x14ac:dyDescent="0.3">
      <c r="A37">
        <v>0.35</v>
      </c>
      <c r="B37">
        <v>28.2</v>
      </c>
      <c r="C37">
        <v>-100</v>
      </c>
      <c r="D37">
        <v>100</v>
      </c>
      <c r="E37">
        <v>0</v>
      </c>
      <c r="F37">
        <v>-41.10576923</v>
      </c>
      <c r="G37">
        <v>44.71153846</v>
      </c>
      <c r="H37">
        <v>-2.038461538</v>
      </c>
      <c r="I37">
        <v>-41</v>
      </c>
      <c r="J37">
        <v>46</v>
      </c>
      <c r="K37">
        <v>-2</v>
      </c>
      <c r="L37">
        <v>-2.1018486759999999</v>
      </c>
      <c r="M37">
        <v>2.286221367</v>
      </c>
      <c r="N37">
        <v>-0.104232028</v>
      </c>
      <c r="O37">
        <v>-2.09644041</v>
      </c>
      <c r="P37">
        <v>2.3521038750000001</v>
      </c>
      <c r="Q37">
        <v>-0.102265386</v>
      </c>
      <c r="R37">
        <v>-0.105092434</v>
      </c>
      <c r="S37">
        <v>0.114311068</v>
      </c>
      <c r="T37">
        <v>-5.2116009999999997E-3</v>
      </c>
      <c r="U37">
        <v>-0.104822021</v>
      </c>
      <c r="V37">
        <v>0.117605194</v>
      </c>
      <c r="W37">
        <v>-5.1132690000000001E-3</v>
      </c>
      <c r="X37">
        <v>0.12667267099999999</v>
      </c>
      <c r="Y37">
        <v>-6.5472789999999996E-3</v>
      </c>
      <c r="Z37">
        <v>-7.0298829999999998E-3</v>
      </c>
      <c r="AA37">
        <v>0.12841841200000001</v>
      </c>
      <c r="AB37">
        <v>-7.669904E-3</v>
      </c>
      <c r="AC37">
        <v>-1.3455972E-2</v>
      </c>
    </row>
    <row r="38" spans="1:29" x14ac:dyDescent="0.3">
      <c r="A38">
        <v>0.36</v>
      </c>
      <c r="B38">
        <v>28.2</v>
      </c>
      <c r="C38">
        <v>-100</v>
      </c>
      <c r="D38">
        <v>100</v>
      </c>
      <c r="E38">
        <v>0</v>
      </c>
      <c r="F38">
        <v>-42.18269231</v>
      </c>
      <c r="G38">
        <v>45.21153846</v>
      </c>
      <c r="H38">
        <v>-2.240384615</v>
      </c>
      <c r="I38">
        <v>-41</v>
      </c>
      <c r="J38">
        <v>47</v>
      </c>
      <c r="K38">
        <v>-2</v>
      </c>
      <c r="L38">
        <v>-2.1569146529999998</v>
      </c>
      <c r="M38">
        <v>2.3117877130000002</v>
      </c>
      <c r="N38">
        <v>-0.114556899</v>
      </c>
      <c r="O38">
        <v>-2.09644041</v>
      </c>
      <c r="P38">
        <v>2.4032365680000001</v>
      </c>
      <c r="Q38">
        <v>-0.102265386</v>
      </c>
      <c r="R38">
        <v>-0.107845733</v>
      </c>
      <c r="S38">
        <v>0.115589386</v>
      </c>
      <c r="T38">
        <v>-5.7278449999999996E-3</v>
      </c>
      <c r="U38">
        <v>-0.104822021</v>
      </c>
      <c r="V38">
        <v>0.120161828</v>
      </c>
      <c r="W38">
        <v>-5.1132690000000001E-3</v>
      </c>
      <c r="X38">
        <v>0.129000326</v>
      </c>
      <c r="Y38">
        <v>-6.3997810000000002E-3</v>
      </c>
      <c r="Z38">
        <v>-3.5365050000000001E-3</v>
      </c>
      <c r="AA38">
        <v>0.129894486</v>
      </c>
      <c r="AB38">
        <v>-8.5221150000000002E-3</v>
      </c>
      <c r="AC38">
        <v>-1.7941295999999999E-2</v>
      </c>
    </row>
    <row r="39" spans="1:29" x14ac:dyDescent="0.3">
      <c r="A39">
        <v>0.37</v>
      </c>
      <c r="B39">
        <v>28.2</v>
      </c>
      <c r="C39">
        <v>-100</v>
      </c>
      <c r="D39">
        <v>100</v>
      </c>
      <c r="E39">
        <v>0</v>
      </c>
      <c r="F39">
        <v>-43.09615385</v>
      </c>
      <c r="G39">
        <v>45.625</v>
      </c>
      <c r="H39">
        <v>-2.480769231</v>
      </c>
      <c r="I39">
        <v>-47</v>
      </c>
      <c r="J39">
        <v>38</v>
      </c>
      <c r="K39">
        <v>-2</v>
      </c>
      <c r="L39">
        <v>-2.2036224010000001</v>
      </c>
      <c r="M39">
        <v>2.3329291150000002</v>
      </c>
      <c r="N39">
        <v>-0.12684841099999999</v>
      </c>
      <c r="O39">
        <v>-2.4032365680000001</v>
      </c>
      <c r="P39">
        <v>1.943042331</v>
      </c>
      <c r="Q39">
        <v>-0.102265386</v>
      </c>
      <c r="R39">
        <v>-0.11018111999999999</v>
      </c>
      <c r="S39">
        <v>0.116646456</v>
      </c>
      <c r="T39">
        <v>-6.342421E-3</v>
      </c>
      <c r="U39">
        <v>-0.120161828</v>
      </c>
      <c r="V39">
        <v>9.7152116999999996E-2</v>
      </c>
      <c r="W39">
        <v>-5.1132690000000001E-3</v>
      </c>
      <c r="X39">
        <v>0.13095896200000001</v>
      </c>
      <c r="Y39">
        <v>-6.3833919999999999E-3</v>
      </c>
      <c r="Z39">
        <v>-2.15641E-4</v>
      </c>
      <c r="AA39">
        <v>0.12546626499999999</v>
      </c>
      <c r="AB39">
        <v>4.2610579999999999E-3</v>
      </c>
      <c r="AC39">
        <v>4.9338563000000002E-2</v>
      </c>
    </row>
    <row r="40" spans="1:29" x14ac:dyDescent="0.3">
      <c r="A40">
        <v>0.38</v>
      </c>
      <c r="B40">
        <v>28.2</v>
      </c>
      <c r="C40">
        <v>-100</v>
      </c>
      <c r="D40">
        <v>100</v>
      </c>
      <c r="E40">
        <v>0</v>
      </c>
      <c r="F40">
        <v>-44.00961538</v>
      </c>
      <c r="G40">
        <v>45.94230769</v>
      </c>
      <c r="H40">
        <v>-2.769230769</v>
      </c>
      <c r="I40">
        <v>-46</v>
      </c>
      <c r="J40">
        <v>48</v>
      </c>
      <c r="K40">
        <v>-2</v>
      </c>
      <c r="L40">
        <v>-2.2503301489999998</v>
      </c>
      <c r="M40">
        <v>2.3491539119999998</v>
      </c>
      <c r="N40">
        <v>-0.14159822699999999</v>
      </c>
      <c r="O40">
        <v>-2.3521038750000001</v>
      </c>
      <c r="P40">
        <v>2.4543692610000001</v>
      </c>
      <c r="Q40">
        <v>-0.102265386</v>
      </c>
      <c r="R40">
        <v>-0.112516507</v>
      </c>
      <c r="S40">
        <v>0.117457696</v>
      </c>
      <c r="T40">
        <v>-7.0799110000000004E-3</v>
      </c>
      <c r="U40">
        <v>-0.117605194</v>
      </c>
      <c r="V40">
        <v>0.122718463</v>
      </c>
      <c r="W40">
        <v>-5.1132690000000001E-3</v>
      </c>
      <c r="X40">
        <v>0.13277566800000001</v>
      </c>
      <c r="Y40">
        <v>-6.3670039999999999E-3</v>
      </c>
      <c r="Z40">
        <v>3.752146E-3</v>
      </c>
      <c r="AA40">
        <v>0.138750928</v>
      </c>
      <c r="AB40">
        <v>-5.1132690000000001E-3</v>
      </c>
      <c r="AC40" s="1">
        <v>-3.47E-18</v>
      </c>
    </row>
    <row r="41" spans="1:29" x14ac:dyDescent="0.3">
      <c r="A41">
        <v>0.39</v>
      </c>
      <c r="B41">
        <v>28.2</v>
      </c>
      <c r="C41">
        <v>-100</v>
      </c>
      <c r="D41">
        <v>100</v>
      </c>
      <c r="E41">
        <v>0</v>
      </c>
      <c r="F41">
        <v>-44.97115385</v>
      </c>
      <c r="G41">
        <v>46.27884615</v>
      </c>
      <c r="H41">
        <v>-3.048076923</v>
      </c>
      <c r="I41">
        <v>-39</v>
      </c>
      <c r="J41">
        <v>50</v>
      </c>
      <c r="K41">
        <v>-3</v>
      </c>
      <c r="L41">
        <v>-2.2994962000000001</v>
      </c>
      <c r="M41">
        <v>2.3663620299999999</v>
      </c>
      <c r="N41">
        <v>-0.15585638099999999</v>
      </c>
      <c r="O41">
        <v>-1.994175024</v>
      </c>
      <c r="P41">
        <v>2.556634646</v>
      </c>
      <c r="Q41">
        <v>-0.15339807899999999</v>
      </c>
      <c r="R41">
        <v>-0.11497481</v>
      </c>
      <c r="S41">
        <v>0.11831810099999999</v>
      </c>
      <c r="T41">
        <v>-7.7928190000000003E-3</v>
      </c>
      <c r="U41">
        <v>-9.9708750999999998E-2</v>
      </c>
      <c r="V41">
        <v>0.127831732</v>
      </c>
      <c r="W41">
        <v>-7.669904E-3</v>
      </c>
      <c r="X41">
        <v>0.13469172500000001</v>
      </c>
      <c r="Y41">
        <v>-6.3096430000000002E-3</v>
      </c>
      <c r="Z41">
        <v>7.8061889999999998E-3</v>
      </c>
      <c r="AA41">
        <v>0.131370559</v>
      </c>
      <c r="AB41">
        <v>-1.4487596E-2</v>
      </c>
      <c r="AC41">
        <v>-3.5882591999999998E-2</v>
      </c>
    </row>
    <row r="42" spans="1:29" x14ac:dyDescent="0.3">
      <c r="A42">
        <v>0.4</v>
      </c>
      <c r="B42">
        <v>28.2</v>
      </c>
      <c r="C42">
        <v>-100</v>
      </c>
      <c r="D42">
        <v>100</v>
      </c>
      <c r="E42">
        <v>0</v>
      </c>
      <c r="F42">
        <v>-45.97115385</v>
      </c>
      <c r="G42">
        <v>46.94230769</v>
      </c>
      <c r="H42">
        <v>-3.288461538</v>
      </c>
      <c r="I42">
        <v>-49</v>
      </c>
      <c r="J42">
        <v>47</v>
      </c>
      <c r="K42">
        <v>-3</v>
      </c>
      <c r="L42">
        <v>-2.3506288930000001</v>
      </c>
      <c r="M42">
        <v>2.4002866049999998</v>
      </c>
      <c r="N42">
        <v>-0.16814789399999999</v>
      </c>
      <c r="O42">
        <v>-2.5055019540000001</v>
      </c>
      <c r="P42">
        <v>2.4032365680000001</v>
      </c>
      <c r="Q42">
        <v>-0.15339807899999999</v>
      </c>
      <c r="R42">
        <v>-0.117531445</v>
      </c>
      <c r="S42">
        <v>0.12001433</v>
      </c>
      <c r="T42">
        <v>-8.4073949999999998E-3</v>
      </c>
      <c r="U42">
        <v>-0.125275098</v>
      </c>
      <c r="V42">
        <v>0.120161828</v>
      </c>
      <c r="W42">
        <v>-7.669904E-3</v>
      </c>
      <c r="X42">
        <v>0.13714711700000001</v>
      </c>
      <c r="Y42">
        <v>-6.4325579999999997E-3</v>
      </c>
      <c r="Z42">
        <v>1.0393876E-2</v>
      </c>
      <c r="AA42">
        <v>0.14170307500000001</v>
      </c>
      <c r="AB42">
        <v>-3.4088460000000001E-3</v>
      </c>
      <c r="AC42">
        <v>2.2426620000000001E-2</v>
      </c>
    </row>
    <row r="43" spans="1:29" x14ac:dyDescent="0.3">
      <c r="A43">
        <v>0.41</v>
      </c>
      <c r="B43">
        <v>28.2</v>
      </c>
      <c r="C43">
        <v>-100</v>
      </c>
      <c r="D43">
        <v>100</v>
      </c>
      <c r="E43">
        <v>0</v>
      </c>
      <c r="F43">
        <v>-46.90384615</v>
      </c>
      <c r="G43">
        <v>47.45192308</v>
      </c>
      <c r="H43">
        <v>-3.528846154</v>
      </c>
      <c r="I43">
        <v>-49</v>
      </c>
      <c r="J43">
        <v>49</v>
      </c>
      <c r="K43">
        <v>-2</v>
      </c>
      <c r="L43">
        <v>-2.3983199630000001</v>
      </c>
      <c r="M43">
        <v>2.4263446119999998</v>
      </c>
      <c r="N43">
        <v>-0.180439407</v>
      </c>
      <c r="O43">
        <v>-2.5055019540000001</v>
      </c>
      <c r="P43">
        <v>2.5055019540000001</v>
      </c>
      <c r="Q43">
        <v>-0.102265386</v>
      </c>
      <c r="R43">
        <v>-0.119915998</v>
      </c>
      <c r="S43">
        <v>0.121317231</v>
      </c>
      <c r="T43">
        <v>-9.0219700000000007E-3</v>
      </c>
      <c r="U43">
        <v>-0.125275098</v>
      </c>
      <c r="V43">
        <v>0.125275098</v>
      </c>
      <c r="W43">
        <v>-5.1132690000000001E-3</v>
      </c>
      <c r="X43">
        <v>0.13927607</v>
      </c>
      <c r="Y43">
        <v>-6.4817240000000003E-3</v>
      </c>
      <c r="Z43">
        <v>1.3369716E-2</v>
      </c>
      <c r="AA43">
        <v>0.144655223</v>
      </c>
      <c r="AB43">
        <v>-3.4088460000000001E-3</v>
      </c>
      <c r="AC43">
        <v>8.9706479999999995E-3</v>
      </c>
    </row>
    <row r="44" spans="1:29" x14ac:dyDescent="0.3">
      <c r="A44">
        <v>0.42</v>
      </c>
      <c r="B44">
        <v>28.2</v>
      </c>
      <c r="C44">
        <v>-100</v>
      </c>
      <c r="D44">
        <v>100</v>
      </c>
      <c r="E44">
        <v>0</v>
      </c>
      <c r="F44">
        <v>-47.56730769</v>
      </c>
      <c r="G44">
        <v>48.05769231</v>
      </c>
      <c r="H44">
        <v>-3.759615385</v>
      </c>
      <c r="I44">
        <v>-50</v>
      </c>
      <c r="J44">
        <v>47</v>
      </c>
      <c r="K44">
        <v>-4</v>
      </c>
      <c r="L44">
        <v>-2.432244538</v>
      </c>
      <c r="M44">
        <v>2.4573192239999999</v>
      </c>
      <c r="N44">
        <v>-0.192239259</v>
      </c>
      <c r="O44">
        <v>-2.556634646</v>
      </c>
      <c r="P44">
        <v>2.4032365680000001</v>
      </c>
      <c r="Q44">
        <v>-0.204530772</v>
      </c>
      <c r="R44">
        <v>-0.121612227</v>
      </c>
      <c r="S44">
        <v>0.122865961</v>
      </c>
      <c r="T44">
        <v>-9.6119629999999994E-3</v>
      </c>
      <c r="U44">
        <v>-0.127831732</v>
      </c>
      <c r="V44">
        <v>0.120161828</v>
      </c>
      <c r="W44">
        <v>-1.0226539E-2</v>
      </c>
      <c r="X44">
        <v>0.14114954800000001</v>
      </c>
      <c r="Y44">
        <v>-6.8258870000000001E-3</v>
      </c>
      <c r="Z44">
        <v>1.4663559E-2</v>
      </c>
      <c r="AA44">
        <v>0.14317914900000001</v>
      </c>
      <c r="AB44">
        <v>-4.2610579999999999E-3</v>
      </c>
      <c r="AC44">
        <v>3.1397267999999999E-2</v>
      </c>
    </row>
    <row r="45" spans="1:29" x14ac:dyDescent="0.3">
      <c r="A45">
        <v>0.43</v>
      </c>
      <c r="B45">
        <v>28.2</v>
      </c>
      <c r="C45">
        <v>-100</v>
      </c>
      <c r="D45">
        <v>100</v>
      </c>
      <c r="E45">
        <v>0</v>
      </c>
      <c r="F45">
        <v>-48.02884615</v>
      </c>
      <c r="G45">
        <v>48.88461538</v>
      </c>
      <c r="H45">
        <v>-4.009615385</v>
      </c>
      <c r="I45">
        <v>-52</v>
      </c>
      <c r="J45">
        <v>41</v>
      </c>
      <c r="K45">
        <v>-4</v>
      </c>
      <c r="L45">
        <v>-2.455844242</v>
      </c>
      <c r="M45">
        <v>2.4996020269999999</v>
      </c>
      <c r="N45">
        <v>-0.205022432</v>
      </c>
      <c r="O45">
        <v>-2.658900032</v>
      </c>
      <c r="P45">
        <v>2.09644041</v>
      </c>
      <c r="Q45">
        <v>-0.204530772</v>
      </c>
      <c r="R45">
        <v>-0.122792212</v>
      </c>
      <c r="S45">
        <v>0.124980101</v>
      </c>
      <c r="T45">
        <v>-1.0251122E-2</v>
      </c>
      <c r="U45">
        <v>-0.13294500200000001</v>
      </c>
      <c r="V45">
        <v>0.104822021</v>
      </c>
      <c r="W45">
        <v>-1.0226539E-2</v>
      </c>
      <c r="X45">
        <v>0.14305141199999999</v>
      </c>
      <c r="Y45">
        <v>-7.5633769999999996E-3</v>
      </c>
      <c r="Z45">
        <v>1.4146021999999999E-2</v>
      </c>
      <c r="AA45">
        <v>0.137274854</v>
      </c>
      <c r="AB45">
        <v>2.5566349999999998E-3</v>
      </c>
      <c r="AC45">
        <v>6.7279858999999997E-2</v>
      </c>
    </row>
    <row r="46" spans="1:29" x14ac:dyDescent="0.3">
      <c r="A46">
        <v>0.44</v>
      </c>
      <c r="B46">
        <v>28.2</v>
      </c>
      <c r="C46">
        <v>-100</v>
      </c>
      <c r="D46">
        <v>100</v>
      </c>
      <c r="E46">
        <v>0</v>
      </c>
      <c r="F46">
        <v>-48.47115385</v>
      </c>
      <c r="G46">
        <v>49.92307692</v>
      </c>
      <c r="H46">
        <v>-4.288461538</v>
      </c>
      <c r="I46">
        <v>-42</v>
      </c>
      <c r="J46">
        <v>50</v>
      </c>
      <c r="K46">
        <v>-4</v>
      </c>
      <c r="L46">
        <v>-2.4784606259999999</v>
      </c>
      <c r="M46">
        <v>2.5527013620000001</v>
      </c>
      <c r="N46">
        <v>-0.219280587</v>
      </c>
      <c r="O46">
        <v>-2.147573103</v>
      </c>
      <c r="P46">
        <v>2.556634646</v>
      </c>
      <c r="Q46">
        <v>-0.204530772</v>
      </c>
      <c r="R46">
        <v>-0.123923031</v>
      </c>
      <c r="S46">
        <v>0.12763506799999999</v>
      </c>
      <c r="T46">
        <v>-1.0964029E-2</v>
      </c>
      <c r="U46">
        <v>-0.107378655</v>
      </c>
      <c r="V46">
        <v>0.127831732</v>
      </c>
      <c r="W46">
        <v>-1.0226539E-2</v>
      </c>
      <c r="X46">
        <v>0.14523713599999999</v>
      </c>
      <c r="Y46">
        <v>-8.5466989999999996E-3</v>
      </c>
      <c r="Z46">
        <v>1.2722794000000001E-2</v>
      </c>
      <c r="AA46">
        <v>0.13579878100000001</v>
      </c>
      <c r="AB46">
        <v>-1.3635385E-2</v>
      </c>
      <c r="AC46">
        <v>-1.7941295999999999E-2</v>
      </c>
    </row>
    <row r="47" spans="1:29" x14ac:dyDescent="0.3">
      <c r="A47">
        <v>0.45</v>
      </c>
      <c r="B47">
        <v>28.2</v>
      </c>
      <c r="C47">
        <v>-100</v>
      </c>
      <c r="D47">
        <v>100</v>
      </c>
      <c r="E47">
        <v>0</v>
      </c>
      <c r="F47">
        <v>-49</v>
      </c>
      <c r="G47">
        <v>51.04807692</v>
      </c>
      <c r="H47">
        <v>-4.528846154</v>
      </c>
      <c r="I47">
        <v>-54</v>
      </c>
      <c r="J47">
        <v>52</v>
      </c>
      <c r="K47">
        <v>-6</v>
      </c>
      <c r="L47">
        <v>-2.5055019540000001</v>
      </c>
      <c r="M47">
        <v>2.6102256420000001</v>
      </c>
      <c r="N47">
        <v>-0.2315721</v>
      </c>
      <c r="O47">
        <v>-2.761165418</v>
      </c>
      <c r="P47">
        <v>2.658900032</v>
      </c>
      <c r="Q47">
        <v>-0.30679615799999999</v>
      </c>
      <c r="R47">
        <v>-0.125275098</v>
      </c>
      <c r="S47">
        <v>0.13051128200000001</v>
      </c>
      <c r="T47">
        <v>-1.1578605E-2</v>
      </c>
      <c r="U47">
        <v>-0.13805827100000001</v>
      </c>
      <c r="V47">
        <v>0.13294500200000001</v>
      </c>
      <c r="W47">
        <v>-1.5339808E-2</v>
      </c>
      <c r="X47">
        <v>0.14767833499999999</v>
      </c>
      <c r="Y47">
        <v>-9.464465E-3</v>
      </c>
      <c r="Z47">
        <v>1.1127054000000001E-2</v>
      </c>
      <c r="AA47">
        <v>0.15646381200000001</v>
      </c>
      <c r="AB47">
        <v>-8.5221150000000002E-3</v>
      </c>
      <c r="AC47">
        <v>3.5882591999999998E-2</v>
      </c>
    </row>
    <row r="48" spans="1:29" x14ac:dyDescent="0.3">
      <c r="A48">
        <v>0.46</v>
      </c>
      <c r="B48">
        <v>28.2</v>
      </c>
      <c r="C48">
        <v>-100</v>
      </c>
      <c r="D48">
        <v>100</v>
      </c>
      <c r="E48">
        <v>0</v>
      </c>
      <c r="F48">
        <v>-49.60576923</v>
      </c>
      <c r="G48">
        <v>52.05769231</v>
      </c>
      <c r="H48">
        <v>-4.701923077</v>
      </c>
      <c r="I48">
        <v>-51</v>
      </c>
      <c r="J48">
        <v>51</v>
      </c>
      <c r="K48">
        <v>-6</v>
      </c>
      <c r="L48">
        <v>-2.5364765660000002</v>
      </c>
      <c r="M48">
        <v>2.6618499949999999</v>
      </c>
      <c r="N48">
        <v>-0.240421989</v>
      </c>
      <c r="O48">
        <v>-2.607767339</v>
      </c>
      <c r="P48">
        <v>2.607767339</v>
      </c>
      <c r="Q48">
        <v>-0.30679615799999999</v>
      </c>
      <c r="R48">
        <v>-0.126823828</v>
      </c>
      <c r="S48">
        <v>0.1330925</v>
      </c>
      <c r="T48">
        <v>-1.2021099E-2</v>
      </c>
      <c r="U48">
        <v>-0.13038836700000001</v>
      </c>
      <c r="V48">
        <v>0.13038836700000001</v>
      </c>
      <c r="W48">
        <v>-1.5339808E-2</v>
      </c>
      <c r="X48">
        <v>0.15006276199999999</v>
      </c>
      <c r="Y48">
        <v>-1.0103623000000001E-2</v>
      </c>
      <c r="Z48">
        <v>1.0091978999999999E-2</v>
      </c>
      <c r="AA48">
        <v>0.150559518</v>
      </c>
      <c r="AB48">
        <v>-1.0226539E-2</v>
      </c>
      <c r="AC48">
        <v>2.6911944E-2</v>
      </c>
    </row>
    <row r="49" spans="1:29" x14ac:dyDescent="0.3">
      <c r="A49">
        <v>0.47</v>
      </c>
      <c r="B49">
        <v>28.2</v>
      </c>
      <c r="C49">
        <v>-100</v>
      </c>
      <c r="D49">
        <v>100</v>
      </c>
      <c r="E49">
        <v>0</v>
      </c>
      <c r="F49">
        <v>-50.11538462</v>
      </c>
      <c r="G49">
        <v>53.07692308</v>
      </c>
      <c r="H49">
        <v>-4.778846154</v>
      </c>
      <c r="I49">
        <v>-52</v>
      </c>
      <c r="J49">
        <v>54</v>
      </c>
      <c r="K49">
        <v>-5</v>
      </c>
      <c r="L49">
        <v>-2.5625345730000002</v>
      </c>
      <c r="M49">
        <v>2.713966009</v>
      </c>
      <c r="N49">
        <v>-0.24435527300000001</v>
      </c>
      <c r="O49">
        <v>-2.658900032</v>
      </c>
      <c r="P49">
        <v>2.761165418</v>
      </c>
      <c r="Q49">
        <v>-0.25566346499999998</v>
      </c>
      <c r="R49">
        <v>-0.12812672899999999</v>
      </c>
      <c r="S49">
        <v>0.13569829999999999</v>
      </c>
      <c r="T49">
        <v>-1.2217764000000001E-2</v>
      </c>
      <c r="U49">
        <v>-0.13294500200000001</v>
      </c>
      <c r="V49">
        <v>0.13805827100000001</v>
      </c>
      <c r="W49">
        <v>-1.2783173E-2</v>
      </c>
      <c r="X49">
        <v>0.15231945199999999</v>
      </c>
      <c r="Y49">
        <v>-1.0669033E-2</v>
      </c>
      <c r="Z49">
        <v>8.1512140000000004E-3</v>
      </c>
      <c r="AA49">
        <v>0.15646381200000001</v>
      </c>
      <c r="AB49">
        <v>-1.0226539E-2</v>
      </c>
      <c r="AC49">
        <v>1.3455972E-2</v>
      </c>
    </row>
    <row r="50" spans="1:29" x14ac:dyDescent="0.3">
      <c r="A50">
        <v>0.48</v>
      </c>
      <c r="B50">
        <v>28.2</v>
      </c>
      <c r="C50">
        <v>-100</v>
      </c>
      <c r="D50">
        <v>100</v>
      </c>
      <c r="E50">
        <v>0</v>
      </c>
      <c r="F50">
        <v>-50.38461538</v>
      </c>
      <c r="G50">
        <v>54.26923077</v>
      </c>
      <c r="H50">
        <v>-4.75</v>
      </c>
      <c r="I50">
        <v>-51</v>
      </c>
      <c r="J50">
        <v>44</v>
      </c>
      <c r="K50">
        <v>-5</v>
      </c>
      <c r="L50">
        <v>-2.5763010670000002</v>
      </c>
      <c r="M50">
        <v>2.774931912</v>
      </c>
      <c r="N50">
        <v>-0.242880291</v>
      </c>
      <c r="O50">
        <v>-2.607767339</v>
      </c>
      <c r="P50">
        <v>2.2498384890000001</v>
      </c>
      <c r="Q50">
        <v>-0.25566346499999998</v>
      </c>
      <c r="R50">
        <v>-0.12881505300000001</v>
      </c>
      <c r="S50">
        <v>0.138746596</v>
      </c>
      <c r="T50">
        <v>-1.2144014999999999E-2</v>
      </c>
      <c r="U50">
        <v>-0.13038836700000001</v>
      </c>
      <c r="V50">
        <v>0.11249192399999999</v>
      </c>
      <c r="W50">
        <v>-1.2783173E-2</v>
      </c>
      <c r="X50">
        <v>0.15447679</v>
      </c>
      <c r="Y50">
        <v>-1.1406523999999999E-2</v>
      </c>
      <c r="Z50">
        <v>3.8815299999999998E-3</v>
      </c>
      <c r="AA50">
        <v>0.14022700199999999</v>
      </c>
      <c r="AB50">
        <v>-2.5566349999999998E-3</v>
      </c>
      <c r="AC50">
        <v>5.3823887000000001E-2</v>
      </c>
    </row>
    <row r="51" spans="1:29" x14ac:dyDescent="0.3">
      <c r="A51">
        <v>0.49</v>
      </c>
      <c r="B51">
        <v>28.2</v>
      </c>
      <c r="C51">
        <v>-100</v>
      </c>
      <c r="D51">
        <v>100</v>
      </c>
      <c r="E51">
        <v>0</v>
      </c>
      <c r="F51">
        <v>-50.60576923</v>
      </c>
      <c r="G51">
        <v>55.71153846</v>
      </c>
      <c r="H51">
        <v>-4.634615385</v>
      </c>
      <c r="I51">
        <v>-41</v>
      </c>
      <c r="J51">
        <v>58</v>
      </c>
      <c r="K51">
        <v>-6</v>
      </c>
      <c r="L51">
        <v>-2.5876092590000002</v>
      </c>
      <c r="M51">
        <v>2.848680989</v>
      </c>
      <c r="N51">
        <v>-0.236980365</v>
      </c>
      <c r="O51">
        <v>-2.09644041</v>
      </c>
      <c r="P51">
        <v>2.9656961900000001</v>
      </c>
      <c r="Q51">
        <v>-0.30679615799999999</v>
      </c>
      <c r="R51">
        <v>-0.129380463</v>
      </c>
      <c r="S51">
        <v>0.14243404900000001</v>
      </c>
      <c r="T51">
        <v>-1.1849017999999999E-2</v>
      </c>
      <c r="U51">
        <v>-0.104822021</v>
      </c>
      <c r="V51">
        <v>0.14828480899999999</v>
      </c>
      <c r="W51">
        <v>-1.5339808E-2</v>
      </c>
      <c r="X51">
        <v>0.156932182</v>
      </c>
      <c r="Y51">
        <v>-1.2250541E-2</v>
      </c>
      <c r="Z51">
        <v>-2.1132780000000001E-3</v>
      </c>
      <c r="AA51">
        <v>0.14613129599999999</v>
      </c>
      <c r="AB51">
        <v>-2.4714135000000002E-2</v>
      </c>
      <c r="AC51">
        <v>-4.9338563000000002E-2</v>
      </c>
    </row>
    <row r="52" spans="1:29" x14ac:dyDescent="0.3">
      <c r="A52">
        <v>0.5</v>
      </c>
      <c r="B52">
        <v>28.2</v>
      </c>
      <c r="C52">
        <v>-100</v>
      </c>
      <c r="D52">
        <v>100</v>
      </c>
      <c r="E52">
        <v>0</v>
      </c>
      <c r="F52">
        <v>-50.80769231</v>
      </c>
      <c r="G52">
        <v>57.25961538</v>
      </c>
      <c r="H52">
        <v>-4.442307692</v>
      </c>
      <c r="I52">
        <v>-52</v>
      </c>
      <c r="J52">
        <v>61</v>
      </c>
      <c r="K52">
        <v>-6</v>
      </c>
      <c r="L52">
        <v>-2.597934129</v>
      </c>
      <c r="M52">
        <v>2.9278383309999998</v>
      </c>
      <c r="N52">
        <v>-0.22714715499999999</v>
      </c>
      <c r="O52">
        <v>-2.658900032</v>
      </c>
      <c r="P52">
        <v>3.1190942690000001</v>
      </c>
      <c r="Q52">
        <v>-0.30679615799999999</v>
      </c>
      <c r="R52">
        <v>-0.129896706</v>
      </c>
      <c r="S52">
        <v>0.14639191700000001</v>
      </c>
      <c r="T52">
        <v>-1.1357358E-2</v>
      </c>
      <c r="U52">
        <v>-0.13294500200000001</v>
      </c>
      <c r="V52">
        <v>0.15595471299999999</v>
      </c>
      <c r="W52">
        <v>-1.5339808E-2</v>
      </c>
      <c r="X52">
        <v>0.15951531099999999</v>
      </c>
      <c r="Y52">
        <v>-1.3069974999999999E-2</v>
      </c>
      <c r="Z52">
        <v>-9.0137759999999994E-3</v>
      </c>
      <c r="AA52">
        <v>0.16679632799999999</v>
      </c>
      <c r="AB52">
        <v>-1.7896443000000001E-2</v>
      </c>
      <c r="AC52">
        <v>-1.3455972E-2</v>
      </c>
    </row>
    <row r="53" spans="1:29" x14ac:dyDescent="0.3">
      <c r="A53">
        <v>0.51</v>
      </c>
      <c r="B53">
        <v>28.2</v>
      </c>
      <c r="C53">
        <v>-100</v>
      </c>
      <c r="D53">
        <v>100</v>
      </c>
      <c r="E53">
        <v>0</v>
      </c>
      <c r="F53">
        <v>-51.46153846</v>
      </c>
      <c r="G53">
        <v>59.25961538</v>
      </c>
      <c r="H53">
        <v>-4.182692308</v>
      </c>
      <c r="I53">
        <v>-52</v>
      </c>
      <c r="J53">
        <v>62</v>
      </c>
      <c r="K53">
        <v>-6</v>
      </c>
      <c r="L53">
        <v>-2.6313670440000001</v>
      </c>
      <c r="M53">
        <v>3.0301037169999998</v>
      </c>
      <c r="N53">
        <v>-0.213872321</v>
      </c>
      <c r="O53">
        <v>-2.658900032</v>
      </c>
      <c r="P53">
        <v>3.1702269620000001</v>
      </c>
      <c r="Q53">
        <v>-0.30679615799999999</v>
      </c>
      <c r="R53">
        <v>-0.131568352</v>
      </c>
      <c r="S53">
        <v>0.15150518599999999</v>
      </c>
      <c r="T53">
        <v>-1.0693616E-2</v>
      </c>
      <c r="U53">
        <v>-0.13294500200000001</v>
      </c>
      <c r="V53">
        <v>0.158511348</v>
      </c>
      <c r="W53">
        <v>-1.5339808E-2</v>
      </c>
      <c r="X53">
        <v>0.16343258299999999</v>
      </c>
      <c r="Y53">
        <v>-1.3774689E-2</v>
      </c>
      <c r="Z53">
        <v>-1.6216171000000001E-2</v>
      </c>
      <c r="AA53">
        <v>0.16827240199999999</v>
      </c>
      <c r="AB53">
        <v>-1.8748654E-2</v>
      </c>
      <c r="AC53">
        <v>-1.7941295999999999E-2</v>
      </c>
    </row>
    <row r="54" spans="1:29" x14ac:dyDescent="0.3">
      <c r="A54">
        <v>0.52</v>
      </c>
      <c r="B54">
        <v>28.2</v>
      </c>
      <c r="C54">
        <v>-100</v>
      </c>
      <c r="D54">
        <v>100</v>
      </c>
      <c r="E54">
        <v>0</v>
      </c>
      <c r="F54">
        <v>-52.13461538</v>
      </c>
      <c r="G54">
        <v>60.97115385</v>
      </c>
      <c r="H54">
        <v>-3.894230769</v>
      </c>
      <c r="I54">
        <v>-53</v>
      </c>
      <c r="J54">
        <v>64</v>
      </c>
      <c r="K54">
        <v>-5</v>
      </c>
      <c r="L54">
        <v>-2.6657832789999998</v>
      </c>
      <c r="M54">
        <v>3.1176192870000001</v>
      </c>
      <c r="N54">
        <v>-0.199122506</v>
      </c>
      <c r="O54">
        <v>-2.710032725</v>
      </c>
      <c r="P54">
        <v>3.272492347</v>
      </c>
      <c r="Q54">
        <v>-0.25566346499999998</v>
      </c>
      <c r="R54">
        <v>-0.13328916399999999</v>
      </c>
      <c r="S54">
        <v>0.15588096400000001</v>
      </c>
      <c r="T54">
        <v>-9.9561249999999997E-3</v>
      </c>
      <c r="U54">
        <v>-0.13550163600000001</v>
      </c>
      <c r="V54">
        <v>0.163624617</v>
      </c>
      <c r="W54">
        <v>-1.2783173E-2</v>
      </c>
      <c r="X54">
        <v>0.166952451</v>
      </c>
      <c r="Y54">
        <v>-1.4168017E-2</v>
      </c>
      <c r="Z54">
        <v>-2.2167850999999999E-2</v>
      </c>
      <c r="AA54">
        <v>0.172700623</v>
      </c>
      <c r="AB54">
        <v>-1.7896443000000001E-2</v>
      </c>
      <c r="AC54">
        <v>-2.6911944E-2</v>
      </c>
    </row>
    <row r="55" spans="1:29" x14ac:dyDescent="0.3">
      <c r="A55">
        <v>0.53</v>
      </c>
      <c r="B55">
        <v>28.2</v>
      </c>
      <c r="C55">
        <v>-100</v>
      </c>
      <c r="D55">
        <v>100</v>
      </c>
      <c r="E55">
        <v>0</v>
      </c>
      <c r="F55">
        <v>-52.74038462</v>
      </c>
      <c r="G55">
        <v>62.67307692</v>
      </c>
      <c r="H55">
        <v>-3.596153846</v>
      </c>
      <c r="I55">
        <v>-54</v>
      </c>
      <c r="J55">
        <v>51</v>
      </c>
      <c r="K55">
        <v>-4</v>
      </c>
      <c r="L55">
        <v>-2.6967578919999999</v>
      </c>
      <c r="M55">
        <v>3.2046431970000002</v>
      </c>
      <c r="N55">
        <v>-0.18388103</v>
      </c>
      <c r="O55">
        <v>-2.761165418</v>
      </c>
      <c r="P55">
        <v>2.607767339</v>
      </c>
      <c r="Q55">
        <v>-0.204530772</v>
      </c>
      <c r="R55">
        <v>-0.13483789500000001</v>
      </c>
      <c r="S55">
        <v>0.16023216000000001</v>
      </c>
      <c r="T55">
        <v>-9.1940519999999994E-3</v>
      </c>
      <c r="U55">
        <v>-0.13805827100000001</v>
      </c>
      <c r="V55">
        <v>0.13038836700000001</v>
      </c>
      <c r="W55">
        <v>-1.0226539E-2</v>
      </c>
      <c r="X55">
        <v>0.17035877499999999</v>
      </c>
      <c r="Y55">
        <v>-1.4594123000000001E-2</v>
      </c>
      <c r="Z55">
        <v>-2.8421427999999999E-2</v>
      </c>
      <c r="AA55">
        <v>0.15498773900000001</v>
      </c>
      <c r="AB55">
        <v>-4.2610579999999999E-3</v>
      </c>
      <c r="AC55">
        <v>3.1397267999999999E-2</v>
      </c>
    </row>
    <row r="56" spans="1:29" x14ac:dyDescent="0.3">
      <c r="A56">
        <v>0.54</v>
      </c>
      <c r="B56">
        <v>28.2</v>
      </c>
      <c r="C56">
        <v>-100</v>
      </c>
      <c r="D56">
        <v>100</v>
      </c>
      <c r="E56">
        <v>0</v>
      </c>
      <c r="F56">
        <v>-53.41346154</v>
      </c>
      <c r="G56">
        <v>64.432692309999993</v>
      </c>
      <c r="H56">
        <v>-3.269230769</v>
      </c>
      <c r="I56">
        <v>-57</v>
      </c>
      <c r="J56">
        <v>67</v>
      </c>
      <c r="K56">
        <v>-2</v>
      </c>
      <c r="L56">
        <v>-2.7311741270000001</v>
      </c>
      <c r="M56">
        <v>3.2946170700000001</v>
      </c>
      <c r="N56">
        <v>-0.16716457300000001</v>
      </c>
      <c r="O56">
        <v>-2.9145634970000001</v>
      </c>
      <c r="P56">
        <v>3.425890426</v>
      </c>
      <c r="Q56">
        <v>-0.102265386</v>
      </c>
      <c r="R56">
        <v>-0.136558706</v>
      </c>
      <c r="S56">
        <v>0.16473085400000001</v>
      </c>
      <c r="T56">
        <v>-8.358229E-3</v>
      </c>
      <c r="U56">
        <v>-0.14572817499999999</v>
      </c>
      <c r="V56">
        <v>0.17129452100000001</v>
      </c>
      <c r="W56">
        <v>-5.1132690000000001E-3</v>
      </c>
      <c r="X56">
        <v>0.17394960800000001</v>
      </c>
      <c r="Y56">
        <v>-1.4962868000000001E-2</v>
      </c>
      <c r="Z56">
        <v>-3.4761261000000002E-2</v>
      </c>
      <c r="AA56">
        <v>0.18303313900000001</v>
      </c>
      <c r="AB56">
        <v>-1.1930962E-2</v>
      </c>
      <c r="AC56">
        <v>-3.5882591999999998E-2</v>
      </c>
    </row>
    <row r="57" spans="1:29" x14ac:dyDescent="0.3">
      <c r="A57">
        <v>0.55000000000000004</v>
      </c>
      <c r="B57">
        <v>28.2</v>
      </c>
      <c r="C57">
        <v>-100</v>
      </c>
      <c r="D57">
        <v>100</v>
      </c>
      <c r="E57">
        <v>0</v>
      </c>
      <c r="F57">
        <v>-53.77884615</v>
      </c>
      <c r="G57">
        <v>65.442307690000007</v>
      </c>
      <c r="H57">
        <v>-2.913461538</v>
      </c>
      <c r="I57">
        <v>-43</v>
      </c>
      <c r="J57">
        <v>67</v>
      </c>
      <c r="K57">
        <v>-2</v>
      </c>
      <c r="L57">
        <v>-2.749857226</v>
      </c>
      <c r="M57">
        <v>3.346241424</v>
      </c>
      <c r="N57">
        <v>-0.14897313400000001</v>
      </c>
      <c r="O57">
        <v>-2.198705796</v>
      </c>
      <c r="P57">
        <v>3.425890426</v>
      </c>
      <c r="Q57">
        <v>-0.102265386</v>
      </c>
      <c r="R57">
        <v>-0.13749286099999999</v>
      </c>
      <c r="S57">
        <v>0.16731207100000001</v>
      </c>
      <c r="T57">
        <v>-7.448657E-3</v>
      </c>
      <c r="U57">
        <v>-0.10993529</v>
      </c>
      <c r="V57">
        <v>0.17129452100000001</v>
      </c>
      <c r="W57">
        <v>-5.1132690000000001E-3</v>
      </c>
      <c r="X57">
        <v>0.17597921</v>
      </c>
      <c r="Y57">
        <v>-1.4905508E-2</v>
      </c>
      <c r="Z57">
        <v>-3.9246584000000001E-2</v>
      </c>
      <c r="AA57">
        <v>0.16236810700000001</v>
      </c>
      <c r="AB57">
        <v>-2.3861923E-2</v>
      </c>
      <c r="AC57">
        <v>-9.8677127000000003E-2</v>
      </c>
    </row>
    <row r="58" spans="1:29" x14ac:dyDescent="0.3">
      <c r="A58">
        <v>0.56000000000000005</v>
      </c>
      <c r="B58">
        <v>28.2</v>
      </c>
      <c r="C58">
        <v>-100</v>
      </c>
      <c r="D58">
        <v>100</v>
      </c>
      <c r="E58">
        <v>0</v>
      </c>
      <c r="F58">
        <v>-54.65384615</v>
      </c>
      <c r="G58">
        <v>66.32692308</v>
      </c>
      <c r="H58">
        <v>-2.519230769</v>
      </c>
      <c r="I58">
        <v>-54</v>
      </c>
      <c r="J58">
        <v>67</v>
      </c>
      <c r="K58">
        <v>-1</v>
      </c>
      <c r="L58">
        <v>-2.7945983330000002</v>
      </c>
      <c r="M58">
        <v>3.3914741909999999</v>
      </c>
      <c r="N58">
        <v>-0.12881505300000001</v>
      </c>
      <c r="O58">
        <v>-2.761165418</v>
      </c>
      <c r="P58">
        <v>3.425890426</v>
      </c>
      <c r="Q58">
        <v>-5.1132693E-2</v>
      </c>
      <c r="R58">
        <v>-0.13972991700000001</v>
      </c>
      <c r="S58">
        <v>0.16957370999999999</v>
      </c>
      <c r="T58">
        <v>-6.4407529999999996E-3</v>
      </c>
      <c r="U58">
        <v>-0.13805827100000001</v>
      </c>
      <c r="V58">
        <v>0.17129452100000001</v>
      </c>
      <c r="W58">
        <v>-2.5566349999999998E-3</v>
      </c>
      <c r="X58">
        <v>0.17857653200000001</v>
      </c>
      <c r="Y58">
        <v>-1.4241765999999999E-2</v>
      </c>
      <c r="Z58">
        <v>-4.1057965000000002E-2</v>
      </c>
      <c r="AA58">
        <v>0.178604918</v>
      </c>
      <c r="AB58">
        <v>-1.2783173E-2</v>
      </c>
      <c r="AC58">
        <v>-5.3823887000000001E-2</v>
      </c>
    </row>
    <row r="59" spans="1:29" x14ac:dyDescent="0.3">
      <c r="A59">
        <v>0.56999999999999995</v>
      </c>
      <c r="B59">
        <v>28.2</v>
      </c>
      <c r="C59">
        <v>-100</v>
      </c>
      <c r="D59">
        <v>100</v>
      </c>
      <c r="E59">
        <v>0</v>
      </c>
      <c r="F59">
        <v>-55.42307692</v>
      </c>
      <c r="G59">
        <v>66.92307692</v>
      </c>
      <c r="H59">
        <v>-2.086538462</v>
      </c>
      <c r="I59">
        <v>-54</v>
      </c>
      <c r="J59">
        <v>68</v>
      </c>
      <c r="K59">
        <v>-1</v>
      </c>
      <c r="L59">
        <v>-2.8339311739999999</v>
      </c>
      <c r="M59">
        <v>3.4219571420000001</v>
      </c>
      <c r="N59">
        <v>-0.10669033</v>
      </c>
      <c r="O59">
        <v>-2.761165418</v>
      </c>
      <c r="P59">
        <v>3.4770231190000001</v>
      </c>
      <c r="Q59">
        <v>-5.1132693E-2</v>
      </c>
      <c r="R59">
        <v>-0.141696559</v>
      </c>
      <c r="S59">
        <v>0.17109785699999999</v>
      </c>
      <c r="T59">
        <v>-5.3345170000000004E-3</v>
      </c>
      <c r="U59">
        <v>-0.13805827100000001</v>
      </c>
      <c r="V59">
        <v>0.17385115600000001</v>
      </c>
      <c r="W59">
        <v>-2.5566349999999998E-3</v>
      </c>
      <c r="X59">
        <v>0.18059194000000001</v>
      </c>
      <c r="Y59">
        <v>-1.3356777E-2</v>
      </c>
      <c r="Z59">
        <v>-4.2222424000000001E-2</v>
      </c>
      <c r="AA59">
        <v>0.180080992</v>
      </c>
      <c r="AB59">
        <v>-1.3635385E-2</v>
      </c>
      <c r="AC59">
        <v>-5.8309211E-2</v>
      </c>
    </row>
    <row r="60" spans="1:29" x14ac:dyDescent="0.3">
      <c r="A60">
        <v>0.57999999999999996</v>
      </c>
      <c r="B60">
        <v>28.2</v>
      </c>
      <c r="C60">
        <v>-100</v>
      </c>
      <c r="D60">
        <v>100</v>
      </c>
      <c r="E60">
        <v>0</v>
      </c>
      <c r="F60">
        <v>-56.09615385</v>
      </c>
      <c r="G60">
        <v>67.375</v>
      </c>
      <c r="H60">
        <v>-1.663461538</v>
      </c>
      <c r="I60">
        <v>-53</v>
      </c>
      <c r="J60">
        <v>67</v>
      </c>
      <c r="K60">
        <v>-2</v>
      </c>
      <c r="L60">
        <v>-2.8683474090000001</v>
      </c>
      <c r="M60">
        <v>3.4450651859999999</v>
      </c>
      <c r="N60">
        <v>-8.5057268000000005E-2</v>
      </c>
      <c r="O60">
        <v>-2.710032725</v>
      </c>
      <c r="P60">
        <v>3.425890426</v>
      </c>
      <c r="Q60">
        <v>-0.102265386</v>
      </c>
      <c r="R60">
        <v>-0.14341736999999999</v>
      </c>
      <c r="S60">
        <v>0.17225325899999999</v>
      </c>
      <c r="T60">
        <v>-4.252863E-3</v>
      </c>
      <c r="U60">
        <v>-0.13550163600000001</v>
      </c>
      <c r="V60">
        <v>0.17129452100000001</v>
      </c>
      <c r="W60">
        <v>-5.1132690000000001E-3</v>
      </c>
      <c r="X60">
        <v>0.182252523</v>
      </c>
      <c r="Y60">
        <v>-1.2447204999999999E-2</v>
      </c>
      <c r="Z60">
        <v>-4.3128115000000002E-2</v>
      </c>
      <c r="AA60">
        <v>0.17712884400000001</v>
      </c>
      <c r="AB60">
        <v>-1.5339808E-2</v>
      </c>
      <c r="AC60">
        <v>-5.3823887000000001E-2</v>
      </c>
    </row>
    <row r="61" spans="1:29" x14ac:dyDescent="0.3">
      <c r="A61">
        <v>0.59</v>
      </c>
      <c r="B61">
        <v>28.2</v>
      </c>
      <c r="C61">
        <v>-100</v>
      </c>
      <c r="D61">
        <v>100</v>
      </c>
      <c r="E61">
        <v>0</v>
      </c>
      <c r="F61">
        <v>-56.71153846</v>
      </c>
      <c r="G61">
        <v>67.971153849999993</v>
      </c>
      <c r="H61">
        <v>-1.298076923</v>
      </c>
      <c r="I61">
        <v>-100</v>
      </c>
      <c r="J61">
        <v>121</v>
      </c>
      <c r="K61">
        <v>-1</v>
      </c>
      <c r="L61">
        <v>-2.899813682</v>
      </c>
      <c r="M61">
        <v>3.4755481380000002</v>
      </c>
      <c r="N61">
        <v>-6.6374168999999997E-2</v>
      </c>
      <c r="O61">
        <v>-5.1132692930000001</v>
      </c>
      <c r="P61">
        <v>6.1870558439999996</v>
      </c>
      <c r="Q61">
        <v>-5.1132693E-2</v>
      </c>
      <c r="R61">
        <v>-0.14499068400000001</v>
      </c>
      <c r="S61">
        <v>0.17377740699999999</v>
      </c>
      <c r="T61">
        <v>-3.3187080000000001E-3</v>
      </c>
      <c r="U61">
        <v>-0.25566346499999998</v>
      </c>
      <c r="V61">
        <v>0.30935279199999999</v>
      </c>
      <c r="W61">
        <v>-2.5566349999999998E-3</v>
      </c>
      <c r="X61">
        <v>0.18404084300000001</v>
      </c>
      <c r="Y61">
        <v>-1.1808047E-2</v>
      </c>
      <c r="Z61">
        <v>-4.4680727000000003E-2</v>
      </c>
      <c r="AA61">
        <v>0.32621228800000002</v>
      </c>
      <c r="AB61">
        <v>-1.9600866000000002E-2</v>
      </c>
      <c r="AC61">
        <v>-8.9706479000000006E-2</v>
      </c>
    </row>
    <row r="62" spans="1:29" x14ac:dyDescent="0.3">
      <c r="A62">
        <v>0.6</v>
      </c>
      <c r="B62">
        <v>28.2</v>
      </c>
      <c r="C62">
        <v>-100</v>
      </c>
      <c r="D62">
        <v>100</v>
      </c>
      <c r="E62">
        <v>0</v>
      </c>
      <c r="F62">
        <v>-57.06730769</v>
      </c>
      <c r="G62">
        <v>69.11538462</v>
      </c>
      <c r="H62">
        <v>-1.009615385</v>
      </c>
      <c r="I62">
        <v>0</v>
      </c>
      <c r="J62">
        <v>0</v>
      </c>
      <c r="K62">
        <v>-2</v>
      </c>
      <c r="L62">
        <v>-2.9180051210000002</v>
      </c>
      <c r="M62">
        <v>3.5340557380000002</v>
      </c>
      <c r="N62">
        <v>-5.1624352999999998E-2</v>
      </c>
      <c r="O62">
        <v>0</v>
      </c>
      <c r="P62">
        <v>0</v>
      </c>
      <c r="Q62">
        <v>-0.102265386</v>
      </c>
      <c r="R62">
        <v>-0.14590025600000001</v>
      </c>
      <c r="S62">
        <v>0.176702787</v>
      </c>
      <c r="T62">
        <v>-2.5812180000000001E-3</v>
      </c>
      <c r="U62">
        <v>0</v>
      </c>
      <c r="V62">
        <v>0</v>
      </c>
      <c r="W62">
        <v>-5.1132690000000001E-3</v>
      </c>
      <c r="X62">
        <v>0.186254954</v>
      </c>
      <c r="Y62">
        <v>-1.1988321999999999E-2</v>
      </c>
      <c r="Z62">
        <v>-4.9511076000000001E-2</v>
      </c>
      <c r="AA62">
        <v>0</v>
      </c>
      <c r="AB62">
        <v>-3.4088460000000001E-3</v>
      </c>
      <c r="AC62">
        <v>8.9706479999999995E-3</v>
      </c>
    </row>
    <row r="63" spans="1:29" x14ac:dyDescent="0.3">
      <c r="A63">
        <v>0.61</v>
      </c>
      <c r="B63">
        <v>28.2</v>
      </c>
      <c r="C63">
        <v>-100</v>
      </c>
      <c r="D63">
        <v>100</v>
      </c>
      <c r="E63">
        <v>0</v>
      </c>
      <c r="F63">
        <v>-57.69230769</v>
      </c>
      <c r="G63">
        <v>70.028846150000007</v>
      </c>
      <c r="H63">
        <v>-0.83653846200000004</v>
      </c>
      <c r="I63">
        <v>-110</v>
      </c>
      <c r="J63">
        <v>141</v>
      </c>
      <c r="K63">
        <v>-1</v>
      </c>
      <c r="L63">
        <v>-2.9499630539999999</v>
      </c>
      <c r="M63">
        <v>3.580763487</v>
      </c>
      <c r="N63">
        <v>-4.2774463999999998E-2</v>
      </c>
      <c r="O63">
        <v>-5.6245962220000001</v>
      </c>
      <c r="P63">
        <v>7.2097097029999997</v>
      </c>
      <c r="Q63">
        <v>-5.1132693E-2</v>
      </c>
      <c r="R63">
        <v>-0.14749815299999999</v>
      </c>
      <c r="S63">
        <v>0.17903817399999999</v>
      </c>
      <c r="T63">
        <v>-2.1387229999999999E-3</v>
      </c>
      <c r="U63">
        <v>-0.281229811</v>
      </c>
      <c r="V63">
        <v>0.36048548499999999</v>
      </c>
      <c r="W63">
        <v>-2.5566349999999998E-3</v>
      </c>
      <c r="X63">
        <v>0.188525836</v>
      </c>
      <c r="Y63">
        <v>-1.1939155999999999E-2</v>
      </c>
      <c r="Z63">
        <v>-5.1581225000000001E-2</v>
      </c>
      <c r="AA63">
        <v>0.37049449899999998</v>
      </c>
      <c r="AB63">
        <v>-2.8122980999999998E-2</v>
      </c>
      <c r="AC63">
        <v>-0.13455971799999999</v>
      </c>
    </row>
    <row r="64" spans="1:29" x14ac:dyDescent="0.3">
      <c r="A64">
        <v>0.62</v>
      </c>
      <c r="B64">
        <v>28.2</v>
      </c>
      <c r="C64">
        <v>-100</v>
      </c>
      <c r="D64">
        <v>100</v>
      </c>
      <c r="E64">
        <v>0</v>
      </c>
      <c r="F64">
        <v>-58.25</v>
      </c>
      <c r="G64">
        <v>70.730769230000007</v>
      </c>
      <c r="H64">
        <v>-0.79807692299999999</v>
      </c>
      <c r="I64">
        <v>0</v>
      </c>
      <c r="J64">
        <v>0</v>
      </c>
      <c r="K64">
        <v>0</v>
      </c>
      <c r="L64">
        <v>-2.9784793629999999</v>
      </c>
      <c r="M64">
        <v>3.6166547040000001</v>
      </c>
      <c r="N64">
        <v>-4.0807822000000001E-2</v>
      </c>
      <c r="O64">
        <v>0</v>
      </c>
      <c r="P64">
        <v>0</v>
      </c>
      <c r="Q64">
        <v>0</v>
      </c>
      <c r="R64">
        <v>-0.14892396799999999</v>
      </c>
      <c r="S64">
        <v>0.18083273499999999</v>
      </c>
      <c r="T64">
        <v>-2.0403909999999999E-3</v>
      </c>
      <c r="U64">
        <v>0</v>
      </c>
      <c r="V64">
        <v>0</v>
      </c>
      <c r="W64">
        <v>0</v>
      </c>
      <c r="X64">
        <v>0.19038512099999999</v>
      </c>
      <c r="Y64">
        <v>-1.1996516E-2</v>
      </c>
      <c r="Z64">
        <v>-5.2400660000000002E-2</v>
      </c>
      <c r="AA64">
        <v>0</v>
      </c>
      <c r="AB64">
        <v>0</v>
      </c>
      <c r="AC64">
        <v>0</v>
      </c>
    </row>
    <row r="65" spans="1:29" x14ac:dyDescent="0.3">
      <c r="A65">
        <v>0.63</v>
      </c>
      <c r="B65">
        <v>28.2</v>
      </c>
      <c r="C65">
        <v>-100</v>
      </c>
      <c r="D65">
        <v>100</v>
      </c>
      <c r="E65">
        <v>0</v>
      </c>
      <c r="F65">
        <v>-58.75961538</v>
      </c>
      <c r="G65">
        <v>71.20192308</v>
      </c>
      <c r="H65">
        <v>-0.85576923100000002</v>
      </c>
      <c r="I65">
        <v>-109</v>
      </c>
      <c r="J65">
        <v>126</v>
      </c>
      <c r="K65">
        <v>0</v>
      </c>
      <c r="L65">
        <v>-3.00453737</v>
      </c>
      <c r="M65">
        <v>3.640746069</v>
      </c>
      <c r="N65">
        <v>-4.3757785E-2</v>
      </c>
      <c r="O65">
        <v>-5.5734635289999996</v>
      </c>
      <c r="P65">
        <v>6.4427193090000001</v>
      </c>
      <c r="Q65">
        <v>0</v>
      </c>
      <c r="R65">
        <v>-0.15022686900000001</v>
      </c>
      <c r="S65">
        <v>0.18203730300000001</v>
      </c>
      <c r="T65">
        <v>-2.1878890000000002E-3</v>
      </c>
      <c r="U65">
        <v>-0.27867317600000002</v>
      </c>
      <c r="V65">
        <v>0.32213596500000002</v>
      </c>
      <c r="W65">
        <v>0</v>
      </c>
      <c r="X65">
        <v>0.19183280899999999</v>
      </c>
      <c r="Y65">
        <v>-1.2062071000000001E-2</v>
      </c>
      <c r="Z65">
        <v>-5.1969377999999997E-2</v>
      </c>
      <c r="AA65">
        <v>0.34687731999999999</v>
      </c>
      <c r="AB65">
        <v>-1.4487596E-2</v>
      </c>
      <c r="AC65">
        <v>-7.6250506999999995E-2</v>
      </c>
    </row>
    <row r="66" spans="1:29" x14ac:dyDescent="0.3">
      <c r="A66">
        <v>0.64</v>
      </c>
      <c r="B66">
        <v>28.2</v>
      </c>
      <c r="C66">
        <v>-100</v>
      </c>
      <c r="D66">
        <v>100</v>
      </c>
      <c r="E66">
        <v>0</v>
      </c>
      <c r="F66">
        <v>-58.79807692</v>
      </c>
      <c r="G66">
        <v>70.557692309999993</v>
      </c>
      <c r="H66">
        <v>-0.99038461499999997</v>
      </c>
      <c r="I66">
        <v>-45</v>
      </c>
      <c r="J66">
        <v>0</v>
      </c>
      <c r="K66">
        <v>0</v>
      </c>
      <c r="L66">
        <v>-3.0065040120000002</v>
      </c>
      <c r="M66">
        <v>3.6078048150000002</v>
      </c>
      <c r="N66">
        <v>-5.0641032000000002E-2</v>
      </c>
      <c r="O66">
        <v>-2.3009711820000001</v>
      </c>
      <c r="P66">
        <v>0</v>
      </c>
      <c r="Q66">
        <v>0</v>
      </c>
      <c r="R66">
        <v>-0.15032520099999999</v>
      </c>
      <c r="S66">
        <v>0.18039024100000001</v>
      </c>
      <c r="T66">
        <v>-2.5320519999999999E-3</v>
      </c>
      <c r="U66">
        <v>-0.11504855899999999</v>
      </c>
      <c r="V66">
        <v>0</v>
      </c>
      <c r="W66">
        <v>0</v>
      </c>
      <c r="X66">
        <v>0.19093864899999999</v>
      </c>
      <c r="Y66">
        <v>-1.1709714E-2</v>
      </c>
      <c r="Z66">
        <v>-4.8303488999999998E-2</v>
      </c>
      <c r="AA66">
        <v>6.6423316999999996E-2</v>
      </c>
      <c r="AB66">
        <v>3.8349519999999998E-2</v>
      </c>
      <c r="AC66">
        <v>0.20183957699999999</v>
      </c>
    </row>
    <row r="67" spans="1:29" x14ac:dyDescent="0.3">
      <c r="A67">
        <v>0.65</v>
      </c>
      <c r="B67">
        <v>28.2</v>
      </c>
      <c r="C67">
        <v>-100</v>
      </c>
      <c r="D67">
        <v>100</v>
      </c>
      <c r="E67">
        <v>0</v>
      </c>
      <c r="F67">
        <v>-58.86538462</v>
      </c>
      <c r="G67">
        <v>70.16346154</v>
      </c>
      <c r="H67">
        <v>-1.134615385</v>
      </c>
      <c r="I67">
        <v>-56</v>
      </c>
      <c r="J67">
        <v>139</v>
      </c>
      <c r="K67">
        <v>0</v>
      </c>
      <c r="L67">
        <v>-3.0099456359999999</v>
      </c>
      <c r="M67">
        <v>3.5876467339999998</v>
      </c>
      <c r="N67">
        <v>-5.8015940000000002E-2</v>
      </c>
      <c r="O67">
        <v>-2.8634308040000001</v>
      </c>
      <c r="P67">
        <v>7.1074443169999997</v>
      </c>
      <c r="Q67">
        <v>0</v>
      </c>
      <c r="R67">
        <v>-0.15049728200000001</v>
      </c>
      <c r="S67">
        <v>0.179382337</v>
      </c>
      <c r="T67">
        <v>-2.9007970000000001E-3</v>
      </c>
      <c r="U67">
        <v>-0.14317154000000001</v>
      </c>
      <c r="V67">
        <v>0.35537221600000002</v>
      </c>
      <c r="W67">
        <v>0</v>
      </c>
      <c r="X67">
        <v>0.190456087</v>
      </c>
      <c r="Y67">
        <v>-1.1562216E-2</v>
      </c>
      <c r="Z67">
        <v>-4.5586416999999997E-2</v>
      </c>
      <c r="AA67">
        <v>0.287834372</v>
      </c>
      <c r="AB67">
        <v>-7.0733559000000001E-2</v>
      </c>
      <c r="AC67">
        <v>-0.37228188699999998</v>
      </c>
    </row>
    <row r="68" spans="1:29" x14ac:dyDescent="0.3">
      <c r="A68">
        <v>0.66</v>
      </c>
      <c r="B68">
        <v>28.2</v>
      </c>
      <c r="C68">
        <v>-100</v>
      </c>
      <c r="D68">
        <v>100</v>
      </c>
      <c r="E68">
        <v>0</v>
      </c>
      <c r="F68">
        <v>-59.11538462</v>
      </c>
      <c r="G68">
        <v>69.58653846</v>
      </c>
      <c r="H68">
        <v>-1.240384615</v>
      </c>
      <c r="I68">
        <v>-59</v>
      </c>
      <c r="J68">
        <v>0</v>
      </c>
      <c r="K68">
        <v>0</v>
      </c>
      <c r="L68">
        <v>-3.0227288090000002</v>
      </c>
      <c r="M68">
        <v>3.558147103</v>
      </c>
      <c r="N68">
        <v>-6.3424205999999997E-2</v>
      </c>
      <c r="O68">
        <v>-3.0168288830000001</v>
      </c>
      <c r="P68">
        <v>0</v>
      </c>
      <c r="Q68">
        <v>0</v>
      </c>
      <c r="R68">
        <v>-0.15113644000000001</v>
      </c>
      <c r="S68">
        <v>0.17790735499999999</v>
      </c>
      <c r="T68">
        <v>-3.1712099999999998E-3</v>
      </c>
      <c r="U68">
        <v>-0.15084144399999999</v>
      </c>
      <c r="V68">
        <v>0</v>
      </c>
      <c r="W68">
        <v>0</v>
      </c>
      <c r="X68">
        <v>0.189973524</v>
      </c>
      <c r="Y68">
        <v>-1.1037778E-2</v>
      </c>
      <c r="Z68">
        <v>-4.1402990000000001E-2</v>
      </c>
      <c r="AA68">
        <v>8.7088347999999996E-2</v>
      </c>
      <c r="AB68">
        <v>5.0280481000000002E-2</v>
      </c>
      <c r="AC68">
        <v>0.264634113</v>
      </c>
    </row>
    <row r="69" spans="1:29" x14ac:dyDescent="0.3">
      <c r="A69">
        <v>0.67</v>
      </c>
      <c r="B69">
        <v>28.2</v>
      </c>
      <c r="C69">
        <v>-100</v>
      </c>
      <c r="D69">
        <v>100</v>
      </c>
      <c r="E69">
        <v>0</v>
      </c>
      <c r="F69">
        <v>-59.38461538</v>
      </c>
      <c r="G69">
        <v>68.855769230000007</v>
      </c>
      <c r="H69">
        <v>-1.326923077</v>
      </c>
      <c r="I69">
        <v>-62</v>
      </c>
      <c r="J69">
        <v>140</v>
      </c>
      <c r="K69">
        <v>0</v>
      </c>
      <c r="L69">
        <v>-3.0364953030000001</v>
      </c>
      <c r="M69">
        <v>3.5207809050000001</v>
      </c>
      <c r="N69">
        <v>-6.7849149999999997E-2</v>
      </c>
      <c r="O69">
        <v>-3.1702269620000001</v>
      </c>
      <c r="P69">
        <v>7.1585770100000001</v>
      </c>
      <c r="Q69">
        <v>0</v>
      </c>
      <c r="R69">
        <v>-0.151824765</v>
      </c>
      <c r="S69">
        <v>0.17603904500000001</v>
      </c>
      <c r="T69">
        <v>-3.3924580000000001E-3</v>
      </c>
      <c r="U69">
        <v>-0.158511348</v>
      </c>
      <c r="V69">
        <v>0.35792885099999999</v>
      </c>
      <c r="W69">
        <v>0</v>
      </c>
      <c r="X69">
        <v>0.18929225899999999</v>
      </c>
      <c r="Y69">
        <v>-1.0333065000000001E-2</v>
      </c>
      <c r="Z69">
        <v>-3.6529513E-2</v>
      </c>
      <c r="AA69">
        <v>0.29816688800000002</v>
      </c>
      <c r="AB69">
        <v>-6.6472501000000003E-2</v>
      </c>
      <c r="AC69">
        <v>-0.34985526700000003</v>
      </c>
    </row>
    <row r="70" spans="1:29" x14ac:dyDescent="0.3">
      <c r="A70">
        <v>0.68</v>
      </c>
      <c r="B70">
        <v>28.2</v>
      </c>
      <c r="C70">
        <v>-100</v>
      </c>
      <c r="D70">
        <v>100</v>
      </c>
      <c r="E70">
        <v>0</v>
      </c>
      <c r="F70">
        <v>-59.96153846</v>
      </c>
      <c r="G70">
        <v>68.817307690000007</v>
      </c>
      <c r="H70">
        <v>-1.384615385</v>
      </c>
      <c r="I70">
        <v>-61</v>
      </c>
      <c r="J70">
        <v>54</v>
      </c>
      <c r="K70">
        <v>0</v>
      </c>
      <c r="L70">
        <v>-3.0659949339999999</v>
      </c>
      <c r="M70">
        <v>3.5188142619999998</v>
      </c>
      <c r="N70">
        <v>-7.0799112999999997E-2</v>
      </c>
      <c r="O70">
        <v>-3.1190942690000001</v>
      </c>
      <c r="P70">
        <v>2.761165418</v>
      </c>
      <c r="Q70">
        <v>0</v>
      </c>
      <c r="R70">
        <v>-0.15329974699999999</v>
      </c>
      <c r="S70">
        <v>0.175940713</v>
      </c>
      <c r="T70">
        <v>-3.5399559999999999E-3</v>
      </c>
      <c r="U70">
        <v>-0.15595471299999999</v>
      </c>
      <c r="V70">
        <v>0.13805827100000001</v>
      </c>
      <c r="W70">
        <v>0</v>
      </c>
      <c r="X70">
        <v>0.190087068</v>
      </c>
      <c r="Y70">
        <v>-9.9069589999999999E-3</v>
      </c>
      <c r="Z70">
        <v>-3.3510545000000003E-2</v>
      </c>
      <c r="AA70">
        <v>0.16974847600000001</v>
      </c>
      <c r="AB70">
        <v>5.9654809999999999E-3</v>
      </c>
      <c r="AC70">
        <v>3.1397267999999999E-2</v>
      </c>
    </row>
    <row r="71" spans="1:29" x14ac:dyDescent="0.3">
      <c r="A71">
        <v>0.69</v>
      </c>
      <c r="B71">
        <v>28.2</v>
      </c>
      <c r="C71">
        <v>-100</v>
      </c>
      <c r="D71">
        <v>100</v>
      </c>
      <c r="E71">
        <v>0</v>
      </c>
      <c r="F71">
        <v>-60.05769231</v>
      </c>
      <c r="G71">
        <v>68.846153849999993</v>
      </c>
      <c r="H71">
        <v>-1.432692308</v>
      </c>
      <c r="I71">
        <v>-60</v>
      </c>
      <c r="J71">
        <v>69</v>
      </c>
      <c r="K71">
        <v>-4</v>
      </c>
      <c r="L71">
        <v>-3.0709115389999999</v>
      </c>
      <c r="M71">
        <v>3.5202892440000002</v>
      </c>
      <c r="N71">
        <v>-7.3257416000000006E-2</v>
      </c>
      <c r="O71">
        <v>-3.0679615760000001</v>
      </c>
      <c r="P71">
        <v>3.5281558120000001</v>
      </c>
      <c r="Q71">
        <v>-0.204530772</v>
      </c>
      <c r="R71">
        <v>-0.15354557699999999</v>
      </c>
      <c r="S71">
        <v>0.17601446200000001</v>
      </c>
      <c r="T71">
        <v>-3.6628709999999998E-3</v>
      </c>
      <c r="U71">
        <v>-0.15339807899999999</v>
      </c>
      <c r="V71">
        <v>0.17640779100000001</v>
      </c>
      <c r="W71">
        <v>-1.0226539E-2</v>
      </c>
      <c r="X71">
        <v>0.190271577</v>
      </c>
      <c r="Y71">
        <v>-9.9315419999999998E-3</v>
      </c>
      <c r="Z71">
        <v>-3.2993007999999997E-2</v>
      </c>
      <c r="AA71">
        <v>0.19041350700000001</v>
      </c>
      <c r="AB71">
        <v>-1.4487596E-2</v>
      </c>
      <c r="AC71">
        <v>-2.2426620000000001E-2</v>
      </c>
    </row>
    <row r="72" spans="1:29" x14ac:dyDescent="0.3">
      <c r="A72">
        <v>0.7</v>
      </c>
      <c r="B72">
        <v>28.2</v>
      </c>
      <c r="C72">
        <v>-100</v>
      </c>
      <c r="D72">
        <v>100</v>
      </c>
      <c r="E72">
        <v>0</v>
      </c>
      <c r="F72">
        <v>-60.25</v>
      </c>
      <c r="G72">
        <v>69.13461538</v>
      </c>
      <c r="H72">
        <v>-1.490384615</v>
      </c>
      <c r="I72">
        <v>-49</v>
      </c>
      <c r="J72">
        <v>68</v>
      </c>
      <c r="K72">
        <v>-3</v>
      </c>
      <c r="L72">
        <v>-3.0807447489999999</v>
      </c>
      <c r="M72">
        <v>3.5350390589999998</v>
      </c>
      <c r="N72">
        <v>-7.6207379000000006E-2</v>
      </c>
      <c r="O72">
        <v>-2.5055019540000001</v>
      </c>
      <c r="P72">
        <v>3.4770231190000001</v>
      </c>
      <c r="Q72">
        <v>-0.15339807899999999</v>
      </c>
      <c r="R72">
        <v>-0.15403723699999999</v>
      </c>
      <c r="S72">
        <v>0.17675195299999999</v>
      </c>
      <c r="T72">
        <v>-3.8103690000000001E-3</v>
      </c>
      <c r="U72">
        <v>-0.125275098</v>
      </c>
      <c r="V72">
        <v>0.17385115600000001</v>
      </c>
      <c r="W72">
        <v>-7.669904E-3</v>
      </c>
      <c r="X72">
        <v>0.190981228</v>
      </c>
      <c r="Y72">
        <v>-1.0111818E-2</v>
      </c>
      <c r="Z72">
        <v>-3.3165519999999997E-2</v>
      </c>
      <c r="AA72">
        <v>0.172700623</v>
      </c>
      <c r="AB72">
        <v>-2.1305289000000002E-2</v>
      </c>
      <c r="AC72">
        <v>-7.1765182999999996E-2</v>
      </c>
    </row>
    <row r="73" spans="1:29" x14ac:dyDescent="0.3">
      <c r="A73">
        <v>0.71</v>
      </c>
      <c r="B73">
        <v>28.2</v>
      </c>
      <c r="C73">
        <v>-100</v>
      </c>
      <c r="D73">
        <v>100</v>
      </c>
      <c r="E73">
        <v>0</v>
      </c>
      <c r="F73">
        <v>-60.5</v>
      </c>
      <c r="G73">
        <v>69.57692308</v>
      </c>
      <c r="H73">
        <v>-1.548076923</v>
      </c>
      <c r="I73">
        <v>-63</v>
      </c>
      <c r="J73">
        <v>65</v>
      </c>
      <c r="K73">
        <v>-4</v>
      </c>
      <c r="L73">
        <v>-3.0935279219999998</v>
      </c>
      <c r="M73">
        <v>3.5576554429999998</v>
      </c>
      <c r="N73">
        <v>-7.9157342000000006E-2</v>
      </c>
      <c r="O73">
        <v>-3.2213596550000001</v>
      </c>
      <c r="P73">
        <v>3.32362504</v>
      </c>
      <c r="Q73">
        <v>-0.204530772</v>
      </c>
      <c r="R73">
        <v>-0.15467639599999999</v>
      </c>
      <c r="S73">
        <v>0.17788277199999999</v>
      </c>
      <c r="T73">
        <v>-3.9578670000000003E-3</v>
      </c>
      <c r="U73">
        <v>-0.161067983</v>
      </c>
      <c r="V73">
        <v>0.166181252</v>
      </c>
      <c r="W73">
        <v>-1.0226539E-2</v>
      </c>
      <c r="X73">
        <v>0.192003125</v>
      </c>
      <c r="Y73">
        <v>-1.0374036999999999E-2</v>
      </c>
      <c r="Z73">
        <v>-3.3769314000000002E-2</v>
      </c>
      <c r="AA73">
        <v>0.18893743399999999</v>
      </c>
      <c r="AB73">
        <v>-8.5221150000000002E-3</v>
      </c>
      <c r="AC73">
        <v>8.9706479999999995E-3</v>
      </c>
    </row>
    <row r="74" spans="1:29" x14ac:dyDescent="0.3">
      <c r="A74">
        <v>0.72</v>
      </c>
      <c r="B74">
        <v>28.2</v>
      </c>
      <c r="C74">
        <v>-100</v>
      </c>
      <c r="D74">
        <v>100</v>
      </c>
      <c r="E74">
        <v>0</v>
      </c>
      <c r="F74">
        <v>-60.60576923</v>
      </c>
      <c r="G74">
        <v>69.83653846</v>
      </c>
      <c r="H74">
        <v>-1.615384615</v>
      </c>
      <c r="I74">
        <v>-64</v>
      </c>
      <c r="J74">
        <v>67</v>
      </c>
      <c r="K74">
        <v>-3</v>
      </c>
      <c r="L74">
        <v>-3.0989361880000001</v>
      </c>
      <c r="M74">
        <v>3.5709302759999999</v>
      </c>
      <c r="N74">
        <v>-8.2598965999999996E-2</v>
      </c>
      <c r="O74">
        <v>-3.272492347</v>
      </c>
      <c r="P74">
        <v>3.425890426</v>
      </c>
      <c r="Q74">
        <v>-0.15339807899999999</v>
      </c>
      <c r="R74">
        <v>-0.15494680899999999</v>
      </c>
      <c r="S74">
        <v>0.17854651399999999</v>
      </c>
      <c r="T74">
        <v>-4.1299479999999996E-3</v>
      </c>
      <c r="U74">
        <v>-0.163624617</v>
      </c>
      <c r="V74">
        <v>0.17129452100000001</v>
      </c>
      <c r="W74">
        <v>-7.669904E-3</v>
      </c>
      <c r="X74">
        <v>0.19254246</v>
      </c>
      <c r="Y74">
        <v>-1.0619867E-2</v>
      </c>
      <c r="Z74">
        <v>-3.4157466999999997E-2</v>
      </c>
      <c r="AA74">
        <v>0.193365655</v>
      </c>
      <c r="AB74">
        <v>-7.669904E-3</v>
      </c>
      <c r="AC74" s="1">
        <v>2.26E-17</v>
      </c>
    </row>
    <row r="75" spans="1:29" x14ac:dyDescent="0.3">
      <c r="A75">
        <v>0.73</v>
      </c>
      <c r="B75">
        <v>28.2</v>
      </c>
      <c r="C75">
        <v>-100</v>
      </c>
      <c r="D75">
        <v>100</v>
      </c>
      <c r="E75">
        <v>0</v>
      </c>
      <c r="F75">
        <v>-61.40384615</v>
      </c>
      <c r="G75">
        <v>69.49038462</v>
      </c>
      <c r="H75">
        <v>-1.692307692</v>
      </c>
      <c r="I75">
        <v>-63</v>
      </c>
      <c r="J75">
        <v>69</v>
      </c>
      <c r="K75">
        <v>-2</v>
      </c>
      <c r="L75">
        <v>-3.1397440099999998</v>
      </c>
      <c r="M75">
        <v>3.553230498</v>
      </c>
      <c r="N75">
        <v>-8.6532250000000005E-2</v>
      </c>
      <c r="O75">
        <v>-3.2213596550000001</v>
      </c>
      <c r="P75">
        <v>3.5281558120000001</v>
      </c>
      <c r="Q75">
        <v>-0.102265386</v>
      </c>
      <c r="R75">
        <v>-0.15698720099999999</v>
      </c>
      <c r="S75">
        <v>0.17766152499999999</v>
      </c>
      <c r="T75">
        <v>-4.3266119999999996E-3</v>
      </c>
      <c r="U75">
        <v>-0.161067983</v>
      </c>
      <c r="V75">
        <v>0.17640779100000001</v>
      </c>
      <c r="W75">
        <v>-5.1132690000000001E-3</v>
      </c>
      <c r="X75">
        <v>0.19320953199999999</v>
      </c>
      <c r="Y75">
        <v>-9.7758500000000009E-3</v>
      </c>
      <c r="Z75">
        <v>-2.8680196000000002E-2</v>
      </c>
      <c r="AA75">
        <v>0.19484172899999999</v>
      </c>
      <c r="AB75">
        <v>-8.5221150000000002E-3</v>
      </c>
      <c r="AC75">
        <v>-1.7941295999999999E-2</v>
      </c>
    </row>
    <row r="76" spans="1:29" x14ac:dyDescent="0.3">
      <c r="A76">
        <v>0.74</v>
      </c>
      <c r="B76">
        <v>28.2</v>
      </c>
      <c r="C76">
        <v>-100</v>
      </c>
      <c r="D76">
        <v>100</v>
      </c>
      <c r="E76">
        <v>0</v>
      </c>
      <c r="F76">
        <v>-61.93269231</v>
      </c>
      <c r="G76">
        <v>69.355769230000007</v>
      </c>
      <c r="H76">
        <v>-1.740384615</v>
      </c>
      <c r="I76">
        <v>-67</v>
      </c>
      <c r="J76">
        <v>55</v>
      </c>
      <c r="K76">
        <v>-2</v>
      </c>
      <c r="L76">
        <v>-3.1667853379999999</v>
      </c>
      <c r="M76">
        <v>3.5463472509999998</v>
      </c>
      <c r="N76">
        <v>-8.8990552000000001E-2</v>
      </c>
      <c r="O76">
        <v>-3.425890426</v>
      </c>
      <c r="P76">
        <v>2.812298111</v>
      </c>
      <c r="Q76">
        <v>-0.102265386</v>
      </c>
      <c r="R76">
        <v>-0.15833926700000001</v>
      </c>
      <c r="S76">
        <v>0.17731736300000001</v>
      </c>
      <c r="T76">
        <v>-4.4495280000000003E-3</v>
      </c>
      <c r="U76">
        <v>-0.17129452100000001</v>
      </c>
      <c r="V76">
        <v>0.14061490600000001</v>
      </c>
      <c r="W76">
        <v>-5.1132690000000001E-3</v>
      </c>
      <c r="X76">
        <v>0.19379144500000001</v>
      </c>
      <c r="Y76">
        <v>-9.2923840000000008E-3</v>
      </c>
      <c r="Z76">
        <v>-2.5488716000000002E-2</v>
      </c>
      <c r="AA76">
        <v>0.180080992</v>
      </c>
      <c r="AB76">
        <v>6.8176920000000002E-3</v>
      </c>
      <c r="AC76">
        <v>6.2794534999999999E-2</v>
      </c>
    </row>
    <row r="77" spans="1:29" x14ac:dyDescent="0.3">
      <c r="A77">
        <v>0.75</v>
      </c>
      <c r="B77">
        <v>28.2</v>
      </c>
      <c r="C77">
        <v>-100</v>
      </c>
      <c r="D77">
        <v>100</v>
      </c>
      <c r="E77">
        <v>0</v>
      </c>
      <c r="F77">
        <v>-61.875</v>
      </c>
      <c r="G77">
        <v>69.403846150000007</v>
      </c>
      <c r="H77">
        <v>-1.740384615</v>
      </c>
      <c r="I77">
        <v>-50</v>
      </c>
      <c r="J77">
        <v>68</v>
      </c>
      <c r="K77">
        <v>-1</v>
      </c>
      <c r="L77">
        <v>-3.1638353750000001</v>
      </c>
      <c r="M77">
        <v>3.5488055539999999</v>
      </c>
      <c r="N77">
        <v>-8.8990552000000001E-2</v>
      </c>
      <c r="O77">
        <v>-2.556634646</v>
      </c>
      <c r="P77">
        <v>3.4770231190000001</v>
      </c>
      <c r="Q77">
        <v>-5.1132693E-2</v>
      </c>
      <c r="R77">
        <v>-0.15819176900000001</v>
      </c>
      <c r="S77">
        <v>0.17744027800000001</v>
      </c>
      <c r="T77">
        <v>-4.4495280000000003E-3</v>
      </c>
      <c r="U77">
        <v>-0.127831732</v>
      </c>
      <c r="V77">
        <v>0.17385115600000001</v>
      </c>
      <c r="W77">
        <v>-2.5566349999999998E-3</v>
      </c>
      <c r="X77">
        <v>0.19377725200000001</v>
      </c>
      <c r="Y77">
        <v>-9.3825209999999996E-3</v>
      </c>
      <c r="Z77">
        <v>-2.5963125E-2</v>
      </c>
      <c r="AA77">
        <v>0.17417669699999999</v>
      </c>
      <c r="AB77">
        <v>-1.7044231E-2</v>
      </c>
      <c r="AC77">
        <v>-7.6250506999999995E-2</v>
      </c>
    </row>
    <row r="78" spans="1:29" x14ac:dyDescent="0.3">
      <c r="A78">
        <v>0.76</v>
      </c>
      <c r="B78">
        <v>28.2</v>
      </c>
      <c r="C78">
        <v>-100</v>
      </c>
      <c r="D78">
        <v>100</v>
      </c>
      <c r="E78">
        <v>0</v>
      </c>
      <c r="F78">
        <v>-61.97115385</v>
      </c>
      <c r="G78">
        <v>69.54807692</v>
      </c>
      <c r="H78">
        <v>-1.692307692</v>
      </c>
      <c r="I78">
        <v>-65</v>
      </c>
      <c r="J78">
        <v>74</v>
      </c>
      <c r="K78">
        <v>0</v>
      </c>
      <c r="L78">
        <v>-3.1687519800000001</v>
      </c>
      <c r="M78">
        <v>3.5561804609999998</v>
      </c>
      <c r="N78">
        <v>-8.6532250000000005E-2</v>
      </c>
      <c r="O78">
        <v>-3.32362504</v>
      </c>
      <c r="P78">
        <v>3.7838192770000001</v>
      </c>
      <c r="Q78">
        <v>0</v>
      </c>
      <c r="R78">
        <v>-0.15843759900000001</v>
      </c>
      <c r="S78">
        <v>0.17780902300000001</v>
      </c>
      <c r="T78">
        <v>-4.3266119999999996E-3</v>
      </c>
      <c r="U78">
        <v>-0.166181252</v>
      </c>
      <c r="V78">
        <v>0.18919096399999999</v>
      </c>
      <c r="W78">
        <v>0</v>
      </c>
      <c r="X78">
        <v>0.19413207800000001</v>
      </c>
      <c r="Y78">
        <v>-9.3415500000000005E-3</v>
      </c>
      <c r="Z78">
        <v>-2.6394405999999999E-2</v>
      </c>
      <c r="AA78">
        <v>0.20517424400000001</v>
      </c>
      <c r="AB78">
        <v>-7.669904E-3</v>
      </c>
      <c r="AC78">
        <v>-4.0367914999999997E-2</v>
      </c>
    </row>
    <row r="79" spans="1:29" x14ac:dyDescent="0.3">
      <c r="A79">
        <v>0.77</v>
      </c>
      <c r="B79">
        <v>28.2</v>
      </c>
      <c r="C79">
        <v>-100</v>
      </c>
      <c r="D79">
        <v>100</v>
      </c>
      <c r="E79">
        <v>0</v>
      </c>
      <c r="F79">
        <v>-61.96153846</v>
      </c>
      <c r="G79">
        <v>70.92307692</v>
      </c>
      <c r="H79">
        <v>-1.605769231</v>
      </c>
      <c r="I79">
        <v>-66</v>
      </c>
      <c r="J79">
        <v>74</v>
      </c>
      <c r="K79">
        <v>-1</v>
      </c>
      <c r="L79">
        <v>-3.1682603199999999</v>
      </c>
      <c r="M79">
        <v>3.6264879140000001</v>
      </c>
      <c r="N79">
        <v>-8.2107305000000005E-2</v>
      </c>
      <c r="O79">
        <v>-3.374757733</v>
      </c>
      <c r="P79">
        <v>3.7838192770000001</v>
      </c>
      <c r="Q79">
        <v>-5.1132693E-2</v>
      </c>
      <c r="R79">
        <v>-0.15841301599999999</v>
      </c>
      <c r="S79">
        <v>0.181324396</v>
      </c>
      <c r="T79">
        <v>-4.1053649999999997E-3</v>
      </c>
      <c r="U79">
        <v>-0.168737887</v>
      </c>
      <c r="V79">
        <v>0.18919096399999999</v>
      </c>
      <c r="W79">
        <v>-2.5566349999999998E-3</v>
      </c>
      <c r="X79">
        <v>0.19614748600000001</v>
      </c>
      <c r="Y79">
        <v>-1.0374036999999999E-2</v>
      </c>
      <c r="Z79">
        <v>-3.2993007999999997E-2</v>
      </c>
      <c r="AA79">
        <v>0.206650318</v>
      </c>
      <c r="AB79">
        <v>-8.5221150000000002E-3</v>
      </c>
      <c r="AC79">
        <v>-3.1397267999999999E-2</v>
      </c>
    </row>
    <row r="80" spans="1:29" x14ac:dyDescent="0.3">
      <c r="A80">
        <v>0.78</v>
      </c>
      <c r="B80">
        <v>28.2</v>
      </c>
      <c r="C80">
        <v>-100</v>
      </c>
      <c r="D80">
        <v>100</v>
      </c>
      <c r="E80">
        <v>0</v>
      </c>
      <c r="F80">
        <v>-61.74038462</v>
      </c>
      <c r="G80">
        <v>72.182692309999993</v>
      </c>
      <c r="H80">
        <v>-1.528846154</v>
      </c>
      <c r="I80">
        <v>-65</v>
      </c>
      <c r="J80">
        <v>75</v>
      </c>
      <c r="K80">
        <v>-1</v>
      </c>
      <c r="L80">
        <v>-3.1569521279999999</v>
      </c>
      <c r="M80">
        <v>3.6908954409999999</v>
      </c>
      <c r="N80">
        <v>-7.8174020999999996E-2</v>
      </c>
      <c r="O80">
        <v>-3.32362504</v>
      </c>
      <c r="P80">
        <v>3.8349519700000001</v>
      </c>
      <c r="Q80">
        <v>-5.1132693E-2</v>
      </c>
      <c r="R80">
        <v>-0.157847606</v>
      </c>
      <c r="S80">
        <v>0.184544772</v>
      </c>
      <c r="T80">
        <v>-3.9087009999999997E-3</v>
      </c>
      <c r="U80">
        <v>-0.166181252</v>
      </c>
      <c r="V80">
        <v>0.19174759799999999</v>
      </c>
      <c r="W80">
        <v>-2.5566349999999998E-3</v>
      </c>
      <c r="X80">
        <v>0.19768033199999999</v>
      </c>
      <c r="Y80">
        <v>-1.1504856000000001E-2</v>
      </c>
      <c r="Z80">
        <v>-3.9979762000000002E-2</v>
      </c>
      <c r="AA80">
        <v>0.206650318</v>
      </c>
      <c r="AB80">
        <v>-1.0226539E-2</v>
      </c>
      <c r="AC80">
        <v>-4.0367914999999997E-2</v>
      </c>
    </row>
    <row r="81" spans="1:29" x14ac:dyDescent="0.3">
      <c r="A81">
        <v>0.79</v>
      </c>
      <c r="B81">
        <v>28.2</v>
      </c>
      <c r="C81">
        <v>-100</v>
      </c>
      <c r="D81">
        <v>100</v>
      </c>
      <c r="E81">
        <v>0</v>
      </c>
      <c r="F81">
        <v>-61.95192308</v>
      </c>
      <c r="G81">
        <v>73.605769230000007</v>
      </c>
      <c r="H81">
        <v>-1.471153846</v>
      </c>
      <c r="I81">
        <v>-63</v>
      </c>
      <c r="J81">
        <v>62</v>
      </c>
      <c r="K81">
        <v>-1</v>
      </c>
      <c r="L81">
        <v>-3.167768659</v>
      </c>
      <c r="M81">
        <v>3.7636611960000002</v>
      </c>
      <c r="N81">
        <v>-7.5224057999999996E-2</v>
      </c>
      <c r="O81">
        <v>-3.2213596550000001</v>
      </c>
      <c r="P81">
        <v>3.1702269620000001</v>
      </c>
      <c r="Q81">
        <v>-5.1132693E-2</v>
      </c>
      <c r="R81">
        <v>-0.158388433</v>
      </c>
      <c r="S81">
        <v>0.18818306000000001</v>
      </c>
      <c r="T81">
        <v>-3.7612029999999999E-3</v>
      </c>
      <c r="U81">
        <v>-0.161067983</v>
      </c>
      <c r="V81">
        <v>0.158511348</v>
      </c>
      <c r="W81">
        <v>-2.5566349999999998E-3</v>
      </c>
      <c r="X81">
        <v>0.200093145</v>
      </c>
      <c r="Y81">
        <v>-1.2439011E-2</v>
      </c>
      <c r="Z81">
        <v>-4.5672674000000003E-2</v>
      </c>
      <c r="AA81">
        <v>0.18450921300000001</v>
      </c>
      <c r="AB81">
        <v>-8.5221199999999998E-4</v>
      </c>
      <c r="AC81">
        <v>8.9706479999999995E-3</v>
      </c>
    </row>
    <row r="82" spans="1:29" x14ac:dyDescent="0.3">
      <c r="A82">
        <v>0.8</v>
      </c>
      <c r="B82">
        <v>28.2</v>
      </c>
      <c r="C82">
        <v>-100</v>
      </c>
      <c r="D82">
        <v>100</v>
      </c>
      <c r="E82">
        <v>0</v>
      </c>
      <c r="F82">
        <v>-62.19230769</v>
      </c>
      <c r="G82">
        <v>75.29807692</v>
      </c>
      <c r="H82">
        <v>-1.423076923</v>
      </c>
      <c r="I82">
        <v>-49</v>
      </c>
      <c r="J82">
        <v>75</v>
      </c>
      <c r="K82">
        <v>-1</v>
      </c>
      <c r="L82">
        <v>-3.1800601720000001</v>
      </c>
      <c r="M82">
        <v>3.8501934449999999</v>
      </c>
      <c r="N82">
        <v>-7.2765755000000001E-2</v>
      </c>
      <c r="O82">
        <v>-2.5055019540000001</v>
      </c>
      <c r="P82">
        <v>3.8349519700000001</v>
      </c>
      <c r="Q82">
        <v>-5.1132693E-2</v>
      </c>
      <c r="R82">
        <v>-0.159003009</v>
      </c>
      <c r="S82">
        <v>0.19250967199999999</v>
      </c>
      <c r="T82">
        <v>-3.6382879999999999E-3</v>
      </c>
      <c r="U82">
        <v>-0.125275098</v>
      </c>
      <c r="V82">
        <v>0.19174759799999999</v>
      </c>
      <c r="W82">
        <v>-2.5566349999999998E-3</v>
      </c>
      <c r="X82">
        <v>0.20294594099999999</v>
      </c>
      <c r="Y82">
        <v>-1.3594413E-2</v>
      </c>
      <c r="Z82">
        <v>-5.2400660000000002E-2</v>
      </c>
      <c r="AA82">
        <v>0.18303313900000001</v>
      </c>
      <c r="AB82">
        <v>-2.3861923E-2</v>
      </c>
      <c r="AC82">
        <v>-0.112133099</v>
      </c>
    </row>
    <row r="83" spans="1:29" x14ac:dyDescent="0.3">
      <c r="A83">
        <v>0.81</v>
      </c>
      <c r="B83">
        <v>28.2</v>
      </c>
      <c r="C83">
        <v>-100</v>
      </c>
      <c r="D83">
        <v>100</v>
      </c>
      <c r="E83">
        <v>0</v>
      </c>
      <c r="F83">
        <v>-62.20192308</v>
      </c>
      <c r="G83">
        <v>76.153846150000007</v>
      </c>
      <c r="H83">
        <v>-1.384615385</v>
      </c>
      <c r="I83">
        <v>-123</v>
      </c>
      <c r="J83">
        <v>78</v>
      </c>
      <c r="K83">
        <v>-1</v>
      </c>
      <c r="L83">
        <v>-3.1805518319999999</v>
      </c>
      <c r="M83">
        <v>3.893951231</v>
      </c>
      <c r="N83">
        <v>-7.0799112999999997E-2</v>
      </c>
      <c r="O83">
        <v>-6.2893212299999997</v>
      </c>
      <c r="P83">
        <v>3.9883500490000001</v>
      </c>
      <c r="Q83">
        <v>-5.1132693E-2</v>
      </c>
      <c r="R83">
        <v>-0.159027592</v>
      </c>
      <c r="S83">
        <v>0.19469756199999999</v>
      </c>
      <c r="T83">
        <v>-3.5399559999999999E-3</v>
      </c>
      <c r="U83">
        <v>-0.31446606199999999</v>
      </c>
      <c r="V83">
        <v>0.199417502</v>
      </c>
      <c r="W83">
        <v>-2.5566349999999998E-3</v>
      </c>
      <c r="X83">
        <v>0.20422331199999999</v>
      </c>
      <c r="Y83">
        <v>-1.4249960000000001E-2</v>
      </c>
      <c r="Z83">
        <v>-5.6368446000000003E-2</v>
      </c>
      <c r="AA83">
        <v>0.29669081400000002</v>
      </c>
      <c r="AB83">
        <v>3.6645097000000001E-2</v>
      </c>
      <c r="AC83">
        <v>0.206324901</v>
      </c>
    </row>
    <row r="84" spans="1:29" x14ac:dyDescent="0.3">
      <c r="A84">
        <v>0.82</v>
      </c>
      <c r="B84">
        <v>28.2</v>
      </c>
      <c r="C84">
        <v>-100</v>
      </c>
      <c r="D84">
        <v>100</v>
      </c>
      <c r="E84">
        <v>0</v>
      </c>
      <c r="F84">
        <v>-62.875</v>
      </c>
      <c r="G84">
        <v>76.75961538</v>
      </c>
      <c r="H84">
        <v>-1.336538462</v>
      </c>
      <c r="I84">
        <v>0</v>
      </c>
      <c r="J84">
        <v>77</v>
      </c>
      <c r="K84">
        <v>-2</v>
      </c>
      <c r="L84">
        <v>-3.2149680680000001</v>
      </c>
      <c r="M84">
        <v>3.924925843</v>
      </c>
      <c r="N84">
        <v>-6.8340811000000001E-2</v>
      </c>
      <c r="O84">
        <v>0</v>
      </c>
      <c r="P84">
        <v>3.9372173560000001</v>
      </c>
      <c r="Q84">
        <v>-0.102265386</v>
      </c>
      <c r="R84">
        <v>-0.16074840300000001</v>
      </c>
      <c r="S84">
        <v>0.19624629199999999</v>
      </c>
      <c r="T84">
        <v>-3.417041E-3</v>
      </c>
      <c r="U84">
        <v>0</v>
      </c>
      <c r="V84">
        <v>0.19686086799999999</v>
      </c>
      <c r="W84">
        <v>-5.1132690000000001E-3</v>
      </c>
      <c r="X84">
        <v>0.206110984</v>
      </c>
      <c r="Y84">
        <v>-1.4110657E-2</v>
      </c>
      <c r="Z84">
        <v>-5.6282190000000003E-2</v>
      </c>
      <c r="AA84">
        <v>0.113657675</v>
      </c>
      <c r="AB84">
        <v>-6.9029135000000005E-2</v>
      </c>
      <c r="AC84">
        <v>-0.33639929600000001</v>
      </c>
    </row>
    <row r="85" spans="1:29" x14ac:dyDescent="0.3">
      <c r="A85">
        <v>0.83</v>
      </c>
      <c r="B85">
        <v>28.2</v>
      </c>
      <c r="C85">
        <v>-100</v>
      </c>
      <c r="D85">
        <v>100</v>
      </c>
      <c r="E85">
        <v>0</v>
      </c>
      <c r="F85">
        <v>-63.42307692</v>
      </c>
      <c r="G85">
        <v>77.105769230000007</v>
      </c>
      <c r="H85">
        <v>-1.346153846</v>
      </c>
      <c r="I85">
        <v>-61</v>
      </c>
      <c r="J85">
        <v>77</v>
      </c>
      <c r="K85">
        <v>-2</v>
      </c>
      <c r="L85">
        <v>-3.2429927169999999</v>
      </c>
      <c r="M85">
        <v>3.9426256209999999</v>
      </c>
      <c r="N85">
        <v>-6.8832471000000006E-2</v>
      </c>
      <c r="O85">
        <v>-3.1190942690000001</v>
      </c>
      <c r="P85">
        <v>3.9372173560000001</v>
      </c>
      <c r="Q85">
        <v>-0.102265386</v>
      </c>
      <c r="R85">
        <v>-0.16214963600000001</v>
      </c>
      <c r="S85">
        <v>0.19713128099999999</v>
      </c>
      <c r="T85">
        <v>-3.4416239999999999E-3</v>
      </c>
      <c r="U85">
        <v>-0.15595471299999999</v>
      </c>
      <c r="V85">
        <v>0.19686086799999999</v>
      </c>
      <c r="W85">
        <v>-5.1132690000000001E-3</v>
      </c>
      <c r="X85">
        <v>0.20743093400000001</v>
      </c>
      <c r="Y85">
        <v>-1.3954964E-2</v>
      </c>
      <c r="Z85">
        <v>-5.5333370999999999E-2</v>
      </c>
      <c r="AA85">
        <v>0.20369817100000001</v>
      </c>
      <c r="AB85">
        <v>-1.7044231E-2</v>
      </c>
      <c r="AC85">
        <v>-6.2794534999999999E-2</v>
      </c>
    </row>
    <row r="86" spans="1:29" x14ac:dyDescent="0.3">
      <c r="A86">
        <v>0.84</v>
      </c>
      <c r="B86">
        <v>28.2</v>
      </c>
      <c r="C86">
        <v>-100</v>
      </c>
      <c r="D86">
        <v>100</v>
      </c>
      <c r="E86">
        <v>0</v>
      </c>
      <c r="F86">
        <v>-63.89423077</v>
      </c>
      <c r="G86">
        <v>78.028846150000007</v>
      </c>
      <c r="H86">
        <v>-1.461538462</v>
      </c>
      <c r="I86">
        <v>-58</v>
      </c>
      <c r="J86">
        <v>63</v>
      </c>
      <c r="K86">
        <v>-2</v>
      </c>
      <c r="L86">
        <v>-3.2670840819999998</v>
      </c>
      <c r="M86">
        <v>3.98982503</v>
      </c>
      <c r="N86">
        <v>-7.4732397000000006E-2</v>
      </c>
      <c r="O86">
        <v>-2.9656961900000001</v>
      </c>
      <c r="P86">
        <v>3.2213596550000001</v>
      </c>
      <c r="Q86">
        <v>-0.102265386</v>
      </c>
      <c r="R86">
        <v>-0.163354204</v>
      </c>
      <c r="S86">
        <v>0.19949125200000001</v>
      </c>
      <c r="T86">
        <v>-3.73662E-3</v>
      </c>
      <c r="U86">
        <v>-0.14828480899999999</v>
      </c>
      <c r="V86">
        <v>0.161067983</v>
      </c>
      <c r="W86">
        <v>-5.1132690000000001E-3</v>
      </c>
      <c r="X86">
        <v>0.20948892099999999</v>
      </c>
      <c r="Y86">
        <v>-1.4536762E-2</v>
      </c>
      <c r="Z86">
        <v>-5.6842854999999998E-2</v>
      </c>
      <c r="AA86">
        <v>0.178604918</v>
      </c>
      <c r="AB86">
        <v>-7.669904E-3</v>
      </c>
      <c r="AC86">
        <v>-1.3455972E-2</v>
      </c>
    </row>
    <row r="87" spans="1:29" x14ac:dyDescent="0.3">
      <c r="A87">
        <v>0.85</v>
      </c>
      <c r="B87">
        <v>28.2</v>
      </c>
      <c r="C87">
        <v>-100</v>
      </c>
      <c r="D87">
        <v>100</v>
      </c>
      <c r="E87">
        <v>0</v>
      </c>
      <c r="F87">
        <v>-64.41346154</v>
      </c>
      <c r="G87">
        <v>79.04807692</v>
      </c>
      <c r="H87">
        <v>-1.653846154</v>
      </c>
      <c r="I87">
        <v>-107</v>
      </c>
      <c r="J87">
        <v>156</v>
      </c>
      <c r="K87">
        <v>-3</v>
      </c>
      <c r="L87">
        <v>-3.2936337490000001</v>
      </c>
      <c r="M87">
        <v>4.0419410439999996</v>
      </c>
      <c r="N87">
        <v>-8.4565608E-2</v>
      </c>
      <c r="O87">
        <v>-5.4711981429999996</v>
      </c>
      <c r="P87">
        <v>7.9767000970000002</v>
      </c>
      <c r="Q87">
        <v>-0.15339807899999999</v>
      </c>
      <c r="R87">
        <v>-0.16468168699999999</v>
      </c>
      <c r="S87">
        <v>0.202097052</v>
      </c>
      <c r="T87">
        <v>-4.2282800000000001E-3</v>
      </c>
      <c r="U87">
        <v>-0.27355990699999999</v>
      </c>
      <c r="V87">
        <v>0.39883500500000002</v>
      </c>
      <c r="W87">
        <v>-7.669904E-3</v>
      </c>
      <c r="X87">
        <v>0.211759804</v>
      </c>
      <c r="Y87">
        <v>-1.5290642E-2</v>
      </c>
      <c r="Z87">
        <v>-5.8222955E-2</v>
      </c>
      <c r="AA87">
        <v>0.38820738300000002</v>
      </c>
      <c r="AB87">
        <v>-4.6871635000000002E-2</v>
      </c>
      <c r="AC87">
        <v>-0.206324901</v>
      </c>
    </row>
    <row r="88" spans="1:29" x14ac:dyDescent="0.3">
      <c r="A88">
        <v>0.86</v>
      </c>
      <c r="B88">
        <v>28.2</v>
      </c>
      <c r="C88">
        <v>-100</v>
      </c>
      <c r="D88">
        <v>100</v>
      </c>
      <c r="E88">
        <v>0</v>
      </c>
      <c r="F88">
        <v>-64.03846154</v>
      </c>
      <c r="G88">
        <v>79.875</v>
      </c>
      <c r="H88">
        <v>-1.923076923</v>
      </c>
      <c r="I88">
        <v>0</v>
      </c>
      <c r="J88">
        <v>0</v>
      </c>
      <c r="K88">
        <v>-2</v>
      </c>
      <c r="L88">
        <v>-3.2744589899999998</v>
      </c>
      <c r="M88">
        <v>4.0842238479999997</v>
      </c>
      <c r="N88">
        <v>-9.8332102000000005E-2</v>
      </c>
      <c r="O88">
        <v>0</v>
      </c>
      <c r="P88">
        <v>0</v>
      </c>
      <c r="Q88">
        <v>-0.102265386</v>
      </c>
      <c r="R88">
        <v>-0.16372294900000001</v>
      </c>
      <c r="S88">
        <v>0.20421119200000001</v>
      </c>
      <c r="T88">
        <v>-4.9166050000000001E-3</v>
      </c>
      <c r="U88">
        <v>0</v>
      </c>
      <c r="V88">
        <v>0</v>
      </c>
      <c r="W88">
        <v>-5.1132690000000001E-3</v>
      </c>
      <c r="X88">
        <v>0.21242687599999999</v>
      </c>
      <c r="Y88">
        <v>-1.6773817999999999E-2</v>
      </c>
      <c r="Z88">
        <v>-6.2406382000000003E-2</v>
      </c>
      <c r="AA88">
        <v>0</v>
      </c>
      <c r="AB88">
        <v>-3.4088460000000001E-3</v>
      </c>
      <c r="AC88">
        <v>8.9706479999999995E-3</v>
      </c>
    </row>
    <row r="89" spans="1:29" x14ac:dyDescent="0.3">
      <c r="A89">
        <v>0.87</v>
      </c>
      <c r="B89">
        <v>28.2</v>
      </c>
      <c r="C89">
        <v>-100</v>
      </c>
      <c r="D89">
        <v>100</v>
      </c>
      <c r="E89">
        <v>0</v>
      </c>
      <c r="F89">
        <v>-63.74038462</v>
      </c>
      <c r="G89">
        <v>80.33653846</v>
      </c>
      <c r="H89">
        <v>-2.192307692</v>
      </c>
      <c r="I89">
        <v>-127</v>
      </c>
      <c r="J89">
        <v>158</v>
      </c>
      <c r="K89">
        <v>-1</v>
      </c>
      <c r="L89">
        <v>-3.2592175139999999</v>
      </c>
      <c r="M89">
        <v>4.1078235520000002</v>
      </c>
      <c r="N89">
        <v>-0.11209859599999999</v>
      </c>
      <c r="O89">
        <v>-6.4938520019999997</v>
      </c>
      <c r="P89">
        <v>8.0789654829999993</v>
      </c>
      <c r="Q89">
        <v>-5.1132693E-2</v>
      </c>
      <c r="R89">
        <v>-0.162960876</v>
      </c>
      <c r="S89">
        <v>0.20539117800000001</v>
      </c>
      <c r="T89">
        <v>-5.6049300000000002E-3</v>
      </c>
      <c r="U89">
        <v>-0.3246926</v>
      </c>
      <c r="V89">
        <v>0.403948274</v>
      </c>
      <c r="W89">
        <v>-2.5566349999999998E-3</v>
      </c>
      <c r="X89">
        <v>0.212668157</v>
      </c>
      <c r="Y89">
        <v>-1.7880053999999999E-2</v>
      </c>
      <c r="Z89">
        <v>-6.4605915999999999E-2</v>
      </c>
      <c r="AA89">
        <v>0.420681005</v>
      </c>
      <c r="AB89">
        <v>-2.8122980999999998E-2</v>
      </c>
      <c r="AC89">
        <v>-0.13455971799999999</v>
      </c>
    </row>
    <row r="90" spans="1:29" x14ac:dyDescent="0.3">
      <c r="A90">
        <v>0.88</v>
      </c>
      <c r="B90">
        <v>28.2</v>
      </c>
      <c r="C90">
        <v>-100</v>
      </c>
      <c r="D90">
        <v>100</v>
      </c>
      <c r="E90">
        <v>0</v>
      </c>
      <c r="F90">
        <v>-63.96153846</v>
      </c>
      <c r="G90">
        <v>79.692307690000007</v>
      </c>
      <c r="H90">
        <v>-2.423076923</v>
      </c>
      <c r="I90">
        <v>0</v>
      </c>
      <c r="J90">
        <v>0</v>
      </c>
      <c r="K90">
        <v>0</v>
      </c>
      <c r="L90">
        <v>-3.2705257049999998</v>
      </c>
      <c r="M90">
        <v>4.0748822980000003</v>
      </c>
      <c r="N90">
        <v>-0.12389844799999999</v>
      </c>
      <c r="O90">
        <v>0</v>
      </c>
      <c r="P90">
        <v>0</v>
      </c>
      <c r="Q90">
        <v>0</v>
      </c>
      <c r="R90">
        <v>-0.16352628499999999</v>
      </c>
      <c r="S90">
        <v>0.203744115</v>
      </c>
      <c r="T90">
        <v>-6.1949220000000003E-3</v>
      </c>
      <c r="U90">
        <v>0</v>
      </c>
      <c r="V90">
        <v>0</v>
      </c>
      <c r="W90">
        <v>0</v>
      </c>
      <c r="X90">
        <v>0.21204366399999999</v>
      </c>
      <c r="Y90">
        <v>-1.7535891000000001E-2</v>
      </c>
      <c r="Z90">
        <v>-5.9689311000000002E-2</v>
      </c>
      <c r="AA90">
        <v>0</v>
      </c>
      <c r="AB90">
        <v>0</v>
      </c>
      <c r="AC90">
        <v>0</v>
      </c>
    </row>
    <row r="91" spans="1:29" x14ac:dyDescent="0.3">
      <c r="A91">
        <v>0.89</v>
      </c>
      <c r="B91">
        <v>28.2</v>
      </c>
      <c r="C91">
        <v>-100</v>
      </c>
      <c r="D91">
        <v>100</v>
      </c>
      <c r="E91">
        <v>0</v>
      </c>
      <c r="F91">
        <v>-64.13461538</v>
      </c>
      <c r="G91">
        <v>78.894230769999993</v>
      </c>
      <c r="H91">
        <v>-2.663461538</v>
      </c>
      <c r="I91">
        <v>-129</v>
      </c>
      <c r="J91">
        <v>142</v>
      </c>
      <c r="K91">
        <v>0</v>
      </c>
      <c r="L91">
        <v>-3.2793755949999999</v>
      </c>
      <c r="M91">
        <v>4.0340744759999998</v>
      </c>
      <c r="N91">
        <v>-0.136189961</v>
      </c>
      <c r="O91">
        <v>-6.5961173879999997</v>
      </c>
      <c r="P91">
        <v>7.2608423960000001</v>
      </c>
      <c r="Q91">
        <v>0</v>
      </c>
      <c r="R91">
        <v>-0.16396878000000001</v>
      </c>
      <c r="S91">
        <v>0.201703724</v>
      </c>
      <c r="T91">
        <v>-6.8094979999999998E-3</v>
      </c>
      <c r="U91">
        <v>-0.32980586899999997</v>
      </c>
      <c r="V91">
        <v>0.36304212000000002</v>
      </c>
      <c r="W91">
        <v>0</v>
      </c>
      <c r="X91">
        <v>0.211121118</v>
      </c>
      <c r="Y91">
        <v>-1.7117980000000001E-2</v>
      </c>
      <c r="Z91">
        <v>-5.4255167999999999E-2</v>
      </c>
      <c r="AA91">
        <v>0.40001597300000002</v>
      </c>
      <c r="AB91">
        <v>-1.107875E-2</v>
      </c>
      <c r="AC91">
        <v>-5.8309211E-2</v>
      </c>
    </row>
    <row r="92" spans="1:29" x14ac:dyDescent="0.3">
      <c r="A92">
        <v>0.9</v>
      </c>
      <c r="B92">
        <v>28.2</v>
      </c>
      <c r="C92">
        <v>-100</v>
      </c>
      <c r="D92">
        <v>100</v>
      </c>
      <c r="E92">
        <v>0</v>
      </c>
      <c r="F92">
        <v>-64.46153846</v>
      </c>
      <c r="G92">
        <v>77.567307690000007</v>
      </c>
      <c r="H92">
        <v>-2.932692308</v>
      </c>
      <c r="I92">
        <v>-51</v>
      </c>
      <c r="J92">
        <v>0</v>
      </c>
      <c r="K92">
        <v>0</v>
      </c>
      <c r="L92">
        <v>-3.2960920520000001</v>
      </c>
      <c r="M92">
        <v>3.966225326</v>
      </c>
      <c r="N92">
        <v>-0.14995645499999999</v>
      </c>
      <c r="O92">
        <v>-2.607767339</v>
      </c>
      <c r="P92">
        <v>0</v>
      </c>
      <c r="Q92">
        <v>0</v>
      </c>
      <c r="R92">
        <v>-0.16480460299999999</v>
      </c>
      <c r="S92">
        <v>0.19831126600000001</v>
      </c>
      <c r="T92">
        <v>-7.4978229999999998E-3</v>
      </c>
      <c r="U92">
        <v>-0.13038836700000001</v>
      </c>
      <c r="V92">
        <v>0</v>
      </c>
      <c r="W92">
        <v>0</v>
      </c>
      <c r="X92">
        <v>0.209645045</v>
      </c>
      <c r="Y92">
        <v>-1.6167436E-2</v>
      </c>
      <c r="Z92">
        <v>-4.5629545000000001E-2</v>
      </c>
      <c r="AA92">
        <v>7.5279759000000002E-2</v>
      </c>
      <c r="AB92">
        <v>4.3462789000000002E-2</v>
      </c>
      <c r="AC92">
        <v>0.22875152100000001</v>
      </c>
    </row>
    <row r="93" spans="1:29" x14ac:dyDescent="0.3">
      <c r="A93">
        <v>0.91</v>
      </c>
      <c r="B93">
        <v>28.2</v>
      </c>
      <c r="C93">
        <v>-100</v>
      </c>
      <c r="D93">
        <v>100</v>
      </c>
      <c r="E93">
        <v>0</v>
      </c>
      <c r="F93">
        <v>-65.17307692</v>
      </c>
      <c r="G93">
        <v>76.24038462</v>
      </c>
      <c r="H93">
        <v>-3.278846154</v>
      </c>
      <c r="I93">
        <v>-64</v>
      </c>
      <c r="J93">
        <v>156</v>
      </c>
      <c r="K93">
        <v>-7</v>
      </c>
      <c r="L93">
        <v>-3.3324749300000001</v>
      </c>
      <c r="M93">
        <v>3.8983761750000001</v>
      </c>
      <c r="N93">
        <v>-0.16765623399999999</v>
      </c>
      <c r="O93">
        <v>-3.272492347</v>
      </c>
      <c r="P93">
        <v>7.9767000970000002</v>
      </c>
      <c r="Q93">
        <v>-0.35792885099999999</v>
      </c>
      <c r="R93">
        <v>-0.16662374599999999</v>
      </c>
      <c r="S93">
        <v>0.194918809</v>
      </c>
      <c r="T93">
        <v>-8.3828119999999999E-3</v>
      </c>
      <c r="U93">
        <v>-0.163624617</v>
      </c>
      <c r="V93">
        <v>0.39883500500000002</v>
      </c>
      <c r="W93">
        <v>-1.7896443000000001E-2</v>
      </c>
      <c r="X93">
        <v>0.208736692</v>
      </c>
      <c r="Y93">
        <v>-1.5020229E-2</v>
      </c>
      <c r="Z93">
        <v>-3.4933773000000001E-2</v>
      </c>
      <c r="AA93">
        <v>0.32473621400000002</v>
      </c>
      <c r="AB93">
        <v>-9.0334423999999997E-2</v>
      </c>
      <c r="AC93">
        <v>-0.381252535</v>
      </c>
    </row>
    <row r="94" spans="1:29" x14ac:dyDescent="0.3">
      <c r="A94">
        <v>0.92</v>
      </c>
      <c r="B94">
        <v>28.2</v>
      </c>
      <c r="C94">
        <v>-100</v>
      </c>
      <c r="D94">
        <v>100</v>
      </c>
      <c r="E94">
        <v>0</v>
      </c>
      <c r="F94">
        <v>-65.432692309999993</v>
      </c>
      <c r="G94">
        <v>74.79807692</v>
      </c>
      <c r="H94">
        <v>-3.730769231</v>
      </c>
      <c r="I94">
        <v>-66</v>
      </c>
      <c r="J94">
        <v>76</v>
      </c>
      <c r="K94">
        <v>-4</v>
      </c>
      <c r="L94">
        <v>-3.3457497630000002</v>
      </c>
      <c r="M94">
        <v>3.8246270990000002</v>
      </c>
      <c r="N94">
        <v>-0.19076427700000001</v>
      </c>
      <c r="O94">
        <v>-3.374757733</v>
      </c>
      <c r="P94">
        <v>3.8860846630000001</v>
      </c>
      <c r="Q94">
        <v>-0.204530772</v>
      </c>
      <c r="R94">
        <v>-0.16728748800000001</v>
      </c>
      <c r="S94">
        <v>0.19123135499999999</v>
      </c>
      <c r="T94">
        <v>-9.5382139999999997E-3</v>
      </c>
      <c r="U94">
        <v>-0.168737887</v>
      </c>
      <c r="V94">
        <v>0.19430423299999999</v>
      </c>
      <c r="W94">
        <v>-1.0226539E-2</v>
      </c>
      <c r="X94">
        <v>0.20699095100000001</v>
      </c>
      <c r="Y94">
        <v>-1.4340098000000001E-2</v>
      </c>
      <c r="Z94">
        <v>-2.5273074999999999E-2</v>
      </c>
      <c r="AA94">
        <v>0.20960246599999999</v>
      </c>
      <c r="AB94">
        <v>-1.5339808E-2</v>
      </c>
      <c r="AC94">
        <v>-2.6911944E-2</v>
      </c>
    </row>
    <row r="95" spans="1:29" x14ac:dyDescent="0.3">
      <c r="A95">
        <v>0.93</v>
      </c>
      <c r="B95">
        <v>28.2</v>
      </c>
      <c r="C95">
        <v>-100</v>
      </c>
      <c r="D95">
        <v>100</v>
      </c>
      <c r="E95">
        <v>0</v>
      </c>
      <c r="F95">
        <v>-65.46153846</v>
      </c>
      <c r="G95">
        <v>73.28846154</v>
      </c>
      <c r="H95">
        <v>-4.298076923</v>
      </c>
      <c r="I95">
        <v>-65</v>
      </c>
      <c r="J95">
        <v>71</v>
      </c>
      <c r="K95">
        <v>-5</v>
      </c>
      <c r="L95">
        <v>-3.3472247450000001</v>
      </c>
      <c r="M95">
        <v>3.7474363990000001</v>
      </c>
      <c r="N95">
        <v>-0.219772247</v>
      </c>
      <c r="O95">
        <v>-3.32362504</v>
      </c>
      <c r="P95">
        <v>3.6304211980000001</v>
      </c>
      <c r="Q95">
        <v>-0.25566346499999998</v>
      </c>
      <c r="R95">
        <v>-0.167361237</v>
      </c>
      <c r="S95">
        <v>0.18737181999999999</v>
      </c>
      <c r="T95">
        <v>-1.0988612E-2</v>
      </c>
      <c r="U95">
        <v>-0.166181252</v>
      </c>
      <c r="V95">
        <v>0.18152106000000001</v>
      </c>
      <c r="W95">
        <v>-1.2783173E-2</v>
      </c>
      <c r="X95">
        <v>0.20480522600000001</v>
      </c>
      <c r="Y95">
        <v>-1.3995936E-2</v>
      </c>
      <c r="Z95">
        <v>-1.5828017999999999E-2</v>
      </c>
      <c r="AA95">
        <v>0.200746023</v>
      </c>
      <c r="AB95">
        <v>-1.3635385E-2</v>
      </c>
      <c r="AC95">
        <v>-4.4853239999999997E-3</v>
      </c>
    </row>
    <row r="96" spans="1:29" x14ac:dyDescent="0.3">
      <c r="A96">
        <v>0.94</v>
      </c>
      <c r="B96">
        <v>28.2</v>
      </c>
      <c r="C96">
        <v>-100</v>
      </c>
      <c r="D96">
        <v>100</v>
      </c>
      <c r="E96">
        <v>0</v>
      </c>
      <c r="F96">
        <v>-65.625</v>
      </c>
      <c r="G96">
        <v>72.605769230000007</v>
      </c>
      <c r="H96">
        <v>-4.990384615</v>
      </c>
      <c r="I96">
        <v>-63</v>
      </c>
      <c r="J96">
        <v>56</v>
      </c>
      <c r="K96">
        <v>-4</v>
      </c>
      <c r="L96">
        <v>-3.3555829730000002</v>
      </c>
      <c r="M96">
        <v>3.7125285030000001</v>
      </c>
      <c r="N96">
        <v>-0.255171804</v>
      </c>
      <c r="O96">
        <v>-3.2213596550000001</v>
      </c>
      <c r="P96">
        <v>2.8634308040000001</v>
      </c>
      <c r="Q96">
        <v>-0.204530772</v>
      </c>
      <c r="R96">
        <v>-0.16777914899999999</v>
      </c>
      <c r="S96">
        <v>0.18562642500000001</v>
      </c>
      <c r="T96">
        <v>-1.275859E-2</v>
      </c>
      <c r="U96">
        <v>-0.161067983</v>
      </c>
      <c r="V96">
        <v>0.14317154000000001</v>
      </c>
      <c r="W96">
        <v>-1.0226539E-2</v>
      </c>
      <c r="X96">
        <v>0.20403880299999999</v>
      </c>
      <c r="Y96">
        <v>-1.4454819000000001E-2</v>
      </c>
      <c r="Z96">
        <v>-8.9275199999999996E-3</v>
      </c>
      <c r="AA96">
        <v>0.17565277000000001</v>
      </c>
      <c r="AB96">
        <v>-8.5221199999999998E-4</v>
      </c>
      <c r="AC96">
        <v>4.9338563000000002E-2</v>
      </c>
    </row>
    <row r="97" spans="1:29" x14ac:dyDescent="0.3">
      <c r="A97">
        <v>0.95</v>
      </c>
      <c r="B97">
        <v>28.2</v>
      </c>
      <c r="C97">
        <v>-100</v>
      </c>
      <c r="D97">
        <v>100</v>
      </c>
      <c r="E97">
        <v>0</v>
      </c>
      <c r="F97">
        <v>-64.980769230000007</v>
      </c>
      <c r="G97">
        <v>72.307692309999993</v>
      </c>
      <c r="H97">
        <v>-5.740384615</v>
      </c>
      <c r="I97">
        <v>-52</v>
      </c>
      <c r="J97">
        <v>68</v>
      </c>
      <c r="K97">
        <v>-4</v>
      </c>
      <c r="L97">
        <v>-3.3226417189999999</v>
      </c>
      <c r="M97">
        <v>3.6972870269999998</v>
      </c>
      <c r="N97">
        <v>-0.29352132399999997</v>
      </c>
      <c r="O97">
        <v>-2.658900032</v>
      </c>
      <c r="P97">
        <v>3.4770231190000001</v>
      </c>
      <c r="Q97">
        <v>-0.204530772</v>
      </c>
      <c r="R97">
        <v>-0.16613208600000001</v>
      </c>
      <c r="S97">
        <v>0.18486435100000001</v>
      </c>
      <c r="T97">
        <v>-1.4676066E-2</v>
      </c>
      <c r="U97">
        <v>-0.13294500200000001</v>
      </c>
      <c r="V97">
        <v>0.17385115600000001</v>
      </c>
      <c r="W97">
        <v>-1.0226539E-2</v>
      </c>
      <c r="X97">
        <v>0.202647888</v>
      </c>
      <c r="Y97">
        <v>-1.6028133E-2</v>
      </c>
      <c r="Z97">
        <v>-7.1161389999999996E-3</v>
      </c>
      <c r="AA97">
        <v>0.17712884400000001</v>
      </c>
      <c r="AB97">
        <v>-2.0453077E-2</v>
      </c>
      <c r="AC97">
        <v>-5.3823887000000001E-2</v>
      </c>
    </row>
    <row r="98" spans="1:29" x14ac:dyDescent="0.3">
      <c r="A98">
        <v>0.96</v>
      </c>
      <c r="B98">
        <v>28.2</v>
      </c>
      <c r="C98">
        <v>-100</v>
      </c>
      <c r="D98">
        <v>100</v>
      </c>
      <c r="E98">
        <v>0</v>
      </c>
      <c r="F98">
        <v>-64.36538462</v>
      </c>
      <c r="G98">
        <v>72.33653846</v>
      </c>
      <c r="H98">
        <v>-6.451923077</v>
      </c>
      <c r="I98">
        <v>-65</v>
      </c>
      <c r="J98">
        <v>66</v>
      </c>
      <c r="K98">
        <v>-5</v>
      </c>
      <c r="L98">
        <v>-3.2911754470000001</v>
      </c>
      <c r="M98">
        <v>3.6987620090000002</v>
      </c>
      <c r="N98">
        <v>-0.32990420100000001</v>
      </c>
      <c r="O98">
        <v>-3.32362504</v>
      </c>
      <c r="P98">
        <v>3.374757733</v>
      </c>
      <c r="Q98">
        <v>-0.25566346499999998</v>
      </c>
      <c r="R98">
        <v>-0.16455877199999999</v>
      </c>
      <c r="S98">
        <v>0.18493809999999999</v>
      </c>
      <c r="T98">
        <v>-1.649521E-2</v>
      </c>
      <c r="U98">
        <v>-0.166181252</v>
      </c>
      <c r="V98">
        <v>0.168737887</v>
      </c>
      <c r="W98">
        <v>-1.2783173E-2</v>
      </c>
      <c r="X98">
        <v>0.20178211400000001</v>
      </c>
      <c r="Y98">
        <v>-1.7789915999999999E-2</v>
      </c>
      <c r="Z98">
        <v>-6.8142419999999999E-3</v>
      </c>
      <c r="AA98">
        <v>0.193365655</v>
      </c>
      <c r="AB98">
        <v>-9.374327E-3</v>
      </c>
      <c r="AC98">
        <v>1.7941295999999999E-2</v>
      </c>
    </row>
    <row r="99" spans="1:29" x14ac:dyDescent="0.3">
      <c r="A99">
        <v>0.97</v>
      </c>
      <c r="B99">
        <v>28.2</v>
      </c>
      <c r="C99">
        <v>-100</v>
      </c>
      <c r="D99">
        <v>100</v>
      </c>
      <c r="E99">
        <v>0</v>
      </c>
      <c r="F99">
        <v>-63.82692308</v>
      </c>
      <c r="G99">
        <v>71.644230769999993</v>
      </c>
      <c r="H99">
        <v>-7.057692308</v>
      </c>
      <c r="I99">
        <v>-68</v>
      </c>
      <c r="J99">
        <v>68</v>
      </c>
      <c r="K99">
        <v>-7</v>
      </c>
      <c r="L99">
        <v>-3.2636424580000001</v>
      </c>
      <c r="M99">
        <v>3.6633624519999999</v>
      </c>
      <c r="N99">
        <v>-0.36087881399999999</v>
      </c>
      <c r="O99">
        <v>-3.4770231190000001</v>
      </c>
      <c r="P99">
        <v>3.4770231190000001</v>
      </c>
      <c r="Q99">
        <v>-0.35792885099999999</v>
      </c>
      <c r="R99">
        <v>-0.16318212300000001</v>
      </c>
      <c r="S99">
        <v>0.18316812299999999</v>
      </c>
      <c r="T99">
        <v>-1.8043941000000001E-2</v>
      </c>
      <c r="U99">
        <v>-0.17385115600000001</v>
      </c>
      <c r="V99">
        <v>0.17385115600000001</v>
      </c>
      <c r="W99">
        <v>-1.7896443000000001E-2</v>
      </c>
      <c r="X99">
        <v>0.19996540700000001</v>
      </c>
      <c r="Y99">
        <v>-1.8691294000000001E-2</v>
      </c>
      <c r="Z99">
        <v>-3.4071209999999999E-3</v>
      </c>
      <c r="AA99">
        <v>0.200746023</v>
      </c>
      <c r="AB99">
        <v>-1.1930962E-2</v>
      </c>
      <c r="AC99">
        <v>3.1397267999999999E-2</v>
      </c>
    </row>
    <row r="100" spans="1:29" x14ac:dyDescent="0.3">
      <c r="A100">
        <v>0.98</v>
      </c>
      <c r="B100">
        <v>28.2</v>
      </c>
      <c r="C100">
        <v>-100</v>
      </c>
      <c r="D100">
        <v>100</v>
      </c>
      <c r="E100">
        <v>0</v>
      </c>
      <c r="F100">
        <v>-63.91346154</v>
      </c>
      <c r="G100">
        <v>71.57692308</v>
      </c>
      <c r="H100">
        <v>-7.548076923</v>
      </c>
      <c r="I100">
        <v>-69</v>
      </c>
      <c r="J100">
        <v>70</v>
      </c>
      <c r="K100">
        <v>-8</v>
      </c>
      <c r="L100">
        <v>-3.2680674029999999</v>
      </c>
      <c r="M100">
        <v>3.6599208289999998</v>
      </c>
      <c r="N100">
        <v>-0.3859535</v>
      </c>
      <c r="O100">
        <v>-3.5281558120000001</v>
      </c>
      <c r="P100">
        <v>3.5792885050000001</v>
      </c>
      <c r="Q100">
        <v>-0.40906154300000003</v>
      </c>
      <c r="R100">
        <v>-0.16340336999999999</v>
      </c>
      <c r="S100">
        <v>0.182996041</v>
      </c>
      <c r="T100">
        <v>-1.9297675E-2</v>
      </c>
      <c r="U100">
        <v>-0.17640779100000001</v>
      </c>
      <c r="V100">
        <v>0.17896442500000001</v>
      </c>
      <c r="W100">
        <v>-2.0453077E-2</v>
      </c>
      <c r="X100">
        <v>0.199993794</v>
      </c>
      <c r="Y100">
        <v>-1.9396007E-2</v>
      </c>
      <c r="Z100">
        <v>-5.1753699999999999E-4</v>
      </c>
      <c r="AA100">
        <v>0.20517424400000001</v>
      </c>
      <c r="AB100">
        <v>-1.4487596E-2</v>
      </c>
      <c r="AC100">
        <v>3.1397267999999999E-2</v>
      </c>
    </row>
    <row r="101" spans="1:29" x14ac:dyDescent="0.3">
      <c r="A101">
        <v>0.99</v>
      </c>
      <c r="B101">
        <v>28.2</v>
      </c>
      <c r="C101">
        <v>-100</v>
      </c>
      <c r="D101">
        <v>100</v>
      </c>
      <c r="E101">
        <v>0</v>
      </c>
      <c r="F101">
        <v>-65.028846150000007</v>
      </c>
      <c r="G101">
        <v>71.67307692</v>
      </c>
      <c r="H101">
        <v>-7.875</v>
      </c>
      <c r="I101">
        <v>-70</v>
      </c>
      <c r="J101">
        <v>55</v>
      </c>
      <c r="K101">
        <v>-10</v>
      </c>
      <c r="L101">
        <v>-3.325100022</v>
      </c>
      <c r="M101">
        <v>3.6648374339999998</v>
      </c>
      <c r="N101">
        <v>-0.40266995700000002</v>
      </c>
      <c r="O101">
        <v>-3.5792885050000001</v>
      </c>
      <c r="P101">
        <v>2.812298111</v>
      </c>
      <c r="Q101">
        <v>-0.51132692899999999</v>
      </c>
      <c r="R101">
        <v>-0.16625500100000001</v>
      </c>
      <c r="S101">
        <v>0.183241872</v>
      </c>
      <c r="T101">
        <v>-2.0133498E-2</v>
      </c>
      <c r="U101">
        <v>-0.17896442500000001</v>
      </c>
      <c r="V101">
        <v>0.14061490600000001</v>
      </c>
      <c r="W101">
        <v>-2.5566346E-2</v>
      </c>
      <c r="X101">
        <v>0.20178211400000001</v>
      </c>
      <c r="Y101">
        <v>-1.9084621999999999E-2</v>
      </c>
      <c r="Z101">
        <v>5.5203989999999996E-3</v>
      </c>
      <c r="AA101">
        <v>0.18450921300000001</v>
      </c>
      <c r="AB101">
        <v>-4.2610579999999999E-3</v>
      </c>
      <c r="AC101">
        <v>0.112133099</v>
      </c>
    </row>
    <row r="102" spans="1:29" x14ac:dyDescent="0.3">
      <c r="A102">
        <v>1</v>
      </c>
      <c r="B102">
        <v>28.2</v>
      </c>
      <c r="C102">
        <v>-100</v>
      </c>
      <c r="D102">
        <v>100</v>
      </c>
      <c r="E102">
        <v>0</v>
      </c>
      <c r="F102">
        <v>-66.221153849999993</v>
      </c>
      <c r="G102">
        <v>71.96153846</v>
      </c>
      <c r="H102">
        <v>-8.067307692</v>
      </c>
      <c r="I102">
        <v>-66</v>
      </c>
      <c r="J102">
        <v>71</v>
      </c>
      <c r="K102">
        <v>-9</v>
      </c>
      <c r="L102">
        <v>-3.386065925</v>
      </c>
      <c r="M102">
        <v>3.6795872489999999</v>
      </c>
      <c r="N102">
        <v>-0.412503167</v>
      </c>
      <c r="O102">
        <v>-3.374757733</v>
      </c>
      <c r="P102">
        <v>3.6304211980000001</v>
      </c>
      <c r="Q102">
        <v>-0.46019423599999998</v>
      </c>
      <c r="R102">
        <v>-0.16930329599999999</v>
      </c>
      <c r="S102">
        <v>0.18397936200000001</v>
      </c>
      <c r="T102">
        <v>-2.0625158000000001E-2</v>
      </c>
      <c r="U102">
        <v>-0.168737887</v>
      </c>
      <c r="V102">
        <v>0.18152106000000001</v>
      </c>
      <c r="W102">
        <v>-2.3009712000000002E-2</v>
      </c>
      <c r="X102">
        <v>0.20396783800000001</v>
      </c>
      <c r="Y102">
        <v>-1.8642128000000001E-2</v>
      </c>
      <c r="Z102">
        <v>1.0437004E-2</v>
      </c>
      <c r="AA102">
        <v>0.20222209699999999</v>
      </c>
      <c r="AB102">
        <v>-1.9600866000000002E-2</v>
      </c>
      <c r="AC102">
        <v>1.7941295999999999E-2</v>
      </c>
    </row>
    <row r="103" spans="1:29" x14ac:dyDescent="0.3">
      <c r="A103">
        <v>1.01</v>
      </c>
      <c r="B103">
        <v>28.2</v>
      </c>
      <c r="C103">
        <v>-100</v>
      </c>
      <c r="D103">
        <v>100</v>
      </c>
      <c r="E103">
        <v>0</v>
      </c>
      <c r="F103">
        <v>-67.63461538</v>
      </c>
      <c r="G103">
        <v>73.21153846</v>
      </c>
      <c r="H103">
        <v>-8.144230769</v>
      </c>
      <c r="I103">
        <v>-51</v>
      </c>
      <c r="J103">
        <v>74</v>
      </c>
      <c r="K103">
        <v>-12</v>
      </c>
      <c r="L103">
        <v>-3.4583400200000001</v>
      </c>
      <c r="M103">
        <v>3.7435031150000002</v>
      </c>
      <c r="N103">
        <v>-0.41643645099999999</v>
      </c>
      <c r="O103">
        <v>-2.607767339</v>
      </c>
      <c r="P103">
        <v>3.7838192770000001</v>
      </c>
      <c r="Q103">
        <v>-0.613592315</v>
      </c>
      <c r="R103">
        <v>-0.17291700099999999</v>
      </c>
      <c r="S103">
        <v>0.18717515600000001</v>
      </c>
      <c r="T103">
        <v>-2.0821823E-2</v>
      </c>
      <c r="U103">
        <v>-0.13038836700000001</v>
      </c>
      <c r="V103">
        <v>0.18919096399999999</v>
      </c>
      <c r="W103">
        <v>-3.0679616E-2</v>
      </c>
      <c r="X103">
        <v>0.20789930400000001</v>
      </c>
      <c r="Y103">
        <v>-1.8633932999999998E-2</v>
      </c>
      <c r="Z103">
        <v>1.1515207E-2</v>
      </c>
      <c r="AA103">
        <v>0.18450921300000001</v>
      </c>
      <c r="AB103">
        <v>-4.0053943000000002E-2</v>
      </c>
      <c r="AC103">
        <v>-4.9338563000000002E-2</v>
      </c>
    </row>
    <row r="104" spans="1:29" x14ac:dyDescent="0.3">
      <c r="A104">
        <v>1.02</v>
      </c>
      <c r="B104">
        <v>28.2</v>
      </c>
      <c r="C104">
        <v>-100</v>
      </c>
      <c r="D104">
        <v>100</v>
      </c>
      <c r="E104">
        <v>0</v>
      </c>
      <c r="F104">
        <v>-68.625</v>
      </c>
      <c r="G104">
        <v>73.78846154</v>
      </c>
      <c r="H104">
        <v>-8.144230769</v>
      </c>
      <c r="I104">
        <v>-64</v>
      </c>
      <c r="J104">
        <v>73</v>
      </c>
      <c r="K104">
        <v>-11</v>
      </c>
      <c r="L104">
        <v>-3.5089810520000002</v>
      </c>
      <c r="M104">
        <v>3.773002746</v>
      </c>
      <c r="N104">
        <v>-0.41643645099999999</v>
      </c>
      <c r="O104">
        <v>-3.272492347</v>
      </c>
      <c r="P104">
        <v>3.7326865840000001</v>
      </c>
      <c r="Q104">
        <v>-0.56245962199999999</v>
      </c>
      <c r="R104">
        <v>-0.17544905299999999</v>
      </c>
      <c r="S104">
        <v>0.188650137</v>
      </c>
      <c r="T104">
        <v>-2.0821823E-2</v>
      </c>
      <c r="U104">
        <v>-0.163624617</v>
      </c>
      <c r="V104">
        <v>0.18663432899999999</v>
      </c>
      <c r="W104">
        <v>-2.8122980999999998E-2</v>
      </c>
      <c r="X104">
        <v>0.210212765</v>
      </c>
      <c r="Y104">
        <v>-1.8281577E-2</v>
      </c>
      <c r="Z104">
        <v>1.3369716E-2</v>
      </c>
      <c r="AA104">
        <v>0.20222209699999999</v>
      </c>
      <c r="AB104">
        <v>-2.6418558000000002E-2</v>
      </c>
      <c r="AC104">
        <v>8.9706479999999995E-3</v>
      </c>
    </row>
    <row r="105" spans="1:29" x14ac:dyDescent="0.3">
      <c r="A105">
        <v>1.03</v>
      </c>
      <c r="B105">
        <v>28.2</v>
      </c>
      <c r="C105">
        <v>-100</v>
      </c>
      <c r="D105">
        <v>100</v>
      </c>
      <c r="E105">
        <v>0</v>
      </c>
      <c r="F105">
        <v>-68.971153849999993</v>
      </c>
      <c r="G105">
        <v>74.75</v>
      </c>
      <c r="H105">
        <v>-8.125</v>
      </c>
      <c r="I105">
        <v>-64</v>
      </c>
      <c r="J105">
        <v>78</v>
      </c>
      <c r="K105">
        <v>-8</v>
      </c>
      <c r="L105">
        <v>-3.5266808310000002</v>
      </c>
      <c r="M105">
        <v>3.8221687960000001</v>
      </c>
      <c r="N105">
        <v>-0.41545313</v>
      </c>
      <c r="O105">
        <v>-3.272492347</v>
      </c>
      <c r="P105">
        <v>3.9883500490000001</v>
      </c>
      <c r="Q105">
        <v>-0.40906154300000003</v>
      </c>
      <c r="R105">
        <v>-0.176334042</v>
      </c>
      <c r="S105">
        <v>0.19110843999999999</v>
      </c>
      <c r="T105">
        <v>-2.0772657E-2</v>
      </c>
      <c r="U105">
        <v>-0.163624617</v>
      </c>
      <c r="V105">
        <v>0.199417502</v>
      </c>
      <c r="W105">
        <v>-2.0453077E-2</v>
      </c>
      <c r="X105">
        <v>0.21214301599999999</v>
      </c>
      <c r="Y105">
        <v>-1.8773237000000002E-2</v>
      </c>
      <c r="Z105">
        <v>1.052326E-2</v>
      </c>
      <c r="AA105">
        <v>0.20960246599999999</v>
      </c>
      <c r="AB105">
        <v>-2.5566346E-2</v>
      </c>
      <c r="AC105">
        <v>-2.6911944E-2</v>
      </c>
    </row>
    <row r="106" spans="1:29" x14ac:dyDescent="0.3">
      <c r="A106">
        <v>1.04</v>
      </c>
      <c r="B106">
        <v>28.2</v>
      </c>
      <c r="C106">
        <v>-100</v>
      </c>
      <c r="D106">
        <v>100</v>
      </c>
      <c r="E106">
        <v>0</v>
      </c>
      <c r="F106">
        <v>-68.942307690000007</v>
      </c>
      <c r="G106">
        <v>75.61538462</v>
      </c>
      <c r="H106">
        <v>-8.163461538</v>
      </c>
      <c r="I106">
        <v>-63</v>
      </c>
      <c r="J106">
        <v>80</v>
      </c>
      <c r="K106">
        <v>-11</v>
      </c>
      <c r="L106">
        <v>-3.5252058489999998</v>
      </c>
      <c r="M106">
        <v>3.8664182419999999</v>
      </c>
      <c r="N106">
        <v>-0.41741977200000002</v>
      </c>
      <c r="O106">
        <v>-3.2213596550000001</v>
      </c>
      <c r="P106">
        <v>4.0906154340000001</v>
      </c>
      <c r="Q106">
        <v>-0.56245962199999999</v>
      </c>
      <c r="R106">
        <v>-0.17626029200000001</v>
      </c>
      <c r="S106">
        <v>0.19332091200000001</v>
      </c>
      <c r="T106">
        <v>-2.0870989E-2</v>
      </c>
      <c r="U106">
        <v>-0.161067983</v>
      </c>
      <c r="V106">
        <v>0.204530772</v>
      </c>
      <c r="W106">
        <v>-2.8122980999999998E-2</v>
      </c>
      <c r="X106">
        <v>0.213377808</v>
      </c>
      <c r="Y106">
        <v>-1.9600866000000002E-2</v>
      </c>
      <c r="Z106">
        <v>6.6848580000000001E-3</v>
      </c>
      <c r="AA106">
        <v>0.21107853900000001</v>
      </c>
      <c r="AB106">
        <v>-3.3236250000000002E-2</v>
      </c>
      <c r="AC106">
        <v>-2.6911944E-2</v>
      </c>
    </row>
    <row r="107" spans="1:29" x14ac:dyDescent="0.3">
      <c r="A107">
        <v>1.05</v>
      </c>
      <c r="B107">
        <v>28.2</v>
      </c>
      <c r="C107">
        <v>-100</v>
      </c>
      <c r="D107">
        <v>100</v>
      </c>
      <c r="E107">
        <v>0</v>
      </c>
      <c r="F107">
        <v>-68.66346154</v>
      </c>
      <c r="G107">
        <v>76.432692309999993</v>
      </c>
      <c r="H107">
        <v>-8.259615385</v>
      </c>
      <c r="I107">
        <v>-65</v>
      </c>
      <c r="J107">
        <v>64</v>
      </c>
      <c r="K107">
        <v>-9</v>
      </c>
      <c r="L107">
        <v>-3.510947694</v>
      </c>
      <c r="M107">
        <v>3.9082093859999998</v>
      </c>
      <c r="N107">
        <v>-0.42233637699999999</v>
      </c>
      <c r="O107">
        <v>-3.32362504</v>
      </c>
      <c r="P107">
        <v>3.272492347</v>
      </c>
      <c r="Q107">
        <v>-0.46019423599999998</v>
      </c>
      <c r="R107">
        <v>-0.175547385</v>
      </c>
      <c r="S107">
        <v>0.195410469</v>
      </c>
      <c r="T107">
        <v>-2.1116818999999998E-2</v>
      </c>
      <c r="U107">
        <v>-0.166181252</v>
      </c>
      <c r="V107">
        <v>0.163624617</v>
      </c>
      <c r="W107">
        <v>-2.3009712000000002E-2</v>
      </c>
      <c r="X107">
        <v>0.21417261700000001</v>
      </c>
      <c r="Y107">
        <v>-2.0698906999999999E-2</v>
      </c>
      <c r="Z107">
        <v>2.199534E-3</v>
      </c>
      <c r="AA107">
        <v>0.19041350700000001</v>
      </c>
      <c r="AB107">
        <v>-1.4487596E-2</v>
      </c>
      <c r="AC107">
        <v>4.4853239000000003E-2</v>
      </c>
    </row>
    <row r="108" spans="1:29" x14ac:dyDescent="0.3">
      <c r="A108">
        <v>1.06</v>
      </c>
      <c r="B108">
        <v>28.2</v>
      </c>
      <c r="C108">
        <v>-100</v>
      </c>
      <c r="D108">
        <v>100</v>
      </c>
      <c r="E108">
        <v>0</v>
      </c>
      <c r="F108">
        <v>-68.471153849999993</v>
      </c>
      <c r="G108">
        <v>77.11538462</v>
      </c>
      <c r="H108">
        <v>-8.317307692</v>
      </c>
      <c r="I108">
        <v>-117</v>
      </c>
      <c r="J108">
        <v>153</v>
      </c>
      <c r="K108">
        <v>-11</v>
      </c>
      <c r="L108">
        <v>-3.5011144839999999</v>
      </c>
      <c r="M108">
        <v>3.9431172819999998</v>
      </c>
      <c r="N108">
        <v>-0.42528633999999998</v>
      </c>
      <c r="O108">
        <v>-5.9825250729999997</v>
      </c>
      <c r="P108">
        <v>7.8233020179999997</v>
      </c>
      <c r="Q108">
        <v>-0.56245962199999999</v>
      </c>
      <c r="R108">
        <v>-0.175055724</v>
      </c>
      <c r="S108">
        <v>0.19715586399999999</v>
      </c>
      <c r="T108">
        <v>-2.1264317000000001E-2</v>
      </c>
      <c r="U108">
        <v>-0.29912625399999998</v>
      </c>
      <c r="V108">
        <v>0.39116510100000002</v>
      </c>
      <c r="W108">
        <v>-2.8122980999999998E-2</v>
      </c>
      <c r="X108">
        <v>0.21489646100000001</v>
      </c>
      <c r="Y108">
        <v>-2.1542925000000001E-2</v>
      </c>
      <c r="Z108">
        <v>-1.466356E-3</v>
      </c>
      <c r="AA108">
        <v>0.39853989899999998</v>
      </c>
      <c r="AB108">
        <v>-4.9428270000000003E-2</v>
      </c>
      <c r="AC108">
        <v>-0.112133099</v>
      </c>
    </row>
    <row r="109" spans="1:29" x14ac:dyDescent="0.3">
      <c r="A109">
        <v>1.07</v>
      </c>
      <c r="B109">
        <v>28.2</v>
      </c>
      <c r="C109">
        <v>-100</v>
      </c>
      <c r="D109">
        <v>100</v>
      </c>
      <c r="E109">
        <v>0</v>
      </c>
      <c r="F109">
        <v>-68.58653846</v>
      </c>
      <c r="G109">
        <v>76.88461538</v>
      </c>
      <c r="H109">
        <v>-8.461538462</v>
      </c>
      <c r="I109">
        <v>-66</v>
      </c>
      <c r="J109">
        <v>0</v>
      </c>
      <c r="K109">
        <v>0</v>
      </c>
      <c r="L109">
        <v>-3.50701441</v>
      </c>
      <c r="M109">
        <v>3.9313174289999999</v>
      </c>
      <c r="N109">
        <v>-0.432661248</v>
      </c>
      <c r="O109">
        <v>-3.374757733</v>
      </c>
      <c r="P109">
        <v>0</v>
      </c>
      <c r="Q109">
        <v>0</v>
      </c>
      <c r="R109">
        <v>-0.17535072099999999</v>
      </c>
      <c r="S109">
        <v>0.196565871</v>
      </c>
      <c r="T109">
        <v>-2.1633062000000002E-2</v>
      </c>
      <c r="U109">
        <v>-0.168737887</v>
      </c>
      <c r="V109">
        <v>0</v>
      </c>
      <c r="W109">
        <v>0</v>
      </c>
      <c r="X109">
        <v>0.21472614400000001</v>
      </c>
      <c r="Y109">
        <v>-2.1493759000000001E-2</v>
      </c>
      <c r="Z109">
        <v>7.3317800000000002E-4</v>
      </c>
      <c r="AA109">
        <v>9.7420863999999996E-2</v>
      </c>
      <c r="AB109">
        <v>5.6245961999999997E-2</v>
      </c>
      <c r="AC109">
        <v>0.29603138000000001</v>
      </c>
    </row>
    <row r="110" spans="1:29" x14ac:dyDescent="0.3">
      <c r="A110">
        <v>1.08</v>
      </c>
      <c r="B110">
        <v>28.2</v>
      </c>
      <c r="C110">
        <v>-100</v>
      </c>
      <c r="D110">
        <v>100</v>
      </c>
      <c r="E110">
        <v>0</v>
      </c>
      <c r="F110">
        <v>-68.82692308</v>
      </c>
      <c r="G110">
        <v>76.230769230000007</v>
      </c>
      <c r="H110">
        <v>-8.625</v>
      </c>
      <c r="I110">
        <v>-69</v>
      </c>
      <c r="J110">
        <v>146</v>
      </c>
      <c r="K110">
        <v>-6</v>
      </c>
      <c r="L110">
        <v>-3.5193059230000001</v>
      </c>
      <c r="M110">
        <v>3.8978845149999999</v>
      </c>
      <c r="N110">
        <v>-0.44101947699999999</v>
      </c>
      <c r="O110">
        <v>-3.5281558120000001</v>
      </c>
      <c r="P110">
        <v>7.4653731680000002</v>
      </c>
      <c r="Q110">
        <v>-0.30679615799999999</v>
      </c>
      <c r="R110">
        <v>-0.17596529599999999</v>
      </c>
      <c r="S110">
        <v>0.194894226</v>
      </c>
      <c r="T110">
        <v>-2.2050974000000001E-2</v>
      </c>
      <c r="U110">
        <v>-0.17640779100000001</v>
      </c>
      <c r="V110">
        <v>0.37326865799999998</v>
      </c>
      <c r="W110">
        <v>-1.5339808E-2</v>
      </c>
      <c r="X110">
        <v>0.214115845</v>
      </c>
      <c r="Y110">
        <v>-2.1010292E-2</v>
      </c>
      <c r="Z110">
        <v>5.4772709999999997E-3</v>
      </c>
      <c r="AA110">
        <v>0.317355846</v>
      </c>
      <c r="AB110">
        <v>-7.5846828000000005E-2</v>
      </c>
      <c r="AC110">
        <v>-0.31845800000000002</v>
      </c>
    </row>
    <row r="111" spans="1:29" x14ac:dyDescent="0.3">
      <c r="A111">
        <v>1.0900000000000001</v>
      </c>
      <c r="B111">
        <v>28.2</v>
      </c>
      <c r="C111">
        <v>-100</v>
      </c>
      <c r="D111">
        <v>100</v>
      </c>
      <c r="E111">
        <v>0</v>
      </c>
      <c r="F111">
        <v>-69.08653846</v>
      </c>
      <c r="G111">
        <v>75.269230769999993</v>
      </c>
      <c r="H111">
        <v>-8.826923077</v>
      </c>
      <c r="I111">
        <v>-69</v>
      </c>
      <c r="J111">
        <v>0</v>
      </c>
      <c r="K111">
        <v>0</v>
      </c>
      <c r="L111">
        <v>-3.5325807569999998</v>
      </c>
      <c r="M111">
        <v>3.8487184640000001</v>
      </c>
      <c r="N111">
        <v>-0.45134434699999998</v>
      </c>
      <c r="O111">
        <v>-3.5281558120000001</v>
      </c>
      <c r="P111">
        <v>0</v>
      </c>
      <c r="Q111">
        <v>0</v>
      </c>
      <c r="R111">
        <v>-0.17662903799999999</v>
      </c>
      <c r="S111">
        <v>0.19243592300000001</v>
      </c>
      <c r="T111">
        <v>-2.2567217000000001E-2</v>
      </c>
      <c r="U111">
        <v>-0.17640779100000001</v>
      </c>
      <c r="V111">
        <v>0</v>
      </c>
      <c r="W111">
        <v>0</v>
      </c>
      <c r="X111">
        <v>0.21307975500000001</v>
      </c>
      <c r="Y111">
        <v>-2.0313773E-2</v>
      </c>
      <c r="Z111">
        <v>1.1860232E-2</v>
      </c>
      <c r="AA111">
        <v>0.10184908500000001</v>
      </c>
      <c r="AB111">
        <v>5.8802596999999998E-2</v>
      </c>
      <c r="AC111">
        <v>0.30948735199999999</v>
      </c>
    </row>
    <row r="112" spans="1:29" x14ac:dyDescent="0.3">
      <c r="A112">
        <v>1.1000000000000001</v>
      </c>
      <c r="B112">
        <v>28.2</v>
      </c>
      <c r="C112">
        <v>-100</v>
      </c>
      <c r="D112">
        <v>100</v>
      </c>
      <c r="E112">
        <v>0</v>
      </c>
      <c r="F112">
        <v>-69.29807692</v>
      </c>
      <c r="G112">
        <v>74.33653846</v>
      </c>
      <c r="H112">
        <v>-9.105769231</v>
      </c>
      <c r="I112">
        <v>-71</v>
      </c>
      <c r="J112">
        <v>134</v>
      </c>
      <c r="K112">
        <v>-15</v>
      </c>
      <c r="L112">
        <v>-3.543397288</v>
      </c>
      <c r="M112">
        <v>3.8010273950000002</v>
      </c>
      <c r="N112">
        <v>-0.46560250199999997</v>
      </c>
      <c r="O112">
        <v>-3.6304211980000001</v>
      </c>
      <c r="P112">
        <v>6.8517808530000002</v>
      </c>
      <c r="Q112">
        <v>-0.76699039400000002</v>
      </c>
      <c r="R112">
        <v>-0.17716986400000001</v>
      </c>
      <c r="S112">
        <v>0.19005137</v>
      </c>
      <c r="T112">
        <v>-2.3280124999999999E-2</v>
      </c>
      <c r="U112">
        <v>-0.18152106000000001</v>
      </c>
      <c r="V112">
        <v>0.34258904299999998</v>
      </c>
      <c r="W112">
        <v>-3.8349519999999998E-2</v>
      </c>
      <c r="X112">
        <v>0.212015278</v>
      </c>
      <c r="Y112">
        <v>-1.9813918999999999E-2</v>
      </c>
      <c r="Z112">
        <v>1.8243193000000001E-2</v>
      </c>
      <c r="AA112">
        <v>0.30259510899999997</v>
      </c>
      <c r="AB112">
        <v>-7.9255673999999998E-2</v>
      </c>
      <c r="AC112">
        <v>-0.215295549</v>
      </c>
    </row>
    <row r="113" spans="1:29" x14ac:dyDescent="0.3">
      <c r="A113">
        <v>1.1100000000000001</v>
      </c>
      <c r="B113">
        <v>28.2</v>
      </c>
      <c r="C113">
        <v>-100</v>
      </c>
      <c r="D113">
        <v>100</v>
      </c>
      <c r="E113">
        <v>0</v>
      </c>
      <c r="F113">
        <v>-68.88461538</v>
      </c>
      <c r="G113">
        <v>72.807692309999993</v>
      </c>
      <c r="H113">
        <v>-9.326923077</v>
      </c>
      <c r="I113">
        <v>-54</v>
      </c>
      <c r="J113">
        <v>70</v>
      </c>
      <c r="K113">
        <v>0</v>
      </c>
      <c r="L113">
        <v>-3.5222558859999999</v>
      </c>
      <c r="M113">
        <v>3.722853374</v>
      </c>
      <c r="N113">
        <v>-0.47691069400000002</v>
      </c>
      <c r="O113">
        <v>-2.761165418</v>
      </c>
      <c r="P113">
        <v>3.5792885050000001</v>
      </c>
      <c r="Q113">
        <v>0</v>
      </c>
      <c r="R113">
        <v>-0.17611279399999999</v>
      </c>
      <c r="S113">
        <v>0.18614266900000001</v>
      </c>
      <c r="T113">
        <v>-2.3845535000000001E-2</v>
      </c>
      <c r="U113">
        <v>-0.13805827100000001</v>
      </c>
      <c r="V113">
        <v>0.17896442500000001</v>
      </c>
      <c r="W113">
        <v>0</v>
      </c>
      <c r="X113">
        <v>0.20914828899999999</v>
      </c>
      <c r="Y113">
        <v>-1.9240315000000001E-2</v>
      </c>
      <c r="Z113">
        <v>2.4238000999999999E-2</v>
      </c>
      <c r="AA113">
        <v>0.18303313900000001</v>
      </c>
      <c r="AB113">
        <v>-1.3635385E-2</v>
      </c>
      <c r="AC113">
        <v>-7.1765182999999996E-2</v>
      </c>
    </row>
    <row r="114" spans="1:29" x14ac:dyDescent="0.3">
      <c r="A114">
        <v>1.1200000000000001</v>
      </c>
      <c r="B114">
        <v>28.2</v>
      </c>
      <c r="C114">
        <v>-100</v>
      </c>
      <c r="D114">
        <v>100</v>
      </c>
      <c r="E114">
        <v>0</v>
      </c>
      <c r="F114">
        <v>-68.04807692</v>
      </c>
      <c r="G114">
        <v>71.13461538</v>
      </c>
      <c r="H114">
        <v>-9.596153846</v>
      </c>
      <c r="I114">
        <v>-66</v>
      </c>
      <c r="J114">
        <v>67</v>
      </c>
      <c r="K114">
        <v>-22</v>
      </c>
      <c r="L114">
        <v>-3.4794814220000001</v>
      </c>
      <c r="M114">
        <v>3.6373044449999998</v>
      </c>
      <c r="N114">
        <v>-0.49067718799999999</v>
      </c>
      <c r="O114">
        <v>-3.374757733</v>
      </c>
      <c r="P114">
        <v>3.425890426</v>
      </c>
      <c r="Q114">
        <v>-1.124919244</v>
      </c>
      <c r="R114">
        <v>-0.17397407100000001</v>
      </c>
      <c r="S114">
        <v>0.18186522199999999</v>
      </c>
      <c r="T114">
        <v>-2.4533859000000002E-2</v>
      </c>
      <c r="U114">
        <v>-0.168737887</v>
      </c>
      <c r="V114">
        <v>0.17129452100000001</v>
      </c>
      <c r="W114">
        <v>-5.6245961999999997E-2</v>
      </c>
      <c r="X114">
        <v>0.20544391200000001</v>
      </c>
      <c r="Y114">
        <v>-1.8986289999999999E-2</v>
      </c>
      <c r="Z114">
        <v>2.9197733999999999E-2</v>
      </c>
      <c r="AA114">
        <v>0.19631780200000001</v>
      </c>
      <c r="AB114">
        <v>-3.8349519999999998E-2</v>
      </c>
      <c r="AC114">
        <v>9.4191803000000004E-2</v>
      </c>
    </row>
    <row r="115" spans="1:29" x14ac:dyDescent="0.3">
      <c r="A115">
        <v>1.1299999999999999</v>
      </c>
      <c r="B115">
        <v>28.2</v>
      </c>
      <c r="C115">
        <v>-100</v>
      </c>
      <c r="D115">
        <v>100</v>
      </c>
      <c r="E115">
        <v>0</v>
      </c>
      <c r="F115">
        <v>-67.08653846</v>
      </c>
      <c r="G115">
        <v>69.33653846</v>
      </c>
      <c r="H115">
        <v>-9.990384615</v>
      </c>
      <c r="I115">
        <v>-65</v>
      </c>
      <c r="J115">
        <v>66</v>
      </c>
      <c r="K115">
        <v>0</v>
      </c>
      <c r="L115">
        <v>-3.4303153709999998</v>
      </c>
      <c r="M115">
        <v>3.5453639300000002</v>
      </c>
      <c r="N115">
        <v>-0.51083526899999998</v>
      </c>
      <c r="O115">
        <v>-3.32362504</v>
      </c>
      <c r="P115">
        <v>3.374757733</v>
      </c>
      <c r="Q115">
        <v>0</v>
      </c>
      <c r="R115">
        <v>-0.17151576900000001</v>
      </c>
      <c r="S115">
        <v>0.17726819599999999</v>
      </c>
      <c r="T115">
        <v>-2.5541762999999999E-2</v>
      </c>
      <c r="U115">
        <v>-0.166181252</v>
      </c>
      <c r="V115">
        <v>0.168737887</v>
      </c>
      <c r="W115">
        <v>0</v>
      </c>
      <c r="X115">
        <v>0.201370516</v>
      </c>
      <c r="Y115">
        <v>-1.8945317999999999E-2</v>
      </c>
      <c r="Z115">
        <v>3.4718131999999999E-2</v>
      </c>
      <c r="AA115">
        <v>0.193365655</v>
      </c>
      <c r="AB115">
        <v>-8.5221199999999998E-4</v>
      </c>
      <c r="AC115">
        <v>-4.4853239999999997E-3</v>
      </c>
    </row>
    <row r="116" spans="1:29" x14ac:dyDescent="0.3">
      <c r="A116">
        <v>1.1399999999999999</v>
      </c>
      <c r="B116">
        <v>28.2</v>
      </c>
      <c r="C116">
        <v>-100</v>
      </c>
      <c r="D116">
        <v>100</v>
      </c>
      <c r="E116">
        <v>0</v>
      </c>
      <c r="F116">
        <v>-65.855769230000007</v>
      </c>
      <c r="G116">
        <v>67.432692309999993</v>
      </c>
      <c r="H116">
        <v>-10.50961538</v>
      </c>
      <c r="I116">
        <v>-68</v>
      </c>
      <c r="J116">
        <v>65</v>
      </c>
      <c r="K116">
        <v>-20</v>
      </c>
      <c r="L116">
        <v>-3.3673828260000001</v>
      </c>
      <c r="M116">
        <v>3.4480151490000002</v>
      </c>
      <c r="N116">
        <v>-0.53738493600000004</v>
      </c>
      <c r="O116">
        <v>-3.4770231190000001</v>
      </c>
      <c r="P116">
        <v>3.32362504</v>
      </c>
      <c r="Q116">
        <v>-1.0226538590000001</v>
      </c>
      <c r="R116">
        <v>-0.168369141</v>
      </c>
      <c r="S116">
        <v>0.17240075699999999</v>
      </c>
      <c r="T116">
        <v>-2.6869246999999999E-2</v>
      </c>
      <c r="U116">
        <v>-0.17385115600000001</v>
      </c>
      <c r="V116">
        <v>0.166181252</v>
      </c>
      <c r="W116">
        <v>-5.1132693E-2</v>
      </c>
      <c r="X116">
        <v>0.19674359299999999</v>
      </c>
      <c r="Y116">
        <v>-1.9256703E-2</v>
      </c>
      <c r="Z116">
        <v>4.0066019000000001E-2</v>
      </c>
      <c r="AA116">
        <v>0.19631780200000001</v>
      </c>
      <c r="AB116">
        <v>-3.1531826999999998E-2</v>
      </c>
      <c r="AC116">
        <v>0.103162451</v>
      </c>
    </row>
    <row r="117" spans="1:29" x14ac:dyDescent="0.3">
      <c r="A117">
        <v>1.1499999999999999</v>
      </c>
      <c r="B117">
        <v>28.2</v>
      </c>
      <c r="C117">
        <v>-100</v>
      </c>
      <c r="D117">
        <v>100</v>
      </c>
      <c r="E117">
        <v>0</v>
      </c>
      <c r="F117">
        <v>-65.00961538</v>
      </c>
      <c r="G117">
        <v>66.355769230000007</v>
      </c>
      <c r="H117">
        <v>-11.13461538</v>
      </c>
      <c r="I117">
        <v>-67</v>
      </c>
      <c r="J117">
        <v>53</v>
      </c>
      <c r="K117">
        <v>-12</v>
      </c>
      <c r="L117">
        <v>-3.3241167009999999</v>
      </c>
      <c r="M117">
        <v>3.3929491719999998</v>
      </c>
      <c r="N117">
        <v>-0.56934286899999997</v>
      </c>
      <c r="O117">
        <v>-3.425890426</v>
      </c>
      <c r="P117">
        <v>2.710032725</v>
      </c>
      <c r="Q117">
        <v>-0.613592315</v>
      </c>
      <c r="R117">
        <v>-0.166205835</v>
      </c>
      <c r="S117">
        <v>0.169647459</v>
      </c>
      <c r="T117">
        <v>-2.8467143E-2</v>
      </c>
      <c r="U117">
        <v>-0.17129452100000001</v>
      </c>
      <c r="V117">
        <v>0.13550163600000001</v>
      </c>
      <c r="W117">
        <v>-3.0679616E-2</v>
      </c>
      <c r="X117">
        <v>0.19390499</v>
      </c>
      <c r="Y117">
        <v>-2.0125303000000001E-2</v>
      </c>
      <c r="Z117">
        <v>4.3904420999999999E-2</v>
      </c>
      <c r="AA117">
        <v>0.17712884400000001</v>
      </c>
      <c r="AB117">
        <v>-8.5221150000000002E-3</v>
      </c>
      <c r="AC117">
        <v>0.116618422</v>
      </c>
    </row>
    <row r="118" spans="1:29" x14ac:dyDescent="0.3">
      <c r="A118">
        <v>1.1599999999999999</v>
      </c>
      <c r="B118">
        <v>28.2</v>
      </c>
      <c r="C118">
        <v>-100</v>
      </c>
      <c r="D118">
        <v>100</v>
      </c>
      <c r="E118">
        <v>0</v>
      </c>
      <c r="F118">
        <v>-64.730769230000007</v>
      </c>
      <c r="G118">
        <v>65.08653846</v>
      </c>
      <c r="H118">
        <v>-11.77884615</v>
      </c>
      <c r="I118">
        <v>-55</v>
      </c>
      <c r="J118">
        <v>66</v>
      </c>
      <c r="K118">
        <v>-13</v>
      </c>
      <c r="L118">
        <v>-3.3098585460000001</v>
      </c>
      <c r="M118">
        <v>3.3280499849999998</v>
      </c>
      <c r="N118">
        <v>-0.602284123</v>
      </c>
      <c r="O118">
        <v>-2.812298111</v>
      </c>
      <c r="P118">
        <v>3.374757733</v>
      </c>
      <c r="Q118">
        <v>-0.66472500800000001</v>
      </c>
      <c r="R118">
        <v>-0.16549292700000001</v>
      </c>
      <c r="S118">
        <v>0.16640249900000001</v>
      </c>
      <c r="T118">
        <v>-3.0114206000000001E-2</v>
      </c>
      <c r="U118">
        <v>-0.14061490600000001</v>
      </c>
      <c r="V118">
        <v>0.168737887</v>
      </c>
      <c r="W118">
        <v>-3.3236250000000002E-2</v>
      </c>
      <c r="X118">
        <v>0.191619914</v>
      </c>
      <c r="Y118">
        <v>-2.0379327999999999E-2</v>
      </c>
      <c r="Z118">
        <v>5.1236200000000003E-2</v>
      </c>
      <c r="AA118">
        <v>0.178604918</v>
      </c>
      <c r="AB118">
        <v>-3.1531826999999998E-2</v>
      </c>
      <c r="AC118">
        <v>8.9706479999999995E-3</v>
      </c>
    </row>
    <row r="119" spans="1:29" x14ac:dyDescent="0.3">
      <c r="A119">
        <v>1.17</v>
      </c>
      <c r="B119">
        <v>28.2</v>
      </c>
      <c r="C119">
        <v>-100</v>
      </c>
      <c r="D119">
        <v>100</v>
      </c>
      <c r="E119">
        <v>0</v>
      </c>
      <c r="F119">
        <v>-64.71153846</v>
      </c>
      <c r="G119">
        <v>64.105769230000007</v>
      </c>
      <c r="H119">
        <v>-12.28846154</v>
      </c>
      <c r="I119">
        <v>-69</v>
      </c>
      <c r="J119">
        <v>67</v>
      </c>
      <c r="K119">
        <v>-13</v>
      </c>
      <c r="L119">
        <v>-3.308875225</v>
      </c>
      <c r="M119">
        <v>3.2779006129999999</v>
      </c>
      <c r="N119">
        <v>-0.62834213000000005</v>
      </c>
      <c r="O119">
        <v>-3.5281558120000001</v>
      </c>
      <c r="P119">
        <v>3.425890426</v>
      </c>
      <c r="Q119">
        <v>-0.66472500800000001</v>
      </c>
      <c r="R119">
        <v>-0.16544376099999999</v>
      </c>
      <c r="S119">
        <v>0.163895031</v>
      </c>
      <c r="T119">
        <v>-3.1417107E-2</v>
      </c>
      <c r="U119">
        <v>-0.17640779100000001</v>
      </c>
      <c r="V119">
        <v>0.17129452100000001</v>
      </c>
      <c r="W119">
        <v>-3.3236250000000002E-2</v>
      </c>
      <c r="X119">
        <v>0.19014384000000001</v>
      </c>
      <c r="Y119">
        <v>-2.0428493999999998E-2</v>
      </c>
      <c r="Z119">
        <v>5.7834801999999998E-2</v>
      </c>
      <c r="AA119">
        <v>0.200746023</v>
      </c>
      <c r="AB119">
        <v>-2.0453077E-2</v>
      </c>
      <c r="AC119">
        <v>6.7279858999999997E-2</v>
      </c>
    </row>
    <row r="120" spans="1:29" x14ac:dyDescent="0.3">
      <c r="A120">
        <v>1.18</v>
      </c>
      <c r="B120">
        <v>28.2</v>
      </c>
      <c r="C120">
        <v>-100</v>
      </c>
      <c r="D120">
        <v>100</v>
      </c>
      <c r="E120">
        <v>0</v>
      </c>
      <c r="F120">
        <v>-64.82692308</v>
      </c>
      <c r="G120">
        <v>63.31730769</v>
      </c>
      <c r="H120">
        <v>-12.69230769</v>
      </c>
      <c r="I120">
        <v>-70</v>
      </c>
      <c r="J120">
        <v>66</v>
      </c>
      <c r="K120">
        <v>-14</v>
      </c>
      <c r="L120">
        <v>-3.3147751510000001</v>
      </c>
      <c r="M120">
        <v>3.237584451</v>
      </c>
      <c r="N120">
        <v>-0.64899187199999997</v>
      </c>
      <c r="O120">
        <v>-3.5792885050000001</v>
      </c>
      <c r="P120">
        <v>3.374757733</v>
      </c>
      <c r="Q120">
        <v>-0.71585770100000001</v>
      </c>
      <c r="R120">
        <v>-0.16573875800000001</v>
      </c>
      <c r="S120">
        <v>0.16187922299999999</v>
      </c>
      <c r="T120">
        <v>-3.2449593999999998E-2</v>
      </c>
      <c r="U120">
        <v>-0.17896442500000001</v>
      </c>
      <c r="V120">
        <v>0.168737887</v>
      </c>
      <c r="W120">
        <v>-3.5792885000000003E-2</v>
      </c>
      <c r="X120">
        <v>0.18915032900000001</v>
      </c>
      <c r="Y120">
        <v>-2.0346551000000001E-2</v>
      </c>
      <c r="Z120">
        <v>6.3700225999999999E-2</v>
      </c>
      <c r="AA120">
        <v>0.200746023</v>
      </c>
      <c r="AB120">
        <v>-2.0453077E-2</v>
      </c>
      <c r="AC120">
        <v>8.0735830999999994E-2</v>
      </c>
    </row>
    <row r="121" spans="1:29" x14ac:dyDescent="0.3">
      <c r="A121">
        <v>1.19</v>
      </c>
      <c r="B121">
        <v>28.2</v>
      </c>
      <c r="C121">
        <v>-100</v>
      </c>
      <c r="D121">
        <v>100</v>
      </c>
      <c r="E121">
        <v>0</v>
      </c>
      <c r="F121">
        <v>-64.807692309999993</v>
      </c>
      <c r="G121">
        <v>62.70192308</v>
      </c>
      <c r="H121">
        <v>-13.04807692</v>
      </c>
      <c r="I121">
        <v>-67</v>
      </c>
      <c r="J121">
        <v>60</v>
      </c>
      <c r="K121">
        <v>-9</v>
      </c>
      <c r="L121">
        <v>-3.31379183</v>
      </c>
      <c r="M121">
        <v>3.2061181790000002</v>
      </c>
      <c r="N121">
        <v>-0.66718331099999995</v>
      </c>
      <c r="O121">
        <v>-3.425890426</v>
      </c>
      <c r="P121">
        <v>3.0679615760000001</v>
      </c>
      <c r="Q121">
        <v>-0.46019423599999998</v>
      </c>
      <c r="R121">
        <v>-0.165689592</v>
      </c>
      <c r="S121">
        <v>0.160305909</v>
      </c>
      <c r="T121">
        <v>-3.3359166000000003E-2</v>
      </c>
      <c r="U121">
        <v>-0.17129452100000001</v>
      </c>
      <c r="V121">
        <v>0.15339807899999999</v>
      </c>
      <c r="W121">
        <v>-2.3009712000000002E-2</v>
      </c>
      <c r="X121">
        <v>0.18821358999999999</v>
      </c>
      <c r="Y121">
        <v>-2.0444883000000001E-2</v>
      </c>
      <c r="Z121">
        <v>6.7969908999999995E-2</v>
      </c>
      <c r="AA121">
        <v>0.18746135999999999</v>
      </c>
      <c r="AB121">
        <v>-9.374327E-3</v>
      </c>
      <c r="AC121">
        <v>7.1765182999999996E-2</v>
      </c>
    </row>
    <row r="122" spans="1:29" x14ac:dyDescent="0.3">
      <c r="A122">
        <v>1.2</v>
      </c>
      <c r="B122">
        <v>28.2</v>
      </c>
      <c r="C122">
        <v>-100</v>
      </c>
      <c r="D122">
        <v>100</v>
      </c>
      <c r="E122">
        <v>0</v>
      </c>
      <c r="F122">
        <v>-64.49038462</v>
      </c>
      <c r="G122">
        <v>62.99038462</v>
      </c>
      <c r="H122">
        <v>-13.23076923</v>
      </c>
      <c r="I122">
        <v>-66</v>
      </c>
      <c r="J122">
        <v>46</v>
      </c>
      <c r="K122">
        <v>-13</v>
      </c>
      <c r="L122">
        <v>-3.297567033</v>
      </c>
      <c r="M122">
        <v>3.2208679939999998</v>
      </c>
      <c r="N122">
        <v>-0.67652486000000001</v>
      </c>
      <c r="O122">
        <v>-3.374757733</v>
      </c>
      <c r="P122">
        <v>2.3521038750000001</v>
      </c>
      <c r="Q122">
        <v>-0.66472500800000001</v>
      </c>
      <c r="R122">
        <v>-0.16487835200000001</v>
      </c>
      <c r="S122">
        <v>0.1610434</v>
      </c>
      <c r="T122">
        <v>-3.3826242999999999E-2</v>
      </c>
      <c r="U122">
        <v>-0.168737887</v>
      </c>
      <c r="V122">
        <v>0.117605194</v>
      </c>
      <c r="W122">
        <v>-3.3236250000000002E-2</v>
      </c>
      <c r="X122">
        <v>0.188171011</v>
      </c>
      <c r="Y122">
        <v>-2.1272511000000001E-2</v>
      </c>
      <c r="Z122">
        <v>6.6072272000000001E-2</v>
      </c>
      <c r="AA122">
        <v>0.165320255</v>
      </c>
      <c r="AB122">
        <v>-5.1132690000000001E-3</v>
      </c>
      <c r="AC122">
        <v>0.14801569000000001</v>
      </c>
    </row>
    <row r="123" spans="1:29" x14ac:dyDescent="0.3">
      <c r="A123">
        <v>1.21</v>
      </c>
      <c r="B123">
        <v>28.2</v>
      </c>
      <c r="C123">
        <v>-100</v>
      </c>
      <c r="D123">
        <v>100</v>
      </c>
      <c r="E123">
        <v>0</v>
      </c>
      <c r="F123">
        <v>-64.125</v>
      </c>
      <c r="G123">
        <v>63.59615385</v>
      </c>
      <c r="H123">
        <v>-13.32692308</v>
      </c>
      <c r="I123">
        <v>-53</v>
      </c>
      <c r="J123">
        <v>62</v>
      </c>
      <c r="K123">
        <v>-13</v>
      </c>
      <c r="L123">
        <v>-3.278883934</v>
      </c>
      <c r="M123">
        <v>3.2518426059999999</v>
      </c>
      <c r="N123">
        <v>-0.68144146500000002</v>
      </c>
      <c r="O123">
        <v>-2.710032725</v>
      </c>
      <c r="P123">
        <v>3.1702269620000001</v>
      </c>
      <c r="Q123">
        <v>-0.66472500800000001</v>
      </c>
      <c r="R123">
        <v>-0.16394419700000001</v>
      </c>
      <c r="S123">
        <v>0.16259213</v>
      </c>
      <c r="T123">
        <v>-3.4072073000000001E-2</v>
      </c>
      <c r="U123">
        <v>-0.13550163600000001</v>
      </c>
      <c r="V123">
        <v>0.158511348</v>
      </c>
      <c r="W123">
        <v>-3.3236250000000002E-2</v>
      </c>
      <c r="X123">
        <v>0.188525836</v>
      </c>
      <c r="Y123">
        <v>-2.2264026999999999E-2</v>
      </c>
      <c r="Z123">
        <v>6.2147612999999997E-2</v>
      </c>
      <c r="AA123">
        <v>0.16974847600000001</v>
      </c>
      <c r="AB123">
        <v>-2.9827403999999998E-2</v>
      </c>
      <c r="AC123">
        <v>1.7941295999999999E-2</v>
      </c>
    </row>
    <row r="124" spans="1:29" x14ac:dyDescent="0.3">
      <c r="A124">
        <v>1.22</v>
      </c>
      <c r="B124">
        <v>28.2</v>
      </c>
      <c r="C124">
        <v>-100</v>
      </c>
      <c r="D124">
        <v>100</v>
      </c>
      <c r="E124">
        <v>0</v>
      </c>
      <c r="F124">
        <v>-63.88461538</v>
      </c>
      <c r="G124">
        <v>64.307692309999993</v>
      </c>
      <c r="H124">
        <v>-13.29807692</v>
      </c>
      <c r="I124">
        <v>-68</v>
      </c>
      <c r="J124">
        <v>62</v>
      </c>
      <c r="K124">
        <v>-13</v>
      </c>
      <c r="L124">
        <v>-3.2665924209999999</v>
      </c>
      <c r="M124">
        <v>3.2882254839999998</v>
      </c>
      <c r="N124">
        <v>-0.67996648400000004</v>
      </c>
      <c r="O124">
        <v>-3.4770231190000001</v>
      </c>
      <c r="P124">
        <v>3.1702269620000001</v>
      </c>
      <c r="Q124">
        <v>-0.66472500800000001</v>
      </c>
      <c r="R124">
        <v>-0.16332962100000001</v>
      </c>
      <c r="S124">
        <v>0.164411274</v>
      </c>
      <c r="T124">
        <v>-3.3998324000000003E-2</v>
      </c>
      <c r="U124">
        <v>-0.17385115600000001</v>
      </c>
      <c r="V124">
        <v>0.158511348</v>
      </c>
      <c r="W124">
        <v>-3.3236250000000002E-2</v>
      </c>
      <c r="X124">
        <v>0.18922129400000001</v>
      </c>
      <c r="Y124">
        <v>-2.3026101E-2</v>
      </c>
      <c r="Z124">
        <v>5.7748545999999998E-2</v>
      </c>
      <c r="AA124">
        <v>0.191889581</v>
      </c>
      <c r="AB124">
        <v>-1.7044231E-2</v>
      </c>
      <c r="AC124">
        <v>8.5221155000000007E-2</v>
      </c>
    </row>
    <row r="125" spans="1:29" x14ac:dyDescent="0.3">
      <c r="A125">
        <v>1.23</v>
      </c>
      <c r="B125">
        <v>28.2</v>
      </c>
      <c r="C125">
        <v>-100</v>
      </c>
      <c r="D125">
        <v>100</v>
      </c>
      <c r="E125">
        <v>0</v>
      </c>
      <c r="F125">
        <v>-63.80769231</v>
      </c>
      <c r="G125">
        <v>64.855769230000007</v>
      </c>
      <c r="H125">
        <v>-13.16346154</v>
      </c>
      <c r="I125">
        <v>-67</v>
      </c>
      <c r="J125">
        <v>67</v>
      </c>
      <c r="K125">
        <v>-16</v>
      </c>
      <c r="L125">
        <v>-3.262659137</v>
      </c>
      <c r="M125">
        <v>3.316250133</v>
      </c>
      <c r="N125">
        <v>-0.67308323699999995</v>
      </c>
      <c r="O125">
        <v>-3.425890426</v>
      </c>
      <c r="P125">
        <v>3.425890426</v>
      </c>
      <c r="Q125">
        <v>-0.81812308700000003</v>
      </c>
      <c r="R125">
        <v>-0.163132957</v>
      </c>
      <c r="S125">
        <v>0.165812507</v>
      </c>
      <c r="T125">
        <v>-3.3654162000000001E-2</v>
      </c>
      <c r="U125">
        <v>-0.17129452100000001</v>
      </c>
      <c r="V125">
        <v>0.17129452100000001</v>
      </c>
      <c r="W125">
        <v>-4.0906154E-2</v>
      </c>
      <c r="X125">
        <v>0.18991675199999999</v>
      </c>
      <c r="Y125">
        <v>-2.3329290999999999E-2</v>
      </c>
      <c r="Z125">
        <v>5.4341424999999999E-2</v>
      </c>
      <c r="AA125">
        <v>0.19779387600000001</v>
      </c>
      <c r="AB125">
        <v>-2.727077E-2</v>
      </c>
      <c r="AC125">
        <v>7.1765182999999996E-2</v>
      </c>
    </row>
    <row r="126" spans="1:29" x14ac:dyDescent="0.3">
      <c r="A126">
        <v>1.24</v>
      </c>
      <c r="B126">
        <v>28.2</v>
      </c>
      <c r="C126">
        <v>-100</v>
      </c>
      <c r="D126">
        <v>100</v>
      </c>
      <c r="E126">
        <v>0</v>
      </c>
      <c r="F126">
        <v>-64.480769230000007</v>
      </c>
      <c r="G126">
        <v>65.817307690000007</v>
      </c>
      <c r="H126">
        <v>-13.22115385</v>
      </c>
      <c r="I126">
        <v>-67</v>
      </c>
      <c r="J126">
        <v>70</v>
      </c>
      <c r="K126">
        <v>-12</v>
      </c>
      <c r="L126">
        <v>-3.2970753730000002</v>
      </c>
      <c r="M126">
        <v>3.3654161839999999</v>
      </c>
      <c r="N126">
        <v>-0.6760332</v>
      </c>
      <c r="O126">
        <v>-3.425890426</v>
      </c>
      <c r="P126">
        <v>3.5792885050000001</v>
      </c>
      <c r="Q126">
        <v>-0.613592315</v>
      </c>
      <c r="R126">
        <v>-0.16485376900000001</v>
      </c>
      <c r="S126">
        <v>0.16827080899999999</v>
      </c>
      <c r="T126">
        <v>-3.3801659999999997E-2</v>
      </c>
      <c r="U126">
        <v>-0.17129452100000001</v>
      </c>
      <c r="V126">
        <v>0.17896442500000001</v>
      </c>
      <c r="W126">
        <v>-3.0679616E-2</v>
      </c>
      <c r="X126">
        <v>0.19232956500000001</v>
      </c>
      <c r="Y126">
        <v>-2.3673454E-2</v>
      </c>
      <c r="Z126">
        <v>5.3306350000000002E-2</v>
      </c>
      <c r="AA126">
        <v>0.20222209699999999</v>
      </c>
      <c r="AB126">
        <v>-2.3009712000000002E-2</v>
      </c>
      <c r="AC126">
        <v>4.0367914999999997E-2</v>
      </c>
    </row>
    <row r="127" spans="1:29" x14ac:dyDescent="0.3">
      <c r="A127">
        <v>1.25</v>
      </c>
      <c r="B127">
        <v>28.2</v>
      </c>
      <c r="C127">
        <v>-100</v>
      </c>
      <c r="D127">
        <v>100</v>
      </c>
      <c r="E127">
        <v>0</v>
      </c>
      <c r="F127">
        <v>-65.019230769999993</v>
      </c>
      <c r="G127">
        <v>66.846153849999993</v>
      </c>
      <c r="H127">
        <v>-13.34615385</v>
      </c>
      <c r="I127">
        <v>-64</v>
      </c>
      <c r="J127">
        <v>59</v>
      </c>
      <c r="K127">
        <v>-16</v>
      </c>
      <c r="L127">
        <v>-3.3246083610000001</v>
      </c>
      <c r="M127">
        <v>3.4180238580000002</v>
      </c>
      <c r="N127">
        <v>-0.68242478600000001</v>
      </c>
      <c r="O127">
        <v>-3.272492347</v>
      </c>
      <c r="P127">
        <v>3.0168288830000001</v>
      </c>
      <c r="Q127">
        <v>-0.81812308700000003</v>
      </c>
      <c r="R127">
        <v>-0.16623041799999999</v>
      </c>
      <c r="S127">
        <v>0.17090119300000001</v>
      </c>
      <c r="T127">
        <v>-3.4121238999999998E-2</v>
      </c>
      <c r="U127">
        <v>-0.163624617</v>
      </c>
      <c r="V127">
        <v>0.15084144399999999</v>
      </c>
      <c r="W127">
        <v>-4.0906154E-2</v>
      </c>
      <c r="X127">
        <v>0.194643026</v>
      </c>
      <c r="Y127">
        <v>-2.4304418000000001E-2</v>
      </c>
      <c r="Z127">
        <v>5.1667482000000001E-2</v>
      </c>
      <c r="AA127">
        <v>0.18155706499999999</v>
      </c>
      <c r="AB127">
        <v>-2.3009712000000002E-2</v>
      </c>
      <c r="AC127">
        <v>9.4191803000000004E-2</v>
      </c>
    </row>
    <row r="128" spans="1:29" x14ac:dyDescent="0.3">
      <c r="A128">
        <v>1.26</v>
      </c>
      <c r="B128">
        <v>28.2</v>
      </c>
      <c r="C128">
        <v>-100</v>
      </c>
      <c r="D128">
        <v>100</v>
      </c>
      <c r="E128">
        <v>0</v>
      </c>
      <c r="F128">
        <v>-65.61538462</v>
      </c>
      <c r="G128">
        <v>68.04807692</v>
      </c>
      <c r="H128">
        <v>-13.53846154</v>
      </c>
      <c r="I128">
        <v>-64</v>
      </c>
      <c r="J128">
        <v>72</v>
      </c>
      <c r="K128">
        <v>-15</v>
      </c>
      <c r="L128">
        <v>-3.355091313</v>
      </c>
      <c r="M128">
        <v>3.4794814220000001</v>
      </c>
      <c r="N128">
        <v>-0.69225799700000001</v>
      </c>
      <c r="O128">
        <v>-3.272492347</v>
      </c>
      <c r="P128">
        <v>3.6815538910000001</v>
      </c>
      <c r="Q128">
        <v>-0.76699039400000002</v>
      </c>
      <c r="R128">
        <v>-0.16775456599999999</v>
      </c>
      <c r="S128">
        <v>0.17397407100000001</v>
      </c>
      <c r="T128">
        <v>-3.4612900000000002E-2</v>
      </c>
      <c r="U128">
        <v>-0.163624617</v>
      </c>
      <c r="V128">
        <v>0.18407769500000001</v>
      </c>
      <c r="W128">
        <v>-3.8349519999999998E-2</v>
      </c>
      <c r="X128">
        <v>0.19729711999999999</v>
      </c>
      <c r="Y128">
        <v>-2.5148435E-2</v>
      </c>
      <c r="Z128">
        <v>4.9812973000000003E-2</v>
      </c>
      <c r="AA128">
        <v>0.200746023</v>
      </c>
      <c r="AB128">
        <v>-3.2384039000000003E-2</v>
      </c>
      <c r="AC128">
        <v>3.1397267999999999E-2</v>
      </c>
    </row>
    <row r="129" spans="1:29" x14ac:dyDescent="0.3">
      <c r="A129">
        <v>1.27</v>
      </c>
      <c r="B129">
        <v>28.2</v>
      </c>
      <c r="C129">
        <v>-100</v>
      </c>
      <c r="D129">
        <v>100</v>
      </c>
      <c r="E129">
        <v>0</v>
      </c>
      <c r="F129">
        <v>-67</v>
      </c>
      <c r="G129">
        <v>69.394230769999993</v>
      </c>
      <c r="H129">
        <v>-13.77884615</v>
      </c>
      <c r="I129">
        <v>-50</v>
      </c>
      <c r="J129">
        <v>72</v>
      </c>
      <c r="K129">
        <v>-14</v>
      </c>
      <c r="L129">
        <v>-3.425890426</v>
      </c>
      <c r="M129">
        <v>3.548313893</v>
      </c>
      <c r="N129">
        <v>-0.70454950900000002</v>
      </c>
      <c r="O129">
        <v>-2.556634646</v>
      </c>
      <c r="P129">
        <v>3.6815538910000001</v>
      </c>
      <c r="Q129">
        <v>-0.71585770100000001</v>
      </c>
      <c r="R129">
        <v>-0.17129452100000001</v>
      </c>
      <c r="S129">
        <v>0.17741569500000001</v>
      </c>
      <c r="T129">
        <v>-3.5227475000000001E-2</v>
      </c>
      <c r="U129">
        <v>-0.127831732</v>
      </c>
      <c r="V129">
        <v>0.18407769500000001</v>
      </c>
      <c r="W129">
        <v>-3.5792885000000003E-2</v>
      </c>
      <c r="X129">
        <v>0.20132793700000001</v>
      </c>
      <c r="Y129">
        <v>-2.5525374999999999E-2</v>
      </c>
      <c r="Z129">
        <v>5.1063688000000003E-2</v>
      </c>
      <c r="AA129">
        <v>0.180080992</v>
      </c>
      <c r="AB129">
        <v>-4.2610576999999997E-2</v>
      </c>
      <c r="AC129">
        <v>-3.5882591999999998E-2</v>
      </c>
    </row>
    <row r="130" spans="1:29" x14ac:dyDescent="0.3">
      <c r="A130">
        <v>1.28</v>
      </c>
      <c r="B130">
        <v>28.2</v>
      </c>
      <c r="C130">
        <v>-100</v>
      </c>
      <c r="D130">
        <v>100</v>
      </c>
      <c r="E130">
        <v>0</v>
      </c>
      <c r="F130">
        <v>-67.692307690000007</v>
      </c>
      <c r="G130">
        <v>70</v>
      </c>
      <c r="H130">
        <v>-13.92307692</v>
      </c>
      <c r="I130">
        <v>-63</v>
      </c>
      <c r="J130">
        <v>73</v>
      </c>
      <c r="K130">
        <v>-13</v>
      </c>
      <c r="L130">
        <v>-3.4612899829999999</v>
      </c>
      <c r="M130">
        <v>3.5792885050000001</v>
      </c>
      <c r="N130">
        <v>-0.71192441699999998</v>
      </c>
      <c r="O130">
        <v>-3.2213596550000001</v>
      </c>
      <c r="P130">
        <v>3.7326865840000001</v>
      </c>
      <c r="Q130">
        <v>-0.66472500800000001</v>
      </c>
      <c r="R130">
        <v>-0.17306449900000001</v>
      </c>
      <c r="S130">
        <v>0.17896442500000001</v>
      </c>
      <c r="T130">
        <v>-3.5596220999999997E-2</v>
      </c>
      <c r="U130">
        <v>-0.161067983</v>
      </c>
      <c r="V130">
        <v>0.18663432899999999</v>
      </c>
      <c r="W130">
        <v>-3.3236250000000002E-2</v>
      </c>
      <c r="X130">
        <v>0.20324399400000001</v>
      </c>
      <c r="Y130">
        <v>-2.5697456E-2</v>
      </c>
      <c r="Z130">
        <v>5.2098762999999999E-2</v>
      </c>
      <c r="AA130">
        <v>0.200746023</v>
      </c>
      <c r="AB130">
        <v>-3.0679616E-2</v>
      </c>
      <c r="AC130">
        <v>1.3455972E-2</v>
      </c>
    </row>
    <row r="131" spans="1:29" x14ac:dyDescent="0.3">
      <c r="A131">
        <v>1.29</v>
      </c>
      <c r="B131">
        <v>28.2</v>
      </c>
      <c r="C131">
        <v>-100</v>
      </c>
      <c r="D131">
        <v>100</v>
      </c>
      <c r="E131">
        <v>0</v>
      </c>
      <c r="F131">
        <v>-68.28846154</v>
      </c>
      <c r="G131">
        <v>70.79807692</v>
      </c>
      <c r="H131">
        <v>-14.08653846</v>
      </c>
      <c r="I131">
        <v>-65</v>
      </c>
      <c r="J131">
        <v>71</v>
      </c>
      <c r="K131">
        <v>-9</v>
      </c>
      <c r="L131">
        <v>-3.4917729340000001</v>
      </c>
      <c r="M131">
        <v>3.6200963270000002</v>
      </c>
      <c r="N131">
        <v>-0.72028264600000003</v>
      </c>
      <c r="O131">
        <v>-3.32362504</v>
      </c>
      <c r="P131">
        <v>3.6304211980000001</v>
      </c>
      <c r="Q131">
        <v>-0.46019423599999998</v>
      </c>
      <c r="R131">
        <v>-0.17458864700000001</v>
      </c>
      <c r="S131">
        <v>0.18100481600000001</v>
      </c>
      <c r="T131">
        <v>-3.6014131999999997E-2</v>
      </c>
      <c r="U131">
        <v>-0.166181252</v>
      </c>
      <c r="V131">
        <v>0.18152106000000001</v>
      </c>
      <c r="W131">
        <v>-2.3009712000000002E-2</v>
      </c>
      <c r="X131">
        <v>0.20530198199999999</v>
      </c>
      <c r="Y131">
        <v>-2.6148145000000001E-2</v>
      </c>
      <c r="Z131">
        <v>5.192625E-2</v>
      </c>
      <c r="AA131">
        <v>0.200746023</v>
      </c>
      <c r="AB131">
        <v>-2.0453077E-2</v>
      </c>
      <c r="AC131">
        <v>1.3455972E-2</v>
      </c>
    </row>
    <row r="132" spans="1:29" x14ac:dyDescent="0.3">
      <c r="A132">
        <v>1.3</v>
      </c>
      <c r="B132">
        <v>28.2</v>
      </c>
      <c r="C132">
        <v>-100</v>
      </c>
      <c r="D132">
        <v>100</v>
      </c>
      <c r="E132">
        <v>0</v>
      </c>
      <c r="F132">
        <v>-68.70192308</v>
      </c>
      <c r="G132">
        <v>71.394230769999993</v>
      </c>
      <c r="H132">
        <v>-14.26923077</v>
      </c>
      <c r="I132">
        <v>-69</v>
      </c>
      <c r="J132">
        <v>71</v>
      </c>
      <c r="K132">
        <v>-13</v>
      </c>
      <c r="L132">
        <v>-3.5129143360000001</v>
      </c>
      <c r="M132">
        <v>3.650579279</v>
      </c>
      <c r="N132">
        <v>-0.72962419499999998</v>
      </c>
      <c r="O132">
        <v>-3.5281558120000001</v>
      </c>
      <c r="P132">
        <v>3.6304211980000001</v>
      </c>
      <c r="Q132">
        <v>-0.66472500800000001</v>
      </c>
      <c r="R132">
        <v>-0.17564571700000001</v>
      </c>
      <c r="S132">
        <v>0.18252896399999999</v>
      </c>
      <c r="T132">
        <v>-3.648121E-2</v>
      </c>
      <c r="U132">
        <v>-0.17640779100000001</v>
      </c>
      <c r="V132">
        <v>0.18152106000000001</v>
      </c>
      <c r="W132">
        <v>-3.3236250000000002E-2</v>
      </c>
      <c r="X132">
        <v>0.20679224800000001</v>
      </c>
      <c r="Y132">
        <v>-2.6615222000000001E-2</v>
      </c>
      <c r="Z132">
        <v>5.192625E-2</v>
      </c>
      <c r="AA132">
        <v>0.206650318</v>
      </c>
      <c r="AB132">
        <v>-2.3861923E-2</v>
      </c>
      <c r="AC132">
        <v>4.9338563000000002E-2</v>
      </c>
    </row>
    <row r="133" spans="1:29" x14ac:dyDescent="0.3">
      <c r="A133">
        <v>1.31</v>
      </c>
      <c r="B133">
        <v>28.2</v>
      </c>
      <c r="C133">
        <v>-100</v>
      </c>
      <c r="D133">
        <v>100</v>
      </c>
      <c r="E133">
        <v>0</v>
      </c>
      <c r="F133">
        <v>-68.36538462</v>
      </c>
      <c r="G133">
        <v>71.932692309999993</v>
      </c>
      <c r="H133">
        <v>-14.44230769</v>
      </c>
      <c r="I133">
        <v>-68</v>
      </c>
      <c r="J133">
        <v>58</v>
      </c>
      <c r="K133">
        <v>-12</v>
      </c>
      <c r="L133">
        <v>-3.4957062190000001</v>
      </c>
      <c r="M133">
        <v>3.6781122669999999</v>
      </c>
      <c r="N133">
        <v>-0.73847408400000003</v>
      </c>
      <c r="O133">
        <v>-3.4770231190000001</v>
      </c>
      <c r="P133">
        <v>2.9656961900000001</v>
      </c>
      <c r="Q133">
        <v>-0.613592315</v>
      </c>
      <c r="R133">
        <v>-0.174785311</v>
      </c>
      <c r="S133">
        <v>0.183905613</v>
      </c>
      <c r="T133">
        <v>-3.6923704000000002E-2</v>
      </c>
      <c r="U133">
        <v>-0.17385115600000001</v>
      </c>
      <c r="V133">
        <v>0.14828480899999999</v>
      </c>
      <c r="W133">
        <v>-3.0679616E-2</v>
      </c>
      <c r="X133">
        <v>0.207090302</v>
      </c>
      <c r="Y133">
        <v>-2.7655903999999999E-2</v>
      </c>
      <c r="Z133">
        <v>4.8777898E-2</v>
      </c>
      <c r="AA133">
        <v>0.185985286</v>
      </c>
      <c r="AB133">
        <v>-1.1930962E-2</v>
      </c>
      <c r="AC133">
        <v>9.8677127000000003E-2</v>
      </c>
    </row>
    <row r="134" spans="1:29" x14ac:dyDescent="0.3">
      <c r="A134">
        <v>1.32</v>
      </c>
      <c r="B134">
        <v>28.2</v>
      </c>
      <c r="C134">
        <v>-100</v>
      </c>
      <c r="D134">
        <v>100</v>
      </c>
      <c r="E134">
        <v>0</v>
      </c>
      <c r="F134">
        <v>-68.32692308</v>
      </c>
      <c r="G134">
        <v>72.307692309999993</v>
      </c>
      <c r="H134">
        <v>-14.52884615</v>
      </c>
      <c r="I134">
        <v>-125</v>
      </c>
      <c r="J134">
        <v>138</v>
      </c>
      <c r="K134">
        <v>-26</v>
      </c>
      <c r="L134">
        <v>-3.4937395769999999</v>
      </c>
      <c r="M134">
        <v>3.6972870269999998</v>
      </c>
      <c r="N134">
        <v>-0.74289902900000004</v>
      </c>
      <c r="O134">
        <v>-6.3915866159999997</v>
      </c>
      <c r="P134">
        <v>7.0563116240000001</v>
      </c>
      <c r="Q134">
        <v>-1.329450016</v>
      </c>
      <c r="R134">
        <v>-0.17468697899999999</v>
      </c>
      <c r="S134">
        <v>0.18486435100000001</v>
      </c>
      <c r="T134">
        <v>-3.7144951000000002E-2</v>
      </c>
      <c r="U134">
        <v>-0.31957933100000002</v>
      </c>
      <c r="V134">
        <v>0.35281558099999999</v>
      </c>
      <c r="W134">
        <v>-6.6472501000000003E-2</v>
      </c>
      <c r="X134">
        <v>0.20758705699999999</v>
      </c>
      <c r="Y134">
        <v>-2.8155757999999999E-2</v>
      </c>
      <c r="Z134">
        <v>4.7311541999999998E-2</v>
      </c>
      <c r="AA134">
        <v>0.38820738300000002</v>
      </c>
      <c r="AB134">
        <v>-5.5393750999999998E-2</v>
      </c>
      <c r="AC134">
        <v>5.8309211E-2</v>
      </c>
    </row>
    <row r="135" spans="1:29" x14ac:dyDescent="0.3">
      <c r="A135">
        <v>1.33</v>
      </c>
      <c r="B135">
        <v>28.2</v>
      </c>
      <c r="C135">
        <v>-100</v>
      </c>
      <c r="D135">
        <v>100</v>
      </c>
      <c r="E135">
        <v>0</v>
      </c>
      <c r="F135">
        <v>-68.61538462</v>
      </c>
      <c r="G135">
        <v>71.932692309999993</v>
      </c>
      <c r="H135">
        <v>-14.66346154</v>
      </c>
      <c r="I135">
        <v>0</v>
      </c>
      <c r="J135">
        <v>0</v>
      </c>
      <c r="K135">
        <v>0</v>
      </c>
      <c r="L135">
        <v>-3.508489392</v>
      </c>
      <c r="M135">
        <v>3.6781122669999999</v>
      </c>
      <c r="N135">
        <v>-0.74978227600000003</v>
      </c>
      <c r="O135">
        <v>0</v>
      </c>
      <c r="P135">
        <v>0</v>
      </c>
      <c r="Q135">
        <v>0</v>
      </c>
      <c r="R135">
        <v>-0.17542447</v>
      </c>
      <c r="S135">
        <v>0.183905613</v>
      </c>
      <c r="T135">
        <v>-3.7489113999999997E-2</v>
      </c>
      <c r="U135">
        <v>0</v>
      </c>
      <c r="V135">
        <v>0</v>
      </c>
      <c r="W135">
        <v>0</v>
      </c>
      <c r="X135">
        <v>0.20745932</v>
      </c>
      <c r="Y135">
        <v>-2.781979E-2</v>
      </c>
      <c r="Z135">
        <v>5.0891174999999997E-2</v>
      </c>
      <c r="AA135">
        <v>0</v>
      </c>
      <c r="AB135">
        <v>0</v>
      </c>
      <c r="AC135">
        <v>0</v>
      </c>
    </row>
    <row r="136" spans="1:29" x14ac:dyDescent="0.3">
      <c r="A136">
        <v>1.34</v>
      </c>
      <c r="B136">
        <v>28.2</v>
      </c>
      <c r="C136">
        <v>-100</v>
      </c>
      <c r="D136">
        <v>100</v>
      </c>
      <c r="E136">
        <v>0</v>
      </c>
      <c r="F136">
        <v>-68.846153849999993</v>
      </c>
      <c r="G136">
        <v>71.403846150000007</v>
      </c>
      <c r="H136">
        <v>-14.78846154</v>
      </c>
      <c r="I136">
        <v>-135</v>
      </c>
      <c r="J136">
        <v>135</v>
      </c>
      <c r="K136">
        <v>-29</v>
      </c>
      <c r="L136">
        <v>-3.5202892440000002</v>
      </c>
      <c r="M136">
        <v>3.6510709389999998</v>
      </c>
      <c r="N136">
        <v>-0.756173863</v>
      </c>
      <c r="O136">
        <v>-6.9029135449999997</v>
      </c>
      <c r="P136">
        <v>6.9029135449999997</v>
      </c>
      <c r="Q136">
        <v>-1.482848095</v>
      </c>
      <c r="R136">
        <v>-0.17601446200000001</v>
      </c>
      <c r="S136">
        <v>0.18255354700000001</v>
      </c>
      <c r="T136">
        <v>-3.7808692999999997E-2</v>
      </c>
      <c r="U136">
        <v>-0.34514567699999998</v>
      </c>
      <c r="V136">
        <v>0.34514567699999998</v>
      </c>
      <c r="W136">
        <v>-7.4142404999999995E-2</v>
      </c>
      <c r="X136">
        <v>0.207019337</v>
      </c>
      <c r="Y136">
        <v>-2.7385489999999998E-2</v>
      </c>
      <c r="Z136">
        <v>5.4858961999999997E-2</v>
      </c>
      <c r="AA136">
        <v>0.39853989899999998</v>
      </c>
      <c r="AB136">
        <v>-4.9428270000000003E-2</v>
      </c>
      <c r="AC136">
        <v>0.13007439400000001</v>
      </c>
    </row>
    <row r="137" spans="1:29" x14ac:dyDescent="0.3">
      <c r="A137">
        <v>1.35</v>
      </c>
      <c r="B137">
        <v>28.2</v>
      </c>
      <c r="C137">
        <v>-100</v>
      </c>
      <c r="D137">
        <v>100</v>
      </c>
      <c r="E137">
        <v>0</v>
      </c>
      <c r="F137">
        <v>-68.932692309999993</v>
      </c>
      <c r="G137">
        <v>70.75961538</v>
      </c>
      <c r="H137">
        <v>-14.93269231</v>
      </c>
      <c r="I137">
        <v>-66</v>
      </c>
      <c r="J137">
        <v>0</v>
      </c>
      <c r="K137">
        <v>0</v>
      </c>
      <c r="L137">
        <v>-3.524714189</v>
      </c>
      <c r="M137">
        <v>3.618129685</v>
      </c>
      <c r="N137">
        <v>-0.76354876999999999</v>
      </c>
      <c r="O137">
        <v>-3.374757733</v>
      </c>
      <c r="P137">
        <v>0</v>
      </c>
      <c r="Q137">
        <v>0</v>
      </c>
      <c r="R137">
        <v>-0.17623570899999999</v>
      </c>
      <c r="S137">
        <v>0.18090648400000001</v>
      </c>
      <c r="T137">
        <v>-3.8177439000000001E-2</v>
      </c>
      <c r="U137">
        <v>-0.168737887</v>
      </c>
      <c r="V137">
        <v>0</v>
      </c>
      <c r="W137">
        <v>0</v>
      </c>
      <c r="X137">
        <v>0.206196142</v>
      </c>
      <c r="Y137">
        <v>-2.7008550999999999E-2</v>
      </c>
      <c r="Z137">
        <v>5.8783620000000002E-2</v>
      </c>
      <c r="AA137">
        <v>9.7420863999999996E-2</v>
      </c>
      <c r="AB137">
        <v>5.6245961999999997E-2</v>
      </c>
      <c r="AC137">
        <v>0.29603138000000001</v>
      </c>
    </row>
    <row r="138" spans="1:29" x14ac:dyDescent="0.3">
      <c r="A138">
        <v>1.36</v>
      </c>
      <c r="B138">
        <v>28.2</v>
      </c>
      <c r="C138">
        <v>-100</v>
      </c>
      <c r="D138">
        <v>100</v>
      </c>
      <c r="E138">
        <v>0</v>
      </c>
      <c r="F138">
        <v>-68.846153849999993</v>
      </c>
      <c r="G138">
        <v>70.403846150000007</v>
      </c>
      <c r="H138">
        <v>-15.09615385</v>
      </c>
      <c r="I138">
        <v>-53</v>
      </c>
      <c r="J138">
        <v>122</v>
      </c>
      <c r="K138">
        <v>-34</v>
      </c>
      <c r="L138">
        <v>-3.5202892440000002</v>
      </c>
      <c r="M138">
        <v>3.5999382459999998</v>
      </c>
      <c r="N138">
        <v>-0.77190699900000004</v>
      </c>
      <c r="O138">
        <v>-2.710032725</v>
      </c>
      <c r="P138">
        <v>6.2381885370000001</v>
      </c>
      <c r="Q138">
        <v>-1.7385115600000001</v>
      </c>
      <c r="R138">
        <v>-0.17601446200000001</v>
      </c>
      <c r="S138">
        <v>0.17999691200000001</v>
      </c>
      <c r="T138">
        <v>-3.859535E-2</v>
      </c>
      <c r="U138">
        <v>-0.13550163600000001</v>
      </c>
      <c r="V138">
        <v>0.31190942700000002</v>
      </c>
      <c r="W138">
        <v>-8.6925578000000003E-2</v>
      </c>
      <c r="X138">
        <v>0.205543263</v>
      </c>
      <c r="Y138">
        <v>-2.7057716999999998E-2</v>
      </c>
      <c r="Z138">
        <v>6.0724385999999998E-2</v>
      </c>
      <c r="AA138">
        <v>0.25831289800000001</v>
      </c>
      <c r="AB138">
        <v>-0.11675298200000001</v>
      </c>
      <c r="AC138">
        <v>-0.156986338</v>
      </c>
    </row>
    <row r="139" spans="1:29" x14ac:dyDescent="0.3">
      <c r="A139">
        <v>1.37</v>
      </c>
      <c r="B139">
        <v>28.2</v>
      </c>
      <c r="C139">
        <v>-100</v>
      </c>
      <c r="D139">
        <v>100</v>
      </c>
      <c r="E139">
        <v>0</v>
      </c>
      <c r="F139">
        <v>-68.057692309999993</v>
      </c>
      <c r="G139">
        <v>69.721153849999993</v>
      </c>
      <c r="H139">
        <v>-15.00961538</v>
      </c>
      <c r="I139">
        <v>-63</v>
      </c>
      <c r="J139">
        <v>67</v>
      </c>
      <c r="K139">
        <v>0</v>
      </c>
      <c r="L139">
        <v>-3.4799730819999999</v>
      </c>
      <c r="M139">
        <v>3.5650303499999998</v>
      </c>
      <c r="N139">
        <v>-0.76748205400000002</v>
      </c>
      <c r="O139">
        <v>-3.2213596550000001</v>
      </c>
      <c r="P139">
        <v>3.425890426</v>
      </c>
      <c r="Q139">
        <v>0</v>
      </c>
      <c r="R139">
        <v>-0.173998654</v>
      </c>
      <c r="S139">
        <v>0.178251518</v>
      </c>
      <c r="T139">
        <v>-3.8374103E-2</v>
      </c>
      <c r="U139">
        <v>-0.161067983</v>
      </c>
      <c r="V139">
        <v>0.17129452100000001</v>
      </c>
      <c r="W139">
        <v>0</v>
      </c>
      <c r="X139">
        <v>0.203371731</v>
      </c>
      <c r="Y139">
        <v>-2.7000356E-2</v>
      </c>
      <c r="Z139">
        <v>5.9861823000000002E-2</v>
      </c>
      <c r="AA139">
        <v>0.191889581</v>
      </c>
      <c r="AB139">
        <v>-3.4088460000000001E-3</v>
      </c>
      <c r="AC139">
        <v>-1.7941295999999999E-2</v>
      </c>
    </row>
    <row r="140" spans="1:29" x14ac:dyDescent="0.3">
      <c r="A140">
        <v>1.38</v>
      </c>
      <c r="B140">
        <v>28.2</v>
      </c>
      <c r="C140">
        <v>-100</v>
      </c>
      <c r="D140">
        <v>100</v>
      </c>
      <c r="E140">
        <v>0</v>
      </c>
      <c r="F140">
        <v>-67.46153846</v>
      </c>
      <c r="G140">
        <v>69.019230769999993</v>
      </c>
      <c r="H140">
        <v>-14.86538462</v>
      </c>
      <c r="I140">
        <v>-65</v>
      </c>
      <c r="J140">
        <v>68</v>
      </c>
      <c r="K140">
        <v>-33</v>
      </c>
      <c r="L140">
        <v>-3.4494901310000001</v>
      </c>
      <c r="M140">
        <v>3.5291391330000002</v>
      </c>
      <c r="N140">
        <v>-0.76010714700000004</v>
      </c>
      <c r="O140">
        <v>-3.32362504</v>
      </c>
      <c r="P140">
        <v>3.4770231190000001</v>
      </c>
      <c r="Q140">
        <v>-1.6873788670000001</v>
      </c>
      <c r="R140">
        <v>-0.172474507</v>
      </c>
      <c r="S140">
        <v>0.176456957</v>
      </c>
      <c r="T140">
        <v>-3.8005356999999997E-2</v>
      </c>
      <c r="U140">
        <v>-0.166181252</v>
      </c>
      <c r="V140">
        <v>0.17385115600000001</v>
      </c>
      <c r="W140">
        <v>-8.4368943000000002E-2</v>
      </c>
      <c r="X140">
        <v>0.201455674</v>
      </c>
      <c r="Y140">
        <v>-2.6664388000000001E-2</v>
      </c>
      <c r="Z140">
        <v>5.9689311000000002E-2</v>
      </c>
      <c r="AA140">
        <v>0.19631780200000001</v>
      </c>
      <c r="AB140">
        <v>-5.8802596999999998E-2</v>
      </c>
      <c r="AC140">
        <v>0.13455971799999999</v>
      </c>
    </row>
    <row r="141" spans="1:29" x14ac:dyDescent="0.3">
      <c r="A141">
        <v>1.39</v>
      </c>
      <c r="B141">
        <v>28.2</v>
      </c>
      <c r="C141">
        <v>-100</v>
      </c>
      <c r="D141">
        <v>100</v>
      </c>
      <c r="E141">
        <v>0</v>
      </c>
      <c r="F141">
        <v>-66.83653846</v>
      </c>
      <c r="G141">
        <v>68.317307690000007</v>
      </c>
      <c r="H141">
        <v>-14.60576923</v>
      </c>
      <c r="I141">
        <v>-65</v>
      </c>
      <c r="J141">
        <v>68</v>
      </c>
      <c r="K141">
        <v>0</v>
      </c>
      <c r="L141">
        <v>-3.417532198</v>
      </c>
      <c r="M141">
        <v>3.4932479160000001</v>
      </c>
      <c r="N141">
        <v>-0.74683231299999997</v>
      </c>
      <c r="O141">
        <v>-3.32362504</v>
      </c>
      <c r="P141">
        <v>3.4770231190000001</v>
      </c>
      <c r="Q141">
        <v>0</v>
      </c>
      <c r="R141">
        <v>-0.17087661000000001</v>
      </c>
      <c r="S141">
        <v>0.174662396</v>
      </c>
      <c r="T141">
        <v>-3.7341616000000001E-2</v>
      </c>
      <c r="U141">
        <v>-0.166181252</v>
      </c>
      <c r="V141">
        <v>0.17385115600000001</v>
      </c>
      <c r="W141">
        <v>0</v>
      </c>
      <c r="X141">
        <v>0.19949703799999999</v>
      </c>
      <c r="Y141">
        <v>-2.6156339000000001E-2</v>
      </c>
      <c r="Z141">
        <v>5.8869877000000001E-2</v>
      </c>
      <c r="AA141">
        <v>0.19631780200000001</v>
      </c>
      <c r="AB141">
        <v>-2.5566349999999998E-3</v>
      </c>
      <c r="AC141">
        <v>-1.3455972E-2</v>
      </c>
    </row>
    <row r="142" spans="1:29" x14ac:dyDescent="0.3">
      <c r="A142">
        <v>1.4</v>
      </c>
      <c r="B142">
        <v>28.2</v>
      </c>
      <c r="C142">
        <v>-100</v>
      </c>
      <c r="D142">
        <v>100</v>
      </c>
      <c r="E142">
        <v>0</v>
      </c>
      <c r="F142">
        <v>-65.442307690000007</v>
      </c>
      <c r="G142">
        <v>67.605769230000007</v>
      </c>
      <c r="H142">
        <v>-14.28846154</v>
      </c>
      <c r="I142">
        <v>-64</v>
      </c>
      <c r="J142">
        <v>52</v>
      </c>
      <c r="K142">
        <v>-25</v>
      </c>
      <c r="L142">
        <v>-3.346241424</v>
      </c>
      <c r="M142">
        <v>3.4568650380000001</v>
      </c>
      <c r="N142">
        <v>-0.73060751599999996</v>
      </c>
      <c r="O142">
        <v>-3.272492347</v>
      </c>
      <c r="P142">
        <v>2.658900032</v>
      </c>
      <c r="Q142">
        <v>-1.278317323</v>
      </c>
      <c r="R142">
        <v>-0.16731207100000001</v>
      </c>
      <c r="S142">
        <v>0.172843252</v>
      </c>
      <c r="T142">
        <v>-3.6530376000000003E-2</v>
      </c>
      <c r="U142">
        <v>-0.163624617</v>
      </c>
      <c r="V142">
        <v>0.13294500200000001</v>
      </c>
      <c r="W142">
        <v>-6.3915866000000002E-2</v>
      </c>
      <c r="X142">
        <v>0.19638876699999999</v>
      </c>
      <c r="Y142">
        <v>-2.6197311000000001E-2</v>
      </c>
      <c r="Z142">
        <v>5.4384553000000002E-2</v>
      </c>
      <c r="AA142">
        <v>0.171224549</v>
      </c>
      <c r="AB142">
        <v>-3.2384039000000003E-2</v>
      </c>
      <c r="AC142">
        <v>0.165956986</v>
      </c>
    </row>
    <row r="143" spans="1:29" x14ac:dyDescent="0.3">
      <c r="A143">
        <v>1.41</v>
      </c>
      <c r="B143">
        <v>28.2</v>
      </c>
      <c r="C143">
        <v>-100</v>
      </c>
      <c r="D143">
        <v>100</v>
      </c>
      <c r="E143">
        <v>0</v>
      </c>
      <c r="F143">
        <v>-64.75961538</v>
      </c>
      <c r="G143">
        <v>67.66346154</v>
      </c>
      <c r="H143">
        <v>-13.98076923</v>
      </c>
      <c r="I143">
        <v>-65</v>
      </c>
      <c r="J143">
        <v>67</v>
      </c>
      <c r="K143">
        <v>-13</v>
      </c>
      <c r="L143">
        <v>-3.311333528</v>
      </c>
      <c r="M143">
        <v>3.4598150009999999</v>
      </c>
      <c r="N143">
        <v>-0.71487438000000003</v>
      </c>
      <c r="O143">
        <v>-3.32362504</v>
      </c>
      <c r="P143">
        <v>3.425890426</v>
      </c>
      <c r="Q143">
        <v>-0.66472500800000001</v>
      </c>
      <c r="R143">
        <v>-0.165566676</v>
      </c>
      <c r="S143">
        <v>0.17299075</v>
      </c>
      <c r="T143">
        <v>-3.5743719E-2</v>
      </c>
      <c r="U143">
        <v>-0.166181252</v>
      </c>
      <c r="V143">
        <v>0.17129452100000001</v>
      </c>
      <c r="W143">
        <v>-3.3236250000000002E-2</v>
      </c>
      <c r="X143">
        <v>0.195466221</v>
      </c>
      <c r="Y143">
        <v>-2.6303837E-2</v>
      </c>
      <c r="Z143">
        <v>4.9683588000000001E-2</v>
      </c>
      <c r="AA143">
        <v>0.19484172899999999</v>
      </c>
      <c r="AB143">
        <v>-2.3861923E-2</v>
      </c>
      <c r="AC143">
        <v>4.9338563000000002E-2</v>
      </c>
    </row>
    <row r="144" spans="1:29" x14ac:dyDescent="0.3">
      <c r="A144">
        <v>1.42</v>
      </c>
      <c r="B144">
        <v>28.2</v>
      </c>
      <c r="C144">
        <v>-100</v>
      </c>
      <c r="D144">
        <v>100</v>
      </c>
      <c r="E144">
        <v>0</v>
      </c>
      <c r="F144">
        <v>-64.192307690000007</v>
      </c>
      <c r="G144">
        <v>67.432692309999993</v>
      </c>
      <c r="H144">
        <v>-13.52884615</v>
      </c>
      <c r="I144">
        <v>-54</v>
      </c>
      <c r="J144">
        <v>67</v>
      </c>
      <c r="K144">
        <v>-13</v>
      </c>
      <c r="L144">
        <v>-3.2823255580000001</v>
      </c>
      <c r="M144">
        <v>3.4480151490000002</v>
      </c>
      <c r="N144">
        <v>-0.69176633600000004</v>
      </c>
      <c r="O144">
        <v>-2.761165418</v>
      </c>
      <c r="P144">
        <v>3.425890426</v>
      </c>
      <c r="Q144">
        <v>-0.66472500800000001</v>
      </c>
      <c r="R144">
        <v>-0.164116278</v>
      </c>
      <c r="S144">
        <v>0.17240075699999999</v>
      </c>
      <c r="T144">
        <v>-3.4588317E-2</v>
      </c>
      <c r="U144">
        <v>-0.13805827100000001</v>
      </c>
      <c r="V144">
        <v>0.17129452100000001</v>
      </c>
      <c r="W144">
        <v>-3.3236250000000002E-2</v>
      </c>
      <c r="X144">
        <v>0.19428820099999999</v>
      </c>
      <c r="Y144">
        <v>-2.5820371000000002E-2</v>
      </c>
      <c r="Z144">
        <v>4.6147082999999998E-2</v>
      </c>
      <c r="AA144">
        <v>0.178604918</v>
      </c>
      <c r="AB144">
        <v>-3.3236250000000002E-2</v>
      </c>
      <c r="AC144" s="1">
        <v>3.4700000000000002E-17</v>
      </c>
    </row>
    <row r="145" spans="1:29" x14ac:dyDescent="0.3">
      <c r="A145">
        <v>1.43</v>
      </c>
      <c r="B145">
        <v>28.2</v>
      </c>
      <c r="C145">
        <v>-100</v>
      </c>
      <c r="D145">
        <v>100</v>
      </c>
      <c r="E145">
        <v>0</v>
      </c>
      <c r="F145">
        <v>-64.403846150000007</v>
      </c>
      <c r="G145">
        <v>67.92307692</v>
      </c>
      <c r="H145">
        <v>-13.09615385</v>
      </c>
      <c r="I145">
        <v>-67</v>
      </c>
      <c r="J145">
        <v>68</v>
      </c>
      <c r="K145">
        <v>-13</v>
      </c>
      <c r="L145">
        <v>-3.2931420889999998</v>
      </c>
      <c r="M145">
        <v>3.4730898350000001</v>
      </c>
      <c r="N145">
        <v>-0.66964161300000002</v>
      </c>
      <c r="O145">
        <v>-3.425890426</v>
      </c>
      <c r="P145">
        <v>3.4770231190000001</v>
      </c>
      <c r="Q145">
        <v>-0.66472500800000001</v>
      </c>
      <c r="R145">
        <v>-0.164657104</v>
      </c>
      <c r="S145">
        <v>0.17365449199999999</v>
      </c>
      <c r="T145">
        <v>-3.3482080999999997E-2</v>
      </c>
      <c r="U145">
        <v>-0.17129452100000001</v>
      </c>
      <c r="V145">
        <v>0.17385115600000001</v>
      </c>
      <c r="W145">
        <v>-3.3236250000000002E-2</v>
      </c>
      <c r="X145">
        <v>0.19532429100000001</v>
      </c>
      <c r="Y145">
        <v>-2.5320516000000001E-2</v>
      </c>
      <c r="Z145">
        <v>4.2955602000000002E-2</v>
      </c>
      <c r="AA145">
        <v>0.19926995</v>
      </c>
      <c r="AB145">
        <v>-2.3009712000000002E-2</v>
      </c>
      <c r="AC145">
        <v>5.3823887000000001E-2</v>
      </c>
    </row>
    <row r="146" spans="1:29" x14ac:dyDescent="0.3">
      <c r="A146">
        <v>1.44</v>
      </c>
      <c r="B146">
        <v>28.2</v>
      </c>
      <c r="C146">
        <v>-100</v>
      </c>
      <c r="D146">
        <v>100</v>
      </c>
      <c r="E146">
        <v>0</v>
      </c>
      <c r="F146">
        <v>-66.028846150000007</v>
      </c>
      <c r="G146">
        <v>68.29807692</v>
      </c>
      <c r="H146">
        <v>-12.60576923</v>
      </c>
      <c r="I146">
        <v>-67</v>
      </c>
      <c r="J146">
        <v>67</v>
      </c>
      <c r="K146">
        <v>-10</v>
      </c>
      <c r="L146">
        <v>-3.376232715</v>
      </c>
      <c r="M146">
        <v>3.492264595</v>
      </c>
      <c r="N146">
        <v>-0.64456692699999996</v>
      </c>
      <c r="O146">
        <v>-3.425890426</v>
      </c>
      <c r="P146">
        <v>3.425890426</v>
      </c>
      <c r="Q146">
        <v>-0.51132692899999999</v>
      </c>
      <c r="R146">
        <v>-0.16881163599999999</v>
      </c>
      <c r="S146">
        <v>0.17461323000000001</v>
      </c>
      <c r="T146">
        <v>-3.2228345999999998E-2</v>
      </c>
      <c r="U146">
        <v>-0.17129452100000001</v>
      </c>
      <c r="V146">
        <v>0.17129452100000001</v>
      </c>
      <c r="W146">
        <v>-2.5566346E-2</v>
      </c>
      <c r="X146">
        <v>0.198276439</v>
      </c>
      <c r="Y146">
        <v>-2.3419428999999999E-2</v>
      </c>
      <c r="Z146">
        <v>4.6362723000000002E-2</v>
      </c>
      <c r="AA146">
        <v>0.19779387600000001</v>
      </c>
      <c r="AB146">
        <v>-1.7044231E-2</v>
      </c>
      <c r="AC146">
        <v>4.4853239000000003E-2</v>
      </c>
    </row>
    <row r="147" spans="1:29" x14ac:dyDescent="0.3">
      <c r="A147">
        <v>1.45</v>
      </c>
      <c r="B147">
        <v>28.2</v>
      </c>
      <c r="C147">
        <v>-100</v>
      </c>
      <c r="D147">
        <v>100</v>
      </c>
      <c r="E147">
        <v>0</v>
      </c>
      <c r="F147">
        <v>-67.61538462</v>
      </c>
      <c r="G147">
        <v>68.644230769999993</v>
      </c>
      <c r="H147">
        <v>-12.125</v>
      </c>
      <c r="I147">
        <v>-69</v>
      </c>
      <c r="J147">
        <v>69</v>
      </c>
      <c r="K147">
        <v>-13</v>
      </c>
      <c r="L147">
        <v>-3.457356699</v>
      </c>
      <c r="M147">
        <v>3.5099643729999999</v>
      </c>
      <c r="N147">
        <v>-0.61998390199999998</v>
      </c>
      <c r="O147">
        <v>-3.5281558120000001</v>
      </c>
      <c r="P147">
        <v>3.5281558120000001</v>
      </c>
      <c r="Q147">
        <v>-0.66472500800000001</v>
      </c>
      <c r="R147">
        <v>-0.172867835</v>
      </c>
      <c r="S147">
        <v>0.17549821900000001</v>
      </c>
      <c r="T147">
        <v>-3.0999195E-2</v>
      </c>
      <c r="U147">
        <v>-0.17640779100000001</v>
      </c>
      <c r="V147">
        <v>0.17640779100000001</v>
      </c>
      <c r="W147">
        <v>-3.3236250000000002E-2</v>
      </c>
      <c r="X147">
        <v>0.20112923499999999</v>
      </c>
      <c r="Y147">
        <v>-2.1542925000000001E-2</v>
      </c>
      <c r="Z147">
        <v>4.9769845E-2</v>
      </c>
      <c r="AA147">
        <v>0.20369817100000001</v>
      </c>
      <c r="AB147">
        <v>-2.21575E-2</v>
      </c>
      <c r="AC147">
        <v>5.8309211E-2</v>
      </c>
    </row>
    <row r="148" spans="1:29" x14ac:dyDescent="0.3">
      <c r="A148">
        <v>1.46</v>
      </c>
      <c r="B148">
        <v>28.2</v>
      </c>
      <c r="C148">
        <v>-100</v>
      </c>
      <c r="D148">
        <v>100</v>
      </c>
      <c r="E148">
        <v>0</v>
      </c>
      <c r="F148">
        <v>-69.13461538</v>
      </c>
      <c r="G148">
        <v>70.25</v>
      </c>
      <c r="H148">
        <v>-11.55769231</v>
      </c>
      <c r="I148">
        <v>-67</v>
      </c>
      <c r="J148">
        <v>57</v>
      </c>
      <c r="K148">
        <v>-11</v>
      </c>
      <c r="L148">
        <v>-3.5350390589999998</v>
      </c>
      <c r="M148">
        <v>3.5920716779999999</v>
      </c>
      <c r="N148">
        <v>-0.59097593199999998</v>
      </c>
      <c r="O148">
        <v>-3.425890426</v>
      </c>
      <c r="P148">
        <v>2.9145634970000001</v>
      </c>
      <c r="Q148">
        <v>-0.56245962199999999</v>
      </c>
      <c r="R148">
        <v>-0.17675195299999999</v>
      </c>
      <c r="S148">
        <v>0.17960358400000001</v>
      </c>
      <c r="T148">
        <v>-2.9548797000000002E-2</v>
      </c>
      <c r="U148">
        <v>-0.17129452100000001</v>
      </c>
      <c r="V148">
        <v>0.14572817499999999</v>
      </c>
      <c r="W148">
        <v>-2.8122980999999998E-2</v>
      </c>
      <c r="X148">
        <v>0.205741965</v>
      </c>
      <c r="Y148">
        <v>-2.0649740999999999E-2</v>
      </c>
      <c r="Z148">
        <v>4.6837133000000003E-2</v>
      </c>
      <c r="AA148">
        <v>0.18303313900000001</v>
      </c>
      <c r="AB148">
        <v>-1.0226539E-2</v>
      </c>
      <c r="AC148">
        <v>9.4191803000000004E-2</v>
      </c>
    </row>
    <row r="149" spans="1:29" x14ac:dyDescent="0.3">
      <c r="A149">
        <v>1.47</v>
      </c>
      <c r="B149">
        <v>28.2</v>
      </c>
      <c r="C149">
        <v>-100</v>
      </c>
      <c r="D149">
        <v>100</v>
      </c>
      <c r="E149">
        <v>0</v>
      </c>
      <c r="F149">
        <v>-70.269230769999993</v>
      </c>
      <c r="G149">
        <v>71.153846150000007</v>
      </c>
      <c r="H149">
        <v>-10.92307692</v>
      </c>
      <c r="I149">
        <v>-52</v>
      </c>
      <c r="J149">
        <v>71</v>
      </c>
      <c r="K149">
        <v>-10</v>
      </c>
      <c r="L149">
        <v>-3.593054999</v>
      </c>
      <c r="M149">
        <v>3.6382877659999999</v>
      </c>
      <c r="N149">
        <v>-0.55852633799999996</v>
      </c>
      <c r="O149">
        <v>-2.658900032</v>
      </c>
      <c r="P149">
        <v>3.6304211980000001</v>
      </c>
      <c r="Q149">
        <v>-0.51132692899999999</v>
      </c>
      <c r="R149">
        <v>-0.17965275</v>
      </c>
      <c r="S149">
        <v>0.18191438800000001</v>
      </c>
      <c r="T149">
        <v>-2.7926316999999999E-2</v>
      </c>
      <c r="U149">
        <v>-0.13294500200000001</v>
      </c>
      <c r="V149">
        <v>0.18152106000000001</v>
      </c>
      <c r="W149">
        <v>-2.5566346E-2</v>
      </c>
      <c r="X149">
        <v>0.208750885</v>
      </c>
      <c r="Y149">
        <v>-1.9371424000000002E-2</v>
      </c>
      <c r="Z149">
        <v>4.5025752000000002E-2</v>
      </c>
      <c r="AA149">
        <v>0.18155706499999999</v>
      </c>
      <c r="AB149">
        <v>-3.3236250000000002E-2</v>
      </c>
      <c r="AC149">
        <v>-4.0367914999999997E-2</v>
      </c>
    </row>
    <row r="150" spans="1:29" x14ac:dyDescent="0.3">
      <c r="A150">
        <v>1.48</v>
      </c>
      <c r="B150">
        <v>28.2</v>
      </c>
      <c r="C150">
        <v>-100</v>
      </c>
      <c r="D150">
        <v>100</v>
      </c>
      <c r="E150">
        <v>0</v>
      </c>
      <c r="F150">
        <v>-71.00961538</v>
      </c>
      <c r="G150">
        <v>72.096153849999993</v>
      </c>
      <c r="H150">
        <v>-10.29807692</v>
      </c>
      <c r="I150">
        <v>-66</v>
      </c>
      <c r="J150">
        <v>69</v>
      </c>
      <c r="K150">
        <v>-11</v>
      </c>
      <c r="L150">
        <v>-3.6309128589999999</v>
      </c>
      <c r="M150">
        <v>3.6864704960000001</v>
      </c>
      <c r="N150">
        <v>-0.52656840500000002</v>
      </c>
      <c r="O150">
        <v>-3.374757733</v>
      </c>
      <c r="P150">
        <v>3.5281558120000001</v>
      </c>
      <c r="Q150">
        <v>-0.56245962199999999</v>
      </c>
      <c r="R150">
        <v>-0.18154564300000001</v>
      </c>
      <c r="S150">
        <v>0.18432352499999999</v>
      </c>
      <c r="T150">
        <v>-2.6328420000000002E-2</v>
      </c>
      <c r="U150">
        <v>-0.168737887</v>
      </c>
      <c r="V150">
        <v>0.17640779100000001</v>
      </c>
      <c r="W150">
        <v>-2.8122980999999998E-2</v>
      </c>
      <c r="X150">
        <v>0.21123466199999999</v>
      </c>
      <c r="Y150">
        <v>-1.8478240999999999E-2</v>
      </c>
      <c r="Z150">
        <v>4.1316734000000001E-2</v>
      </c>
      <c r="AA150">
        <v>0.19926995</v>
      </c>
      <c r="AB150">
        <v>-2.1305289000000002E-2</v>
      </c>
      <c r="AC150">
        <v>3.5882591999999998E-2</v>
      </c>
    </row>
    <row r="151" spans="1:29" x14ac:dyDescent="0.3">
      <c r="A151">
        <v>1.49</v>
      </c>
      <c r="B151">
        <v>28.2</v>
      </c>
      <c r="C151">
        <v>-100</v>
      </c>
      <c r="D151">
        <v>100</v>
      </c>
      <c r="E151">
        <v>0</v>
      </c>
      <c r="F151">
        <v>-71.567307690000007</v>
      </c>
      <c r="G151">
        <v>73.03846154</v>
      </c>
      <c r="H151">
        <v>-9.788461538</v>
      </c>
      <c r="I151">
        <v>-70</v>
      </c>
      <c r="J151">
        <v>73</v>
      </c>
      <c r="K151">
        <v>-9</v>
      </c>
      <c r="L151">
        <v>-3.659429168</v>
      </c>
      <c r="M151">
        <v>3.7346532259999998</v>
      </c>
      <c r="N151">
        <v>-0.50051039799999997</v>
      </c>
      <c r="O151">
        <v>-3.5792885050000001</v>
      </c>
      <c r="P151">
        <v>3.7326865840000001</v>
      </c>
      <c r="Q151">
        <v>-0.46019423599999998</v>
      </c>
      <c r="R151">
        <v>-0.182971458</v>
      </c>
      <c r="S151">
        <v>0.18673266099999999</v>
      </c>
      <c r="T151">
        <v>-2.5025519999999999E-2</v>
      </c>
      <c r="U151">
        <v>-0.17896442500000001</v>
      </c>
      <c r="V151">
        <v>0.18663432899999999</v>
      </c>
      <c r="W151">
        <v>-2.3009712000000002E-2</v>
      </c>
      <c r="X151">
        <v>0.21344877300000001</v>
      </c>
      <c r="Y151">
        <v>-1.7937413999999999E-2</v>
      </c>
      <c r="Z151">
        <v>3.7305818999999997E-2</v>
      </c>
      <c r="AA151">
        <v>0.21107853900000001</v>
      </c>
      <c r="AB151">
        <v>-1.7896443000000001E-2</v>
      </c>
      <c r="AC151">
        <v>2.6911944E-2</v>
      </c>
    </row>
    <row r="152" spans="1:29" x14ac:dyDescent="0.3">
      <c r="A152">
        <v>1.5</v>
      </c>
      <c r="B152">
        <v>28.2</v>
      </c>
      <c r="C152">
        <v>-100</v>
      </c>
      <c r="D152">
        <v>100</v>
      </c>
      <c r="E152">
        <v>0</v>
      </c>
      <c r="F152">
        <v>-71.846153849999993</v>
      </c>
      <c r="G152">
        <v>73.29807692</v>
      </c>
      <c r="H152">
        <v>-9.644230769</v>
      </c>
      <c r="I152">
        <v>-69</v>
      </c>
      <c r="J152">
        <v>74</v>
      </c>
      <c r="K152">
        <v>-8</v>
      </c>
      <c r="L152">
        <v>-3.6736873229999998</v>
      </c>
      <c r="M152">
        <v>3.74792806</v>
      </c>
      <c r="N152">
        <v>-0.49313549000000001</v>
      </c>
      <c r="O152">
        <v>-3.5281558120000001</v>
      </c>
      <c r="P152">
        <v>3.7838192770000001</v>
      </c>
      <c r="Q152">
        <v>-0.40906154300000003</v>
      </c>
      <c r="R152">
        <v>-0.18368436599999999</v>
      </c>
      <c r="S152">
        <v>0.18739640299999999</v>
      </c>
      <c r="T152">
        <v>-2.4656774999999999E-2</v>
      </c>
      <c r="U152">
        <v>-0.17640779100000001</v>
      </c>
      <c r="V152">
        <v>0.18919096399999999</v>
      </c>
      <c r="W152">
        <v>-2.0453077E-2</v>
      </c>
      <c r="X152">
        <v>0.21424358199999999</v>
      </c>
      <c r="Y152">
        <v>-1.7675195000000001E-2</v>
      </c>
      <c r="Z152">
        <v>3.6745154000000002E-2</v>
      </c>
      <c r="AA152">
        <v>0.21107853900000001</v>
      </c>
      <c r="AB152">
        <v>-1.7896443000000001E-2</v>
      </c>
      <c r="AC152">
        <v>1.3455972E-2</v>
      </c>
    </row>
    <row r="153" spans="1:29" x14ac:dyDescent="0.3">
      <c r="A153">
        <v>1.51</v>
      </c>
      <c r="B153">
        <v>28.2</v>
      </c>
      <c r="C153">
        <v>-100</v>
      </c>
      <c r="D153">
        <v>100</v>
      </c>
      <c r="E153">
        <v>0</v>
      </c>
      <c r="F153">
        <v>-71.875</v>
      </c>
      <c r="G153">
        <v>73.846153849999993</v>
      </c>
      <c r="H153">
        <v>-9.615384615</v>
      </c>
      <c r="I153">
        <v>-124</v>
      </c>
      <c r="J153">
        <v>129</v>
      </c>
      <c r="K153">
        <v>-19</v>
      </c>
      <c r="L153">
        <v>-3.6751623040000001</v>
      </c>
      <c r="M153">
        <v>3.7759527089999998</v>
      </c>
      <c r="N153">
        <v>-0.49166050900000002</v>
      </c>
      <c r="O153">
        <v>-6.3404539230000001</v>
      </c>
      <c r="P153">
        <v>6.5961173879999997</v>
      </c>
      <c r="Q153">
        <v>-0.97152116600000005</v>
      </c>
      <c r="R153">
        <v>-0.183758115</v>
      </c>
      <c r="S153">
        <v>0.18879763499999999</v>
      </c>
      <c r="T153">
        <v>-2.4583025000000001E-2</v>
      </c>
      <c r="U153">
        <v>-0.31702269599999999</v>
      </c>
      <c r="V153">
        <v>0.32980586899999997</v>
      </c>
      <c r="W153">
        <v>-4.8576057999999998E-2</v>
      </c>
      <c r="X153">
        <v>0.21509516300000001</v>
      </c>
      <c r="Y153">
        <v>-1.8068523999999999E-2</v>
      </c>
      <c r="Z153">
        <v>3.4286851E-2</v>
      </c>
      <c r="AA153">
        <v>0.37344664599999999</v>
      </c>
      <c r="AB153">
        <v>-3.6645097000000001E-2</v>
      </c>
      <c r="AC153">
        <v>6.2794534999999999E-2</v>
      </c>
    </row>
    <row r="154" spans="1:29" x14ac:dyDescent="0.3">
      <c r="A154">
        <v>1.52</v>
      </c>
      <c r="B154">
        <v>28.2</v>
      </c>
      <c r="C154">
        <v>-100</v>
      </c>
      <c r="D154">
        <v>100</v>
      </c>
      <c r="E154">
        <v>0</v>
      </c>
      <c r="F154">
        <v>-71.807692309999993</v>
      </c>
      <c r="G154">
        <v>74.644230769999993</v>
      </c>
      <c r="H154">
        <v>-9.711538462</v>
      </c>
      <c r="I154">
        <v>-70</v>
      </c>
      <c r="J154">
        <v>0</v>
      </c>
      <c r="K154">
        <v>0</v>
      </c>
      <c r="L154">
        <v>-3.671720681</v>
      </c>
      <c r="M154">
        <v>3.8167605309999999</v>
      </c>
      <c r="N154">
        <v>-0.49657711399999999</v>
      </c>
      <c r="O154">
        <v>-3.5792885050000001</v>
      </c>
      <c r="P154">
        <v>0</v>
      </c>
      <c r="Q154">
        <v>0</v>
      </c>
      <c r="R154">
        <v>-0.18358603400000001</v>
      </c>
      <c r="S154">
        <v>0.19083802699999999</v>
      </c>
      <c r="T154">
        <v>-2.4828856E-2</v>
      </c>
      <c r="U154">
        <v>-0.17896442500000001</v>
      </c>
      <c r="V154">
        <v>0</v>
      </c>
      <c r="W154">
        <v>0</v>
      </c>
      <c r="X154">
        <v>0.21617383200000001</v>
      </c>
      <c r="Y154">
        <v>-1.8969901000000001E-2</v>
      </c>
      <c r="Z154">
        <v>3.0836602000000001E-2</v>
      </c>
      <c r="AA154">
        <v>0.103325159</v>
      </c>
      <c r="AB154">
        <v>5.9654807999999997E-2</v>
      </c>
      <c r="AC154">
        <v>0.31397267600000001</v>
      </c>
    </row>
    <row r="155" spans="1:29" x14ac:dyDescent="0.3">
      <c r="A155">
        <v>1.53</v>
      </c>
      <c r="B155">
        <v>28.2</v>
      </c>
      <c r="C155">
        <v>-100</v>
      </c>
      <c r="D155">
        <v>100</v>
      </c>
      <c r="E155">
        <v>0</v>
      </c>
      <c r="F155">
        <v>-71.932692309999993</v>
      </c>
      <c r="G155">
        <v>75.230769230000007</v>
      </c>
      <c r="H155">
        <v>-9.817307692</v>
      </c>
      <c r="I155">
        <v>-72</v>
      </c>
      <c r="J155">
        <v>137</v>
      </c>
      <c r="K155">
        <v>-12</v>
      </c>
      <c r="L155">
        <v>-3.6781122669999999</v>
      </c>
      <c r="M155">
        <v>3.8467518219999999</v>
      </c>
      <c r="N155">
        <v>-0.50198538000000004</v>
      </c>
      <c r="O155">
        <v>-3.6815538910000001</v>
      </c>
      <c r="P155">
        <v>7.0051789309999997</v>
      </c>
      <c r="Q155">
        <v>-0.613592315</v>
      </c>
      <c r="R155">
        <v>-0.183905613</v>
      </c>
      <c r="S155">
        <v>0.192337591</v>
      </c>
      <c r="T155">
        <v>-2.5099269E-2</v>
      </c>
      <c r="U155">
        <v>-0.18407769500000001</v>
      </c>
      <c r="V155">
        <v>0.35025894699999999</v>
      </c>
      <c r="W155">
        <v>-3.0679616E-2</v>
      </c>
      <c r="X155">
        <v>0.217224115</v>
      </c>
      <c r="Y155">
        <v>-1.9543504999999999E-2</v>
      </c>
      <c r="Z155">
        <v>2.9240861999999999E-2</v>
      </c>
      <c r="AA155">
        <v>0.30849940399999998</v>
      </c>
      <c r="AB155">
        <v>-7.5846828000000005E-2</v>
      </c>
      <c r="AC155">
        <v>-0.23772216900000001</v>
      </c>
    </row>
    <row r="156" spans="1:29" x14ac:dyDescent="0.3">
      <c r="A156">
        <v>1.54</v>
      </c>
      <c r="B156">
        <v>28.2</v>
      </c>
      <c r="C156">
        <v>-100</v>
      </c>
      <c r="D156">
        <v>100</v>
      </c>
      <c r="E156">
        <v>0</v>
      </c>
      <c r="F156">
        <v>-72.028846150000007</v>
      </c>
      <c r="G156">
        <v>75.567307690000007</v>
      </c>
      <c r="H156">
        <v>-9.798076923</v>
      </c>
      <c r="I156">
        <v>-73</v>
      </c>
      <c r="J156">
        <v>71</v>
      </c>
      <c r="K156">
        <v>0</v>
      </c>
      <c r="L156">
        <v>-3.683028872</v>
      </c>
      <c r="M156">
        <v>3.86395994</v>
      </c>
      <c r="N156">
        <v>-0.50100205900000006</v>
      </c>
      <c r="O156">
        <v>-3.7326865840000001</v>
      </c>
      <c r="P156">
        <v>3.6304211980000001</v>
      </c>
      <c r="Q156">
        <v>0</v>
      </c>
      <c r="R156">
        <v>-0.184151444</v>
      </c>
      <c r="S156">
        <v>0.19319799700000001</v>
      </c>
      <c r="T156">
        <v>-2.5050103000000001E-2</v>
      </c>
      <c r="U156">
        <v>-0.18663432899999999</v>
      </c>
      <c r="V156">
        <v>0.18152106000000001</v>
      </c>
      <c r="W156">
        <v>0</v>
      </c>
      <c r="X156">
        <v>0.21786280099999999</v>
      </c>
      <c r="Y156">
        <v>-1.9715586E-2</v>
      </c>
      <c r="Z156">
        <v>2.8076403E-2</v>
      </c>
      <c r="AA156">
        <v>0.212554613</v>
      </c>
      <c r="AB156">
        <v>1.704423E-3</v>
      </c>
      <c r="AC156">
        <v>8.9706479999999995E-3</v>
      </c>
    </row>
    <row r="157" spans="1:29" x14ac:dyDescent="0.3">
      <c r="A157">
        <v>1.55</v>
      </c>
      <c r="B157">
        <v>28.2</v>
      </c>
      <c r="C157">
        <v>-100</v>
      </c>
      <c r="D157">
        <v>100</v>
      </c>
      <c r="E157">
        <v>0</v>
      </c>
      <c r="F157">
        <v>-71.95192308</v>
      </c>
      <c r="G157">
        <v>75.71153846</v>
      </c>
      <c r="H157">
        <v>-9.788461538</v>
      </c>
      <c r="I157">
        <v>-71</v>
      </c>
      <c r="J157">
        <v>58</v>
      </c>
      <c r="K157">
        <v>-13</v>
      </c>
      <c r="L157">
        <v>-3.679095588</v>
      </c>
      <c r="M157">
        <v>3.871334847</v>
      </c>
      <c r="N157">
        <v>-0.50051039799999997</v>
      </c>
      <c r="O157">
        <v>-3.6304211980000001</v>
      </c>
      <c r="P157">
        <v>2.9656961900000001</v>
      </c>
      <c r="Q157">
        <v>-0.66472500800000001</v>
      </c>
      <c r="R157">
        <v>-0.18395477900000001</v>
      </c>
      <c r="S157">
        <v>0.19356674200000001</v>
      </c>
      <c r="T157">
        <v>-2.5025519999999999E-2</v>
      </c>
      <c r="U157">
        <v>-0.18152106000000001</v>
      </c>
      <c r="V157">
        <v>0.14828480899999999</v>
      </c>
      <c r="W157">
        <v>-3.3236250000000002E-2</v>
      </c>
      <c r="X157">
        <v>0.21796215199999999</v>
      </c>
      <c r="Y157">
        <v>-1.9887668000000001E-2</v>
      </c>
      <c r="Z157">
        <v>2.7041328E-2</v>
      </c>
      <c r="AA157">
        <v>0.19041350700000001</v>
      </c>
      <c r="AB157">
        <v>-1.107875E-2</v>
      </c>
      <c r="AC157">
        <v>0.116618422</v>
      </c>
    </row>
    <row r="158" spans="1:29" x14ac:dyDescent="0.3">
      <c r="A158">
        <v>1.56</v>
      </c>
      <c r="B158">
        <v>28.2</v>
      </c>
      <c r="C158">
        <v>-100</v>
      </c>
      <c r="D158">
        <v>100</v>
      </c>
      <c r="E158">
        <v>0</v>
      </c>
      <c r="F158">
        <v>-71.192307690000007</v>
      </c>
      <c r="G158">
        <v>75.153846150000007</v>
      </c>
      <c r="H158">
        <v>-9.653846154</v>
      </c>
      <c r="I158">
        <v>-73</v>
      </c>
      <c r="J158">
        <v>74</v>
      </c>
      <c r="K158">
        <v>0</v>
      </c>
      <c r="L158">
        <v>-3.6402544080000001</v>
      </c>
      <c r="M158">
        <v>3.842818538</v>
      </c>
      <c r="N158">
        <v>-0.49362715099999999</v>
      </c>
      <c r="O158">
        <v>-3.7326865840000001</v>
      </c>
      <c r="P158">
        <v>3.7838192770000001</v>
      </c>
      <c r="Q158">
        <v>0</v>
      </c>
      <c r="R158">
        <v>-0.18201271999999999</v>
      </c>
      <c r="S158">
        <v>0.19214092699999999</v>
      </c>
      <c r="T158">
        <v>-2.4681358E-2</v>
      </c>
      <c r="U158">
        <v>-0.18663432899999999</v>
      </c>
      <c r="V158">
        <v>0.18919096399999999</v>
      </c>
      <c r="W158">
        <v>0</v>
      </c>
      <c r="X158">
        <v>0.216017709</v>
      </c>
      <c r="Y158">
        <v>-1.9830306999999998E-2</v>
      </c>
      <c r="Z158">
        <v>2.5531844000000001E-2</v>
      </c>
      <c r="AA158">
        <v>0.21698283400000001</v>
      </c>
      <c r="AB158">
        <v>-8.5221199999999998E-4</v>
      </c>
      <c r="AC158">
        <v>-4.4853239999999997E-3</v>
      </c>
    </row>
    <row r="159" spans="1:29" x14ac:dyDescent="0.3">
      <c r="A159">
        <v>1.57</v>
      </c>
      <c r="B159">
        <v>28.2</v>
      </c>
      <c r="C159">
        <v>-100</v>
      </c>
      <c r="D159">
        <v>100</v>
      </c>
      <c r="E159">
        <v>0</v>
      </c>
      <c r="F159">
        <v>-69.721153849999993</v>
      </c>
      <c r="G159">
        <v>74.855769230000007</v>
      </c>
      <c r="H159">
        <v>-9.442307692</v>
      </c>
      <c r="I159">
        <v>-55</v>
      </c>
      <c r="J159">
        <v>78</v>
      </c>
      <c r="K159">
        <v>-22</v>
      </c>
      <c r="L159">
        <v>-3.5650303499999998</v>
      </c>
      <c r="M159">
        <v>3.827577062</v>
      </c>
      <c r="N159">
        <v>-0.48281062000000002</v>
      </c>
      <c r="O159">
        <v>-2.812298111</v>
      </c>
      <c r="P159">
        <v>3.9883500490000001</v>
      </c>
      <c r="Q159">
        <v>-1.124919244</v>
      </c>
      <c r="R159">
        <v>-0.178251518</v>
      </c>
      <c r="S159">
        <v>0.19137885299999999</v>
      </c>
      <c r="T159">
        <v>-2.4140531E-2</v>
      </c>
      <c r="U159">
        <v>-0.14061490600000001</v>
      </c>
      <c r="V159">
        <v>0.199417502</v>
      </c>
      <c r="W159">
        <v>-5.6245961999999997E-2</v>
      </c>
      <c r="X159">
        <v>0.21340619399999999</v>
      </c>
      <c r="Y159">
        <v>-2.0469465999999999E-2</v>
      </c>
      <c r="Z159">
        <v>1.9321395000000002E-2</v>
      </c>
      <c r="AA159">
        <v>0.19631780200000001</v>
      </c>
      <c r="AB159">
        <v>-5.7098174000000002E-2</v>
      </c>
      <c r="AC159">
        <v>-4.4853239999999997E-3</v>
      </c>
    </row>
    <row r="160" spans="1:29" x14ac:dyDescent="0.3">
      <c r="A160">
        <v>1.58</v>
      </c>
      <c r="B160">
        <v>28.2</v>
      </c>
      <c r="C160">
        <v>-100</v>
      </c>
      <c r="D160">
        <v>100</v>
      </c>
      <c r="E160">
        <v>0</v>
      </c>
      <c r="F160">
        <v>-68.32692308</v>
      </c>
      <c r="G160">
        <v>74.605769230000007</v>
      </c>
      <c r="H160">
        <v>-9.230769231</v>
      </c>
      <c r="I160">
        <v>-68</v>
      </c>
      <c r="J160">
        <v>76</v>
      </c>
      <c r="K160">
        <v>-13</v>
      </c>
      <c r="L160">
        <v>-3.4937395769999999</v>
      </c>
      <c r="M160">
        <v>3.8147938890000002</v>
      </c>
      <c r="N160">
        <v>-0.47199408900000001</v>
      </c>
      <c r="O160">
        <v>-3.4770231190000001</v>
      </c>
      <c r="P160">
        <v>3.8860846630000001</v>
      </c>
      <c r="Q160">
        <v>-0.66472500800000001</v>
      </c>
      <c r="R160">
        <v>-0.17468697899999999</v>
      </c>
      <c r="S160">
        <v>0.19073969399999999</v>
      </c>
      <c r="T160">
        <v>-2.3599703999999999E-2</v>
      </c>
      <c r="U160">
        <v>-0.17385115600000001</v>
      </c>
      <c r="V160">
        <v>0.19430423299999999</v>
      </c>
      <c r="W160">
        <v>-3.3236250000000002E-2</v>
      </c>
      <c r="X160">
        <v>0.21097918800000001</v>
      </c>
      <c r="Y160">
        <v>-2.1084041000000001E-2</v>
      </c>
      <c r="Z160">
        <v>1.3240330999999999E-2</v>
      </c>
      <c r="AA160">
        <v>0.212554613</v>
      </c>
      <c r="AB160">
        <v>-2.8975193E-2</v>
      </c>
      <c r="AC160">
        <v>2.2426620000000001E-2</v>
      </c>
    </row>
    <row r="161" spans="1:29" x14ac:dyDescent="0.3">
      <c r="A161">
        <v>1.59</v>
      </c>
      <c r="B161">
        <v>28.2</v>
      </c>
      <c r="C161">
        <v>-100</v>
      </c>
      <c r="D161">
        <v>100</v>
      </c>
      <c r="E161">
        <v>0</v>
      </c>
      <c r="F161">
        <v>-67.028846150000007</v>
      </c>
      <c r="G161">
        <v>73.58653846</v>
      </c>
      <c r="H161">
        <v>-9</v>
      </c>
      <c r="I161">
        <v>-67</v>
      </c>
      <c r="J161">
        <v>75</v>
      </c>
      <c r="K161">
        <v>-10</v>
      </c>
      <c r="L161">
        <v>-3.427365408</v>
      </c>
      <c r="M161">
        <v>3.7626778750000001</v>
      </c>
      <c r="N161">
        <v>-0.46019423599999998</v>
      </c>
      <c r="O161">
        <v>-3.425890426</v>
      </c>
      <c r="P161">
        <v>3.8349519700000001</v>
      </c>
      <c r="Q161">
        <v>-0.51132692899999999</v>
      </c>
      <c r="R161">
        <v>-0.17136826999999999</v>
      </c>
      <c r="S161">
        <v>0.188133894</v>
      </c>
      <c r="T161">
        <v>-2.3009712000000002E-2</v>
      </c>
      <c r="U161">
        <v>-0.17129452100000001</v>
      </c>
      <c r="V161">
        <v>0.19174759799999999</v>
      </c>
      <c r="W161">
        <v>-2.5566346E-2</v>
      </c>
      <c r="X161">
        <v>0.207558671</v>
      </c>
      <c r="Y161">
        <v>-2.0928348999999999E-2</v>
      </c>
      <c r="Z161">
        <v>1.0954541E-2</v>
      </c>
      <c r="AA161">
        <v>0.20960246599999999</v>
      </c>
      <c r="AB161">
        <v>-2.3861923E-2</v>
      </c>
      <c r="AC161">
        <v>8.9706479999999995E-3</v>
      </c>
    </row>
    <row r="162" spans="1:29" x14ac:dyDescent="0.3">
      <c r="A162">
        <v>1.6</v>
      </c>
      <c r="B162">
        <v>28.2</v>
      </c>
      <c r="C162">
        <v>-100</v>
      </c>
      <c r="D162">
        <v>100</v>
      </c>
      <c r="E162">
        <v>0</v>
      </c>
      <c r="F162">
        <v>-66.08653846</v>
      </c>
      <c r="G162">
        <v>73.25</v>
      </c>
      <c r="H162">
        <v>-8.846153846</v>
      </c>
      <c r="I162">
        <v>-65</v>
      </c>
      <c r="J162">
        <v>76</v>
      </c>
      <c r="K162">
        <v>-11</v>
      </c>
      <c r="L162">
        <v>-3.3791826779999998</v>
      </c>
      <c r="M162">
        <v>3.745469757</v>
      </c>
      <c r="N162">
        <v>-0.45232766800000002</v>
      </c>
      <c r="O162">
        <v>-3.32362504</v>
      </c>
      <c r="P162">
        <v>3.8860846630000001</v>
      </c>
      <c r="Q162">
        <v>-0.56245962199999999</v>
      </c>
      <c r="R162">
        <v>-0.16895913400000001</v>
      </c>
      <c r="S162">
        <v>0.18727348799999999</v>
      </c>
      <c r="T162">
        <v>-2.2616383E-2</v>
      </c>
      <c r="U162">
        <v>-0.166181252</v>
      </c>
      <c r="V162">
        <v>0.19430423299999999</v>
      </c>
      <c r="W162">
        <v>-2.8122980999999998E-2</v>
      </c>
      <c r="X162">
        <v>0.20567099999999999</v>
      </c>
      <c r="Y162">
        <v>-2.1182374E-2</v>
      </c>
      <c r="Z162">
        <v>7.54742E-3</v>
      </c>
      <c r="AA162">
        <v>0.20812639199999999</v>
      </c>
      <c r="AB162">
        <v>-2.8122980999999998E-2</v>
      </c>
      <c r="AC162" s="1">
        <v>6.94E-18</v>
      </c>
    </row>
    <row r="163" spans="1:29" x14ac:dyDescent="0.3">
      <c r="A163">
        <v>1.61</v>
      </c>
      <c r="B163">
        <v>28.2</v>
      </c>
      <c r="C163">
        <v>-100</v>
      </c>
      <c r="D163">
        <v>100</v>
      </c>
      <c r="E163">
        <v>0</v>
      </c>
      <c r="F163">
        <v>-65.528846150000007</v>
      </c>
      <c r="G163">
        <v>72.88461538</v>
      </c>
      <c r="H163">
        <v>-8.740384615</v>
      </c>
      <c r="I163">
        <v>-67</v>
      </c>
      <c r="J163">
        <v>59</v>
      </c>
      <c r="K163">
        <v>-10</v>
      </c>
      <c r="L163">
        <v>-3.3506663680000002</v>
      </c>
      <c r="M163">
        <v>3.726786658</v>
      </c>
      <c r="N163">
        <v>-0.44691940299999999</v>
      </c>
      <c r="O163">
        <v>-3.425890426</v>
      </c>
      <c r="P163">
        <v>3.0168288830000001</v>
      </c>
      <c r="Q163">
        <v>-0.51132692899999999</v>
      </c>
      <c r="R163">
        <v>-0.16753331799999999</v>
      </c>
      <c r="S163">
        <v>0.186339333</v>
      </c>
      <c r="T163">
        <v>-2.234597E-2</v>
      </c>
      <c r="U163">
        <v>-0.17129452100000001</v>
      </c>
      <c r="V163">
        <v>0.15084144399999999</v>
      </c>
      <c r="W163">
        <v>-2.5566346E-2</v>
      </c>
      <c r="X163">
        <v>0.20430846999999999</v>
      </c>
      <c r="Y163">
        <v>-2.1165984999999998E-2</v>
      </c>
      <c r="Z163">
        <v>6.2104489999999998E-3</v>
      </c>
      <c r="AA163">
        <v>0.185985286</v>
      </c>
      <c r="AB163">
        <v>-1.0226539E-2</v>
      </c>
      <c r="AC163">
        <v>8.0735830999999994E-2</v>
      </c>
    </row>
    <row r="164" spans="1:29" x14ac:dyDescent="0.3">
      <c r="A164">
        <v>1.62</v>
      </c>
      <c r="B164">
        <v>28.2</v>
      </c>
      <c r="C164">
        <v>-100</v>
      </c>
      <c r="D164">
        <v>100</v>
      </c>
      <c r="E164">
        <v>0</v>
      </c>
      <c r="F164">
        <v>-65.13461538</v>
      </c>
      <c r="G164">
        <v>72.54807692</v>
      </c>
      <c r="H164">
        <v>-8.528846154</v>
      </c>
      <c r="I164">
        <v>-53</v>
      </c>
      <c r="J164">
        <v>75</v>
      </c>
      <c r="K164">
        <v>-9</v>
      </c>
      <c r="L164">
        <v>-3.3305082879999999</v>
      </c>
      <c r="M164">
        <v>3.7095785399999999</v>
      </c>
      <c r="N164">
        <v>-0.436102871</v>
      </c>
      <c r="O164">
        <v>-2.710032725</v>
      </c>
      <c r="P164">
        <v>3.8349519700000001</v>
      </c>
      <c r="Q164">
        <v>-0.46019423599999998</v>
      </c>
      <c r="R164">
        <v>-0.16652541400000001</v>
      </c>
      <c r="S164">
        <v>0.18547892699999999</v>
      </c>
      <c r="T164">
        <v>-2.1805143999999999E-2</v>
      </c>
      <c r="U164">
        <v>-0.13550163600000001</v>
      </c>
      <c r="V164">
        <v>0.19174759799999999</v>
      </c>
      <c r="W164">
        <v>-2.3009712000000002E-2</v>
      </c>
      <c r="X164">
        <v>0.20322980099999999</v>
      </c>
      <c r="Y164">
        <v>-2.0854600000000001E-2</v>
      </c>
      <c r="Z164">
        <v>5.0028609999999999E-3</v>
      </c>
      <c r="AA164">
        <v>0.18893743399999999</v>
      </c>
      <c r="AB164">
        <v>-3.4088462E-2</v>
      </c>
      <c r="AC164">
        <v>-5.8309211E-2</v>
      </c>
    </row>
    <row r="165" spans="1:29" x14ac:dyDescent="0.3">
      <c r="A165">
        <v>1.63</v>
      </c>
      <c r="B165">
        <v>28.2</v>
      </c>
      <c r="C165">
        <v>-100</v>
      </c>
      <c r="D165">
        <v>100</v>
      </c>
      <c r="E165">
        <v>0</v>
      </c>
      <c r="F165">
        <v>-64.95192308</v>
      </c>
      <c r="G165">
        <v>72.95192308</v>
      </c>
      <c r="H165">
        <v>-8.086538462</v>
      </c>
      <c r="I165">
        <v>-67</v>
      </c>
      <c r="J165">
        <v>77</v>
      </c>
      <c r="K165">
        <v>-8</v>
      </c>
      <c r="L165">
        <v>-3.3211667380000001</v>
      </c>
      <c r="M165">
        <v>3.730228281</v>
      </c>
      <c r="N165">
        <v>-0.41348648799999999</v>
      </c>
      <c r="O165">
        <v>-3.425890426</v>
      </c>
      <c r="P165">
        <v>3.9372173560000001</v>
      </c>
      <c r="Q165">
        <v>-0.40906154300000003</v>
      </c>
      <c r="R165">
        <v>-0.166058337</v>
      </c>
      <c r="S165">
        <v>0.18651141399999999</v>
      </c>
      <c r="T165">
        <v>-2.0674324000000001E-2</v>
      </c>
      <c r="U165">
        <v>-0.17129452100000001</v>
      </c>
      <c r="V165">
        <v>0.19686086799999999</v>
      </c>
      <c r="W165">
        <v>-2.0453077E-2</v>
      </c>
      <c r="X165">
        <v>0.203556241</v>
      </c>
      <c r="Y165">
        <v>-2.0600574999999999E-2</v>
      </c>
      <c r="Z165">
        <v>3.8815300000000002E-4</v>
      </c>
      <c r="AA165">
        <v>0.212554613</v>
      </c>
      <c r="AB165">
        <v>-2.21575E-2</v>
      </c>
      <c r="AC165">
        <v>-8.9706479999999995E-3</v>
      </c>
    </row>
    <row r="166" spans="1:29" x14ac:dyDescent="0.3">
      <c r="A166">
        <v>1.64</v>
      </c>
      <c r="B166">
        <v>28.2</v>
      </c>
      <c r="C166">
        <v>-100</v>
      </c>
      <c r="D166">
        <v>100</v>
      </c>
      <c r="E166">
        <v>0</v>
      </c>
      <c r="F166">
        <v>-64.99038462</v>
      </c>
      <c r="G166">
        <v>73.057692309999993</v>
      </c>
      <c r="H166">
        <v>-7.576923077</v>
      </c>
      <c r="I166">
        <v>-68</v>
      </c>
      <c r="J166">
        <v>76</v>
      </c>
      <c r="K166">
        <v>-6</v>
      </c>
      <c r="L166">
        <v>-3.3231333799999998</v>
      </c>
      <c r="M166">
        <v>3.7356365469999999</v>
      </c>
      <c r="N166">
        <v>-0.38742848099999999</v>
      </c>
      <c r="O166">
        <v>-3.4770231190000001</v>
      </c>
      <c r="P166">
        <v>3.8860846630000001</v>
      </c>
      <c r="Q166">
        <v>-0.30679615799999999</v>
      </c>
      <c r="R166">
        <v>-0.16615666900000001</v>
      </c>
      <c r="S166">
        <v>0.18678182700000001</v>
      </c>
      <c r="T166">
        <v>-1.9371424000000002E-2</v>
      </c>
      <c r="U166">
        <v>-0.17385115600000001</v>
      </c>
      <c r="V166">
        <v>0.19430423299999999</v>
      </c>
      <c r="W166">
        <v>-1.5339808E-2</v>
      </c>
      <c r="X166">
        <v>0.20376913599999999</v>
      </c>
      <c r="Y166">
        <v>-1.9789335000000002E-2</v>
      </c>
      <c r="Z166">
        <v>-2.199534E-3</v>
      </c>
      <c r="AA166">
        <v>0.212554613</v>
      </c>
      <c r="AB166">
        <v>-1.7044231E-2</v>
      </c>
      <c r="AC166">
        <v>-8.9706479999999995E-3</v>
      </c>
    </row>
    <row r="167" spans="1:29" x14ac:dyDescent="0.3">
      <c r="A167">
        <v>1.65</v>
      </c>
      <c r="B167">
        <v>28.2</v>
      </c>
      <c r="C167">
        <v>-100</v>
      </c>
      <c r="D167">
        <v>100</v>
      </c>
      <c r="E167">
        <v>0</v>
      </c>
      <c r="F167">
        <v>-65.16346154</v>
      </c>
      <c r="G167">
        <v>72.86538462</v>
      </c>
      <c r="H167">
        <v>-7</v>
      </c>
      <c r="I167">
        <v>-66</v>
      </c>
      <c r="J167">
        <v>75</v>
      </c>
      <c r="K167">
        <v>-5</v>
      </c>
      <c r="L167">
        <v>-3.3319832690000002</v>
      </c>
      <c r="M167">
        <v>3.7258033369999999</v>
      </c>
      <c r="N167">
        <v>-0.35792885099999999</v>
      </c>
      <c r="O167">
        <v>-3.374757733</v>
      </c>
      <c r="P167">
        <v>3.8349519700000001</v>
      </c>
      <c r="Q167">
        <v>-0.25566346499999998</v>
      </c>
      <c r="R167">
        <v>-0.16659916299999999</v>
      </c>
      <c r="S167">
        <v>0.18629016700000001</v>
      </c>
      <c r="T167">
        <v>-1.7896443000000001E-2</v>
      </c>
      <c r="U167">
        <v>-0.168737887</v>
      </c>
      <c r="V167">
        <v>0.19174759799999999</v>
      </c>
      <c r="W167">
        <v>-1.2783173E-2</v>
      </c>
      <c r="X167">
        <v>0.20374075</v>
      </c>
      <c r="Y167">
        <v>-1.8494628999999999E-2</v>
      </c>
      <c r="Z167">
        <v>-3.1483520000000001E-3</v>
      </c>
      <c r="AA167">
        <v>0.20812639199999999</v>
      </c>
      <c r="AB167">
        <v>-1.6192018999999998E-2</v>
      </c>
      <c r="AC167">
        <v>-1.7941295999999999E-2</v>
      </c>
    </row>
    <row r="168" spans="1:29" x14ac:dyDescent="0.3">
      <c r="A168">
        <v>1.66</v>
      </c>
      <c r="B168">
        <v>28.2</v>
      </c>
      <c r="C168">
        <v>-100</v>
      </c>
      <c r="D168">
        <v>100</v>
      </c>
      <c r="E168">
        <v>0</v>
      </c>
      <c r="F168">
        <v>-65.20192308</v>
      </c>
      <c r="G168">
        <v>72.86538462</v>
      </c>
      <c r="H168">
        <v>-6.423076923</v>
      </c>
      <c r="I168">
        <v>-68</v>
      </c>
      <c r="J168">
        <v>59</v>
      </c>
      <c r="K168">
        <v>-6</v>
      </c>
      <c r="L168">
        <v>-3.3339499109999999</v>
      </c>
      <c r="M168">
        <v>3.7258033369999999</v>
      </c>
      <c r="N168">
        <v>-0.32842922000000002</v>
      </c>
      <c r="O168">
        <v>-3.4770231190000001</v>
      </c>
      <c r="P168">
        <v>3.0168288830000001</v>
      </c>
      <c r="Q168">
        <v>-0.30679615799999999</v>
      </c>
      <c r="R168">
        <v>-0.166697496</v>
      </c>
      <c r="S168">
        <v>0.18629016700000001</v>
      </c>
      <c r="T168">
        <v>-1.6421460999999998E-2</v>
      </c>
      <c r="U168">
        <v>-0.17385115600000001</v>
      </c>
      <c r="V168">
        <v>0.15084144399999999</v>
      </c>
      <c r="W168">
        <v>-1.5339808E-2</v>
      </c>
      <c r="X168">
        <v>0.20379752200000001</v>
      </c>
      <c r="Y168">
        <v>-1.7478530999999999E-2</v>
      </c>
      <c r="Z168">
        <v>-5.5635270000000004E-3</v>
      </c>
      <c r="AA168">
        <v>0.18746135999999999</v>
      </c>
      <c r="AB168">
        <v>-2.5566349999999998E-3</v>
      </c>
      <c r="AC168">
        <v>6.7279858999999997E-2</v>
      </c>
    </row>
    <row r="169" spans="1:29" x14ac:dyDescent="0.3">
      <c r="A169">
        <v>1.67</v>
      </c>
      <c r="B169">
        <v>28.2</v>
      </c>
      <c r="C169">
        <v>-100</v>
      </c>
      <c r="D169">
        <v>100</v>
      </c>
      <c r="E169">
        <v>0</v>
      </c>
      <c r="F169">
        <v>-65.32692308</v>
      </c>
      <c r="G169">
        <v>73.028846150000007</v>
      </c>
      <c r="H169">
        <v>-5.980769231</v>
      </c>
      <c r="I169">
        <v>-68</v>
      </c>
      <c r="J169">
        <v>74</v>
      </c>
      <c r="K169">
        <v>-4</v>
      </c>
      <c r="L169">
        <v>-3.3403414979999999</v>
      </c>
      <c r="M169">
        <v>3.734161565</v>
      </c>
      <c r="N169">
        <v>-0.305812837</v>
      </c>
      <c r="O169">
        <v>-3.4770231190000001</v>
      </c>
      <c r="P169">
        <v>3.7838192770000001</v>
      </c>
      <c r="Q169">
        <v>-0.204530772</v>
      </c>
      <c r="R169">
        <v>-0.16701707499999999</v>
      </c>
      <c r="S169">
        <v>0.186708078</v>
      </c>
      <c r="T169">
        <v>-1.5290642E-2</v>
      </c>
      <c r="U169">
        <v>-0.17385115600000001</v>
      </c>
      <c r="V169">
        <v>0.18919096399999999</v>
      </c>
      <c r="W169">
        <v>-1.0226539E-2</v>
      </c>
      <c r="X169">
        <v>0.20422331199999999</v>
      </c>
      <c r="Y169">
        <v>-1.6757429000000001E-2</v>
      </c>
      <c r="Z169">
        <v>-7.719933E-3</v>
      </c>
      <c r="AA169">
        <v>0.20960246599999999</v>
      </c>
      <c r="AB169">
        <v>-1.1930962E-2</v>
      </c>
      <c r="AC169">
        <v>-8.9706479999999995E-3</v>
      </c>
    </row>
    <row r="170" spans="1:29" x14ac:dyDescent="0.3">
      <c r="A170">
        <v>1.68</v>
      </c>
      <c r="B170">
        <v>28.2</v>
      </c>
      <c r="C170">
        <v>-100</v>
      </c>
      <c r="D170">
        <v>100</v>
      </c>
      <c r="E170">
        <v>0</v>
      </c>
      <c r="F170">
        <v>-65.66346154</v>
      </c>
      <c r="G170">
        <v>73.278846150000007</v>
      </c>
      <c r="H170">
        <v>-5.548076923</v>
      </c>
      <c r="I170">
        <v>-55</v>
      </c>
      <c r="J170">
        <v>76</v>
      </c>
      <c r="K170">
        <v>-4</v>
      </c>
      <c r="L170">
        <v>-3.357549616</v>
      </c>
      <c r="M170">
        <v>3.7469447389999999</v>
      </c>
      <c r="N170">
        <v>-0.28368811399999999</v>
      </c>
      <c r="O170">
        <v>-2.812298111</v>
      </c>
      <c r="P170">
        <v>3.8860846630000001</v>
      </c>
      <c r="Q170">
        <v>-0.204530772</v>
      </c>
      <c r="R170">
        <v>-0.167877481</v>
      </c>
      <c r="S170">
        <v>0.187347237</v>
      </c>
      <c r="T170">
        <v>-1.4184406E-2</v>
      </c>
      <c r="U170">
        <v>-0.14061490600000001</v>
      </c>
      <c r="V170">
        <v>0.19430423299999999</v>
      </c>
      <c r="W170">
        <v>-1.0226539E-2</v>
      </c>
      <c r="X170">
        <v>0.205089086</v>
      </c>
      <c r="Y170">
        <v>-1.5946189E-2</v>
      </c>
      <c r="Z170">
        <v>-9.2725450000000001E-3</v>
      </c>
      <c r="AA170">
        <v>0.193365655</v>
      </c>
      <c r="AB170">
        <v>-2.4714135000000002E-2</v>
      </c>
      <c r="AC170">
        <v>-7.6250506999999995E-2</v>
      </c>
    </row>
    <row r="171" spans="1:29" x14ac:dyDescent="0.3">
      <c r="A171">
        <v>1.69</v>
      </c>
      <c r="B171">
        <v>28.2</v>
      </c>
      <c r="C171">
        <v>-100</v>
      </c>
      <c r="D171">
        <v>100</v>
      </c>
      <c r="E171">
        <v>0</v>
      </c>
      <c r="F171">
        <v>-66.13461538</v>
      </c>
      <c r="G171">
        <v>73.50961538</v>
      </c>
      <c r="H171">
        <v>-5.134615385</v>
      </c>
      <c r="I171">
        <v>-69</v>
      </c>
      <c r="J171">
        <v>75</v>
      </c>
      <c r="K171">
        <v>-6</v>
      </c>
      <c r="L171">
        <v>-3.3816409799999998</v>
      </c>
      <c r="M171">
        <v>3.7587445910000001</v>
      </c>
      <c r="N171">
        <v>-0.26254671200000002</v>
      </c>
      <c r="O171">
        <v>-3.5281558120000001</v>
      </c>
      <c r="P171">
        <v>3.8349519700000001</v>
      </c>
      <c r="Q171">
        <v>-0.30679615799999999</v>
      </c>
      <c r="R171">
        <v>-0.16908204900000001</v>
      </c>
      <c r="S171">
        <v>0.18793723000000001</v>
      </c>
      <c r="T171">
        <v>-1.3127336E-2</v>
      </c>
      <c r="U171">
        <v>-0.17640779100000001</v>
      </c>
      <c r="V171">
        <v>0.19174759799999999</v>
      </c>
      <c r="W171">
        <v>-1.5339808E-2</v>
      </c>
      <c r="X171">
        <v>0.20612517699999999</v>
      </c>
      <c r="Y171">
        <v>-1.5036617E-2</v>
      </c>
      <c r="Z171">
        <v>-1.0048850999999999E-2</v>
      </c>
      <c r="AA171">
        <v>0.212554613</v>
      </c>
      <c r="AB171">
        <v>-1.5339808E-2</v>
      </c>
      <c r="AC171" s="1">
        <v>4.5100000000000002E-17</v>
      </c>
    </row>
    <row r="172" spans="1:29" x14ac:dyDescent="0.3">
      <c r="A172">
        <v>1.7</v>
      </c>
      <c r="B172">
        <v>28.2</v>
      </c>
      <c r="C172">
        <v>-100</v>
      </c>
      <c r="D172">
        <v>100</v>
      </c>
      <c r="E172">
        <v>0</v>
      </c>
      <c r="F172">
        <v>-67.25</v>
      </c>
      <c r="G172">
        <v>73.442307690000007</v>
      </c>
      <c r="H172">
        <v>-4.788461538</v>
      </c>
      <c r="I172">
        <v>-68</v>
      </c>
      <c r="J172">
        <v>77</v>
      </c>
      <c r="K172">
        <v>-4</v>
      </c>
      <c r="L172">
        <v>-3.4386736</v>
      </c>
      <c r="M172">
        <v>3.755302967</v>
      </c>
      <c r="N172">
        <v>-0.24484693299999999</v>
      </c>
      <c r="O172">
        <v>-3.4770231190000001</v>
      </c>
      <c r="P172">
        <v>3.9372173560000001</v>
      </c>
      <c r="Q172">
        <v>-0.204530772</v>
      </c>
      <c r="R172">
        <v>-0.17193368000000001</v>
      </c>
      <c r="S172">
        <v>0.18776514799999999</v>
      </c>
      <c r="T172">
        <v>-1.2242347000000001E-2</v>
      </c>
      <c r="U172">
        <v>-0.17385115600000001</v>
      </c>
      <c r="V172">
        <v>0.19686086799999999</v>
      </c>
      <c r="W172">
        <v>-1.0226539E-2</v>
      </c>
      <c r="X172">
        <v>0.20767221499999999</v>
      </c>
      <c r="Y172">
        <v>-1.3438721000000001E-2</v>
      </c>
      <c r="Z172">
        <v>-6.2967049999999997E-3</v>
      </c>
      <c r="AA172">
        <v>0.214030687</v>
      </c>
      <c r="AB172">
        <v>-1.4487596E-2</v>
      </c>
      <c r="AC172">
        <v>-2.2426620000000001E-2</v>
      </c>
    </row>
    <row r="173" spans="1:29" x14ac:dyDescent="0.3">
      <c r="A173">
        <v>1.71</v>
      </c>
      <c r="B173">
        <v>28.2</v>
      </c>
      <c r="C173">
        <v>-100</v>
      </c>
      <c r="D173">
        <v>100</v>
      </c>
      <c r="E173">
        <v>0</v>
      </c>
      <c r="F173">
        <v>-68.067307690000007</v>
      </c>
      <c r="G173">
        <v>73.375</v>
      </c>
      <c r="H173">
        <v>-4.519230769</v>
      </c>
      <c r="I173">
        <v>-68</v>
      </c>
      <c r="J173">
        <v>79</v>
      </c>
      <c r="K173">
        <v>-5</v>
      </c>
      <c r="L173">
        <v>-3.4804647430000002</v>
      </c>
      <c r="M173">
        <v>3.7518613439999999</v>
      </c>
      <c r="N173">
        <v>-0.231080439</v>
      </c>
      <c r="O173">
        <v>-3.4770231190000001</v>
      </c>
      <c r="P173">
        <v>4.0394827409999996</v>
      </c>
      <c r="Q173">
        <v>-0.25566346499999998</v>
      </c>
      <c r="R173">
        <v>-0.174023237</v>
      </c>
      <c r="S173">
        <v>0.187593067</v>
      </c>
      <c r="T173">
        <v>-1.1554022000000001E-2</v>
      </c>
      <c r="U173">
        <v>-0.17385115600000001</v>
      </c>
      <c r="V173">
        <v>0.201974137</v>
      </c>
      <c r="W173">
        <v>-1.2783173E-2</v>
      </c>
      <c r="X173">
        <v>0.20877927099999999</v>
      </c>
      <c r="Y173">
        <v>-1.2225958E-2</v>
      </c>
      <c r="Z173">
        <v>-3.5365050000000001E-3</v>
      </c>
      <c r="AA173">
        <v>0.21698283400000001</v>
      </c>
      <c r="AB173">
        <v>-1.7896443000000001E-2</v>
      </c>
      <c r="AC173">
        <v>-2.6911944E-2</v>
      </c>
    </row>
    <row r="174" spans="1:29" x14ac:dyDescent="0.3">
      <c r="A174">
        <v>1.72</v>
      </c>
      <c r="B174">
        <v>28.2</v>
      </c>
      <c r="C174">
        <v>-100</v>
      </c>
      <c r="D174">
        <v>100</v>
      </c>
      <c r="E174">
        <v>0</v>
      </c>
      <c r="F174">
        <v>-68.625</v>
      </c>
      <c r="G174">
        <v>73.528846150000007</v>
      </c>
      <c r="H174">
        <v>-4.336538462</v>
      </c>
      <c r="I174">
        <v>-69</v>
      </c>
      <c r="J174">
        <v>62</v>
      </c>
      <c r="K174">
        <v>-6</v>
      </c>
      <c r="L174">
        <v>-3.5089810520000002</v>
      </c>
      <c r="M174">
        <v>3.7597279119999998</v>
      </c>
      <c r="N174">
        <v>-0.22173888999999999</v>
      </c>
      <c r="O174">
        <v>-3.5281558120000001</v>
      </c>
      <c r="P174">
        <v>3.1702269620000001</v>
      </c>
      <c r="Q174">
        <v>-0.30679615799999999</v>
      </c>
      <c r="R174">
        <v>-0.17544905299999999</v>
      </c>
      <c r="S174">
        <v>0.187986396</v>
      </c>
      <c r="T174">
        <v>-1.1086944E-2</v>
      </c>
      <c r="U174">
        <v>-0.17640779100000001</v>
      </c>
      <c r="V174">
        <v>0.158511348</v>
      </c>
      <c r="W174">
        <v>-1.5339808E-2</v>
      </c>
      <c r="X174">
        <v>0.209829554</v>
      </c>
      <c r="Y174">
        <v>-1.1570410999999999E-2</v>
      </c>
      <c r="Z174">
        <v>-2.5445590000000001E-3</v>
      </c>
      <c r="AA174">
        <v>0.193365655</v>
      </c>
      <c r="AB174">
        <v>-4.2610579999999999E-3</v>
      </c>
      <c r="AC174">
        <v>5.8309211E-2</v>
      </c>
    </row>
    <row r="175" spans="1:29" x14ac:dyDescent="0.3">
      <c r="A175">
        <v>1.73</v>
      </c>
      <c r="B175">
        <v>28.2</v>
      </c>
      <c r="C175">
        <v>-100</v>
      </c>
      <c r="D175">
        <v>100</v>
      </c>
      <c r="E175">
        <v>0</v>
      </c>
      <c r="F175">
        <v>-69.20192308</v>
      </c>
      <c r="G175">
        <v>73.88461538</v>
      </c>
      <c r="H175">
        <v>-4.240384615</v>
      </c>
      <c r="I175">
        <v>-57</v>
      </c>
      <c r="J175">
        <v>77</v>
      </c>
      <c r="K175">
        <v>-5</v>
      </c>
      <c r="L175">
        <v>-3.538480683</v>
      </c>
      <c r="M175">
        <v>3.777919351</v>
      </c>
      <c r="N175">
        <v>-0.216822284</v>
      </c>
      <c r="O175">
        <v>-2.9145634970000001</v>
      </c>
      <c r="P175">
        <v>3.9372173560000001</v>
      </c>
      <c r="Q175">
        <v>-0.25566346499999998</v>
      </c>
      <c r="R175">
        <v>-0.17692403400000001</v>
      </c>
      <c r="S175">
        <v>0.188895968</v>
      </c>
      <c r="T175">
        <v>-1.0841114000000001E-2</v>
      </c>
      <c r="U175">
        <v>-0.14572817499999999</v>
      </c>
      <c r="V175">
        <v>0.19686086799999999</v>
      </c>
      <c r="W175">
        <v>-1.2783173E-2</v>
      </c>
      <c r="X175">
        <v>0.211206276</v>
      </c>
      <c r="Y175">
        <v>-1.1218054E-2</v>
      </c>
      <c r="Z175">
        <v>-1.983893E-3</v>
      </c>
      <c r="AA175">
        <v>0.19779387600000001</v>
      </c>
      <c r="AB175">
        <v>-2.5566346E-2</v>
      </c>
      <c r="AC175">
        <v>-6.7279858999999997E-2</v>
      </c>
    </row>
    <row r="176" spans="1:29" x14ac:dyDescent="0.3">
      <c r="A176">
        <v>1.74</v>
      </c>
      <c r="B176">
        <v>28.2</v>
      </c>
      <c r="C176">
        <v>-100</v>
      </c>
      <c r="D176">
        <v>100</v>
      </c>
      <c r="E176">
        <v>0</v>
      </c>
      <c r="F176">
        <v>-69.28846154</v>
      </c>
      <c r="G176">
        <v>75.057692309999993</v>
      </c>
      <c r="H176">
        <v>-4.182692308</v>
      </c>
      <c r="I176">
        <v>-70</v>
      </c>
      <c r="J176">
        <v>78</v>
      </c>
      <c r="K176">
        <v>-4</v>
      </c>
      <c r="L176">
        <v>-3.5429056270000001</v>
      </c>
      <c r="M176">
        <v>3.8379019329999999</v>
      </c>
      <c r="N176">
        <v>-0.213872321</v>
      </c>
      <c r="O176">
        <v>-3.5792885050000001</v>
      </c>
      <c r="P176">
        <v>3.9883500490000001</v>
      </c>
      <c r="Q176">
        <v>-0.204530772</v>
      </c>
      <c r="R176">
        <v>-0.17714528099999999</v>
      </c>
      <c r="S176">
        <v>0.19189509699999999</v>
      </c>
      <c r="T176">
        <v>-1.0693616E-2</v>
      </c>
      <c r="U176">
        <v>-0.17896442500000001</v>
      </c>
      <c r="V176">
        <v>0.199417502</v>
      </c>
      <c r="W176">
        <v>-1.0226539E-2</v>
      </c>
      <c r="X176">
        <v>0.21306556199999999</v>
      </c>
      <c r="Y176">
        <v>-1.2045682E-2</v>
      </c>
      <c r="Z176">
        <v>-7.1161389999999996E-3</v>
      </c>
      <c r="AA176">
        <v>0.21845890800000001</v>
      </c>
      <c r="AB176">
        <v>-1.3635385E-2</v>
      </c>
      <c r="AC176">
        <v>-1.7941295999999999E-2</v>
      </c>
    </row>
    <row r="177" spans="1:29" x14ac:dyDescent="0.3">
      <c r="A177">
        <v>1.75</v>
      </c>
      <c r="B177">
        <v>28.2</v>
      </c>
      <c r="C177">
        <v>-100</v>
      </c>
      <c r="D177">
        <v>100</v>
      </c>
      <c r="E177">
        <v>0</v>
      </c>
      <c r="F177">
        <v>-69.442307690000007</v>
      </c>
      <c r="G177">
        <v>76</v>
      </c>
      <c r="H177">
        <v>-4.144230769</v>
      </c>
      <c r="I177">
        <v>-72</v>
      </c>
      <c r="J177">
        <v>75</v>
      </c>
      <c r="K177">
        <v>-3</v>
      </c>
      <c r="L177">
        <v>-3.550772196</v>
      </c>
      <c r="M177">
        <v>3.8860846630000001</v>
      </c>
      <c r="N177">
        <v>-0.21190567900000001</v>
      </c>
      <c r="O177">
        <v>-3.6815538910000001</v>
      </c>
      <c r="P177">
        <v>3.8349519700000001</v>
      </c>
      <c r="Q177">
        <v>-0.15339807899999999</v>
      </c>
      <c r="R177">
        <v>-0.17753861000000001</v>
      </c>
      <c r="S177">
        <v>0.19430423299999999</v>
      </c>
      <c r="T177">
        <v>-1.0595284E-2</v>
      </c>
      <c r="U177">
        <v>-0.18407769500000001</v>
      </c>
      <c r="V177">
        <v>0.19174759799999999</v>
      </c>
      <c r="W177">
        <v>-7.669904E-3</v>
      </c>
      <c r="X177">
        <v>0.21468356499999999</v>
      </c>
      <c r="Y177">
        <v>-1.2652063999999999E-2</v>
      </c>
      <c r="Z177">
        <v>-1.0825157E-2</v>
      </c>
      <c r="AA177">
        <v>0.21698283400000001</v>
      </c>
      <c r="AB177">
        <v>-7.669904E-3</v>
      </c>
      <c r="AC177" s="1">
        <v>2.26E-17</v>
      </c>
    </row>
    <row r="178" spans="1:29" x14ac:dyDescent="0.3">
      <c r="A178">
        <v>1.76</v>
      </c>
      <c r="B178">
        <v>28.2</v>
      </c>
      <c r="C178">
        <v>-100</v>
      </c>
      <c r="D178">
        <v>100</v>
      </c>
      <c r="E178">
        <v>0</v>
      </c>
      <c r="F178">
        <v>-69.519230769999993</v>
      </c>
      <c r="G178">
        <v>76.78846154</v>
      </c>
      <c r="H178">
        <v>-4.076923077</v>
      </c>
      <c r="I178">
        <v>-72</v>
      </c>
      <c r="J178">
        <v>76</v>
      </c>
      <c r="K178">
        <v>-3</v>
      </c>
      <c r="L178">
        <v>-3.55470548</v>
      </c>
      <c r="M178">
        <v>3.9264008239999999</v>
      </c>
      <c r="N178">
        <v>-0.20846405600000001</v>
      </c>
      <c r="O178">
        <v>-3.6815538910000001</v>
      </c>
      <c r="P178">
        <v>3.8860846630000001</v>
      </c>
      <c r="Q178">
        <v>-0.15339807899999999</v>
      </c>
      <c r="R178">
        <v>-0.177735274</v>
      </c>
      <c r="S178">
        <v>0.196320041</v>
      </c>
      <c r="T178">
        <v>-1.0423203000000001E-2</v>
      </c>
      <c r="U178">
        <v>-0.18407769500000001</v>
      </c>
      <c r="V178">
        <v>0.19430423299999999</v>
      </c>
      <c r="W178">
        <v>-7.669904E-3</v>
      </c>
      <c r="X178">
        <v>0.21596093699999999</v>
      </c>
      <c r="Y178">
        <v>-1.3143724000000001E-2</v>
      </c>
      <c r="Z178">
        <v>-1.4318534000000001E-2</v>
      </c>
      <c r="AA178">
        <v>0.21845890800000001</v>
      </c>
      <c r="AB178">
        <v>-8.5221150000000002E-3</v>
      </c>
      <c r="AC178">
        <v>-4.4853239999999997E-3</v>
      </c>
    </row>
    <row r="179" spans="1:29" x14ac:dyDescent="0.3">
      <c r="A179">
        <v>1.77</v>
      </c>
      <c r="B179">
        <v>28.2</v>
      </c>
      <c r="C179">
        <v>-100</v>
      </c>
      <c r="D179">
        <v>100</v>
      </c>
      <c r="E179">
        <v>0</v>
      </c>
      <c r="F179">
        <v>-70.04807692</v>
      </c>
      <c r="G179">
        <v>78.480769230000007</v>
      </c>
      <c r="H179">
        <v>-3.894230769</v>
      </c>
      <c r="I179">
        <v>-71</v>
      </c>
      <c r="J179">
        <v>63</v>
      </c>
      <c r="K179">
        <v>-3</v>
      </c>
      <c r="L179">
        <v>-3.5817468080000001</v>
      </c>
      <c r="M179">
        <v>4.0129330740000002</v>
      </c>
      <c r="N179">
        <v>-0.199122506</v>
      </c>
      <c r="O179">
        <v>-3.6304211980000001</v>
      </c>
      <c r="P179">
        <v>3.2213596550000001</v>
      </c>
      <c r="Q179">
        <v>-0.15339807899999999</v>
      </c>
      <c r="R179">
        <v>-0.17908734000000001</v>
      </c>
      <c r="S179">
        <v>0.20064665400000001</v>
      </c>
      <c r="T179">
        <v>-9.9561249999999997E-3</v>
      </c>
      <c r="U179">
        <v>-0.18152106000000001</v>
      </c>
      <c r="V179">
        <v>0.161067983</v>
      </c>
      <c r="W179">
        <v>-7.669904E-3</v>
      </c>
      <c r="X179">
        <v>0.21923952399999999</v>
      </c>
      <c r="Y179">
        <v>-1.3823854999999999E-2</v>
      </c>
      <c r="Z179">
        <v>-2.0356470000000002E-2</v>
      </c>
      <c r="AA179">
        <v>0.19779387600000001</v>
      </c>
      <c r="AB179">
        <v>1.704423E-3</v>
      </c>
      <c r="AC179">
        <v>4.9338563000000002E-2</v>
      </c>
    </row>
    <row r="180" spans="1:29" x14ac:dyDescent="0.3">
      <c r="A180">
        <v>1.78</v>
      </c>
      <c r="B180">
        <v>28.2</v>
      </c>
      <c r="C180">
        <v>-100</v>
      </c>
      <c r="D180">
        <v>100</v>
      </c>
      <c r="E180">
        <v>0</v>
      </c>
      <c r="F180">
        <v>-70.605769230000007</v>
      </c>
      <c r="G180">
        <v>79.692307690000007</v>
      </c>
      <c r="H180">
        <v>-3.615384615</v>
      </c>
      <c r="I180">
        <v>-125</v>
      </c>
      <c r="J180">
        <v>77</v>
      </c>
      <c r="K180">
        <v>-3</v>
      </c>
      <c r="L180">
        <v>-3.6102631170000001</v>
      </c>
      <c r="M180">
        <v>4.0748822980000003</v>
      </c>
      <c r="N180">
        <v>-0.18486435100000001</v>
      </c>
      <c r="O180">
        <v>-6.3915866159999997</v>
      </c>
      <c r="P180">
        <v>3.9372173560000001</v>
      </c>
      <c r="Q180">
        <v>-0.15339807899999999</v>
      </c>
      <c r="R180">
        <v>-0.18051315600000001</v>
      </c>
      <c r="S180">
        <v>0.203744115</v>
      </c>
      <c r="T180">
        <v>-9.2432179999999992E-3</v>
      </c>
      <c r="U180">
        <v>-0.31957933100000002</v>
      </c>
      <c r="V180">
        <v>0.19686086799999999</v>
      </c>
      <c r="W180">
        <v>-7.669904E-3</v>
      </c>
      <c r="X180">
        <v>0.221851039</v>
      </c>
      <c r="Y180">
        <v>-1.3905798E-2</v>
      </c>
      <c r="Z180">
        <v>-2.4539897000000001E-2</v>
      </c>
      <c r="AA180">
        <v>0.29816688800000002</v>
      </c>
      <c r="AB180">
        <v>3.5792885000000003E-2</v>
      </c>
      <c r="AC180">
        <v>0.22875152100000001</v>
      </c>
    </row>
    <row r="181" spans="1:29" x14ac:dyDescent="0.3">
      <c r="A181">
        <v>1.79</v>
      </c>
      <c r="B181">
        <v>28.2</v>
      </c>
      <c r="C181">
        <v>-100</v>
      </c>
      <c r="D181">
        <v>100</v>
      </c>
      <c r="E181">
        <v>0</v>
      </c>
      <c r="F181">
        <v>-71.317307690000007</v>
      </c>
      <c r="G181">
        <v>80.875</v>
      </c>
      <c r="H181">
        <v>-3.269230769</v>
      </c>
      <c r="I181">
        <v>0</v>
      </c>
      <c r="J181">
        <v>76</v>
      </c>
      <c r="K181">
        <v>-4</v>
      </c>
      <c r="L181">
        <v>-3.6466459950000001</v>
      </c>
      <c r="M181">
        <v>4.1353565410000002</v>
      </c>
      <c r="N181">
        <v>-0.16716457300000001</v>
      </c>
      <c r="O181">
        <v>0</v>
      </c>
      <c r="P181">
        <v>3.8860846630000001</v>
      </c>
      <c r="Q181">
        <v>-0.204530772</v>
      </c>
      <c r="R181">
        <v>-0.1823323</v>
      </c>
      <c r="S181">
        <v>0.20676782699999999</v>
      </c>
      <c r="T181">
        <v>-8.358229E-3</v>
      </c>
      <c r="U181">
        <v>0</v>
      </c>
      <c r="V181">
        <v>0.19430423299999999</v>
      </c>
      <c r="W181">
        <v>-1.0226539E-2</v>
      </c>
      <c r="X181">
        <v>0.22464706300000001</v>
      </c>
      <c r="Y181">
        <v>-1.3717328000000001E-2</v>
      </c>
      <c r="Z181">
        <v>-2.8205787E-2</v>
      </c>
      <c r="AA181">
        <v>0.11218160100000001</v>
      </c>
      <c r="AB181">
        <v>-7.1585770000000007E-2</v>
      </c>
      <c r="AC181">
        <v>-0.32294332399999998</v>
      </c>
    </row>
    <row r="182" spans="1:29" x14ac:dyDescent="0.3">
      <c r="A182">
        <v>1.8</v>
      </c>
      <c r="B182">
        <v>28.2</v>
      </c>
      <c r="C182">
        <v>-100</v>
      </c>
      <c r="D182">
        <v>100</v>
      </c>
      <c r="E182">
        <v>0</v>
      </c>
      <c r="F182">
        <v>-71.971153849999993</v>
      </c>
      <c r="G182">
        <v>81.875</v>
      </c>
      <c r="H182">
        <v>-2.903846154</v>
      </c>
      <c r="I182">
        <v>-133</v>
      </c>
      <c r="J182">
        <v>79</v>
      </c>
      <c r="K182">
        <v>-4</v>
      </c>
      <c r="L182">
        <v>-3.6800789090000001</v>
      </c>
      <c r="M182">
        <v>4.1864892339999997</v>
      </c>
      <c r="N182">
        <v>-0.148481474</v>
      </c>
      <c r="O182">
        <v>-6.8006481599999997</v>
      </c>
      <c r="P182">
        <v>4.0394827409999996</v>
      </c>
      <c r="Q182">
        <v>-0.204530772</v>
      </c>
      <c r="R182">
        <v>-0.184003945</v>
      </c>
      <c r="S182">
        <v>0.20932446199999999</v>
      </c>
      <c r="T182">
        <v>-7.4240740000000001E-3</v>
      </c>
      <c r="U182">
        <v>-0.34003240800000001</v>
      </c>
      <c r="V182">
        <v>0.201974137</v>
      </c>
      <c r="W182">
        <v>-1.0226539E-2</v>
      </c>
      <c r="X182">
        <v>0.22708826200000001</v>
      </c>
      <c r="Y182">
        <v>-1.3389554999999999E-2</v>
      </c>
      <c r="Z182">
        <v>-3.1397267999999999E-2</v>
      </c>
      <c r="AA182">
        <v>0.31292762499999999</v>
      </c>
      <c r="AB182">
        <v>3.9201730999999997E-2</v>
      </c>
      <c r="AC182">
        <v>0.26014878899999999</v>
      </c>
    </row>
    <row r="183" spans="1:29" x14ac:dyDescent="0.3">
      <c r="A183">
        <v>1.81</v>
      </c>
      <c r="B183">
        <v>28.2</v>
      </c>
      <c r="C183">
        <v>-100</v>
      </c>
      <c r="D183">
        <v>100</v>
      </c>
      <c r="E183">
        <v>0</v>
      </c>
      <c r="F183">
        <v>-71.875</v>
      </c>
      <c r="G183">
        <v>81.95192308</v>
      </c>
      <c r="H183">
        <v>-2.586538462</v>
      </c>
      <c r="I183">
        <v>0</v>
      </c>
      <c r="J183">
        <v>78</v>
      </c>
      <c r="K183">
        <v>-5</v>
      </c>
      <c r="L183">
        <v>-3.6751623040000001</v>
      </c>
      <c r="M183">
        <v>4.1904225180000001</v>
      </c>
      <c r="N183">
        <v>-0.13225667699999999</v>
      </c>
      <c r="O183">
        <v>0</v>
      </c>
      <c r="P183">
        <v>3.9883500490000001</v>
      </c>
      <c r="Q183">
        <v>-0.25566346499999998</v>
      </c>
      <c r="R183">
        <v>-0.183758115</v>
      </c>
      <c r="S183">
        <v>0.209521126</v>
      </c>
      <c r="T183">
        <v>-6.6128339999999997E-3</v>
      </c>
      <c r="U183">
        <v>0</v>
      </c>
      <c r="V183">
        <v>0.199417502</v>
      </c>
      <c r="W183">
        <v>-1.2783173E-2</v>
      </c>
      <c r="X183">
        <v>0.22705987599999999</v>
      </c>
      <c r="Y183">
        <v>-1.2996226E-2</v>
      </c>
      <c r="Z183">
        <v>-3.3596801000000003E-2</v>
      </c>
      <c r="AA183">
        <v>0.11513374899999999</v>
      </c>
      <c r="AB183">
        <v>-7.4994616E-2</v>
      </c>
      <c r="AC183">
        <v>-0.32742864799999999</v>
      </c>
    </row>
    <row r="184" spans="1:29" x14ac:dyDescent="0.3">
      <c r="A184">
        <v>1.82</v>
      </c>
      <c r="B184">
        <v>28.2</v>
      </c>
      <c r="C184">
        <v>-100</v>
      </c>
      <c r="D184">
        <v>100</v>
      </c>
      <c r="E184">
        <v>0</v>
      </c>
      <c r="F184">
        <v>-71.596153849999993</v>
      </c>
      <c r="G184">
        <v>81.99038462</v>
      </c>
      <c r="H184">
        <v>-2.317307692</v>
      </c>
      <c r="I184">
        <v>-135</v>
      </c>
      <c r="J184">
        <v>147</v>
      </c>
      <c r="K184">
        <v>-4</v>
      </c>
      <c r="L184">
        <v>-3.6609041499999999</v>
      </c>
      <c r="M184">
        <v>4.1923891600000003</v>
      </c>
      <c r="N184">
        <v>-0.118490183</v>
      </c>
      <c r="O184">
        <v>-6.9029135449999997</v>
      </c>
      <c r="P184">
        <v>7.5165058609999997</v>
      </c>
      <c r="Q184">
        <v>-0.204530772</v>
      </c>
      <c r="R184">
        <v>-0.18304520699999999</v>
      </c>
      <c r="S184">
        <v>0.20961945800000001</v>
      </c>
      <c r="T184">
        <v>-5.9245089999999997E-3</v>
      </c>
      <c r="U184">
        <v>-0.34514567699999998</v>
      </c>
      <c r="V184">
        <v>0.375825293</v>
      </c>
      <c r="W184">
        <v>-1.0226539E-2</v>
      </c>
      <c r="X184">
        <v>0.22670504999999999</v>
      </c>
      <c r="Y184">
        <v>-1.2807756E-2</v>
      </c>
      <c r="Z184">
        <v>-3.6227615999999997E-2</v>
      </c>
      <c r="AA184">
        <v>0.41625278399999999</v>
      </c>
      <c r="AB184">
        <v>-1.7044231E-2</v>
      </c>
      <c r="AC184">
        <v>-3.5882591999999998E-2</v>
      </c>
    </row>
    <row r="185" spans="1:29" x14ac:dyDescent="0.3">
      <c r="A185">
        <v>1.83</v>
      </c>
      <c r="B185">
        <v>28.2</v>
      </c>
      <c r="C185">
        <v>-100</v>
      </c>
      <c r="D185">
        <v>100</v>
      </c>
      <c r="E185">
        <v>0</v>
      </c>
      <c r="F185">
        <v>-70.63461538</v>
      </c>
      <c r="G185">
        <v>82.29807692</v>
      </c>
      <c r="H185">
        <v>-2.076923077</v>
      </c>
      <c r="I185">
        <v>0</v>
      </c>
      <c r="J185">
        <v>0</v>
      </c>
      <c r="K185">
        <v>-4</v>
      </c>
      <c r="L185">
        <v>-3.6117380990000001</v>
      </c>
      <c r="M185">
        <v>4.208122296</v>
      </c>
      <c r="N185">
        <v>-0.10619867</v>
      </c>
      <c r="O185">
        <v>0</v>
      </c>
      <c r="P185">
        <v>0</v>
      </c>
      <c r="Q185">
        <v>-0.204530772</v>
      </c>
      <c r="R185">
        <v>-0.18058690499999999</v>
      </c>
      <c r="S185">
        <v>0.210406115</v>
      </c>
      <c r="T185">
        <v>-5.3099330000000002E-3</v>
      </c>
      <c r="U185">
        <v>0</v>
      </c>
      <c r="V185">
        <v>0</v>
      </c>
      <c r="W185">
        <v>-1.0226539E-2</v>
      </c>
      <c r="X185">
        <v>0.22573992500000001</v>
      </c>
      <c r="Y185">
        <v>-1.3479692E-2</v>
      </c>
      <c r="Z185">
        <v>-4.2998729999999999E-2</v>
      </c>
      <c r="AA185">
        <v>0</v>
      </c>
      <c r="AB185">
        <v>-6.8176920000000002E-3</v>
      </c>
      <c r="AC185">
        <v>1.7941295999999999E-2</v>
      </c>
    </row>
    <row r="186" spans="1:29" x14ac:dyDescent="0.3">
      <c r="A186">
        <v>1.84</v>
      </c>
      <c r="B186">
        <v>28.2</v>
      </c>
      <c r="C186">
        <v>-100</v>
      </c>
      <c r="D186">
        <v>100</v>
      </c>
      <c r="E186">
        <v>0</v>
      </c>
      <c r="F186">
        <v>-69.942307690000007</v>
      </c>
      <c r="G186">
        <v>82.66346154</v>
      </c>
      <c r="H186">
        <v>-1.836538462</v>
      </c>
      <c r="I186">
        <v>-125</v>
      </c>
      <c r="J186">
        <v>162</v>
      </c>
      <c r="K186">
        <v>0</v>
      </c>
      <c r="L186">
        <v>-3.5763385419999998</v>
      </c>
      <c r="M186">
        <v>4.2268053950000004</v>
      </c>
      <c r="N186">
        <v>-9.3907157000000005E-2</v>
      </c>
      <c r="O186">
        <v>-6.3915866159999997</v>
      </c>
      <c r="P186">
        <v>8.2834962549999993</v>
      </c>
      <c r="Q186">
        <v>0</v>
      </c>
      <c r="R186">
        <v>-0.17881692699999999</v>
      </c>
      <c r="S186">
        <v>0.21134027</v>
      </c>
      <c r="T186">
        <v>-4.6953580000000002E-3</v>
      </c>
      <c r="U186">
        <v>-0.31957933100000002</v>
      </c>
      <c r="V186">
        <v>0.41417481299999998</v>
      </c>
      <c r="W186">
        <v>0</v>
      </c>
      <c r="X186">
        <v>0.22525736299999999</v>
      </c>
      <c r="Y186">
        <v>-1.3971353000000001E-2</v>
      </c>
      <c r="Z186">
        <v>-4.8821025999999997E-2</v>
      </c>
      <c r="AA186">
        <v>0.42363315200000001</v>
      </c>
      <c r="AB186">
        <v>-3.1531826999999998E-2</v>
      </c>
      <c r="AC186">
        <v>-0.165956986</v>
      </c>
    </row>
    <row r="187" spans="1:29" x14ac:dyDescent="0.3">
      <c r="A187">
        <v>1.85</v>
      </c>
      <c r="B187">
        <v>28.2</v>
      </c>
      <c r="C187">
        <v>-100</v>
      </c>
      <c r="D187">
        <v>100</v>
      </c>
      <c r="E187">
        <v>0</v>
      </c>
      <c r="F187">
        <v>-69.480769230000007</v>
      </c>
      <c r="G187">
        <v>82.88461538</v>
      </c>
      <c r="H187">
        <v>-1.576923077</v>
      </c>
      <c r="I187">
        <v>-69</v>
      </c>
      <c r="J187">
        <v>80</v>
      </c>
      <c r="K187">
        <v>0</v>
      </c>
      <c r="L187">
        <v>-3.5527388379999998</v>
      </c>
      <c r="M187">
        <v>4.238113587</v>
      </c>
      <c r="N187">
        <v>-8.0632323000000006E-2</v>
      </c>
      <c r="O187">
        <v>-3.5281558120000001</v>
      </c>
      <c r="P187">
        <v>4.0906154340000001</v>
      </c>
      <c r="Q187">
        <v>0</v>
      </c>
      <c r="R187">
        <v>-0.17763694199999999</v>
      </c>
      <c r="S187">
        <v>0.21190567900000001</v>
      </c>
      <c r="T187">
        <v>-4.031616E-3</v>
      </c>
      <c r="U187">
        <v>-0.17640779100000001</v>
      </c>
      <c r="V187">
        <v>0.204530772</v>
      </c>
      <c r="W187">
        <v>0</v>
      </c>
      <c r="X187">
        <v>0.22490253700000001</v>
      </c>
      <c r="Y187">
        <v>-1.4110657E-2</v>
      </c>
      <c r="Z187">
        <v>-5.3047581000000003E-2</v>
      </c>
      <c r="AA187">
        <v>0.219934982</v>
      </c>
      <c r="AB187">
        <v>-9.374327E-3</v>
      </c>
      <c r="AC187">
        <v>-4.9338563000000002E-2</v>
      </c>
    </row>
    <row r="188" spans="1:29" x14ac:dyDescent="0.3">
      <c r="A188">
        <v>1.86</v>
      </c>
      <c r="B188">
        <v>28.2</v>
      </c>
      <c r="C188">
        <v>-100</v>
      </c>
      <c r="D188">
        <v>100</v>
      </c>
      <c r="E188">
        <v>0</v>
      </c>
      <c r="F188">
        <v>-68.96153846</v>
      </c>
      <c r="G188">
        <v>82.96153846</v>
      </c>
      <c r="H188">
        <v>-1.288461538</v>
      </c>
      <c r="I188">
        <v>-71</v>
      </c>
      <c r="J188">
        <v>83</v>
      </c>
      <c r="K188">
        <v>0</v>
      </c>
      <c r="L188">
        <v>-3.5261891699999999</v>
      </c>
      <c r="M188">
        <v>4.2420468710000003</v>
      </c>
      <c r="N188">
        <v>-6.5882508000000006E-2</v>
      </c>
      <c r="O188">
        <v>-3.6304211980000001</v>
      </c>
      <c r="P188">
        <v>4.2440135129999996</v>
      </c>
      <c r="Q188">
        <v>0</v>
      </c>
      <c r="R188">
        <v>-0.176309459</v>
      </c>
      <c r="S188">
        <v>0.212102344</v>
      </c>
      <c r="T188">
        <v>-3.2941250000000002E-3</v>
      </c>
      <c r="U188">
        <v>-0.18152106000000001</v>
      </c>
      <c r="V188">
        <v>0.212200676</v>
      </c>
      <c r="W188">
        <v>0</v>
      </c>
      <c r="X188">
        <v>0.22424965799999999</v>
      </c>
      <c r="Y188">
        <v>-1.4127045E-2</v>
      </c>
      <c r="Z188">
        <v>-5.7015367999999997E-2</v>
      </c>
      <c r="AA188">
        <v>0.22731535</v>
      </c>
      <c r="AB188">
        <v>-1.0226539E-2</v>
      </c>
      <c r="AC188">
        <v>-5.3823887000000001E-2</v>
      </c>
    </row>
    <row r="189" spans="1:29" x14ac:dyDescent="0.3">
      <c r="A189">
        <v>1.87</v>
      </c>
      <c r="B189">
        <v>28.2</v>
      </c>
      <c r="C189">
        <v>-100</v>
      </c>
      <c r="D189">
        <v>100</v>
      </c>
      <c r="E189">
        <v>0</v>
      </c>
      <c r="F189">
        <v>-68.83653846</v>
      </c>
      <c r="G189">
        <v>82.25961538</v>
      </c>
      <c r="H189">
        <v>-0.97115384599999999</v>
      </c>
      <c r="I189">
        <v>-70</v>
      </c>
      <c r="J189">
        <v>64</v>
      </c>
      <c r="K189">
        <v>0</v>
      </c>
      <c r="L189">
        <v>-3.5197975829999999</v>
      </c>
      <c r="M189">
        <v>4.2061556539999998</v>
      </c>
      <c r="N189">
        <v>-4.9657711E-2</v>
      </c>
      <c r="O189">
        <v>-3.5792885050000001</v>
      </c>
      <c r="P189">
        <v>3.272492347</v>
      </c>
      <c r="Q189">
        <v>0</v>
      </c>
      <c r="R189">
        <v>-0.17598987899999999</v>
      </c>
      <c r="S189">
        <v>0.210307783</v>
      </c>
      <c r="T189">
        <v>-2.4828860000000001E-3</v>
      </c>
      <c r="U189">
        <v>-0.17896442500000001</v>
      </c>
      <c r="V189">
        <v>0.163624617</v>
      </c>
      <c r="W189">
        <v>0</v>
      </c>
      <c r="X189">
        <v>0.223029059</v>
      </c>
      <c r="Y189">
        <v>-1.3094557999999999E-2</v>
      </c>
      <c r="Z189">
        <v>-5.5850908999999997E-2</v>
      </c>
      <c r="AA189">
        <v>0.19779387600000001</v>
      </c>
      <c r="AB189">
        <v>5.1132690000000001E-3</v>
      </c>
      <c r="AC189">
        <v>2.6911944E-2</v>
      </c>
    </row>
    <row r="190" spans="1:29" x14ac:dyDescent="0.3">
      <c r="A190">
        <v>1.88</v>
      </c>
      <c r="B190">
        <v>28.2</v>
      </c>
      <c r="C190">
        <v>-100</v>
      </c>
      <c r="D190">
        <v>100</v>
      </c>
      <c r="E190">
        <v>0</v>
      </c>
      <c r="F190">
        <v>-68.61538462</v>
      </c>
      <c r="G190">
        <v>81.79807692</v>
      </c>
      <c r="H190">
        <v>-0.64423076899999998</v>
      </c>
      <c r="I190">
        <v>-55</v>
      </c>
      <c r="J190">
        <v>76</v>
      </c>
      <c r="K190">
        <v>0</v>
      </c>
      <c r="L190">
        <v>-3.508489392</v>
      </c>
      <c r="M190">
        <v>4.1825559500000002</v>
      </c>
      <c r="N190">
        <v>-3.2941254000000003E-2</v>
      </c>
      <c r="O190">
        <v>-2.812298111</v>
      </c>
      <c r="P190">
        <v>3.8860846630000001</v>
      </c>
      <c r="Q190">
        <v>0</v>
      </c>
      <c r="R190">
        <v>-0.17542447</v>
      </c>
      <c r="S190">
        <v>0.209127797</v>
      </c>
      <c r="T190">
        <v>-1.647063E-3</v>
      </c>
      <c r="U190">
        <v>-0.14061490600000001</v>
      </c>
      <c r="V190">
        <v>0.19430423299999999</v>
      </c>
      <c r="W190">
        <v>0</v>
      </c>
      <c r="X190">
        <v>0.222021355</v>
      </c>
      <c r="Y190">
        <v>-1.2332483999999999E-2</v>
      </c>
      <c r="Z190">
        <v>-5.6239061999999999E-2</v>
      </c>
      <c r="AA190">
        <v>0.193365655</v>
      </c>
      <c r="AB190">
        <v>-1.7896443000000001E-2</v>
      </c>
      <c r="AC190">
        <v>-9.4191803000000004E-2</v>
      </c>
    </row>
    <row r="191" spans="1:29" x14ac:dyDescent="0.3">
      <c r="A191">
        <v>1.89</v>
      </c>
      <c r="B191">
        <v>28.2</v>
      </c>
      <c r="C191">
        <v>-100</v>
      </c>
      <c r="D191">
        <v>100</v>
      </c>
      <c r="E191">
        <v>0</v>
      </c>
      <c r="F191">
        <v>-68.480769230000007</v>
      </c>
      <c r="G191">
        <v>81.49038462</v>
      </c>
      <c r="H191">
        <v>-0.35576923100000002</v>
      </c>
      <c r="I191">
        <v>-68</v>
      </c>
      <c r="J191">
        <v>80</v>
      </c>
      <c r="K191">
        <v>0</v>
      </c>
      <c r="L191">
        <v>-3.5016061449999998</v>
      </c>
      <c r="M191">
        <v>4.1668228129999996</v>
      </c>
      <c r="N191">
        <v>-1.8191439E-2</v>
      </c>
      <c r="O191">
        <v>-3.4770231190000001</v>
      </c>
      <c r="P191">
        <v>4.0906154340000001</v>
      </c>
      <c r="Q191">
        <v>0</v>
      </c>
      <c r="R191">
        <v>-0.17508030699999999</v>
      </c>
      <c r="S191">
        <v>0.20834114100000001</v>
      </c>
      <c r="T191">
        <v>-9.0957199999999998E-4</v>
      </c>
      <c r="U191">
        <v>-0.17385115600000001</v>
      </c>
      <c r="V191">
        <v>0.204530772</v>
      </c>
      <c r="W191">
        <v>0</v>
      </c>
      <c r="X191">
        <v>0.22136847600000001</v>
      </c>
      <c r="Y191">
        <v>-1.1693326E-2</v>
      </c>
      <c r="Z191">
        <v>-5.6756598999999998E-2</v>
      </c>
      <c r="AA191">
        <v>0.21845890800000001</v>
      </c>
      <c r="AB191">
        <v>-1.0226539E-2</v>
      </c>
      <c r="AC191">
        <v>-5.3823887000000001E-2</v>
      </c>
    </row>
    <row r="192" spans="1:29" x14ac:dyDescent="0.3">
      <c r="A192">
        <v>1.9</v>
      </c>
      <c r="B192">
        <v>28.2</v>
      </c>
      <c r="C192">
        <v>-100</v>
      </c>
      <c r="D192">
        <v>100</v>
      </c>
      <c r="E192">
        <v>0</v>
      </c>
      <c r="F192">
        <v>-67.875</v>
      </c>
      <c r="G192">
        <v>80.28846154</v>
      </c>
      <c r="H192">
        <v>-0.15384615400000001</v>
      </c>
      <c r="I192">
        <v>-70</v>
      </c>
      <c r="J192">
        <v>79</v>
      </c>
      <c r="K192">
        <v>0</v>
      </c>
      <c r="L192">
        <v>-3.4706315330000002</v>
      </c>
      <c r="M192">
        <v>4.1053652500000002</v>
      </c>
      <c r="N192">
        <v>-7.8665680000000009E-3</v>
      </c>
      <c r="O192">
        <v>-3.5792885050000001</v>
      </c>
      <c r="P192">
        <v>4.0394827409999996</v>
      </c>
      <c r="Q192">
        <v>0</v>
      </c>
      <c r="R192">
        <v>-0.17353157699999999</v>
      </c>
      <c r="S192">
        <v>0.20526826200000001</v>
      </c>
      <c r="T192">
        <v>-3.9332800000000003E-4</v>
      </c>
      <c r="U192">
        <v>-0.17896442500000001</v>
      </c>
      <c r="V192">
        <v>0.201974137</v>
      </c>
      <c r="W192">
        <v>0</v>
      </c>
      <c r="X192">
        <v>0.21870018899999999</v>
      </c>
      <c r="Y192">
        <v>-1.0841114000000001E-2</v>
      </c>
      <c r="Z192">
        <v>-5.4988346E-2</v>
      </c>
      <c r="AA192">
        <v>0.219934982</v>
      </c>
      <c r="AB192">
        <v>-7.669904E-3</v>
      </c>
      <c r="AC192">
        <v>-4.0367914999999997E-2</v>
      </c>
    </row>
    <row r="193" spans="1:29" x14ac:dyDescent="0.3">
      <c r="A193">
        <v>1.91</v>
      </c>
      <c r="B193">
        <v>28.2</v>
      </c>
      <c r="C193">
        <v>-100</v>
      </c>
      <c r="D193">
        <v>100</v>
      </c>
      <c r="E193">
        <v>0</v>
      </c>
      <c r="F193">
        <v>-67.24038462</v>
      </c>
      <c r="G193">
        <v>79.567307690000007</v>
      </c>
      <c r="H193">
        <v>-6.7307692000000002E-2</v>
      </c>
      <c r="I193">
        <v>-69</v>
      </c>
      <c r="J193">
        <v>81</v>
      </c>
      <c r="K193">
        <v>0</v>
      </c>
      <c r="L193">
        <v>-3.4381819390000001</v>
      </c>
      <c r="M193">
        <v>4.0684907109999999</v>
      </c>
      <c r="N193">
        <v>-3.4416239999999999E-3</v>
      </c>
      <c r="O193">
        <v>-3.5281558120000001</v>
      </c>
      <c r="P193">
        <v>4.1417481269999996</v>
      </c>
      <c r="Q193">
        <v>0</v>
      </c>
      <c r="R193">
        <v>-0.17190909700000001</v>
      </c>
      <c r="S193">
        <v>0.20342453599999999</v>
      </c>
      <c r="T193">
        <v>-1.7208100000000001E-4</v>
      </c>
      <c r="U193">
        <v>-0.17640779100000001</v>
      </c>
      <c r="V193">
        <v>0.207087406</v>
      </c>
      <c r="W193">
        <v>0</v>
      </c>
      <c r="X193">
        <v>0.21669897399999999</v>
      </c>
      <c r="Y193">
        <v>-1.0619867E-2</v>
      </c>
      <c r="Z193">
        <v>-5.4988346E-2</v>
      </c>
      <c r="AA193">
        <v>0.221411055</v>
      </c>
      <c r="AB193">
        <v>-1.0226539E-2</v>
      </c>
      <c r="AC193">
        <v>-5.3823887000000001E-2</v>
      </c>
    </row>
    <row r="194" spans="1:29" x14ac:dyDescent="0.3">
      <c r="A194">
        <v>1.92</v>
      </c>
      <c r="B194">
        <v>28.2</v>
      </c>
      <c r="C194">
        <v>-100</v>
      </c>
      <c r="D194">
        <v>100</v>
      </c>
      <c r="E194">
        <v>0</v>
      </c>
      <c r="F194">
        <v>-66.375</v>
      </c>
      <c r="G194">
        <v>78.86538462</v>
      </c>
      <c r="H194">
        <v>-0.115384615</v>
      </c>
      <c r="I194">
        <v>-67</v>
      </c>
      <c r="J194">
        <v>65</v>
      </c>
      <c r="K194">
        <v>0</v>
      </c>
      <c r="L194">
        <v>-3.3939324929999999</v>
      </c>
      <c r="M194">
        <v>4.0325994940000003</v>
      </c>
      <c r="N194">
        <v>-5.8999259999999998E-3</v>
      </c>
      <c r="O194">
        <v>-3.425890426</v>
      </c>
      <c r="P194">
        <v>3.32362504</v>
      </c>
      <c r="Q194">
        <v>0</v>
      </c>
      <c r="R194">
        <v>-0.16969662499999999</v>
      </c>
      <c r="S194">
        <v>0.20162997499999999</v>
      </c>
      <c r="T194">
        <v>-2.9499600000000001E-4</v>
      </c>
      <c r="U194">
        <v>-0.17129452100000001</v>
      </c>
      <c r="V194">
        <v>0.166181252</v>
      </c>
      <c r="W194">
        <v>0</v>
      </c>
      <c r="X194">
        <v>0.214385512</v>
      </c>
      <c r="Y194">
        <v>-1.0841114000000001E-2</v>
      </c>
      <c r="Z194">
        <v>-5.5505883999999998E-2</v>
      </c>
      <c r="AA194">
        <v>0.19484172899999999</v>
      </c>
      <c r="AB194">
        <v>1.704423E-3</v>
      </c>
      <c r="AC194">
        <v>8.9706479999999995E-3</v>
      </c>
    </row>
    <row r="195" spans="1:29" x14ac:dyDescent="0.3">
      <c r="A195">
        <v>1.93</v>
      </c>
      <c r="B195">
        <v>28.2</v>
      </c>
      <c r="C195">
        <v>-100</v>
      </c>
      <c r="D195">
        <v>100</v>
      </c>
      <c r="E195">
        <v>0</v>
      </c>
      <c r="F195">
        <v>-65.394230769999993</v>
      </c>
      <c r="G195">
        <v>78.36538462</v>
      </c>
      <c r="H195">
        <v>-0.25</v>
      </c>
      <c r="I195">
        <v>-69</v>
      </c>
      <c r="J195">
        <v>80</v>
      </c>
      <c r="K195">
        <v>0</v>
      </c>
      <c r="L195">
        <v>-3.343783121</v>
      </c>
      <c r="M195">
        <v>4.0070331479999997</v>
      </c>
      <c r="N195">
        <v>-1.2783173E-2</v>
      </c>
      <c r="O195">
        <v>-3.5281558120000001</v>
      </c>
      <c r="P195">
        <v>4.0906154340000001</v>
      </c>
      <c r="Q195">
        <v>0</v>
      </c>
      <c r="R195">
        <v>-0.16718915600000001</v>
      </c>
      <c r="S195">
        <v>0.20035165699999999</v>
      </c>
      <c r="T195">
        <v>-6.3915900000000004E-4</v>
      </c>
      <c r="U195">
        <v>-0.17640779100000001</v>
      </c>
      <c r="V195">
        <v>0.204530772</v>
      </c>
      <c r="W195">
        <v>0</v>
      </c>
      <c r="X195">
        <v>0.212199788</v>
      </c>
      <c r="Y195">
        <v>-1.1480272999999999E-2</v>
      </c>
      <c r="Z195">
        <v>-5.7058496E-2</v>
      </c>
      <c r="AA195">
        <v>0.219934982</v>
      </c>
      <c r="AB195">
        <v>-9.374327E-3</v>
      </c>
      <c r="AC195">
        <v>-4.9338563000000002E-2</v>
      </c>
    </row>
    <row r="196" spans="1:29" x14ac:dyDescent="0.3">
      <c r="A196">
        <v>1.94</v>
      </c>
      <c r="B196">
        <v>28.2</v>
      </c>
      <c r="C196">
        <v>-100</v>
      </c>
      <c r="D196">
        <v>100</v>
      </c>
      <c r="E196">
        <v>0</v>
      </c>
      <c r="F196">
        <v>-65.00961538</v>
      </c>
      <c r="G196">
        <v>78.778846150000007</v>
      </c>
      <c r="H196">
        <v>-0.41346153800000002</v>
      </c>
      <c r="I196">
        <v>-53</v>
      </c>
      <c r="J196">
        <v>82</v>
      </c>
      <c r="K196">
        <v>0</v>
      </c>
      <c r="L196">
        <v>-3.3241167009999999</v>
      </c>
      <c r="M196">
        <v>4.0281745500000001</v>
      </c>
      <c r="N196">
        <v>-2.1141402E-2</v>
      </c>
      <c r="O196">
        <v>-2.710032725</v>
      </c>
      <c r="P196">
        <v>4.1928808200000001</v>
      </c>
      <c r="Q196">
        <v>0</v>
      </c>
      <c r="R196">
        <v>-0.166205835</v>
      </c>
      <c r="S196">
        <v>0.20140872700000001</v>
      </c>
      <c r="T196">
        <v>-1.05707E-3</v>
      </c>
      <c r="U196">
        <v>-0.13550163600000001</v>
      </c>
      <c r="V196">
        <v>0.209644041</v>
      </c>
      <c r="W196">
        <v>0</v>
      </c>
      <c r="X196">
        <v>0.21224236699999999</v>
      </c>
      <c r="Y196">
        <v>-1.2439011E-2</v>
      </c>
      <c r="Z196">
        <v>-5.9904950999999998E-2</v>
      </c>
      <c r="AA196">
        <v>0.19926995</v>
      </c>
      <c r="AB196">
        <v>-2.4714135000000002E-2</v>
      </c>
      <c r="AC196">
        <v>-0.13007439400000001</v>
      </c>
    </row>
    <row r="197" spans="1:29" x14ac:dyDescent="0.3">
      <c r="A197">
        <v>1.95</v>
      </c>
      <c r="B197">
        <v>28.2</v>
      </c>
      <c r="C197">
        <v>-100</v>
      </c>
      <c r="D197">
        <v>100</v>
      </c>
      <c r="E197">
        <v>0</v>
      </c>
      <c r="F197">
        <v>-64.730769230000007</v>
      </c>
      <c r="G197">
        <v>79.16346154</v>
      </c>
      <c r="H197">
        <v>-0.54807692299999999</v>
      </c>
      <c r="I197">
        <v>-66</v>
      </c>
      <c r="J197">
        <v>82</v>
      </c>
      <c r="K197">
        <v>0</v>
      </c>
      <c r="L197">
        <v>-3.3098585460000001</v>
      </c>
      <c r="M197">
        <v>4.0478409700000002</v>
      </c>
      <c r="N197">
        <v>-2.8024648999999999E-2</v>
      </c>
      <c r="O197">
        <v>-3.374757733</v>
      </c>
      <c r="P197">
        <v>4.1928808200000001</v>
      </c>
      <c r="Q197">
        <v>0</v>
      </c>
      <c r="R197">
        <v>-0.16549292700000001</v>
      </c>
      <c r="S197">
        <v>0.20239204899999999</v>
      </c>
      <c r="T197">
        <v>-1.4012320000000001E-3</v>
      </c>
      <c r="U197">
        <v>-0.168737887</v>
      </c>
      <c r="V197">
        <v>0.209644041</v>
      </c>
      <c r="W197">
        <v>0</v>
      </c>
      <c r="X197">
        <v>0.21239849</v>
      </c>
      <c r="Y197">
        <v>-1.3233862000000001E-2</v>
      </c>
      <c r="Z197">
        <v>-6.2276998E-2</v>
      </c>
      <c r="AA197">
        <v>0.21845890800000001</v>
      </c>
      <c r="AB197">
        <v>-1.3635385E-2</v>
      </c>
      <c r="AC197">
        <v>-7.1765182999999996E-2</v>
      </c>
    </row>
    <row r="198" spans="1:29" x14ac:dyDescent="0.3">
      <c r="A198">
        <v>1.96</v>
      </c>
      <c r="B198">
        <v>28.2</v>
      </c>
      <c r="C198">
        <v>-100</v>
      </c>
      <c r="D198">
        <v>100</v>
      </c>
      <c r="E198">
        <v>0</v>
      </c>
      <c r="F198">
        <v>-64.49038462</v>
      </c>
      <c r="G198">
        <v>79.24038462</v>
      </c>
      <c r="H198">
        <v>-0.61538461499999997</v>
      </c>
      <c r="I198">
        <v>-70</v>
      </c>
      <c r="J198">
        <v>83</v>
      </c>
      <c r="K198">
        <v>0</v>
      </c>
      <c r="L198">
        <v>-3.297567033</v>
      </c>
      <c r="M198">
        <v>4.0517742539999997</v>
      </c>
      <c r="N198">
        <v>-3.1466273000000003E-2</v>
      </c>
      <c r="O198">
        <v>-3.5792885050000001</v>
      </c>
      <c r="P198">
        <v>4.2440135129999996</v>
      </c>
      <c r="Q198">
        <v>0</v>
      </c>
      <c r="R198">
        <v>-0.16487835200000001</v>
      </c>
      <c r="S198">
        <v>0.202588713</v>
      </c>
      <c r="T198">
        <v>-1.5733139999999999E-3</v>
      </c>
      <c r="U198">
        <v>-0.17896442500000001</v>
      </c>
      <c r="V198">
        <v>0.212200676</v>
      </c>
      <c r="W198">
        <v>0</v>
      </c>
      <c r="X198">
        <v>0.21215720900000001</v>
      </c>
      <c r="Y198">
        <v>-1.3618996E-2</v>
      </c>
      <c r="Z198">
        <v>-6.3398329000000003E-2</v>
      </c>
      <c r="AA198">
        <v>0.22583927600000001</v>
      </c>
      <c r="AB198">
        <v>-1.107875E-2</v>
      </c>
      <c r="AC198">
        <v>-5.8309211E-2</v>
      </c>
    </row>
    <row r="199" spans="1:29" x14ac:dyDescent="0.3">
      <c r="A199">
        <v>1.97</v>
      </c>
      <c r="B199">
        <v>28.2</v>
      </c>
      <c r="C199">
        <v>-100</v>
      </c>
      <c r="D199">
        <v>100</v>
      </c>
      <c r="E199">
        <v>0</v>
      </c>
      <c r="F199">
        <v>-64.13461538</v>
      </c>
      <c r="G199">
        <v>79.25</v>
      </c>
      <c r="H199">
        <v>-0.63461538500000003</v>
      </c>
      <c r="I199">
        <v>-67</v>
      </c>
      <c r="J199">
        <v>85</v>
      </c>
      <c r="K199">
        <v>0</v>
      </c>
      <c r="L199">
        <v>-3.2793755949999999</v>
      </c>
      <c r="M199">
        <v>4.0522659150000004</v>
      </c>
      <c r="N199">
        <v>-3.2449593999999998E-2</v>
      </c>
      <c r="O199">
        <v>-3.425890426</v>
      </c>
      <c r="P199">
        <v>4.3462788989999996</v>
      </c>
      <c r="Q199">
        <v>0</v>
      </c>
      <c r="R199">
        <v>-0.16396878000000001</v>
      </c>
      <c r="S199">
        <v>0.202613296</v>
      </c>
      <c r="T199">
        <v>-1.6224799999999999E-3</v>
      </c>
      <c r="U199">
        <v>-0.17129452100000001</v>
      </c>
      <c r="V199">
        <v>0.21731394500000001</v>
      </c>
      <c r="W199">
        <v>0</v>
      </c>
      <c r="X199">
        <v>0.21164626</v>
      </c>
      <c r="Y199">
        <v>-1.3963158E-2</v>
      </c>
      <c r="Z199">
        <v>-6.4950940999999998E-2</v>
      </c>
      <c r="AA199">
        <v>0.22436320300000001</v>
      </c>
      <c r="AB199">
        <v>-1.5339808E-2</v>
      </c>
      <c r="AC199">
        <v>-8.0735830999999994E-2</v>
      </c>
    </row>
    <row r="200" spans="1:29" x14ac:dyDescent="0.3">
      <c r="A200">
        <v>1.98</v>
      </c>
      <c r="B200">
        <v>28.2</v>
      </c>
      <c r="C200">
        <v>-100</v>
      </c>
      <c r="D200">
        <v>100</v>
      </c>
      <c r="E200">
        <v>0</v>
      </c>
      <c r="F200">
        <v>-64.442307690000007</v>
      </c>
      <c r="G200">
        <v>79.403846150000007</v>
      </c>
      <c r="H200">
        <v>-0.63461538500000003</v>
      </c>
      <c r="I200">
        <v>-67</v>
      </c>
      <c r="J200">
        <v>69</v>
      </c>
      <c r="K200">
        <v>0</v>
      </c>
      <c r="L200">
        <v>-3.295108731</v>
      </c>
      <c r="M200">
        <v>4.0601324830000003</v>
      </c>
      <c r="N200">
        <v>-3.2449593999999998E-2</v>
      </c>
      <c r="O200">
        <v>-3.425890426</v>
      </c>
      <c r="P200">
        <v>3.5281558120000001</v>
      </c>
      <c r="Q200">
        <v>0</v>
      </c>
      <c r="R200">
        <v>-0.164755437</v>
      </c>
      <c r="S200">
        <v>0.203006624</v>
      </c>
      <c r="T200">
        <v>-1.6224799999999999E-3</v>
      </c>
      <c r="U200">
        <v>-0.17129452100000001</v>
      </c>
      <c r="V200">
        <v>0.17640779100000001</v>
      </c>
      <c r="W200">
        <v>0</v>
      </c>
      <c r="X200">
        <v>0.21232752499999999</v>
      </c>
      <c r="Y200">
        <v>-1.3832049000000001E-2</v>
      </c>
      <c r="Z200">
        <v>-6.4260891000000001E-2</v>
      </c>
      <c r="AA200">
        <v>0.200746023</v>
      </c>
      <c r="AB200">
        <v>-1.704423E-3</v>
      </c>
      <c r="AC200">
        <v>-8.9706479999999995E-3</v>
      </c>
    </row>
    <row r="201" spans="1:29" x14ac:dyDescent="0.3">
      <c r="A201">
        <v>1.99</v>
      </c>
      <c r="B201">
        <v>28.2</v>
      </c>
      <c r="C201">
        <v>-100</v>
      </c>
      <c r="D201">
        <v>100</v>
      </c>
      <c r="E201">
        <v>0</v>
      </c>
      <c r="F201">
        <v>-65.61538462</v>
      </c>
      <c r="G201">
        <v>80.375</v>
      </c>
      <c r="H201">
        <v>-0.67307692299999999</v>
      </c>
      <c r="I201">
        <v>-54</v>
      </c>
      <c r="J201">
        <v>83</v>
      </c>
      <c r="K201">
        <v>-3</v>
      </c>
      <c r="L201">
        <v>-3.355091313</v>
      </c>
      <c r="M201">
        <v>4.1097901940000003</v>
      </c>
      <c r="N201">
        <v>-3.4416236000000003E-2</v>
      </c>
      <c r="O201">
        <v>-2.761165418</v>
      </c>
      <c r="P201">
        <v>4.2440135129999996</v>
      </c>
      <c r="Q201">
        <v>-0.15339807899999999</v>
      </c>
      <c r="R201">
        <v>-0.16775456599999999</v>
      </c>
      <c r="S201">
        <v>0.20548950999999999</v>
      </c>
      <c r="T201">
        <v>-1.7208119999999999E-3</v>
      </c>
      <c r="U201">
        <v>-0.13805827100000001</v>
      </c>
      <c r="V201">
        <v>0.212200676</v>
      </c>
      <c r="W201">
        <v>-7.669904E-3</v>
      </c>
      <c r="X201">
        <v>0.215492567</v>
      </c>
      <c r="Y201">
        <v>-1.3725523E-2</v>
      </c>
      <c r="Z201">
        <v>-6.3182688000000001E-2</v>
      </c>
      <c r="AA201">
        <v>0.20222209699999999</v>
      </c>
      <c r="AB201">
        <v>-2.9827403999999998E-2</v>
      </c>
      <c r="AC201">
        <v>-0.116618422</v>
      </c>
    </row>
    <row r="202" spans="1:29" x14ac:dyDescent="0.3">
      <c r="A202">
        <v>2</v>
      </c>
      <c r="B202">
        <v>28.2</v>
      </c>
      <c r="C202">
        <v>-100</v>
      </c>
      <c r="D202">
        <v>100</v>
      </c>
      <c r="E202">
        <v>0</v>
      </c>
      <c r="F202">
        <v>-67.125</v>
      </c>
      <c r="G202">
        <v>82.096153849999993</v>
      </c>
      <c r="H202">
        <v>-0.76923076899999998</v>
      </c>
      <c r="I202">
        <v>-64</v>
      </c>
      <c r="J202">
        <v>84</v>
      </c>
      <c r="K202">
        <v>-3</v>
      </c>
      <c r="L202">
        <v>-3.432282013</v>
      </c>
      <c r="M202">
        <v>4.1977974250000001</v>
      </c>
      <c r="N202">
        <v>-3.9332841E-2</v>
      </c>
      <c r="O202">
        <v>-3.272492347</v>
      </c>
      <c r="P202">
        <v>4.2951462060000001</v>
      </c>
      <c r="Q202">
        <v>-0.15339807899999999</v>
      </c>
      <c r="R202">
        <v>-0.17161410099999999</v>
      </c>
      <c r="S202">
        <v>0.20988987100000001</v>
      </c>
      <c r="T202">
        <v>-1.9666420000000002E-3</v>
      </c>
      <c r="U202">
        <v>-0.163624617</v>
      </c>
      <c r="V202">
        <v>0.21475731000000001</v>
      </c>
      <c r="W202">
        <v>-7.669904E-3</v>
      </c>
      <c r="X202">
        <v>0.22026142100000001</v>
      </c>
      <c r="Y202">
        <v>-1.4069685E-2</v>
      </c>
      <c r="Z202">
        <v>-6.3700225999999999E-2</v>
      </c>
      <c r="AA202">
        <v>0.21845890800000001</v>
      </c>
      <c r="AB202">
        <v>-2.21575E-2</v>
      </c>
      <c r="AC202">
        <v>-7.6250506999999995E-2</v>
      </c>
    </row>
    <row r="203" spans="1:29" x14ac:dyDescent="0.3">
      <c r="A203">
        <v>2.0099999999999998</v>
      </c>
      <c r="B203">
        <v>28.2</v>
      </c>
      <c r="C203">
        <v>-100</v>
      </c>
      <c r="D203">
        <v>100</v>
      </c>
      <c r="E203">
        <v>0</v>
      </c>
      <c r="F203">
        <v>-68.653846150000007</v>
      </c>
      <c r="G203">
        <v>83.596153849999993</v>
      </c>
      <c r="H203">
        <v>-0.89423076899999998</v>
      </c>
      <c r="I203">
        <v>-61</v>
      </c>
      <c r="J203">
        <v>83</v>
      </c>
      <c r="K203">
        <v>-2</v>
      </c>
      <c r="L203">
        <v>-3.5104560340000002</v>
      </c>
      <c r="M203">
        <v>4.2744964650000004</v>
      </c>
      <c r="N203">
        <v>-4.5724426999999998E-2</v>
      </c>
      <c r="O203">
        <v>-3.1190942690000001</v>
      </c>
      <c r="P203">
        <v>4.2440135129999996</v>
      </c>
      <c r="Q203">
        <v>-0.102265386</v>
      </c>
      <c r="R203">
        <v>-0.17552280200000001</v>
      </c>
      <c r="S203">
        <v>0.21372482300000001</v>
      </c>
      <c r="T203">
        <v>-2.2862210000000002E-3</v>
      </c>
      <c r="U203">
        <v>-0.15595471299999999</v>
      </c>
      <c r="V203">
        <v>0.212200676</v>
      </c>
      <c r="W203">
        <v>-5.1132690000000001E-3</v>
      </c>
      <c r="X203">
        <v>0.22473222100000001</v>
      </c>
      <c r="Y203">
        <v>-1.4258155E-2</v>
      </c>
      <c r="Z203">
        <v>-6.3010176000000001E-2</v>
      </c>
      <c r="AA203">
        <v>0.212554613</v>
      </c>
      <c r="AB203">
        <v>-2.21575E-2</v>
      </c>
      <c r="AC203">
        <v>-8.9706479000000006E-2</v>
      </c>
    </row>
    <row r="204" spans="1:29" x14ac:dyDescent="0.3">
      <c r="A204">
        <v>2.02</v>
      </c>
      <c r="B204">
        <v>28.2</v>
      </c>
      <c r="C204">
        <v>-100</v>
      </c>
      <c r="D204">
        <v>100</v>
      </c>
      <c r="E204">
        <v>0</v>
      </c>
      <c r="F204">
        <v>-69.41346154</v>
      </c>
      <c r="G204">
        <v>84.807692309999993</v>
      </c>
      <c r="H204">
        <v>-1.019230769</v>
      </c>
      <c r="I204">
        <v>-64</v>
      </c>
      <c r="J204">
        <v>80</v>
      </c>
      <c r="K204">
        <v>-1</v>
      </c>
      <c r="L204">
        <v>-3.5492972140000001</v>
      </c>
      <c r="M204">
        <v>4.3364456889999996</v>
      </c>
      <c r="N204">
        <v>-5.2116014000000002E-2</v>
      </c>
      <c r="O204">
        <v>-3.272492347</v>
      </c>
      <c r="P204">
        <v>4.0906154340000001</v>
      </c>
      <c r="Q204">
        <v>-5.1132693E-2</v>
      </c>
      <c r="R204">
        <v>-0.177464861</v>
      </c>
      <c r="S204">
        <v>0.216822284</v>
      </c>
      <c r="T204">
        <v>-2.605801E-3</v>
      </c>
      <c r="U204">
        <v>-0.163624617</v>
      </c>
      <c r="V204">
        <v>0.204530772</v>
      </c>
      <c r="W204">
        <v>-2.5566349999999998E-3</v>
      </c>
      <c r="X204">
        <v>0.22764178900000001</v>
      </c>
      <c r="Y204">
        <v>-1.4856342E-2</v>
      </c>
      <c r="Z204">
        <v>-6.4476532000000003E-2</v>
      </c>
      <c r="AA204">
        <v>0.212554613</v>
      </c>
      <c r="AB204">
        <v>-1.5339808E-2</v>
      </c>
      <c r="AC204">
        <v>-6.7279858999999997E-2</v>
      </c>
    </row>
    <row r="205" spans="1:29" x14ac:dyDescent="0.3">
      <c r="A205">
        <v>2.0299999999999998</v>
      </c>
      <c r="B205">
        <v>28.2</v>
      </c>
      <c r="C205">
        <v>-100</v>
      </c>
      <c r="D205">
        <v>100</v>
      </c>
      <c r="E205">
        <v>0</v>
      </c>
      <c r="F205">
        <v>-69.471153849999993</v>
      </c>
      <c r="G205">
        <v>85.36538462</v>
      </c>
      <c r="H205">
        <v>-1.105769231</v>
      </c>
      <c r="I205">
        <v>-66</v>
      </c>
      <c r="J205">
        <v>65</v>
      </c>
      <c r="K205">
        <v>1</v>
      </c>
      <c r="L205">
        <v>-3.5522471769999999</v>
      </c>
      <c r="M205">
        <v>4.3649619980000001</v>
      </c>
      <c r="N205">
        <v>-5.6540959000000002E-2</v>
      </c>
      <c r="O205">
        <v>-3.374757733</v>
      </c>
      <c r="P205">
        <v>3.32362504</v>
      </c>
      <c r="Q205">
        <v>5.1132693E-2</v>
      </c>
      <c r="R205">
        <v>-0.177612359</v>
      </c>
      <c r="S205">
        <v>0.2182481</v>
      </c>
      <c r="T205">
        <v>-2.827048E-3</v>
      </c>
      <c r="U205">
        <v>-0.168737887</v>
      </c>
      <c r="V205">
        <v>0.166181252</v>
      </c>
      <c r="W205">
        <v>2.5566349999999998E-3</v>
      </c>
      <c r="X205">
        <v>0.22855014200000001</v>
      </c>
      <c r="Y205">
        <v>-1.5429946E-2</v>
      </c>
      <c r="Z205">
        <v>-6.6331040999999993E-2</v>
      </c>
      <c r="AA205">
        <v>0.193365655</v>
      </c>
      <c r="AB205">
        <v>2.5566349999999998E-3</v>
      </c>
      <c r="AC205" s="1">
        <v>-2.6E-17</v>
      </c>
    </row>
    <row r="206" spans="1:29" x14ac:dyDescent="0.3">
      <c r="A206">
        <v>2.04</v>
      </c>
      <c r="B206">
        <v>28.2</v>
      </c>
      <c r="C206">
        <v>-100</v>
      </c>
      <c r="D206">
        <v>100</v>
      </c>
      <c r="E206">
        <v>0</v>
      </c>
      <c r="F206">
        <v>-69.63461538</v>
      </c>
      <c r="G206">
        <v>85.317307690000007</v>
      </c>
      <c r="H206">
        <v>-1.115384615</v>
      </c>
      <c r="I206">
        <v>-54</v>
      </c>
      <c r="J206">
        <v>83</v>
      </c>
      <c r="K206">
        <v>0</v>
      </c>
      <c r="L206">
        <v>-3.5606054060000001</v>
      </c>
      <c r="M206">
        <v>4.3625036960000001</v>
      </c>
      <c r="N206">
        <v>-5.7032619E-2</v>
      </c>
      <c r="O206">
        <v>-2.761165418</v>
      </c>
      <c r="P206">
        <v>4.2440135129999996</v>
      </c>
      <c r="Q206">
        <v>0</v>
      </c>
      <c r="R206">
        <v>-0.17803026999999999</v>
      </c>
      <c r="S206">
        <v>0.218125185</v>
      </c>
      <c r="T206">
        <v>-2.8516309999999999E-3</v>
      </c>
      <c r="U206">
        <v>-0.13805827100000001</v>
      </c>
      <c r="V206">
        <v>0.212200676</v>
      </c>
      <c r="W206">
        <v>0</v>
      </c>
      <c r="X206">
        <v>0.22872045899999999</v>
      </c>
      <c r="Y206">
        <v>-1.5266059E-2</v>
      </c>
      <c r="Z206">
        <v>-6.5339094E-2</v>
      </c>
      <c r="AA206">
        <v>0.20222209699999999</v>
      </c>
      <c r="AB206">
        <v>-2.4714135000000002E-2</v>
      </c>
      <c r="AC206">
        <v>-0.13007439400000001</v>
      </c>
    </row>
    <row r="207" spans="1:29" x14ac:dyDescent="0.3">
      <c r="A207">
        <v>2.0499999999999998</v>
      </c>
      <c r="B207">
        <v>28.2</v>
      </c>
      <c r="C207">
        <v>-100</v>
      </c>
      <c r="D207">
        <v>100</v>
      </c>
      <c r="E207">
        <v>0</v>
      </c>
      <c r="F207">
        <v>-70.192307690000007</v>
      </c>
      <c r="G207">
        <v>85.00961538</v>
      </c>
      <c r="H207">
        <v>-1.038461538</v>
      </c>
      <c r="I207">
        <v>-70</v>
      </c>
      <c r="J207">
        <v>83</v>
      </c>
      <c r="K207">
        <v>0</v>
      </c>
      <c r="L207">
        <v>-3.5891217150000001</v>
      </c>
      <c r="M207">
        <v>4.3467705600000004</v>
      </c>
      <c r="N207">
        <v>-5.3099334999999998E-2</v>
      </c>
      <c r="O207">
        <v>-3.5792885050000001</v>
      </c>
      <c r="P207">
        <v>4.2440135129999996</v>
      </c>
      <c r="Q207">
        <v>0</v>
      </c>
      <c r="R207">
        <v>-0.17945608599999999</v>
      </c>
      <c r="S207">
        <v>0.217338528</v>
      </c>
      <c r="T207">
        <v>-2.6549669999999998E-3</v>
      </c>
      <c r="U207">
        <v>-0.17896442500000001</v>
      </c>
      <c r="V207">
        <v>0.212200676</v>
      </c>
      <c r="W207">
        <v>0</v>
      </c>
      <c r="X207">
        <v>0.22908947700000001</v>
      </c>
      <c r="Y207">
        <v>-1.4397459E-2</v>
      </c>
      <c r="Z207">
        <v>-6.1802588999999998E-2</v>
      </c>
      <c r="AA207">
        <v>0.22583927600000001</v>
      </c>
      <c r="AB207">
        <v>-1.107875E-2</v>
      </c>
      <c r="AC207">
        <v>-5.8309211E-2</v>
      </c>
    </row>
    <row r="208" spans="1:29" x14ac:dyDescent="0.3">
      <c r="A208">
        <v>2.06</v>
      </c>
      <c r="B208">
        <v>28.2</v>
      </c>
      <c r="C208">
        <v>-100</v>
      </c>
      <c r="D208">
        <v>100</v>
      </c>
      <c r="E208">
        <v>0</v>
      </c>
      <c r="F208">
        <v>-70.932692309999993</v>
      </c>
      <c r="G208">
        <v>84.480769230000007</v>
      </c>
      <c r="H208">
        <v>-0.90384615400000001</v>
      </c>
      <c r="I208">
        <v>-137</v>
      </c>
      <c r="J208">
        <v>84</v>
      </c>
      <c r="K208">
        <v>-1</v>
      </c>
      <c r="L208">
        <v>-3.6269795739999999</v>
      </c>
      <c r="M208">
        <v>4.3197292320000003</v>
      </c>
      <c r="N208">
        <v>-4.6216088000000002E-2</v>
      </c>
      <c r="O208">
        <v>-7.0051789309999997</v>
      </c>
      <c r="P208">
        <v>4.2951462060000001</v>
      </c>
      <c r="Q208">
        <v>-5.1132693E-2</v>
      </c>
      <c r="R208">
        <v>-0.18134897899999999</v>
      </c>
      <c r="S208">
        <v>0.21598646199999999</v>
      </c>
      <c r="T208">
        <v>-2.3108040000000001E-3</v>
      </c>
      <c r="U208">
        <v>-0.35025894699999999</v>
      </c>
      <c r="V208">
        <v>0.21475731000000001</v>
      </c>
      <c r="W208">
        <v>-2.5566349999999998E-3</v>
      </c>
      <c r="X208">
        <v>0.229401723</v>
      </c>
      <c r="Y208">
        <v>-1.3086364E-2</v>
      </c>
      <c r="Z208">
        <v>-5.6713471000000001E-2</v>
      </c>
      <c r="AA208">
        <v>0.32621228800000002</v>
      </c>
      <c r="AB208">
        <v>4.3462789000000002E-2</v>
      </c>
      <c r="AC208">
        <v>0.242207493</v>
      </c>
    </row>
    <row r="209" spans="1:29" x14ac:dyDescent="0.3">
      <c r="A209">
        <v>2.0699999999999998</v>
      </c>
      <c r="B209">
        <v>28.2</v>
      </c>
      <c r="C209">
        <v>-100</v>
      </c>
      <c r="D209">
        <v>100</v>
      </c>
      <c r="E209">
        <v>0</v>
      </c>
      <c r="F209">
        <v>-71.682692309999993</v>
      </c>
      <c r="G209">
        <v>83.83653846</v>
      </c>
      <c r="H209">
        <v>-0.74038461499999997</v>
      </c>
      <c r="I209">
        <v>-67</v>
      </c>
      <c r="J209">
        <v>149</v>
      </c>
      <c r="K209">
        <v>-3</v>
      </c>
      <c r="L209">
        <v>-3.6653290940000001</v>
      </c>
      <c r="M209">
        <v>4.2867879770000004</v>
      </c>
      <c r="N209">
        <v>-3.7857859000000001E-2</v>
      </c>
      <c r="O209">
        <v>-3.425890426</v>
      </c>
      <c r="P209">
        <v>7.6187712459999997</v>
      </c>
      <c r="Q209">
        <v>-0.15339807899999999</v>
      </c>
      <c r="R209">
        <v>-0.18326645499999999</v>
      </c>
      <c r="S209">
        <v>0.21433939900000001</v>
      </c>
      <c r="T209">
        <v>-1.8928930000000001E-3</v>
      </c>
      <c r="U209">
        <v>-0.17129452100000001</v>
      </c>
      <c r="V209">
        <v>0.38093856199999998</v>
      </c>
      <c r="W209">
        <v>-7.669904E-3</v>
      </c>
      <c r="X209">
        <v>0.22955784700000001</v>
      </c>
      <c r="Y209">
        <v>-1.1619577000000001E-2</v>
      </c>
      <c r="Z209">
        <v>-5.1193071999999999E-2</v>
      </c>
      <c r="AA209">
        <v>0.31883191900000002</v>
      </c>
      <c r="AB209">
        <v>-7.4994616E-2</v>
      </c>
      <c r="AC209">
        <v>-0.35434059099999998</v>
      </c>
    </row>
    <row r="210" spans="1:29" x14ac:dyDescent="0.3">
      <c r="A210">
        <v>2.08</v>
      </c>
      <c r="B210">
        <v>28.2</v>
      </c>
      <c r="C210">
        <v>-100</v>
      </c>
      <c r="D210">
        <v>100</v>
      </c>
      <c r="E210">
        <v>0</v>
      </c>
      <c r="F210">
        <v>-73.07692308</v>
      </c>
      <c r="G210">
        <v>83.269230769999993</v>
      </c>
      <c r="H210">
        <v>-0.625</v>
      </c>
      <c r="I210">
        <v>-68</v>
      </c>
      <c r="J210">
        <v>81</v>
      </c>
      <c r="K210">
        <v>-2</v>
      </c>
      <c r="L210">
        <v>-3.736619868</v>
      </c>
      <c r="M210">
        <v>4.257780007</v>
      </c>
      <c r="N210">
        <v>-3.1957933000000001E-2</v>
      </c>
      <c r="O210">
        <v>-3.4770231190000001</v>
      </c>
      <c r="P210">
        <v>4.1417481269999996</v>
      </c>
      <c r="Q210">
        <v>-0.102265386</v>
      </c>
      <c r="R210">
        <v>-0.186830993</v>
      </c>
      <c r="S210">
        <v>0.21288899999999999</v>
      </c>
      <c r="T210">
        <v>-1.597897E-3</v>
      </c>
      <c r="U210">
        <v>-0.17385115600000001</v>
      </c>
      <c r="V210">
        <v>0.207087406</v>
      </c>
      <c r="W210">
        <v>-5.1132690000000001E-3</v>
      </c>
      <c r="X210">
        <v>0.230778446</v>
      </c>
      <c r="Y210">
        <v>-9.7512669999999992E-3</v>
      </c>
      <c r="Z210">
        <v>-4.2912473999999999E-2</v>
      </c>
      <c r="AA210">
        <v>0.219934982</v>
      </c>
      <c r="AB210">
        <v>-1.4487596E-2</v>
      </c>
      <c r="AC210">
        <v>-4.9338563000000002E-2</v>
      </c>
    </row>
    <row r="211" spans="1:29" x14ac:dyDescent="0.3">
      <c r="A211">
        <v>2.09</v>
      </c>
      <c r="B211">
        <v>28.2</v>
      </c>
      <c r="C211">
        <v>-100</v>
      </c>
      <c r="D211">
        <v>100</v>
      </c>
      <c r="E211">
        <v>0</v>
      </c>
      <c r="F211">
        <v>-74.46153846</v>
      </c>
      <c r="G211">
        <v>83.11538462</v>
      </c>
      <c r="H211">
        <v>-0.64423076899999998</v>
      </c>
      <c r="I211">
        <v>-58</v>
      </c>
      <c r="J211">
        <v>81</v>
      </c>
      <c r="K211">
        <v>-1</v>
      </c>
      <c r="L211">
        <v>-3.8074189810000001</v>
      </c>
      <c r="M211">
        <v>4.2499134390000002</v>
      </c>
      <c r="N211">
        <v>-3.2941254000000003E-2</v>
      </c>
      <c r="O211">
        <v>-2.9656961900000001</v>
      </c>
      <c r="P211">
        <v>4.1417481269999996</v>
      </c>
      <c r="Q211">
        <v>-5.1132693E-2</v>
      </c>
      <c r="R211">
        <v>-0.19037094900000001</v>
      </c>
      <c r="S211">
        <v>0.212495672</v>
      </c>
      <c r="T211">
        <v>-1.647063E-3</v>
      </c>
      <c r="U211">
        <v>-0.14828480899999999</v>
      </c>
      <c r="V211">
        <v>0.207087406</v>
      </c>
      <c r="W211">
        <v>-2.5566349999999998E-3</v>
      </c>
      <c r="X211">
        <v>0.232595152</v>
      </c>
      <c r="Y211">
        <v>-8.4729490000000005E-3</v>
      </c>
      <c r="Z211">
        <v>-3.5925720000000001E-2</v>
      </c>
      <c r="AA211">
        <v>0.20517424400000001</v>
      </c>
      <c r="AB211">
        <v>-2.1305289000000002E-2</v>
      </c>
      <c r="AC211">
        <v>-9.8677127000000003E-2</v>
      </c>
    </row>
    <row r="212" spans="1:29" x14ac:dyDescent="0.3">
      <c r="A212">
        <v>2.1</v>
      </c>
      <c r="B212">
        <v>28.2</v>
      </c>
      <c r="C212">
        <v>-100</v>
      </c>
      <c r="D212">
        <v>100</v>
      </c>
      <c r="E212">
        <v>0</v>
      </c>
      <c r="F212">
        <v>-75.942307690000007</v>
      </c>
      <c r="G212">
        <v>83.855769230000007</v>
      </c>
      <c r="H212">
        <v>-0.81730769199999997</v>
      </c>
      <c r="I212">
        <v>-70</v>
      </c>
      <c r="J212">
        <v>79</v>
      </c>
      <c r="K212">
        <v>0</v>
      </c>
      <c r="L212">
        <v>-3.8831346999999998</v>
      </c>
      <c r="M212">
        <v>4.287771298</v>
      </c>
      <c r="N212">
        <v>-4.1791143000000003E-2</v>
      </c>
      <c r="O212">
        <v>-3.5792885050000001</v>
      </c>
      <c r="P212">
        <v>4.0394827409999996</v>
      </c>
      <c r="Q212">
        <v>0</v>
      </c>
      <c r="R212">
        <v>-0.194156735</v>
      </c>
      <c r="S212">
        <v>0.214388565</v>
      </c>
      <c r="T212">
        <v>-2.0895570000000001E-3</v>
      </c>
      <c r="U212">
        <v>-0.17896442500000001</v>
      </c>
      <c r="V212">
        <v>0.201974137</v>
      </c>
      <c r="W212">
        <v>0</v>
      </c>
      <c r="X212">
        <v>0.235873739</v>
      </c>
      <c r="Y212">
        <v>-8.1369809999999997E-3</v>
      </c>
      <c r="Z212">
        <v>-3.1828548999999998E-2</v>
      </c>
      <c r="AA212">
        <v>0.219934982</v>
      </c>
      <c r="AB212">
        <v>-7.669904E-3</v>
      </c>
      <c r="AC212">
        <v>-4.0367914999999997E-2</v>
      </c>
    </row>
    <row r="213" spans="1:29" x14ac:dyDescent="0.3">
      <c r="A213">
        <v>2.11</v>
      </c>
      <c r="B213">
        <v>28.2</v>
      </c>
      <c r="C213">
        <v>-100</v>
      </c>
      <c r="D213">
        <v>100</v>
      </c>
      <c r="E213">
        <v>0</v>
      </c>
      <c r="F213">
        <v>-76.721153849999993</v>
      </c>
      <c r="G213">
        <v>84.471153849999993</v>
      </c>
      <c r="H213">
        <v>-1.105769231</v>
      </c>
      <c r="I213">
        <v>-73</v>
      </c>
      <c r="J213">
        <v>78</v>
      </c>
      <c r="K213">
        <v>0</v>
      </c>
      <c r="L213">
        <v>-3.9229592009999998</v>
      </c>
      <c r="M213">
        <v>4.3192375710000004</v>
      </c>
      <c r="N213">
        <v>-5.6540959000000002E-2</v>
      </c>
      <c r="O213">
        <v>-3.7326865840000001</v>
      </c>
      <c r="P213">
        <v>3.9883500490000001</v>
      </c>
      <c r="Q213">
        <v>0</v>
      </c>
      <c r="R213">
        <v>-0.19614796000000001</v>
      </c>
      <c r="S213">
        <v>0.215961879</v>
      </c>
      <c r="T213">
        <v>-2.827048E-3</v>
      </c>
      <c r="U213">
        <v>-0.18663432899999999</v>
      </c>
      <c r="V213">
        <v>0.199417502</v>
      </c>
      <c r="W213">
        <v>0</v>
      </c>
      <c r="X213">
        <v>0.23793172600000001</v>
      </c>
      <c r="Y213">
        <v>-8.4893380000000008E-3</v>
      </c>
      <c r="Z213">
        <v>-2.9801527000000001E-2</v>
      </c>
      <c r="AA213">
        <v>0.22288712899999999</v>
      </c>
      <c r="AB213">
        <v>-4.2610579999999999E-3</v>
      </c>
      <c r="AC213">
        <v>-2.2426620000000001E-2</v>
      </c>
    </row>
    <row r="214" spans="1:29" x14ac:dyDescent="0.3">
      <c r="A214">
        <v>2.12</v>
      </c>
      <c r="B214">
        <v>28.2</v>
      </c>
      <c r="C214">
        <v>-100</v>
      </c>
      <c r="D214">
        <v>100</v>
      </c>
      <c r="E214">
        <v>0</v>
      </c>
      <c r="F214">
        <v>-75.79807692</v>
      </c>
      <c r="G214">
        <v>84.24038462</v>
      </c>
      <c r="H214">
        <v>-1.403846154</v>
      </c>
      <c r="I214">
        <v>-75</v>
      </c>
      <c r="J214">
        <v>77</v>
      </c>
      <c r="K214">
        <v>0</v>
      </c>
      <c r="L214">
        <v>-3.8757597920000002</v>
      </c>
      <c r="M214">
        <v>4.3074377190000002</v>
      </c>
      <c r="N214">
        <v>-7.1782434000000006E-2</v>
      </c>
      <c r="O214">
        <v>-3.8349519700000001</v>
      </c>
      <c r="P214">
        <v>3.9372173560000001</v>
      </c>
      <c r="Q214">
        <v>0</v>
      </c>
      <c r="R214">
        <v>-0.19378798999999999</v>
      </c>
      <c r="S214">
        <v>0.21537188600000001</v>
      </c>
      <c r="T214">
        <v>-3.5891220000000001E-3</v>
      </c>
      <c r="U214">
        <v>-0.19174759799999999</v>
      </c>
      <c r="V214">
        <v>0.19686086799999999</v>
      </c>
      <c r="W214">
        <v>0</v>
      </c>
      <c r="X214">
        <v>0.236228564</v>
      </c>
      <c r="Y214">
        <v>-9.5873799999999995E-3</v>
      </c>
      <c r="Z214">
        <v>-3.1569779999999999E-2</v>
      </c>
      <c r="AA214">
        <v>0.22436320300000001</v>
      </c>
      <c r="AB214">
        <v>-1.704423E-3</v>
      </c>
      <c r="AC214">
        <v>-8.9706479999999995E-3</v>
      </c>
    </row>
    <row r="215" spans="1:29" x14ac:dyDescent="0.3">
      <c r="A215">
        <v>2.13</v>
      </c>
      <c r="B215">
        <v>28.2</v>
      </c>
      <c r="C215">
        <v>-100</v>
      </c>
      <c r="D215">
        <v>100</v>
      </c>
      <c r="E215">
        <v>0</v>
      </c>
      <c r="F215">
        <v>-75.08653846</v>
      </c>
      <c r="G215">
        <v>83.903846150000007</v>
      </c>
      <c r="H215">
        <v>-1.605769231</v>
      </c>
      <c r="I215">
        <v>-74</v>
      </c>
      <c r="J215">
        <v>60</v>
      </c>
      <c r="K215">
        <v>0</v>
      </c>
      <c r="L215">
        <v>-3.8393769139999998</v>
      </c>
      <c r="M215">
        <v>4.2902296010000001</v>
      </c>
      <c r="N215">
        <v>-8.2107305000000005E-2</v>
      </c>
      <c r="O215">
        <v>-3.7838192770000001</v>
      </c>
      <c r="P215">
        <v>3.0679615760000001</v>
      </c>
      <c r="Q215">
        <v>0</v>
      </c>
      <c r="R215">
        <v>-0.191968846</v>
      </c>
      <c r="S215">
        <v>0.21451148</v>
      </c>
      <c r="T215">
        <v>-4.1053649999999997E-3</v>
      </c>
      <c r="U215">
        <v>-0.18919096399999999</v>
      </c>
      <c r="V215">
        <v>0.15339807899999999</v>
      </c>
      <c r="W215">
        <v>0</v>
      </c>
      <c r="X215">
        <v>0.234681526</v>
      </c>
      <c r="Y215">
        <v>-1.0251122E-2</v>
      </c>
      <c r="Z215">
        <v>-3.2346086000000003E-2</v>
      </c>
      <c r="AA215">
        <v>0.19779387600000001</v>
      </c>
      <c r="AB215">
        <v>1.1930962E-2</v>
      </c>
      <c r="AC215">
        <v>6.2794534999999999E-2</v>
      </c>
    </row>
    <row r="216" spans="1:29" x14ac:dyDescent="0.3">
      <c r="A216">
        <v>2.14</v>
      </c>
      <c r="B216">
        <v>28.2</v>
      </c>
      <c r="C216">
        <v>-100</v>
      </c>
      <c r="D216">
        <v>100</v>
      </c>
      <c r="E216">
        <v>0</v>
      </c>
      <c r="F216">
        <v>-74.269230769999993</v>
      </c>
      <c r="G216">
        <v>82.903846150000007</v>
      </c>
      <c r="H216">
        <v>-1.682692308</v>
      </c>
      <c r="I216">
        <v>-61</v>
      </c>
      <c r="J216">
        <v>76</v>
      </c>
      <c r="K216">
        <v>0</v>
      </c>
      <c r="L216">
        <v>-3.7975857710000001</v>
      </c>
      <c r="M216">
        <v>4.2390969079999996</v>
      </c>
      <c r="N216">
        <v>-8.6040589000000001E-2</v>
      </c>
      <c r="O216">
        <v>-3.1190942690000001</v>
      </c>
      <c r="P216">
        <v>3.8860846630000001</v>
      </c>
      <c r="Q216">
        <v>0</v>
      </c>
      <c r="R216">
        <v>-0.18987928900000001</v>
      </c>
      <c r="S216">
        <v>0.211954845</v>
      </c>
      <c r="T216">
        <v>-4.3020289999999997E-3</v>
      </c>
      <c r="U216">
        <v>-0.15595471299999999</v>
      </c>
      <c r="V216">
        <v>0.19430423299999999</v>
      </c>
      <c r="W216">
        <v>0</v>
      </c>
      <c r="X216">
        <v>0.23199904499999999</v>
      </c>
      <c r="Y216">
        <v>-1.0226539E-2</v>
      </c>
      <c r="Z216">
        <v>-3.1181627E-2</v>
      </c>
      <c r="AA216">
        <v>0.20222209699999999</v>
      </c>
      <c r="AB216">
        <v>-1.2783173E-2</v>
      </c>
      <c r="AC216">
        <v>-6.7279858999999997E-2</v>
      </c>
    </row>
    <row r="217" spans="1:29" x14ac:dyDescent="0.3">
      <c r="A217">
        <v>2.15</v>
      </c>
      <c r="B217">
        <v>28.2</v>
      </c>
      <c r="C217">
        <v>-100</v>
      </c>
      <c r="D217">
        <v>100</v>
      </c>
      <c r="E217">
        <v>0</v>
      </c>
      <c r="F217">
        <v>-74.16346154</v>
      </c>
      <c r="G217">
        <v>81.971153849999993</v>
      </c>
      <c r="H217">
        <v>-1.673076923</v>
      </c>
      <c r="I217">
        <v>-74</v>
      </c>
      <c r="J217">
        <v>78</v>
      </c>
      <c r="K217">
        <v>0</v>
      </c>
      <c r="L217">
        <v>-3.7921775050000002</v>
      </c>
      <c r="M217">
        <v>4.1914058389999997</v>
      </c>
      <c r="N217">
        <v>-8.5548928999999996E-2</v>
      </c>
      <c r="O217">
        <v>-3.7838192770000001</v>
      </c>
      <c r="P217">
        <v>3.9883500490000001</v>
      </c>
      <c r="Q217">
        <v>0</v>
      </c>
      <c r="R217">
        <v>-0.18960887500000001</v>
      </c>
      <c r="S217">
        <v>0.20957029199999999</v>
      </c>
      <c r="T217">
        <v>-4.2774459999999999E-3</v>
      </c>
      <c r="U217">
        <v>-0.18919096399999999</v>
      </c>
      <c r="V217">
        <v>0.199417502</v>
      </c>
      <c r="W217">
        <v>0</v>
      </c>
      <c r="X217">
        <v>0.23046620000000001</v>
      </c>
      <c r="Y217">
        <v>-9.5054370000000003E-3</v>
      </c>
      <c r="Z217">
        <v>-2.7515736999999998E-2</v>
      </c>
      <c r="AA217">
        <v>0.22436320300000001</v>
      </c>
      <c r="AB217">
        <v>-3.4088460000000001E-3</v>
      </c>
      <c r="AC217">
        <v>-1.7941295999999999E-2</v>
      </c>
    </row>
    <row r="218" spans="1:29" x14ac:dyDescent="0.3">
      <c r="A218">
        <v>2.16</v>
      </c>
      <c r="B218">
        <v>28.2</v>
      </c>
      <c r="C218">
        <v>-100</v>
      </c>
      <c r="D218">
        <v>100</v>
      </c>
      <c r="E218">
        <v>0</v>
      </c>
      <c r="F218">
        <v>-74.692307690000007</v>
      </c>
      <c r="G218">
        <v>81.70192308</v>
      </c>
      <c r="H218">
        <v>-1.634615385</v>
      </c>
      <c r="I218">
        <v>-150</v>
      </c>
      <c r="J218">
        <v>78</v>
      </c>
      <c r="K218">
        <v>-2</v>
      </c>
      <c r="L218">
        <v>-3.8192188329999999</v>
      </c>
      <c r="M218">
        <v>4.1776393440000001</v>
      </c>
      <c r="N218">
        <v>-8.3582287000000005E-2</v>
      </c>
      <c r="O218">
        <v>-7.6699039390000001</v>
      </c>
      <c r="P218">
        <v>3.9883500490000001</v>
      </c>
      <c r="Q218">
        <v>-0.102265386</v>
      </c>
      <c r="R218">
        <v>-0.19096094199999999</v>
      </c>
      <c r="S218">
        <v>0.208881967</v>
      </c>
      <c r="T218">
        <v>-4.1791140000000003E-3</v>
      </c>
      <c r="U218">
        <v>-0.38349519700000001</v>
      </c>
      <c r="V218">
        <v>0.199417502</v>
      </c>
      <c r="W218">
        <v>-5.1132690000000001E-3</v>
      </c>
      <c r="X218">
        <v>0.230849411</v>
      </c>
      <c r="Y218">
        <v>-8.7597509999999996E-3</v>
      </c>
      <c r="Z218">
        <v>-2.4108615999999999E-2</v>
      </c>
      <c r="AA218">
        <v>0.33654480399999998</v>
      </c>
      <c r="AB218">
        <v>5.7950385E-2</v>
      </c>
      <c r="AC218">
        <v>0.331913972</v>
      </c>
    </row>
    <row r="219" spans="1:29" x14ac:dyDescent="0.3">
      <c r="A219">
        <v>2.17</v>
      </c>
      <c r="B219">
        <v>28.2</v>
      </c>
      <c r="C219">
        <v>-100</v>
      </c>
      <c r="D219">
        <v>100</v>
      </c>
      <c r="E219">
        <v>0</v>
      </c>
      <c r="F219">
        <v>-74.519230769999993</v>
      </c>
      <c r="G219">
        <v>81.519230769999993</v>
      </c>
      <c r="H219">
        <v>-1.615384615</v>
      </c>
      <c r="I219">
        <v>0</v>
      </c>
      <c r="J219">
        <v>83</v>
      </c>
      <c r="K219">
        <v>-5</v>
      </c>
      <c r="L219">
        <v>-3.8103689439999999</v>
      </c>
      <c r="M219">
        <v>4.168297795</v>
      </c>
      <c r="N219">
        <v>-8.2598965999999996E-2</v>
      </c>
      <c r="O219">
        <v>0</v>
      </c>
      <c r="P219">
        <v>4.2440135129999996</v>
      </c>
      <c r="Q219">
        <v>-0.25566346499999998</v>
      </c>
      <c r="R219">
        <v>-0.19051844700000001</v>
      </c>
      <c r="S219">
        <v>0.20841488999999999</v>
      </c>
      <c r="T219">
        <v>-4.1299479999999996E-3</v>
      </c>
      <c r="U219">
        <v>0</v>
      </c>
      <c r="V219">
        <v>0.212200676</v>
      </c>
      <c r="W219">
        <v>-1.2783173E-2</v>
      </c>
      <c r="X219">
        <v>0.230324269</v>
      </c>
      <c r="Y219">
        <v>-8.7187800000000006E-3</v>
      </c>
      <c r="Z219">
        <v>-2.4151743999999999E-2</v>
      </c>
      <c r="AA219">
        <v>0.12251411700000001</v>
      </c>
      <c r="AB219">
        <v>-7.9255673999999998E-2</v>
      </c>
      <c r="AC219">
        <v>-0.34985526700000003</v>
      </c>
    </row>
    <row r="220" spans="1:29" x14ac:dyDescent="0.3">
      <c r="A220">
        <v>2.1800000000000002</v>
      </c>
      <c r="B220">
        <v>28.2</v>
      </c>
      <c r="C220">
        <v>-100</v>
      </c>
      <c r="D220">
        <v>100</v>
      </c>
      <c r="E220">
        <v>0</v>
      </c>
      <c r="F220">
        <v>-74.17307692</v>
      </c>
      <c r="G220">
        <v>81.70192308</v>
      </c>
      <c r="H220">
        <v>-1.625</v>
      </c>
      <c r="I220">
        <v>-144</v>
      </c>
      <c r="J220">
        <v>145</v>
      </c>
      <c r="K220">
        <v>-6</v>
      </c>
      <c r="L220">
        <v>-3.792669166</v>
      </c>
      <c r="M220">
        <v>4.1776393440000001</v>
      </c>
      <c r="N220">
        <v>-8.3090626000000001E-2</v>
      </c>
      <c r="O220">
        <v>-7.3631077820000002</v>
      </c>
      <c r="P220">
        <v>7.4142404749999997</v>
      </c>
      <c r="Q220">
        <v>-0.30679615799999999</v>
      </c>
      <c r="R220">
        <v>-0.189633458</v>
      </c>
      <c r="S220">
        <v>0.208881967</v>
      </c>
      <c r="T220">
        <v>-4.1545310000000004E-3</v>
      </c>
      <c r="U220">
        <v>-0.368155389</v>
      </c>
      <c r="V220">
        <v>0.37071202399999997</v>
      </c>
      <c r="W220">
        <v>-1.5339808E-2</v>
      </c>
      <c r="X220">
        <v>0.23008298799999999</v>
      </c>
      <c r="Y220">
        <v>-9.1858570000000004E-3</v>
      </c>
      <c r="Z220">
        <v>-2.6480661999999999E-2</v>
      </c>
      <c r="AA220">
        <v>0.4265853</v>
      </c>
      <c r="AB220">
        <v>-1.107875E-2</v>
      </c>
      <c r="AC220">
        <v>2.2426620000000001E-2</v>
      </c>
    </row>
    <row r="221" spans="1:29" x14ac:dyDescent="0.3">
      <c r="A221">
        <v>2.19</v>
      </c>
      <c r="B221">
        <v>28.2</v>
      </c>
      <c r="C221">
        <v>-100</v>
      </c>
      <c r="D221">
        <v>100</v>
      </c>
      <c r="E221">
        <v>0</v>
      </c>
      <c r="F221">
        <v>-73.730769230000007</v>
      </c>
      <c r="G221">
        <v>82.32692308</v>
      </c>
      <c r="H221">
        <v>-1.653846154</v>
      </c>
      <c r="I221">
        <v>0</v>
      </c>
      <c r="J221">
        <v>0</v>
      </c>
      <c r="K221">
        <v>-4</v>
      </c>
      <c r="L221">
        <v>-3.7700527830000001</v>
      </c>
      <c r="M221">
        <v>4.2095972780000004</v>
      </c>
      <c r="N221">
        <v>-8.4565608E-2</v>
      </c>
      <c r="O221">
        <v>0</v>
      </c>
      <c r="P221">
        <v>0</v>
      </c>
      <c r="Q221">
        <v>-0.204530772</v>
      </c>
      <c r="R221">
        <v>-0.188502639</v>
      </c>
      <c r="S221">
        <v>0.21047986399999999</v>
      </c>
      <c r="T221">
        <v>-4.2282800000000001E-3</v>
      </c>
      <c r="U221">
        <v>0</v>
      </c>
      <c r="V221">
        <v>0</v>
      </c>
      <c r="W221">
        <v>-1.0226539E-2</v>
      </c>
      <c r="X221">
        <v>0.23035265599999999</v>
      </c>
      <c r="Y221">
        <v>-1.0144594999999999E-2</v>
      </c>
      <c r="Z221">
        <v>-3.1138499E-2</v>
      </c>
      <c r="AA221">
        <v>0</v>
      </c>
      <c r="AB221">
        <v>-6.8176920000000002E-3</v>
      </c>
      <c r="AC221">
        <v>1.7941295999999999E-2</v>
      </c>
    </row>
    <row r="222" spans="1:29" x14ac:dyDescent="0.3">
      <c r="A222">
        <v>2.2000000000000002</v>
      </c>
      <c r="B222">
        <v>28.2</v>
      </c>
      <c r="C222">
        <v>-100</v>
      </c>
      <c r="D222">
        <v>100</v>
      </c>
      <c r="E222">
        <v>0</v>
      </c>
      <c r="F222">
        <v>-73.45192308</v>
      </c>
      <c r="G222">
        <v>82.95192308</v>
      </c>
      <c r="H222">
        <v>-1.711538462</v>
      </c>
      <c r="I222">
        <v>-121</v>
      </c>
      <c r="J222">
        <v>156</v>
      </c>
      <c r="K222">
        <v>-3</v>
      </c>
      <c r="L222">
        <v>-3.7557946279999999</v>
      </c>
      <c r="M222">
        <v>4.2415552109999997</v>
      </c>
      <c r="N222">
        <v>-8.7515571E-2</v>
      </c>
      <c r="O222">
        <v>-6.1870558439999996</v>
      </c>
      <c r="P222">
        <v>7.9767000970000002</v>
      </c>
      <c r="Q222">
        <v>-0.15339807899999999</v>
      </c>
      <c r="R222">
        <v>-0.18778973099999999</v>
      </c>
      <c r="S222">
        <v>0.212077761</v>
      </c>
      <c r="T222">
        <v>-4.3757789999999998E-3</v>
      </c>
      <c r="U222">
        <v>-0.30935279199999999</v>
      </c>
      <c r="V222">
        <v>0.39883500500000002</v>
      </c>
      <c r="W222">
        <v>-7.669904E-3</v>
      </c>
      <c r="X222">
        <v>0.230863604</v>
      </c>
      <c r="Y222">
        <v>-1.1013195E-2</v>
      </c>
      <c r="Z222">
        <v>-3.4933773000000001E-2</v>
      </c>
      <c r="AA222">
        <v>0.40887241499999999</v>
      </c>
      <c r="AB222">
        <v>-3.4940673999999998E-2</v>
      </c>
      <c r="AC222">
        <v>-0.14353036599999999</v>
      </c>
    </row>
    <row r="223" spans="1:29" x14ac:dyDescent="0.3">
      <c r="A223">
        <v>2.21</v>
      </c>
      <c r="B223">
        <v>28.2</v>
      </c>
      <c r="C223">
        <v>-100</v>
      </c>
      <c r="D223">
        <v>100</v>
      </c>
      <c r="E223">
        <v>0</v>
      </c>
      <c r="F223">
        <v>-72.403846150000007</v>
      </c>
      <c r="G223">
        <v>83.36538462</v>
      </c>
      <c r="H223">
        <v>-1.788461538</v>
      </c>
      <c r="I223">
        <v>-66</v>
      </c>
      <c r="J223">
        <v>76</v>
      </c>
      <c r="K223">
        <v>0</v>
      </c>
      <c r="L223">
        <v>-3.7022036319999998</v>
      </c>
      <c r="M223">
        <v>4.2626966120000001</v>
      </c>
      <c r="N223">
        <v>-9.1448854999999996E-2</v>
      </c>
      <c r="O223">
        <v>-3.374757733</v>
      </c>
      <c r="P223">
        <v>3.8860846630000001</v>
      </c>
      <c r="Q223">
        <v>0</v>
      </c>
      <c r="R223">
        <v>-0.18511018200000001</v>
      </c>
      <c r="S223">
        <v>0.213134831</v>
      </c>
      <c r="T223">
        <v>-4.5724429999999998E-3</v>
      </c>
      <c r="U223">
        <v>-0.168737887</v>
      </c>
      <c r="V223">
        <v>0.19430423299999999</v>
      </c>
      <c r="W223">
        <v>0</v>
      </c>
      <c r="X223">
        <v>0.22992686500000001</v>
      </c>
      <c r="Y223">
        <v>-1.2389845E-2</v>
      </c>
      <c r="Z223">
        <v>-4.1144222000000001E-2</v>
      </c>
      <c r="AA223">
        <v>0.20960246599999999</v>
      </c>
      <c r="AB223">
        <v>-8.5221150000000002E-3</v>
      </c>
      <c r="AC223">
        <v>-4.4853239000000003E-2</v>
      </c>
    </row>
    <row r="224" spans="1:29" x14ac:dyDescent="0.3">
      <c r="A224">
        <v>2.2200000000000002</v>
      </c>
      <c r="B224">
        <v>28.2</v>
      </c>
      <c r="C224">
        <v>-100</v>
      </c>
      <c r="D224">
        <v>100</v>
      </c>
      <c r="E224">
        <v>0</v>
      </c>
      <c r="F224">
        <v>-71.221153849999993</v>
      </c>
      <c r="G224">
        <v>83.471153849999993</v>
      </c>
      <c r="H224">
        <v>-1.807692308</v>
      </c>
      <c r="I224">
        <v>-69</v>
      </c>
      <c r="J224">
        <v>79</v>
      </c>
      <c r="K224">
        <v>-1</v>
      </c>
      <c r="L224">
        <v>-3.6417293900000001</v>
      </c>
      <c r="M224">
        <v>4.2681048779999999</v>
      </c>
      <c r="N224">
        <v>-9.2432176000000005E-2</v>
      </c>
      <c r="O224">
        <v>-3.5281558120000001</v>
      </c>
      <c r="P224">
        <v>4.0394827409999996</v>
      </c>
      <c r="Q224">
        <v>-5.1132693E-2</v>
      </c>
      <c r="R224">
        <v>-0.182086469</v>
      </c>
      <c r="S224">
        <v>0.21340524399999999</v>
      </c>
      <c r="T224">
        <v>-4.6216089999999996E-3</v>
      </c>
      <c r="U224">
        <v>-0.17640779100000001</v>
      </c>
      <c r="V224">
        <v>0.201974137</v>
      </c>
      <c r="W224">
        <v>-2.5566349999999998E-3</v>
      </c>
      <c r="X224">
        <v>0.22833724699999999</v>
      </c>
      <c r="Y224">
        <v>-1.3520664E-2</v>
      </c>
      <c r="Z224">
        <v>-4.6837133000000003E-2</v>
      </c>
      <c r="AA224">
        <v>0.21845890800000001</v>
      </c>
      <c r="AB224">
        <v>-1.0226539E-2</v>
      </c>
      <c r="AC224">
        <v>-4.0367914999999997E-2</v>
      </c>
    </row>
    <row r="225" spans="1:29" x14ac:dyDescent="0.3">
      <c r="A225">
        <v>2.23</v>
      </c>
      <c r="B225">
        <v>28.2</v>
      </c>
      <c r="C225">
        <v>-100</v>
      </c>
      <c r="D225">
        <v>100</v>
      </c>
      <c r="E225">
        <v>0</v>
      </c>
      <c r="F225">
        <v>-70.028846150000007</v>
      </c>
      <c r="G225">
        <v>82.596153849999993</v>
      </c>
      <c r="H225">
        <v>-1.701923077</v>
      </c>
      <c r="I225">
        <v>-70</v>
      </c>
      <c r="J225">
        <v>66</v>
      </c>
      <c r="K225">
        <v>0</v>
      </c>
      <c r="L225">
        <v>-3.580763487</v>
      </c>
      <c r="M225">
        <v>4.2233637719999999</v>
      </c>
      <c r="N225">
        <v>-8.7023909999999996E-2</v>
      </c>
      <c r="O225">
        <v>-3.5792885050000001</v>
      </c>
      <c r="P225">
        <v>3.374757733</v>
      </c>
      <c r="Q225">
        <v>0</v>
      </c>
      <c r="R225">
        <v>-0.17903817399999999</v>
      </c>
      <c r="S225">
        <v>0.21116818900000001</v>
      </c>
      <c r="T225">
        <v>-4.3511959999999999E-3</v>
      </c>
      <c r="U225">
        <v>-0.17896442500000001</v>
      </c>
      <c r="V225">
        <v>0.168737887</v>
      </c>
      <c r="W225">
        <v>0</v>
      </c>
      <c r="X225">
        <v>0.22528574900000001</v>
      </c>
      <c r="Y225">
        <v>-1.3610802E-2</v>
      </c>
      <c r="Z225">
        <v>-4.8734769999999997E-2</v>
      </c>
      <c r="AA225">
        <v>0.200746023</v>
      </c>
      <c r="AB225">
        <v>3.4088460000000001E-3</v>
      </c>
      <c r="AC225">
        <v>1.7941295999999999E-2</v>
      </c>
    </row>
    <row r="226" spans="1:29" x14ac:dyDescent="0.3">
      <c r="A226">
        <v>2.2400000000000002</v>
      </c>
      <c r="B226">
        <v>28.2</v>
      </c>
      <c r="C226">
        <v>-100</v>
      </c>
      <c r="D226">
        <v>100</v>
      </c>
      <c r="E226">
        <v>0</v>
      </c>
      <c r="F226">
        <v>-68.875</v>
      </c>
      <c r="G226">
        <v>81.86538462</v>
      </c>
      <c r="H226">
        <v>-1.471153846</v>
      </c>
      <c r="I226">
        <v>-56</v>
      </c>
      <c r="J226">
        <v>83</v>
      </c>
      <c r="K226">
        <v>0</v>
      </c>
      <c r="L226">
        <v>-3.5217642260000002</v>
      </c>
      <c r="M226">
        <v>4.1859975729999999</v>
      </c>
      <c r="N226">
        <v>-7.5224057999999996E-2</v>
      </c>
      <c r="O226">
        <v>-2.8634308040000001</v>
      </c>
      <c r="P226">
        <v>4.2440135129999996</v>
      </c>
      <c r="Q226">
        <v>0</v>
      </c>
      <c r="R226">
        <v>-0.17608821099999999</v>
      </c>
      <c r="S226">
        <v>0.20929987899999999</v>
      </c>
      <c r="T226">
        <v>-3.7612029999999999E-3</v>
      </c>
      <c r="U226">
        <v>-0.14317154000000001</v>
      </c>
      <c r="V226">
        <v>0.212200676</v>
      </c>
      <c r="W226">
        <v>0</v>
      </c>
      <c r="X226">
        <v>0.222503917</v>
      </c>
      <c r="Y226">
        <v>-1.3578023999999999E-2</v>
      </c>
      <c r="Z226">
        <v>-5.1667482000000001E-2</v>
      </c>
      <c r="AA226">
        <v>0.20517424400000001</v>
      </c>
      <c r="AB226">
        <v>-2.3009712000000002E-2</v>
      </c>
      <c r="AC226">
        <v>-0.121103746</v>
      </c>
    </row>
    <row r="227" spans="1:29" x14ac:dyDescent="0.3">
      <c r="A227">
        <v>2.25</v>
      </c>
      <c r="B227">
        <v>28.2</v>
      </c>
      <c r="C227">
        <v>-100</v>
      </c>
      <c r="D227">
        <v>100</v>
      </c>
      <c r="E227">
        <v>0</v>
      </c>
      <c r="F227">
        <v>-68.99038462</v>
      </c>
      <c r="G227">
        <v>81.019230769999993</v>
      </c>
      <c r="H227">
        <v>-1.153846154</v>
      </c>
      <c r="I227">
        <v>-71</v>
      </c>
      <c r="J227">
        <v>83</v>
      </c>
      <c r="K227">
        <v>0</v>
      </c>
      <c r="L227">
        <v>-3.5276641519999998</v>
      </c>
      <c r="M227">
        <v>4.1427314480000001</v>
      </c>
      <c r="N227">
        <v>-5.8999260999999997E-2</v>
      </c>
      <c r="O227">
        <v>-3.6304211980000001</v>
      </c>
      <c r="P227">
        <v>4.2440135129999996</v>
      </c>
      <c r="Q227">
        <v>0</v>
      </c>
      <c r="R227">
        <v>-0.17638320800000001</v>
      </c>
      <c r="S227">
        <v>0.20713657199999999</v>
      </c>
      <c r="T227">
        <v>-2.9499629999999999E-3</v>
      </c>
      <c r="U227">
        <v>-0.18152106000000001</v>
      </c>
      <c r="V227">
        <v>0.212200676</v>
      </c>
      <c r="W227">
        <v>0</v>
      </c>
      <c r="X227">
        <v>0.22142524799999999</v>
      </c>
      <c r="Y227">
        <v>-1.2217764000000001E-2</v>
      </c>
      <c r="Z227">
        <v>-4.8777898E-2</v>
      </c>
      <c r="AA227">
        <v>0.22731535</v>
      </c>
      <c r="AB227">
        <v>-1.0226539E-2</v>
      </c>
      <c r="AC227">
        <v>-5.3823887000000001E-2</v>
      </c>
    </row>
    <row r="228" spans="1:29" x14ac:dyDescent="0.3">
      <c r="A228">
        <v>2.2599999999999998</v>
      </c>
      <c r="B228">
        <v>28.2</v>
      </c>
      <c r="C228">
        <v>-100</v>
      </c>
      <c r="D228">
        <v>100</v>
      </c>
      <c r="E228">
        <v>0</v>
      </c>
      <c r="F228">
        <v>-68.99038462</v>
      </c>
      <c r="G228">
        <v>79.221153849999993</v>
      </c>
      <c r="H228">
        <v>-0.86538461499999997</v>
      </c>
      <c r="I228">
        <v>-69</v>
      </c>
      <c r="J228">
        <v>85</v>
      </c>
      <c r="K228">
        <v>-1</v>
      </c>
      <c r="L228">
        <v>-3.5276641519999998</v>
      </c>
      <c r="M228">
        <v>4.050790933</v>
      </c>
      <c r="N228">
        <v>-4.4249445999999998E-2</v>
      </c>
      <c r="O228">
        <v>-3.5281558120000001</v>
      </c>
      <c r="P228">
        <v>4.3462788989999996</v>
      </c>
      <c r="Q228">
        <v>-5.1132693E-2</v>
      </c>
      <c r="R228">
        <v>-0.17638320800000001</v>
      </c>
      <c r="S228">
        <v>0.20253954699999999</v>
      </c>
      <c r="T228">
        <v>-2.212472E-3</v>
      </c>
      <c r="U228">
        <v>-0.17640779100000001</v>
      </c>
      <c r="V228">
        <v>0.21731394500000001</v>
      </c>
      <c r="W228">
        <v>-2.5566349999999998E-3</v>
      </c>
      <c r="X228">
        <v>0.218771154</v>
      </c>
      <c r="Y228">
        <v>-1.0193761000000001E-2</v>
      </c>
      <c r="Z228">
        <v>-4.2006783999999998E-2</v>
      </c>
      <c r="AA228">
        <v>0.22731535</v>
      </c>
      <c r="AB228">
        <v>-1.5339808E-2</v>
      </c>
      <c r="AC228">
        <v>-6.7279858999999997E-2</v>
      </c>
    </row>
    <row r="229" spans="1:29" x14ac:dyDescent="0.3">
      <c r="A229">
        <v>2.27</v>
      </c>
      <c r="B229">
        <v>28.2</v>
      </c>
      <c r="C229">
        <v>-100</v>
      </c>
      <c r="D229">
        <v>100</v>
      </c>
      <c r="E229">
        <v>0</v>
      </c>
      <c r="F229">
        <v>-69.769230769999993</v>
      </c>
      <c r="G229">
        <v>78.769230769999993</v>
      </c>
      <c r="H229">
        <v>-0.71153846200000004</v>
      </c>
      <c r="I229">
        <v>-67</v>
      </c>
      <c r="J229">
        <v>82</v>
      </c>
      <c r="K229">
        <v>-1</v>
      </c>
      <c r="L229">
        <v>-3.5674886529999998</v>
      </c>
      <c r="M229">
        <v>4.0276828890000003</v>
      </c>
      <c r="N229">
        <v>-3.6382878E-2</v>
      </c>
      <c r="O229">
        <v>-3.425890426</v>
      </c>
      <c r="P229">
        <v>4.1928808200000001</v>
      </c>
      <c r="Q229">
        <v>-5.1132693E-2</v>
      </c>
      <c r="R229">
        <v>-0.178374433</v>
      </c>
      <c r="S229">
        <v>0.20138414399999999</v>
      </c>
      <c r="T229">
        <v>-1.819144E-3</v>
      </c>
      <c r="U229">
        <v>-0.17129452100000001</v>
      </c>
      <c r="V229">
        <v>0.209644041</v>
      </c>
      <c r="W229">
        <v>-2.5566349999999998E-3</v>
      </c>
      <c r="X229">
        <v>0.21925371699999999</v>
      </c>
      <c r="Y229">
        <v>-8.8826670000000003E-3</v>
      </c>
      <c r="Z229">
        <v>-3.7176435000000001E-2</v>
      </c>
      <c r="AA229">
        <v>0.219934982</v>
      </c>
      <c r="AB229">
        <v>-1.4487596E-2</v>
      </c>
      <c r="AC229">
        <v>-6.2794534999999999E-2</v>
      </c>
    </row>
    <row r="230" spans="1:29" x14ac:dyDescent="0.3">
      <c r="A230">
        <v>2.2799999999999998</v>
      </c>
      <c r="B230">
        <v>28.2</v>
      </c>
      <c r="C230">
        <v>-100</v>
      </c>
      <c r="D230">
        <v>100</v>
      </c>
      <c r="E230">
        <v>0</v>
      </c>
      <c r="F230">
        <v>-70.519230769999993</v>
      </c>
      <c r="G230">
        <v>78.307692309999993</v>
      </c>
      <c r="H230">
        <v>-0.73076923100000002</v>
      </c>
      <c r="I230">
        <v>-68</v>
      </c>
      <c r="J230">
        <v>64</v>
      </c>
      <c r="K230">
        <v>-2</v>
      </c>
      <c r="L230">
        <v>-3.605838173</v>
      </c>
      <c r="M230">
        <v>4.0040831849999998</v>
      </c>
      <c r="N230">
        <v>-3.7366199000000003E-2</v>
      </c>
      <c r="O230">
        <v>-3.4770231190000001</v>
      </c>
      <c r="P230">
        <v>3.272492347</v>
      </c>
      <c r="Q230">
        <v>-0.102265386</v>
      </c>
      <c r="R230">
        <v>-0.180291909</v>
      </c>
      <c r="S230">
        <v>0.20020415899999999</v>
      </c>
      <c r="T230">
        <v>-1.86831E-3</v>
      </c>
      <c r="U230">
        <v>-0.17385115600000001</v>
      </c>
      <c r="V230">
        <v>0.163624617</v>
      </c>
      <c r="W230">
        <v>-5.1132690000000001E-3</v>
      </c>
      <c r="X230">
        <v>0.219679507</v>
      </c>
      <c r="Y230">
        <v>-7.8829569999999995E-3</v>
      </c>
      <c r="Z230">
        <v>-3.1656035999999999E-2</v>
      </c>
      <c r="AA230">
        <v>0.19484172899999999</v>
      </c>
      <c r="AB230" s="1">
        <v>3.04E-18</v>
      </c>
      <c r="AC230">
        <v>2.6911944E-2</v>
      </c>
    </row>
    <row r="231" spans="1:29" x14ac:dyDescent="0.3">
      <c r="A231">
        <v>2.29</v>
      </c>
      <c r="B231">
        <v>28.2</v>
      </c>
      <c r="C231">
        <v>-100</v>
      </c>
      <c r="D231">
        <v>100</v>
      </c>
      <c r="E231">
        <v>0</v>
      </c>
      <c r="F231">
        <v>-71.182692309999993</v>
      </c>
      <c r="G231">
        <v>78.11538462</v>
      </c>
      <c r="H231">
        <v>-1.028846154</v>
      </c>
      <c r="I231">
        <v>-55</v>
      </c>
      <c r="J231">
        <v>81</v>
      </c>
      <c r="K231">
        <v>-2</v>
      </c>
      <c r="L231">
        <v>-3.6397627479999999</v>
      </c>
      <c r="M231">
        <v>3.9942499749999998</v>
      </c>
      <c r="N231">
        <v>-5.2607674E-2</v>
      </c>
      <c r="O231">
        <v>-2.812298111</v>
      </c>
      <c r="P231">
        <v>4.1417481269999996</v>
      </c>
      <c r="Q231">
        <v>-0.102265386</v>
      </c>
      <c r="R231">
        <v>-0.18198813699999999</v>
      </c>
      <c r="S231">
        <v>0.19971249899999999</v>
      </c>
      <c r="T231">
        <v>-2.6303839999999999E-3</v>
      </c>
      <c r="U231">
        <v>-0.14061490600000001</v>
      </c>
      <c r="V231">
        <v>0.207087406</v>
      </c>
      <c r="W231">
        <v>-5.1132690000000001E-3</v>
      </c>
      <c r="X231">
        <v>0.22037496500000001</v>
      </c>
      <c r="Y231">
        <v>-7.6617100000000004E-3</v>
      </c>
      <c r="Z231">
        <v>-2.6480661999999999E-2</v>
      </c>
      <c r="AA231">
        <v>0.200746023</v>
      </c>
      <c r="AB231">
        <v>-2.5566346E-2</v>
      </c>
      <c r="AC231">
        <v>-0.107647775</v>
      </c>
    </row>
    <row r="232" spans="1:29" x14ac:dyDescent="0.3">
      <c r="A232">
        <v>2.2999999999999998</v>
      </c>
      <c r="B232">
        <v>28.2</v>
      </c>
      <c r="C232">
        <v>-100</v>
      </c>
      <c r="D232">
        <v>100</v>
      </c>
      <c r="E232">
        <v>0</v>
      </c>
      <c r="F232">
        <v>-72.38461538</v>
      </c>
      <c r="G232">
        <v>78.769230769999993</v>
      </c>
      <c r="H232">
        <v>-1.5</v>
      </c>
      <c r="I232">
        <v>-72</v>
      </c>
      <c r="J232">
        <v>79</v>
      </c>
      <c r="K232">
        <v>0</v>
      </c>
      <c r="L232">
        <v>-3.7012203110000002</v>
      </c>
      <c r="M232">
        <v>4.0276828890000003</v>
      </c>
      <c r="N232">
        <v>-7.6699038999999997E-2</v>
      </c>
      <c r="O232">
        <v>-3.6815538910000001</v>
      </c>
      <c r="P232">
        <v>4.0394827409999996</v>
      </c>
      <c r="Q232">
        <v>0</v>
      </c>
      <c r="R232">
        <v>-0.18506101599999999</v>
      </c>
      <c r="S232">
        <v>0.20138414399999999</v>
      </c>
      <c r="T232">
        <v>-3.834952E-3</v>
      </c>
      <c r="U232">
        <v>-0.18407769500000001</v>
      </c>
      <c r="V232">
        <v>0.201974137</v>
      </c>
      <c r="W232">
        <v>0</v>
      </c>
      <c r="X232">
        <v>0.223114217</v>
      </c>
      <c r="Y232">
        <v>-7.9976779999999994E-3</v>
      </c>
      <c r="Z232">
        <v>-2.1909082E-2</v>
      </c>
      <c r="AA232">
        <v>0.22288712899999999</v>
      </c>
      <c r="AB232">
        <v>-5.9654809999999999E-3</v>
      </c>
      <c r="AC232">
        <v>-3.1397267999999999E-2</v>
      </c>
    </row>
    <row r="233" spans="1:29" x14ac:dyDescent="0.3">
      <c r="A233">
        <v>2.31</v>
      </c>
      <c r="B233">
        <v>28.2</v>
      </c>
      <c r="C233">
        <v>-100</v>
      </c>
      <c r="D233">
        <v>100</v>
      </c>
      <c r="E233">
        <v>0</v>
      </c>
      <c r="F233">
        <v>-72.721153849999993</v>
      </c>
      <c r="G233">
        <v>78.528846150000007</v>
      </c>
      <c r="H233">
        <v>-2.057692308</v>
      </c>
      <c r="I233">
        <v>-72</v>
      </c>
      <c r="J233">
        <v>78</v>
      </c>
      <c r="K233">
        <v>0</v>
      </c>
      <c r="L233">
        <v>-3.7184284289999998</v>
      </c>
      <c r="M233">
        <v>4.0153913760000002</v>
      </c>
      <c r="N233">
        <v>-0.105215349</v>
      </c>
      <c r="O233">
        <v>-3.6815538910000001</v>
      </c>
      <c r="P233">
        <v>3.9883500490000001</v>
      </c>
      <c r="Q233">
        <v>0</v>
      </c>
      <c r="R233">
        <v>-0.185921421</v>
      </c>
      <c r="S233">
        <v>0.20076956900000001</v>
      </c>
      <c r="T233">
        <v>-5.2607670000000004E-3</v>
      </c>
      <c r="U233">
        <v>-0.18407769500000001</v>
      </c>
      <c r="V233">
        <v>0.199417502</v>
      </c>
      <c r="W233">
        <v>0</v>
      </c>
      <c r="X233">
        <v>0.22325614699999999</v>
      </c>
      <c r="Y233">
        <v>-8.4565609999999996E-3</v>
      </c>
      <c r="Z233">
        <v>-1.6819964999999999E-2</v>
      </c>
      <c r="AA233">
        <v>0.221411055</v>
      </c>
      <c r="AB233">
        <v>-5.1132690000000001E-3</v>
      </c>
      <c r="AC233">
        <v>-2.6911944E-2</v>
      </c>
    </row>
    <row r="234" spans="1:29" x14ac:dyDescent="0.3">
      <c r="A234">
        <v>2.3199999999999998</v>
      </c>
      <c r="B234">
        <v>28.2</v>
      </c>
      <c r="C234">
        <v>-100</v>
      </c>
      <c r="D234">
        <v>100</v>
      </c>
      <c r="E234">
        <v>0</v>
      </c>
      <c r="F234">
        <v>-73.682692309999993</v>
      </c>
      <c r="G234">
        <v>78.778846150000007</v>
      </c>
      <c r="H234">
        <v>-2.692307692</v>
      </c>
      <c r="I234">
        <v>-76</v>
      </c>
      <c r="J234">
        <v>74</v>
      </c>
      <c r="K234">
        <v>0</v>
      </c>
      <c r="L234">
        <v>-3.7675944800000001</v>
      </c>
      <c r="M234">
        <v>4.0281745500000001</v>
      </c>
      <c r="N234">
        <v>-0.13766494300000001</v>
      </c>
      <c r="O234">
        <v>-3.8860846630000001</v>
      </c>
      <c r="P234">
        <v>3.7838192770000001</v>
      </c>
      <c r="Q234">
        <v>0</v>
      </c>
      <c r="R234">
        <v>-0.188379724</v>
      </c>
      <c r="S234">
        <v>0.20140872700000001</v>
      </c>
      <c r="T234">
        <v>-6.8832470000000003E-3</v>
      </c>
      <c r="U234">
        <v>-0.19430423299999999</v>
      </c>
      <c r="V234">
        <v>0.18919096399999999</v>
      </c>
      <c r="W234">
        <v>0</v>
      </c>
      <c r="X234">
        <v>0.225044467</v>
      </c>
      <c r="Y234">
        <v>-8.9318330000000001E-3</v>
      </c>
      <c r="Z234">
        <v>-1.0782029E-2</v>
      </c>
      <c r="AA234">
        <v>0.221411055</v>
      </c>
      <c r="AB234">
        <v>1.704423E-3</v>
      </c>
      <c r="AC234">
        <v>8.9706479999999995E-3</v>
      </c>
    </row>
    <row r="235" spans="1:29" x14ac:dyDescent="0.3">
      <c r="A235">
        <v>2.33</v>
      </c>
      <c r="B235">
        <v>28.2</v>
      </c>
      <c r="C235">
        <v>-100</v>
      </c>
      <c r="D235">
        <v>100</v>
      </c>
      <c r="E235">
        <v>0</v>
      </c>
      <c r="F235">
        <v>-74.471153849999993</v>
      </c>
      <c r="G235">
        <v>79.11538462</v>
      </c>
      <c r="H235">
        <v>-3.182692308</v>
      </c>
      <c r="I235">
        <v>-76</v>
      </c>
      <c r="J235">
        <v>59</v>
      </c>
      <c r="K235">
        <v>0</v>
      </c>
      <c r="L235">
        <v>-3.807910642</v>
      </c>
      <c r="M235">
        <v>4.0453826680000002</v>
      </c>
      <c r="N235">
        <v>-0.162739628</v>
      </c>
      <c r="O235">
        <v>-3.8860846630000001</v>
      </c>
      <c r="P235">
        <v>3.0168288830000001</v>
      </c>
      <c r="Q235">
        <v>0</v>
      </c>
      <c r="R235">
        <v>-0.19039553200000001</v>
      </c>
      <c r="S235">
        <v>0.20226913299999999</v>
      </c>
      <c r="T235">
        <v>-8.1369809999999997E-3</v>
      </c>
      <c r="U235">
        <v>-0.19430423299999999</v>
      </c>
      <c r="V235">
        <v>0.15084144399999999</v>
      </c>
      <c r="W235">
        <v>0</v>
      </c>
      <c r="X235">
        <v>0.22670504999999999</v>
      </c>
      <c r="Y235">
        <v>-9.3825209999999996E-3</v>
      </c>
      <c r="Z235">
        <v>-6.555473E-3</v>
      </c>
      <c r="AA235">
        <v>0.19926995</v>
      </c>
      <c r="AB235">
        <v>1.4487596E-2</v>
      </c>
      <c r="AC235">
        <v>7.6250506999999995E-2</v>
      </c>
    </row>
    <row r="236" spans="1:29" x14ac:dyDescent="0.3">
      <c r="A236">
        <v>2.34</v>
      </c>
      <c r="B236">
        <v>28.2</v>
      </c>
      <c r="C236">
        <v>-100</v>
      </c>
      <c r="D236">
        <v>100</v>
      </c>
      <c r="E236">
        <v>0</v>
      </c>
      <c r="F236">
        <v>-75.182692309999993</v>
      </c>
      <c r="G236">
        <v>79.730769230000007</v>
      </c>
      <c r="H236">
        <v>-3.557692308</v>
      </c>
      <c r="I236">
        <v>-76</v>
      </c>
      <c r="J236">
        <v>73</v>
      </c>
      <c r="K236">
        <v>-1</v>
      </c>
      <c r="L236">
        <v>-3.8442935189999998</v>
      </c>
      <c r="M236">
        <v>4.0768489399999996</v>
      </c>
      <c r="N236">
        <v>-0.18191438800000001</v>
      </c>
      <c r="O236">
        <v>-3.8860846630000001</v>
      </c>
      <c r="P236">
        <v>3.7326865840000001</v>
      </c>
      <c r="Q236">
        <v>-5.1132693E-2</v>
      </c>
      <c r="R236">
        <v>-0.192214676</v>
      </c>
      <c r="S236">
        <v>0.20384244700000001</v>
      </c>
      <c r="T236">
        <v>-9.0957190000000004E-3</v>
      </c>
      <c r="U236">
        <v>-0.19430423299999999</v>
      </c>
      <c r="V236">
        <v>0.18663432899999999</v>
      </c>
      <c r="W236">
        <v>-2.5566349999999998E-3</v>
      </c>
      <c r="X236">
        <v>0.228663687</v>
      </c>
      <c r="Y236">
        <v>-9.9397370000000006E-3</v>
      </c>
      <c r="Z236">
        <v>-4.4421959999999998E-3</v>
      </c>
      <c r="AA236">
        <v>0.219934982</v>
      </c>
      <c r="AB236">
        <v>8.5221199999999998E-4</v>
      </c>
      <c r="AC236">
        <v>1.7941295999999999E-2</v>
      </c>
    </row>
    <row r="237" spans="1:29" x14ac:dyDescent="0.3">
      <c r="A237">
        <v>2.35</v>
      </c>
      <c r="B237">
        <v>28.2</v>
      </c>
      <c r="C237">
        <v>-100</v>
      </c>
      <c r="D237">
        <v>100</v>
      </c>
      <c r="E237">
        <v>0</v>
      </c>
      <c r="F237">
        <v>-76.057692309999993</v>
      </c>
      <c r="G237">
        <v>80.46153846</v>
      </c>
      <c r="H237">
        <v>-3.875</v>
      </c>
      <c r="I237">
        <v>-140</v>
      </c>
      <c r="J237">
        <v>151</v>
      </c>
      <c r="K237">
        <v>-3</v>
      </c>
      <c r="L237">
        <v>-3.8890346259999999</v>
      </c>
      <c r="M237">
        <v>4.1142151389999997</v>
      </c>
      <c r="N237">
        <v>-0.198139185</v>
      </c>
      <c r="O237">
        <v>-7.1585770100000001</v>
      </c>
      <c r="P237">
        <v>7.7210366319999997</v>
      </c>
      <c r="Q237">
        <v>-0.15339807899999999</v>
      </c>
      <c r="R237">
        <v>-0.19445173099999999</v>
      </c>
      <c r="S237">
        <v>0.20571075699999999</v>
      </c>
      <c r="T237">
        <v>-9.9069589999999999E-3</v>
      </c>
      <c r="U237">
        <v>-0.35792885099999999</v>
      </c>
      <c r="V237">
        <v>0.38605183199999998</v>
      </c>
      <c r="W237">
        <v>-7.669904E-3</v>
      </c>
      <c r="X237">
        <v>0.23103392</v>
      </c>
      <c r="Y237">
        <v>-1.0357648000000001E-2</v>
      </c>
      <c r="Z237">
        <v>-2.3720460000000001E-3</v>
      </c>
      <c r="AA237">
        <v>0.42953744700000002</v>
      </c>
      <c r="AB237">
        <v>-1.4487596E-2</v>
      </c>
      <c r="AC237">
        <v>-3.5882591999999998E-2</v>
      </c>
    </row>
    <row r="238" spans="1:29" x14ac:dyDescent="0.3">
      <c r="A238">
        <v>2.36</v>
      </c>
      <c r="B238">
        <v>28.2</v>
      </c>
      <c r="C238">
        <v>-100</v>
      </c>
      <c r="D238">
        <v>100</v>
      </c>
      <c r="E238">
        <v>0</v>
      </c>
      <c r="F238">
        <v>-76.096153849999993</v>
      </c>
      <c r="G238">
        <v>80.57692308</v>
      </c>
      <c r="H238">
        <v>-4.134615385</v>
      </c>
      <c r="I238">
        <v>0</v>
      </c>
      <c r="J238">
        <v>0</v>
      </c>
      <c r="K238">
        <v>-6</v>
      </c>
      <c r="L238">
        <v>-3.8910012680000001</v>
      </c>
      <c r="M238">
        <v>4.1201150650000002</v>
      </c>
      <c r="N238">
        <v>-0.21141401900000001</v>
      </c>
      <c r="O238">
        <v>0</v>
      </c>
      <c r="P238">
        <v>0</v>
      </c>
      <c r="Q238">
        <v>-0.30679615799999999</v>
      </c>
      <c r="R238">
        <v>-0.194550063</v>
      </c>
      <c r="S238">
        <v>0.20600575300000001</v>
      </c>
      <c r="T238">
        <v>-1.0570701E-2</v>
      </c>
      <c r="U238">
        <v>0</v>
      </c>
      <c r="V238">
        <v>0</v>
      </c>
      <c r="W238">
        <v>-1.5339808E-2</v>
      </c>
      <c r="X238">
        <v>0.23126100899999999</v>
      </c>
      <c r="Y238">
        <v>-1.0865697000000001E-2</v>
      </c>
      <c r="Z238">
        <v>-1.5526120000000001E-3</v>
      </c>
      <c r="AA238">
        <v>0</v>
      </c>
      <c r="AB238">
        <v>-1.0226539E-2</v>
      </c>
      <c r="AC238">
        <v>2.6911944E-2</v>
      </c>
    </row>
    <row r="239" spans="1:29" x14ac:dyDescent="0.3">
      <c r="A239">
        <v>2.37</v>
      </c>
      <c r="B239">
        <v>28.2</v>
      </c>
      <c r="C239">
        <v>-100</v>
      </c>
      <c r="D239">
        <v>100</v>
      </c>
      <c r="E239">
        <v>0</v>
      </c>
      <c r="F239">
        <v>-75.855769230000007</v>
      </c>
      <c r="G239">
        <v>80.70192308</v>
      </c>
      <c r="H239">
        <v>-4.423076923</v>
      </c>
      <c r="I239">
        <v>-148</v>
      </c>
      <c r="J239">
        <v>154</v>
      </c>
      <c r="K239">
        <v>-16</v>
      </c>
      <c r="L239">
        <v>-3.878709755</v>
      </c>
      <c r="M239">
        <v>4.1265066519999998</v>
      </c>
      <c r="N239">
        <v>-0.22616383400000001</v>
      </c>
      <c r="O239">
        <v>-7.5676385540000002</v>
      </c>
      <c r="P239">
        <v>7.8744347110000001</v>
      </c>
      <c r="Q239">
        <v>-0.81812308700000003</v>
      </c>
      <c r="R239">
        <v>-0.19393548799999999</v>
      </c>
      <c r="S239">
        <v>0.206325333</v>
      </c>
      <c r="T239">
        <v>-1.1308192E-2</v>
      </c>
      <c r="U239">
        <v>-0.37838192799999998</v>
      </c>
      <c r="V239">
        <v>0.39372173599999999</v>
      </c>
      <c r="W239">
        <v>-4.0906154E-2</v>
      </c>
      <c r="X239">
        <v>0.23109069199999999</v>
      </c>
      <c r="Y239">
        <v>-1.1668743000000001E-2</v>
      </c>
      <c r="Z239">
        <v>-1.897637E-3</v>
      </c>
      <c r="AA239">
        <v>0.44577425799999998</v>
      </c>
      <c r="AB239">
        <v>-3.2384039000000003E-2</v>
      </c>
      <c r="AC239">
        <v>4.4853239000000003E-2</v>
      </c>
    </row>
    <row r="240" spans="1:29" x14ac:dyDescent="0.3">
      <c r="A240">
        <v>2.38</v>
      </c>
      <c r="B240">
        <v>28.2</v>
      </c>
      <c r="C240">
        <v>-100</v>
      </c>
      <c r="D240">
        <v>100</v>
      </c>
      <c r="E240">
        <v>0</v>
      </c>
      <c r="F240">
        <v>-75.307692309999993</v>
      </c>
      <c r="G240">
        <v>81.00961538</v>
      </c>
      <c r="H240">
        <v>-4.788461538</v>
      </c>
      <c r="I240">
        <v>0</v>
      </c>
      <c r="J240">
        <v>0</v>
      </c>
      <c r="K240">
        <v>0</v>
      </c>
      <c r="L240">
        <v>-3.8506851059999998</v>
      </c>
      <c r="M240">
        <v>4.1422397880000004</v>
      </c>
      <c r="N240">
        <v>-0.24484693299999999</v>
      </c>
      <c r="O240">
        <v>0</v>
      </c>
      <c r="P240">
        <v>0</v>
      </c>
      <c r="Q240">
        <v>0</v>
      </c>
      <c r="R240">
        <v>-0.19253425499999999</v>
      </c>
      <c r="S240">
        <v>0.207111989</v>
      </c>
      <c r="T240">
        <v>-1.2242347000000001E-2</v>
      </c>
      <c r="U240">
        <v>0</v>
      </c>
      <c r="V240">
        <v>0</v>
      </c>
      <c r="W240">
        <v>0</v>
      </c>
      <c r="X240">
        <v>0.23073586700000001</v>
      </c>
      <c r="Y240">
        <v>-1.3020809E-2</v>
      </c>
      <c r="Z240">
        <v>-4.0971710000000001E-3</v>
      </c>
      <c r="AA240">
        <v>0</v>
      </c>
      <c r="AB240">
        <v>0</v>
      </c>
      <c r="AC240">
        <v>0</v>
      </c>
    </row>
    <row r="241" spans="1:29" x14ac:dyDescent="0.3">
      <c r="A241">
        <v>2.39</v>
      </c>
      <c r="B241">
        <v>28.2</v>
      </c>
      <c r="C241">
        <v>-100</v>
      </c>
      <c r="D241">
        <v>100</v>
      </c>
      <c r="E241">
        <v>0</v>
      </c>
      <c r="F241">
        <v>-74.5</v>
      </c>
      <c r="G241">
        <v>81.778846150000007</v>
      </c>
      <c r="H241">
        <v>-5.221153846</v>
      </c>
      <c r="I241">
        <v>-131</v>
      </c>
      <c r="J241">
        <v>144</v>
      </c>
      <c r="K241">
        <v>-13</v>
      </c>
      <c r="L241">
        <v>-3.8093856229999998</v>
      </c>
      <c r="M241">
        <v>4.1815726289999997</v>
      </c>
      <c r="N241">
        <v>-0.266971656</v>
      </c>
      <c r="O241">
        <v>-6.6983827739999997</v>
      </c>
      <c r="P241">
        <v>7.3631077820000002</v>
      </c>
      <c r="Q241">
        <v>-0.66472500800000001</v>
      </c>
      <c r="R241">
        <v>-0.19046928099999999</v>
      </c>
      <c r="S241">
        <v>0.20907863099999999</v>
      </c>
      <c r="T241">
        <v>-1.3348583000000001E-2</v>
      </c>
      <c r="U241">
        <v>-0.33491913899999998</v>
      </c>
      <c r="V241">
        <v>0.368155389</v>
      </c>
      <c r="W241">
        <v>-3.3236250000000002E-2</v>
      </c>
      <c r="X241">
        <v>0.230679095</v>
      </c>
      <c r="Y241">
        <v>-1.5102172000000001E-2</v>
      </c>
      <c r="Z241">
        <v>-9.2294170000000002E-3</v>
      </c>
      <c r="AA241">
        <v>0.40592026799999997</v>
      </c>
      <c r="AB241">
        <v>-3.3236250000000002E-2</v>
      </c>
      <c r="AC241" s="1">
        <v>6.94E-18</v>
      </c>
    </row>
    <row r="242" spans="1:29" x14ac:dyDescent="0.3">
      <c r="A242">
        <v>2.4</v>
      </c>
      <c r="B242">
        <v>28.2</v>
      </c>
      <c r="C242">
        <v>-100</v>
      </c>
      <c r="D242">
        <v>100</v>
      </c>
      <c r="E242">
        <v>0</v>
      </c>
      <c r="F242">
        <v>-73.07692308</v>
      </c>
      <c r="G242">
        <v>81.894230769999993</v>
      </c>
      <c r="H242">
        <v>-5.653846154</v>
      </c>
      <c r="I242">
        <v>-71</v>
      </c>
      <c r="J242">
        <v>80</v>
      </c>
      <c r="K242">
        <v>-5</v>
      </c>
      <c r="L242">
        <v>-3.736619868</v>
      </c>
      <c r="M242">
        <v>4.1874725550000003</v>
      </c>
      <c r="N242">
        <v>-0.28909637900000001</v>
      </c>
      <c r="O242">
        <v>-3.6304211980000001</v>
      </c>
      <c r="P242">
        <v>4.0906154340000001</v>
      </c>
      <c r="Q242">
        <v>-0.25566346499999998</v>
      </c>
      <c r="R242">
        <v>-0.186830993</v>
      </c>
      <c r="S242">
        <v>0.20937362800000001</v>
      </c>
      <c r="T242">
        <v>-1.4454819000000001E-2</v>
      </c>
      <c r="U242">
        <v>-0.18152106000000001</v>
      </c>
      <c r="V242">
        <v>0.204530772</v>
      </c>
      <c r="W242">
        <v>-1.2783173E-2</v>
      </c>
      <c r="X242">
        <v>0.22874884500000001</v>
      </c>
      <c r="Y242">
        <v>-1.7150756999999999E-2</v>
      </c>
      <c r="Z242">
        <v>-1.4189149999999999E-2</v>
      </c>
      <c r="AA242">
        <v>0.22288712899999999</v>
      </c>
      <c r="AB242">
        <v>-1.6192018999999998E-2</v>
      </c>
      <c r="AC242">
        <v>-1.7941295999999999E-2</v>
      </c>
    </row>
    <row r="243" spans="1:29" x14ac:dyDescent="0.3">
      <c r="A243">
        <v>2.41</v>
      </c>
      <c r="B243">
        <v>28.2</v>
      </c>
      <c r="C243">
        <v>-100</v>
      </c>
      <c r="D243">
        <v>100</v>
      </c>
      <c r="E243">
        <v>0</v>
      </c>
      <c r="F243">
        <v>-71.78846154</v>
      </c>
      <c r="G243">
        <v>81.875</v>
      </c>
      <c r="H243">
        <v>-6.057692308</v>
      </c>
      <c r="I243">
        <v>-68</v>
      </c>
      <c r="J243">
        <v>80</v>
      </c>
      <c r="K243">
        <v>-5</v>
      </c>
      <c r="L243">
        <v>-3.6707373599999999</v>
      </c>
      <c r="M243">
        <v>4.1864892339999997</v>
      </c>
      <c r="N243">
        <v>-0.30974612099999999</v>
      </c>
      <c r="O243">
        <v>-3.4770231190000001</v>
      </c>
      <c r="P243">
        <v>4.0906154340000001</v>
      </c>
      <c r="Q243">
        <v>-0.25566346499999998</v>
      </c>
      <c r="R243">
        <v>-0.18353686799999999</v>
      </c>
      <c r="S243">
        <v>0.20932446199999999</v>
      </c>
      <c r="T243">
        <v>-1.5487305999999999E-2</v>
      </c>
      <c r="U243">
        <v>-0.17385115600000001</v>
      </c>
      <c r="V243">
        <v>0.204530772</v>
      </c>
      <c r="W243">
        <v>-1.2783173E-2</v>
      </c>
      <c r="X243">
        <v>0.22681859400000001</v>
      </c>
      <c r="Y243">
        <v>-1.8920735000000001E-2</v>
      </c>
      <c r="Z243">
        <v>-1.8070679999999999E-2</v>
      </c>
      <c r="AA243">
        <v>0.21845890800000001</v>
      </c>
      <c r="AB243">
        <v>-1.8748654E-2</v>
      </c>
      <c r="AC243">
        <v>-3.1397267999999999E-2</v>
      </c>
    </row>
    <row r="244" spans="1:29" x14ac:dyDescent="0.3">
      <c r="A244">
        <v>2.42</v>
      </c>
      <c r="B244">
        <v>28.2</v>
      </c>
      <c r="C244">
        <v>-100</v>
      </c>
      <c r="D244">
        <v>100</v>
      </c>
      <c r="E244">
        <v>0</v>
      </c>
      <c r="F244">
        <v>-70.394230769999993</v>
      </c>
      <c r="G244">
        <v>81.653846150000007</v>
      </c>
      <c r="H244">
        <v>-6.307692308</v>
      </c>
      <c r="I244">
        <v>-68</v>
      </c>
      <c r="J244">
        <v>82</v>
      </c>
      <c r="K244">
        <v>-3</v>
      </c>
      <c r="L244">
        <v>-3.599446586</v>
      </c>
      <c r="M244">
        <v>4.1751810420000002</v>
      </c>
      <c r="N244">
        <v>-0.32252929400000002</v>
      </c>
      <c r="O244">
        <v>-3.4770231190000001</v>
      </c>
      <c r="P244">
        <v>4.1928808200000001</v>
      </c>
      <c r="Q244">
        <v>-0.15339807899999999</v>
      </c>
      <c r="R244">
        <v>-0.17997232899999999</v>
      </c>
      <c r="S244">
        <v>0.208759052</v>
      </c>
      <c r="T244">
        <v>-1.6126465E-2</v>
      </c>
      <c r="U244">
        <v>-0.17385115600000001</v>
      </c>
      <c r="V244">
        <v>0.209644041</v>
      </c>
      <c r="W244">
        <v>-7.669904E-3</v>
      </c>
      <c r="X244">
        <v>0.22443416799999999</v>
      </c>
      <c r="Y244">
        <v>-2.0346551000000001E-2</v>
      </c>
      <c r="Z244">
        <v>-2.2210978999999999E-2</v>
      </c>
      <c r="AA244">
        <v>0.221411055</v>
      </c>
      <c r="AB244">
        <v>-1.7044231E-2</v>
      </c>
      <c r="AC244">
        <v>-4.9338563000000002E-2</v>
      </c>
    </row>
    <row r="245" spans="1:29" x14ac:dyDescent="0.3">
      <c r="A245">
        <v>2.4300000000000002</v>
      </c>
      <c r="B245">
        <v>28.2</v>
      </c>
      <c r="C245">
        <v>-100</v>
      </c>
      <c r="D245">
        <v>100</v>
      </c>
      <c r="E245">
        <v>0</v>
      </c>
      <c r="F245">
        <v>-68.942307690000007</v>
      </c>
      <c r="G245">
        <v>81.21153846</v>
      </c>
      <c r="H245">
        <v>-6.451923077</v>
      </c>
      <c r="I245">
        <v>-67</v>
      </c>
      <c r="J245">
        <v>66</v>
      </c>
      <c r="K245">
        <v>-5</v>
      </c>
      <c r="L245">
        <v>-3.5252058489999998</v>
      </c>
      <c r="M245">
        <v>4.1525646580000002</v>
      </c>
      <c r="N245">
        <v>-0.32990420100000001</v>
      </c>
      <c r="O245">
        <v>-3.425890426</v>
      </c>
      <c r="P245">
        <v>3.374757733</v>
      </c>
      <c r="Q245">
        <v>-0.25566346499999998</v>
      </c>
      <c r="R245">
        <v>-0.17626029200000001</v>
      </c>
      <c r="S245">
        <v>0.207628233</v>
      </c>
      <c r="T245">
        <v>-1.649521E-2</v>
      </c>
      <c r="U245">
        <v>-0.17129452100000001</v>
      </c>
      <c r="V245">
        <v>0.168737887</v>
      </c>
      <c r="W245">
        <v>-1.2783173E-2</v>
      </c>
      <c r="X245">
        <v>0.22163814300000001</v>
      </c>
      <c r="Y245">
        <v>-2.1452787000000001E-2</v>
      </c>
      <c r="Z245">
        <v>-2.6092509E-2</v>
      </c>
      <c r="AA245">
        <v>0.19631780200000001</v>
      </c>
      <c r="AB245">
        <v>-7.669904E-3</v>
      </c>
      <c r="AC245">
        <v>2.6911944E-2</v>
      </c>
    </row>
    <row r="246" spans="1:29" x14ac:dyDescent="0.3">
      <c r="A246">
        <v>2.44</v>
      </c>
      <c r="B246">
        <v>28.2</v>
      </c>
      <c r="C246">
        <v>-100</v>
      </c>
      <c r="D246">
        <v>100</v>
      </c>
      <c r="E246">
        <v>0</v>
      </c>
      <c r="F246">
        <v>-68.394230769999993</v>
      </c>
      <c r="G246">
        <v>81.682692309999993</v>
      </c>
      <c r="H246">
        <v>-6.509615385</v>
      </c>
      <c r="I246">
        <v>-56</v>
      </c>
      <c r="J246">
        <v>84</v>
      </c>
      <c r="K246">
        <v>-5</v>
      </c>
      <c r="L246">
        <v>-3.4971812</v>
      </c>
      <c r="M246">
        <v>4.1766560229999996</v>
      </c>
      <c r="N246">
        <v>-0.33285416499999998</v>
      </c>
      <c r="O246">
        <v>-2.8634308040000001</v>
      </c>
      <c r="P246">
        <v>4.2951462060000001</v>
      </c>
      <c r="Q246">
        <v>-0.25566346499999998</v>
      </c>
      <c r="R246">
        <v>-0.17485906000000001</v>
      </c>
      <c r="S246">
        <v>0.20883280100000001</v>
      </c>
      <c r="T246">
        <v>-1.6642707999999999E-2</v>
      </c>
      <c r="U246">
        <v>-0.14317154000000001</v>
      </c>
      <c r="V246">
        <v>0.21475731000000001</v>
      </c>
      <c r="W246">
        <v>-1.2783173E-2</v>
      </c>
      <c r="X246">
        <v>0.22152459899999999</v>
      </c>
      <c r="Y246">
        <v>-2.2419719000000001E-2</v>
      </c>
      <c r="Z246">
        <v>-3.0405320999999999E-2</v>
      </c>
      <c r="AA246">
        <v>0.206650318</v>
      </c>
      <c r="AB246">
        <v>-3.2384039000000003E-2</v>
      </c>
      <c r="AC246">
        <v>-0.103162451</v>
      </c>
    </row>
    <row r="247" spans="1:29" x14ac:dyDescent="0.3">
      <c r="A247">
        <v>2.4500000000000002</v>
      </c>
      <c r="B247">
        <v>28.2</v>
      </c>
      <c r="C247">
        <v>-100</v>
      </c>
      <c r="D247">
        <v>100</v>
      </c>
      <c r="E247">
        <v>0</v>
      </c>
      <c r="F247">
        <v>-67.394230769999993</v>
      </c>
      <c r="G247">
        <v>81.528846150000007</v>
      </c>
      <c r="H247">
        <v>-6.432692308</v>
      </c>
      <c r="I247">
        <v>-67</v>
      </c>
      <c r="J247">
        <v>83</v>
      </c>
      <c r="K247">
        <v>-5</v>
      </c>
      <c r="L247">
        <v>-3.446048507</v>
      </c>
      <c r="M247">
        <v>4.1687894549999998</v>
      </c>
      <c r="N247">
        <v>-0.32892088000000003</v>
      </c>
      <c r="O247">
        <v>-3.425890426</v>
      </c>
      <c r="P247">
        <v>4.2440135129999996</v>
      </c>
      <c r="Q247">
        <v>-0.25566346499999998</v>
      </c>
      <c r="R247">
        <v>-0.17230242500000001</v>
      </c>
      <c r="S247">
        <v>0.20843947299999999</v>
      </c>
      <c r="T247">
        <v>-1.6446044E-2</v>
      </c>
      <c r="U247">
        <v>-0.17129452100000001</v>
      </c>
      <c r="V247">
        <v>0.212200676</v>
      </c>
      <c r="W247">
        <v>-1.2783173E-2</v>
      </c>
      <c r="X247">
        <v>0.21982143700000001</v>
      </c>
      <c r="Y247">
        <v>-2.3009712000000002E-2</v>
      </c>
      <c r="Z247">
        <v>-3.4545619999999999E-2</v>
      </c>
      <c r="AA247">
        <v>0.221411055</v>
      </c>
      <c r="AB247">
        <v>-2.21575E-2</v>
      </c>
      <c r="AC247">
        <v>-4.9338563000000002E-2</v>
      </c>
    </row>
    <row r="248" spans="1:29" x14ac:dyDescent="0.3">
      <c r="A248">
        <v>2.46</v>
      </c>
      <c r="B248">
        <v>28.2</v>
      </c>
      <c r="C248">
        <v>-100</v>
      </c>
      <c r="D248">
        <v>100</v>
      </c>
      <c r="E248">
        <v>0</v>
      </c>
      <c r="F248">
        <v>-66.807692309999993</v>
      </c>
      <c r="G248">
        <v>81.057692309999993</v>
      </c>
      <c r="H248">
        <v>-6.423076923</v>
      </c>
      <c r="I248">
        <v>-66</v>
      </c>
      <c r="J248">
        <v>86</v>
      </c>
      <c r="K248">
        <v>-7</v>
      </c>
      <c r="L248">
        <v>-3.416057216</v>
      </c>
      <c r="M248">
        <v>4.1446980900000003</v>
      </c>
      <c r="N248">
        <v>-0.32842922000000002</v>
      </c>
      <c r="O248">
        <v>-3.374757733</v>
      </c>
      <c r="P248">
        <v>4.3974115920000001</v>
      </c>
      <c r="Q248">
        <v>-0.35792885099999999</v>
      </c>
      <c r="R248">
        <v>-0.170802861</v>
      </c>
      <c r="S248">
        <v>0.207234905</v>
      </c>
      <c r="T248">
        <v>-1.6421460999999998E-2</v>
      </c>
      <c r="U248">
        <v>-0.168737887</v>
      </c>
      <c r="V248">
        <v>0.21987058000000001</v>
      </c>
      <c r="W248">
        <v>-1.7896443000000001E-2</v>
      </c>
      <c r="X248">
        <v>0.21826020600000001</v>
      </c>
      <c r="Y248">
        <v>-2.3091654999999999E-2</v>
      </c>
      <c r="Z248">
        <v>-3.5106285000000001E-2</v>
      </c>
      <c r="AA248">
        <v>0.22436320300000001</v>
      </c>
      <c r="AB248">
        <v>-2.8975193E-2</v>
      </c>
      <c r="AC248">
        <v>-5.8309211E-2</v>
      </c>
    </row>
    <row r="249" spans="1:29" x14ac:dyDescent="0.3">
      <c r="A249">
        <v>2.4700000000000002</v>
      </c>
      <c r="B249">
        <v>28.2</v>
      </c>
      <c r="C249">
        <v>-100</v>
      </c>
      <c r="D249">
        <v>100</v>
      </c>
      <c r="E249">
        <v>0</v>
      </c>
      <c r="F249">
        <v>-66.50961538</v>
      </c>
      <c r="G249">
        <v>80.25961538</v>
      </c>
      <c r="H249">
        <v>-6.480769231</v>
      </c>
      <c r="I249">
        <v>-67</v>
      </c>
      <c r="J249">
        <v>82</v>
      </c>
      <c r="K249">
        <v>-7</v>
      </c>
      <c r="L249">
        <v>-3.4008157400000001</v>
      </c>
      <c r="M249">
        <v>4.1038902679999998</v>
      </c>
      <c r="N249">
        <v>-0.33137918300000002</v>
      </c>
      <c r="O249">
        <v>-3.425890426</v>
      </c>
      <c r="P249">
        <v>4.1928808200000001</v>
      </c>
      <c r="Q249">
        <v>-0.35792885099999999</v>
      </c>
      <c r="R249">
        <v>-0.170040787</v>
      </c>
      <c r="S249">
        <v>0.205194513</v>
      </c>
      <c r="T249">
        <v>-1.6568959000000001E-2</v>
      </c>
      <c r="U249">
        <v>-0.17129452100000001</v>
      </c>
      <c r="V249">
        <v>0.209644041</v>
      </c>
      <c r="W249">
        <v>-1.7896443000000001E-2</v>
      </c>
      <c r="X249">
        <v>0.21664220200000001</v>
      </c>
      <c r="Y249">
        <v>-2.2763881999999999E-2</v>
      </c>
      <c r="Z249">
        <v>-3.2604855000000002E-2</v>
      </c>
      <c r="AA249">
        <v>0.219934982</v>
      </c>
      <c r="AB249">
        <v>-2.4714135000000002E-2</v>
      </c>
      <c r="AC249">
        <v>-3.5882591999999998E-2</v>
      </c>
    </row>
    <row r="250" spans="1:29" x14ac:dyDescent="0.3">
      <c r="A250">
        <v>2.48</v>
      </c>
      <c r="B250">
        <v>28.2</v>
      </c>
      <c r="C250">
        <v>-100</v>
      </c>
      <c r="D250">
        <v>100</v>
      </c>
      <c r="E250">
        <v>0</v>
      </c>
      <c r="F250">
        <v>-66.144230769999993</v>
      </c>
      <c r="G250">
        <v>79.317307690000007</v>
      </c>
      <c r="H250">
        <v>-6.663461538</v>
      </c>
      <c r="I250">
        <v>-64</v>
      </c>
      <c r="J250">
        <v>67</v>
      </c>
      <c r="K250">
        <v>-7</v>
      </c>
      <c r="L250">
        <v>-3.3821326410000001</v>
      </c>
      <c r="M250">
        <v>4.0557075380000001</v>
      </c>
      <c r="N250">
        <v>-0.340720733</v>
      </c>
      <c r="O250">
        <v>-3.272492347</v>
      </c>
      <c r="P250">
        <v>3.425890426</v>
      </c>
      <c r="Q250">
        <v>-0.35792885099999999</v>
      </c>
      <c r="R250">
        <v>-0.16910663200000001</v>
      </c>
      <c r="S250">
        <v>0.20278537699999999</v>
      </c>
      <c r="T250">
        <v>-1.7036037E-2</v>
      </c>
      <c r="U250">
        <v>-0.163624617</v>
      </c>
      <c r="V250">
        <v>0.17129452100000001</v>
      </c>
      <c r="W250">
        <v>-1.7896443000000001E-2</v>
      </c>
      <c r="X250">
        <v>0.21471195100000001</v>
      </c>
      <c r="Y250">
        <v>-2.2583605999999999E-2</v>
      </c>
      <c r="Z250">
        <v>-2.9197733999999999E-2</v>
      </c>
      <c r="AA250">
        <v>0.193365655</v>
      </c>
      <c r="AB250">
        <v>-1.4487596E-2</v>
      </c>
      <c r="AC250">
        <v>1.7941295999999999E-2</v>
      </c>
    </row>
    <row r="251" spans="1:29" x14ac:dyDescent="0.3">
      <c r="A251">
        <v>2.4900000000000002</v>
      </c>
      <c r="B251">
        <v>28.2</v>
      </c>
      <c r="C251">
        <v>-100</v>
      </c>
      <c r="D251">
        <v>100</v>
      </c>
      <c r="E251">
        <v>0</v>
      </c>
      <c r="F251">
        <v>-67.307692309999993</v>
      </c>
      <c r="G251">
        <v>79</v>
      </c>
      <c r="H251">
        <v>-7.067307692</v>
      </c>
      <c r="I251">
        <v>-65</v>
      </c>
      <c r="J251">
        <v>85</v>
      </c>
      <c r="K251">
        <v>-9</v>
      </c>
      <c r="L251">
        <v>-3.4416235629999998</v>
      </c>
      <c r="M251">
        <v>4.0394827409999996</v>
      </c>
      <c r="N251">
        <v>-0.361370474</v>
      </c>
      <c r="O251">
        <v>-3.32362504</v>
      </c>
      <c r="P251">
        <v>4.3462788989999996</v>
      </c>
      <c r="Q251">
        <v>-0.46019423599999998</v>
      </c>
      <c r="R251">
        <v>-0.172081178</v>
      </c>
      <c r="S251">
        <v>0.201974137</v>
      </c>
      <c r="T251">
        <v>-1.8068523999999999E-2</v>
      </c>
      <c r="U251">
        <v>-0.166181252</v>
      </c>
      <c r="V251">
        <v>0.21731394500000001</v>
      </c>
      <c r="W251">
        <v>-2.3009712000000002E-2</v>
      </c>
      <c r="X251">
        <v>0.21596093699999999</v>
      </c>
      <c r="Y251">
        <v>-2.2010002000000001E-2</v>
      </c>
      <c r="Z251">
        <v>-2.0744623E-2</v>
      </c>
      <c r="AA251">
        <v>0.221411055</v>
      </c>
      <c r="AB251">
        <v>-3.2384039000000003E-2</v>
      </c>
      <c r="AC251">
        <v>-4.9338563000000002E-2</v>
      </c>
    </row>
    <row r="252" spans="1:29" x14ac:dyDescent="0.3">
      <c r="A252">
        <v>2.5</v>
      </c>
      <c r="B252">
        <v>28.2</v>
      </c>
      <c r="C252">
        <v>-100</v>
      </c>
      <c r="D252">
        <v>100</v>
      </c>
      <c r="E252">
        <v>0</v>
      </c>
      <c r="F252">
        <v>-69.32692308</v>
      </c>
      <c r="G252">
        <v>79.230769230000007</v>
      </c>
      <c r="H252">
        <v>-7.769230769</v>
      </c>
      <c r="I252">
        <v>-53</v>
      </c>
      <c r="J252">
        <v>84</v>
      </c>
      <c r="K252">
        <v>-9</v>
      </c>
      <c r="L252">
        <v>-3.5448722689999999</v>
      </c>
      <c r="M252">
        <v>4.0512825939999999</v>
      </c>
      <c r="N252">
        <v>-0.39726169099999997</v>
      </c>
      <c r="O252">
        <v>-2.710032725</v>
      </c>
      <c r="P252">
        <v>4.2951462060000001</v>
      </c>
      <c r="Q252">
        <v>-0.46019423599999998</v>
      </c>
      <c r="R252">
        <v>-0.17724361299999999</v>
      </c>
      <c r="S252">
        <v>0.20256413000000001</v>
      </c>
      <c r="T252">
        <v>-1.9863084999999999E-2</v>
      </c>
      <c r="U252">
        <v>-0.13550163600000001</v>
      </c>
      <c r="V252">
        <v>0.21475731000000001</v>
      </c>
      <c r="W252">
        <v>-2.3009712000000002E-2</v>
      </c>
      <c r="X252">
        <v>0.21928210300000001</v>
      </c>
      <c r="Y252">
        <v>-2.1682228000000001E-2</v>
      </c>
      <c r="Z252">
        <v>-9.5744409999999995E-3</v>
      </c>
      <c r="AA252">
        <v>0.20222209699999999</v>
      </c>
      <c r="AB252">
        <v>-4.1758365999999998E-2</v>
      </c>
      <c r="AC252">
        <v>-9.8677127000000003E-2</v>
      </c>
    </row>
    <row r="253" spans="1:29" x14ac:dyDescent="0.3">
      <c r="A253">
        <v>2.5099999999999998</v>
      </c>
      <c r="B253">
        <v>28.2</v>
      </c>
      <c r="C253">
        <v>-100</v>
      </c>
      <c r="D253">
        <v>100</v>
      </c>
      <c r="E253">
        <v>0</v>
      </c>
      <c r="F253">
        <v>-71.307692309999993</v>
      </c>
      <c r="G253">
        <v>79.28846154</v>
      </c>
      <c r="H253">
        <v>-8.557692308</v>
      </c>
      <c r="I253">
        <v>-70</v>
      </c>
      <c r="J253">
        <v>83</v>
      </c>
      <c r="K253">
        <v>-9</v>
      </c>
      <c r="L253">
        <v>-3.6461543340000002</v>
      </c>
      <c r="M253">
        <v>4.0542325569999997</v>
      </c>
      <c r="N253">
        <v>-0.43757785300000002</v>
      </c>
      <c r="O253">
        <v>-3.5792885050000001</v>
      </c>
      <c r="P253">
        <v>4.2440135129999996</v>
      </c>
      <c r="Q253">
        <v>-0.46019423599999998</v>
      </c>
      <c r="R253">
        <v>-0.18230771700000001</v>
      </c>
      <c r="S253">
        <v>0.202711628</v>
      </c>
      <c r="T253">
        <v>-2.1878893E-2</v>
      </c>
      <c r="U253">
        <v>-0.17896442500000001</v>
      </c>
      <c r="V253">
        <v>0.212200676</v>
      </c>
      <c r="W253">
        <v>-2.3009712000000002E-2</v>
      </c>
      <c r="X253">
        <v>0.222291022</v>
      </c>
      <c r="Y253">
        <v>-2.1387231999999999E-2</v>
      </c>
      <c r="Z253">
        <v>2.587687E-3</v>
      </c>
      <c r="AA253">
        <v>0.22583927600000001</v>
      </c>
      <c r="AB253">
        <v>-2.6418558000000002E-2</v>
      </c>
      <c r="AC253">
        <v>-1.7941295999999999E-2</v>
      </c>
    </row>
    <row r="254" spans="1:29" x14ac:dyDescent="0.3">
      <c r="A254">
        <v>2.52</v>
      </c>
      <c r="B254">
        <v>28.2</v>
      </c>
      <c r="C254">
        <v>-100</v>
      </c>
      <c r="D254">
        <v>100</v>
      </c>
      <c r="E254">
        <v>0</v>
      </c>
      <c r="F254">
        <v>-73.278846150000007</v>
      </c>
      <c r="G254">
        <v>79.067307690000007</v>
      </c>
      <c r="H254">
        <v>-9.384615385</v>
      </c>
      <c r="I254">
        <v>-70</v>
      </c>
      <c r="J254">
        <v>81</v>
      </c>
      <c r="K254">
        <v>-5</v>
      </c>
      <c r="L254">
        <v>-3.7469447389999999</v>
      </c>
      <c r="M254">
        <v>4.0429243650000002</v>
      </c>
      <c r="N254">
        <v>-0.47986065700000002</v>
      </c>
      <c r="O254">
        <v>-3.5792885050000001</v>
      </c>
      <c r="P254">
        <v>4.1417481269999996</v>
      </c>
      <c r="Q254">
        <v>-0.25566346499999998</v>
      </c>
      <c r="R254">
        <v>-0.187347237</v>
      </c>
      <c r="S254">
        <v>0.20214621799999999</v>
      </c>
      <c r="T254">
        <v>-2.3993033E-2</v>
      </c>
      <c r="U254">
        <v>-0.17896442500000001</v>
      </c>
      <c r="V254">
        <v>0.207087406</v>
      </c>
      <c r="W254">
        <v>-1.2783173E-2</v>
      </c>
      <c r="X254">
        <v>0.22487415099999999</v>
      </c>
      <c r="Y254">
        <v>-2.0928348999999999E-2</v>
      </c>
      <c r="Z254">
        <v>1.6129915000000002E-2</v>
      </c>
      <c r="AA254">
        <v>0.22288712899999999</v>
      </c>
      <c r="AB254">
        <v>-1.7896443000000001E-2</v>
      </c>
      <c r="AC254">
        <v>-2.6911944E-2</v>
      </c>
    </row>
    <row r="255" spans="1:29" x14ac:dyDescent="0.3">
      <c r="A255">
        <v>2.5299999999999998</v>
      </c>
      <c r="B255">
        <v>28.2</v>
      </c>
      <c r="C255">
        <v>-100</v>
      </c>
      <c r="D255">
        <v>100</v>
      </c>
      <c r="E255">
        <v>0</v>
      </c>
      <c r="F255">
        <v>-74.50961538</v>
      </c>
      <c r="G255">
        <v>79.53846154</v>
      </c>
      <c r="H255">
        <v>-10.23076923</v>
      </c>
      <c r="I255">
        <v>-74</v>
      </c>
      <c r="J255">
        <v>79</v>
      </c>
      <c r="K255">
        <v>-6</v>
      </c>
      <c r="L255">
        <v>-3.8098772840000001</v>
      </c>
      <c r="M255">
        <v>4.0670157299999996</v>
      </c>
      <c r="N255">
        <v>-0.52312678199999996</v>
      </c>
      <c r="O255">
        <v>-3.7838192770000001</v>
      </c>
      <c r="P255">
        <v>4.0394827409999996</v>
      </c>
      <c r="Q255">
        <v>-0.30679615799999999</v>
      </c>
      <c r="R255">
        <v>-0.19049386400000001</v>
      </c>
      <c r="S255">
        <v>0.20335078600000001</v>
      </c>
      <c r="T255">
        <v>-2.6156339000000001E-2</v>
      </c>
      <c r="U255">
        <v>-0.18919096399999999</v>
      </c>
      <c r="V255">
        <v>0.201974137</v>
      </c>
      <c r="W255">
        <v>-1.5339808E-2</v>
      </c>
      <c r="X255">
        <v>0.22738631500000001</v>
      </c>
      <c r="Y255">
        <v>-2.1723200000000002E-2</v>
      </c>
      <c r="Z255">
        <v>2.3332309999999998E-2</v>
      </c>
      <c r="AA255">
        <v>0.22583927600000001</v>
      </c>
      <c r="AB255">
        <v>-1.4487596E-2</v>
      </c>
      <c r="AC255">
        <v>4.4853239999999997E-3</v>
      </c>
    </row>
    <row r="256" spans="1:29" x14ac:dyDescent="0.3">
      <c r="A256">
        <v>2.54</v>
      </c>
      <c r="B256">
        <v>28.2</v>
      </c>
      <c r="C256">
        <v>-100</v>
      </c>
      <c r="D256">
        <v>100</v>
      </c>
      <c r="E256">
        <v>0</v>
      </c>
      <c r="F256">
        <v>-75.019230769999993</v>
      </c>
      <c r="G256">
        <v>79.682692309999993</v>
      </c>
      <c r="H256">
        <v>-10.875</v>
      </c>
      <c r="I256">
        <v>-78</v>
      </c>
      <c r="J256">
        <v>63</v>
      </c>
      <c r="K256">
        <v>-7</v>
      </c>
      <c r="L256">
        <v>-3.8359352910000002</v>
      </c>
      <c r="M256">
        <v>4.0743906379999997</v>
      </c>
      <c r="N256">
        <v>-0.55606803599999999</v>
      </c>
      <c r="O256">
        <v>-3.9883500490000001</v>
      </c>
      <c r="P256">
        <v>3.2213596550000001</v>
      </c>
      <c r="Q256">
        <v>-0.35792885099999999</v>
      </c>
      <c r="R256">
        <v>-0.19179676500000001</v>
      </c>
      <c r="S256">
        <v>0.20371953200000001</v>
      </c>
      <c r="T256">
        <v>-2.7803402000000001E-2</v>
      </c>
      <c r="U256">
        <v>-0.199417502</v>
      </c>
      <c r="V256">
        <v>0.161067983</v>
      </c>
      <c r="W256">
        <v>-1.7896443000000001E-2</v>
      </c>
      <c r="X256">
        <v>0.22835143999999999</v>
      </c>
      <c r="Y256">
        <v>-2.2509857000000001E-2</v>
      </c>
      <c r="Z256">
        <v>2.7860762000000001E-2</v>
      </c>
      <c r="AA256">
        <v>0.20812639199999999</v>
      </c>
      <c r="AB256">
        <v>8.5221199999999998E-4</v>
      </c>
      <c r="AC256">
        <v>9.8677127000000003E-2</v>
      </c>
    </row>
    <row r="257" spans="1:29" x14ac:dyDescent="0.3">
      <c r="A257">
        <v>2.5499999999999998</v>
      </c>
      <c r="B257">
        <v>28.2</v>
      </c>
      <c r="C257">
        <v>-100</v>
      </c>
      <c r="D257">
        <v>100</v>
      </c>
      <c r="E257">
        <v>0</v>
      </c>
      <c r="F257">
        <v>-75.855769230000007</v>
      </c>
      <c r="G257">
        <v>80.105769230000007</v>
      </c>
      <c r="H257">
        <v>-11.45192308</v>
      </c>
      <c r="I257">
        <v>-63</v>
      </c>
      <c r="J257">
        <v>78</v>
      </c>
      <c r="K257">
        <v>-10</v>
      </c>
      <c r="L257">
        <v>-3.878709755</v>
      </c>
      <c r="M257">
        <v>4.0960236999999999</v>
      </c>
      <c r="N257">
        <v>-0.58556766599999999</v>
      </c>
      <c r="O257">
        <v>-3.2213596550000001</v>
      </c>
      <c r="P257">
        <v>3.9883500490000001</v>
      </c>
      <c r="Q257">
        <v>-0.51132692899999999</v>
      </c>
      <c r="R257">
        <v>-0.19393548799999999</v>
      </c>
      <c r="S257">
        <v>0.204801185</v>
      </c>
      <c r="T257">
        <v>-2.9278383000000002E-2</v>
      </c>
      <c r="U257">
        <v>-0.161067983</v>
      </c>
      <c r="V257">
        <v>0.199417502</v>
      </c>
      <c r="W257">
        <v>-2.5566346E-2</v>
      </c>
      <c r="X257">
        <v>0.230210725</v>
      </c>
      <c r="Y257">
        <v>-2.3140820999999999E-2</v>
      </c>
      <c r="Z257">
        <v>3.2302958E-2</v>
      </c>
      <c r="AA257">
        <v>0.20812639199999999</v>
      </c>
      <c r="AB257">
        <v>-2.9827403999999998E-2</v>
      </c>
      <c r="AC257">
        <v>-2.2426620000000001E-2</v>
      </c>
    </row>
    <row r="258" spans="1:29" x14ac:dyDescent="0.3">
      <c r="A258">
        <v>2.56</v>
      </c>
      <c r="B258">
        <v>28.2</v>
      </c>
      <c r="C258">
        <v>-100</v>
      </c>
      <c r="D258">
        <v>100</v>
      </c>
      <c r="E258">
        <v>0</v>
      </c>
      <c r="F258">
        <v>-76.95192308</v>
      </c>
      <c r="G258">
        <v>80.53846154</v>
      </c>
      <c r="H258">
        <v>-11.98076923</v>
      </c>
      <c r="I258">
        <v>-74</v>
      </c>
      <c r="J258">
        <v>75</v>
      </c>
      <c r="K258">
        <v>-12</v>
      </c>
      <c r="L258">
        <v>-3.9347590530000001</v>
      </c>
      <c r="M258">
        <v>4.1181484230000001</v>
      </c>
      <c r="N258">
        <v>-0.61260899400000002</v>
      </c>
      <c r="O258">
        <v>-3.7838192770000001</v>
      </c>
      <c r="P258">
        <v>3.8349519700000001</v>
      </c>
      <c r="Q258">
        <v>-0.613592315</v>
      </c>
      <c r="R258">
        <v>-0.19673795299999999</v>
      </c>
      <c r="S258">
        <v>0.20590742100000001</v>
      </c>
      <c r="T258">
        <v>-3.063045E-2</v>
      </c>
      <c r="U258">
        <v>-0.18919096399999999</v>
      </c>
      <c r="V258">
        <v>0.19174759799999999</v>
      </c>
      <c r="W258">
        <v>-3.0679616E-2</v>
      </c>
      <c r="X258">
        <v>0.23246741500000001</v>
      </c>
      <c r="Y258">
        <v>-2.3476789000000001E-2</v>
      </c>
      <c r="Z258">
        <v>3.7650844000000003E-2</v>
      </c>
      <c r="AA258">
        <v>0.219934982</v>
      </c>
      <c r="AB258">
        <v>-2.1305289000000002E-2</v>
      </c>
      <c r="AC258">
        <v>4.9338563000000002E-2</v>
      </c>
    </row>
    <row r="259" spans="1:29" x14ac:dyDescent="0.3">
      <c r="A259">
        <v>2.57</v>
      </c>
      <c r="B259">
        <v>28.2</v>
      </c>
      <c r="C259">
        <v>-100</v>
      </c>
      <c r="D259">
        <v>100</v>
      </c>
      <c r="E259">
        <v>0</v>
      </c>
      <c r="F259">
        <v>-77.74038462</v>
      </c>
      <c r="G259">
        <v>80.07692308</v>
      </c>
      <c r="H259">
        <v>-12.64423077</v>
      </c>
      <c r="I259">
        <v>-150</v>
      </c>
      <c r="J259">
        <v>76</v>
      </c>
      <c r="K259">
        <v>-14</v>
      </c>
      <c r="L259">
        <v>-3.9750752149999999</v>
      </c>
      <c r="M259">
        <v>4.0945487180000004</v>
      </c>
      <c r="N259">
        <v>-0.64653356900000003</v>
      </c>
      <c r="O259">
        <v>-7.6699039390000001</v>
      </c>
      <c r="P259">
        <v>3.8860846630000001</v>
      </c>
      <c r="Q259">
        <v>-0.71585770100000001</v>
      </c>
      <c r="R259">
        <v>-0.198753761</v>
      </c>
      <c r="S259">
        <v>0.20472743600000001</v>
      </c>
      <c r="T259">
        <v>-3.2326677999999998E-2</v>
      </c>
      <c r="U259">
        <v>-0.38349519700000001</v>
      </c>
      <c r="V259">
        <v>0.19430423299999999</v>
      </c>
      <c r="W259">
        <v>-3.5792885000000003E-2</v>
      </c>
      <c r="X259">
        <v>0.232949978</v>
      </c>
      <c r="Y259">
        <v>-2.3542344E-2</v>
      </c>
      <c r="Z259">
        <v>4.6233338999999998E-2</v>
      </c>
      <c r="AA259">
        <v>0.33359265700000001</v>
      </c>
      <c r="AB259">
        <v>3.9201730999999997E-2</v>
      </c>
      <c r="AC259">
        <v>0.39470850699999999</v>
      </c>
    </row>
    <row r="260" spans="1:29" x14ac:dyDescent="0.3">
      <c r="A260">
        <v>2.58</v>
      </c>
      <c r="B260">
        <v>28.2</v>
      </c>
      <c r="C260">
        <v>-100</v>
      </c>
      <c r="D260">
        <v>100</v>
      </c>
      <c r="E260">
        <v>0</v>
      </c>
      <c r="F260">
        <v>-78.11538462</v>
      </c>
      <c r="G260">
        <v>79.567307690000007</v>
      </c>
      <c r="H260">
        <v>-13.34615385</v>
      </c>
      <c r="I260">
        <v>-75</v>
      </c>
      <c r="J260">
        <v>130</v>
      </c>
      <c r="K260">
        <v>-30</v>
      </c>
      <c r="L260">
        <v>-3.9942499749999998</v>
      </c>
      <c r="M260">
        <v>4.0684907109999999</v>
      </c>
      <c r="N260">
        <v>-0.68242478600000001</v>
      </c>
      <c r="O260">
        <v>-3.8349519700000001</v>
      </c>
      <c r="P260">
        <v>6.6472500810000001</v>
      </c>
      <c r="Q260">
        <v>-1.533980788</v>
      </c>
      <c r="R260">
        <v>-0.19971249899999999</v>
      </c>
      <c r="S260">
        <v>0.20342453599999999</v>
      </c>
      <c r="T260">
        <v>-3.4121238999999998E-2</v>
      </c>
      <c r="U260">
        <v>-0.19174759799999999</v>
      </c>
      <c r="V260">
        <v>0.332362504</v>
      </c>
      <c r="W260">
        <v>-7.6699038999999997E-2</v>
      </c>
      <c r="X260">
        <v>0.23275127500000001</v>
      </c>
      <c r="Y260">
        <v>-2.3984838000000001E-2</v>
      </c>
      <c r="Z260">
        <v>5.3349477999999999E-2</v>
      </c>
      <c r="AA260">
        <v>0.30259510899999997</v>
      </c>
      <c r="AB260">
        <v>-9.8004328000000002E-2</v>
      </c>
      <c r="AC260">
        <v>-0.112133099</v>
      </c>
    </row>
    <row r="261" spans="1:29" x14ac:dyDescent="0.3">
      <c r="A261">
        <v>2.59</v>
      </c>
      <c r="B261">
        <v>28.2</v>
      </c>
      <c r="C261">
        <v>-100</v>
      </c>
      <c r="D261">
        <v>100</v>
      </c>
      <c r="E261">
        <v>0</v>
      </c>
      <c r="F261">
        <v>-78.04807692</v>
      </c>
      <c r="G261">
        <v>79.355769230000007</v>
      </c>
      <c r="H261">
        <v>-14.08653846</v>
      </c>
      <c r="I261">
        <v>-59</v>
      </c>
      <c r="J261">
        <v>0</v>
      </c>
      <c r="K261">
        <v>0</v>
      </c>
      <c r="L261">
        <v>-3.9908083510000001</v>
      </c>
      <c r="M261">
        <v>4.0576741800000002</v>
      </c>
      <c r="N261">
        <v>-0.72028264600000003</v>
      </c>
      <c r="O261">
        <v>-3.0168288830000001</v>
      </c>
      <c r="P261">
        <v>0</v>
      </c>
      <c r="Q261">
        <v>0</v>
      </c>
      <c r="R261">
        <v>-0.199540418</v>
      </c>
      <c r="S261">
        <v>0.202883709</v>
      </c>
      <c r="T261">
        <v>-3.6014131999999997E-2</v>
      </c>
      <c r="U261">
        <v>-0.15084144399999999</v>
      </c>
      <c r="V261">
        <v>0</v>
      </c>
      <c r="W261">
        <v>0</v>
      </c>
      <c r="X261">
        <v>0.23233967799999999</v>
      </c>
      <c r="Y261">
        <v>-2.5123851999999999E-2</v>
      </c>
      <c r="Z261">
        <v>5.7317264999999999E-2</v>
      </c>
      <c r="AA261">
        <v>8.7088347999999996E-2</v>
      </c>
      <c r="AB261">
        <v>5.0280481000000002E-2</v>
      </c>
      <c r="AC261">
        <v>0.264634113</v>
      </c>
    </row>
    <row r="262" spans="1:29" x14ac:dyDescent="0.3">
      <c r="A262">
        <v>2.6</v>
      </c>
      <c r="B262">
        <v>28.2</v>
      </c>
      <c r="C262">
        <v>-100</v>
      </c>
      <c r="D262">
        <v>100</v>
      </c>
      <c r="E262">
        <v>0</v>
      </c>
      <c r="F262">
        <v>-77.70192308</v>
      </c>
      <c r="G262">
        <v>79.61538462</v>
      </c>
      <c r="H262">
        <v>-14.78846154</v>
      </c>
      <c r="I262">
        <v>-75</v>
      </c>
      <c r="J262">
        <v>144</v>
      </c>
      <c r="K262">
        <v>-32</v>
      </c>
      <c r="L262">
        <v>-3.9731085730000002</v>
      </c>
      <c r="M262">
        <v>4.070949014</v>
      </c>
      <c r="N262">
        <v>-0.756173863</v>
      </c>
      <c r="O262">
        <v>-3.8349519700000001</v>
      </c>
      <c r="P262">
        <v>7.3631077820000002</v>
      </c>
      <c r="Q262">
        <v>-1.6362461740000001</v>
      </c>
      <c r="R262">
        <v>-0.19865542899999999</v>
      </c>
      <c r="S262">
        <v>0.20354745099999999</v>
      </c>
      <c r="T262">
        <v>-3.7808692999999997E-2</v>
      </c>
      <c r="U262">
        <v>-0.19174759799999999</v>
      </c>
      <c r="V262">
        <v>0.368155389</v>
      </c>
      <c r="W262">
        <v>-8.1812309E-2</v>
      </c>
      <c r="X262">
        <v>0.23221194100000001</v>
      </c>
      <c r="Y262">
        <v>-2.6836469000000002E-2</v>
      </c>
      <c r="Z262">
        <v>5.7748545999999998E-2</v>
      </c>
      <c r="AA262">
        <v>0.323260141</v>
      </c>
      <c r="AB262">
        <v>-0.113344136</v>
      </c>
      <c r="AC262">
        <v>-0.165956986</v>
      </c>
    </row>
    <row r="263" spans="1:29" x14ac:dyDescent="0.3">
      <c r="A263">
        <v>2.61</v>
      </c>
      <c r="B263">
        <v>28.2</v>
      </c>
      <c r="C263">
        <v>-100</v>
      </c>
      <c r="D263">
        <v>100</v>
      </c>
      <c r="E263">
        <v>0</v>
      </c>
      <c r="F263">
        <v>-77.46153846</v>
      </c>
      <c r="G263">
        <v>80.057692309999993</v>
      </c>
      <c r="H263">
        <v>-15.21153846</v>
      </c>
      <c r="I263">
        <v>-80</v>
      </c>
      <c r="J263">
        <v>78</v>
      </c>
      <c r="K263">
        <v>0</v>
      </c>
      <c r="L263">
        <v>-3.9608170600000001</v>
      </c>
      <c r="M263">
        <v>4.0935653969999999</v>
      </c>
      <c r="N263">
        <v>-0.77780692500000004</v>
      </c>
      <c r="O263">
        <v>-4.0906154340000001</v>
      </c>
      <c r="P263">
        <v>3.9883500490000001</v>
      </c>
      <c r="Q263">
        <v>0</v>
      </c>
      <c r="R263">
        <v>-0.19804085299999999</v>
      </c>
      <c r="S263">
        <v>0.20467827</v>
      </c>
      <c r="T263">
        <v>-3.8890345999999999E-2</v>
      </c>
      <c r="U263">
        <v>-0.204530772</v>
      </c>
      <c r="V263">
        <v>0.199417502</v>
      </c>
      <c r="W263">
        <v>0</v>
      </c>
      <c r="X263">
        <v>0.232509994</v>
      </c>
      <c r="Y263">
        <v>-2.813937E-2</v>
      </c>
      <c r="Z263">
        <v>5.6584086999999998E-2</v>
      </c>
      <c r="AA263">
        <v>0.233219645</v>
      </c>
      <c r="AB263">
        <v>1.704423E-3</v>
      </c>
      <c r="AC263">
        <v>8.9706479999999995E-3</v>
      </c>
    </row>
    <row r="264" spans="1:29" x14ac:dyDescent="0.3">
      <c r="A264">
        <v>2.62</v>
      </c>
      <c r="B264">
        <v>28.2</v>
      </c>
      <c r="C264">
        <v>-100</v>
      </c>
      <c r="D264">
        <v>100</v>
      </c>
      <c r="E264">
        <v>0</v>
      </c>
      <c r="F264">
        <v>-76.46153846</v>
      </c>
      <c r="G264">
        <v>80.519230769999993</v>
      </c>
      <c r="H264">
        <v>-15.48076923</v>
      </c>
      <c r="I264">
        <v>-76</v>
      </c>
      <c r="J264">
        <v>79</v>
      </c>
      <c r="K264">
        <v>-29</v>
      </c>
      <c r="L264">
        <v>-3.9096843670000001</v>
      </c>
      <c r="M264">
        <v>4.1171651020000004</v>
      </c>
      <c r="N264">
        <v>-0.791573419</v>
      </c>
      <c r="O264">
        <v>-3.8860846630000001</v>
      </c>
      <c r="P264">
        <v>4.0394827409999996</v>
      </c>
      <c r="Q264">
        <v>-1.482848095</v>
      </c>
      <c r="R264">
        <v>-0.19548421799999999</v>
      </c>
      <c r="S264">
        <v>0.20585825499999999</v>
      </c>
      <c r="T264">
        <v>-3.9578671000000003E-2</v>
      </c>
      <c r="U264">
        <v>-0.19430423299999999</v>
      </c>
      <c r="V264">
        <v>0.201974137</v>
      </c>
      <c r="W264">
        <v>-7.4142404999999995E-2</v>
      </c>
      <c r="X264">
        <v>0.23171518499999999</v>
      </c>
      <c r="Y264">
        <v>-2.9843793E-2</v>
      </c>
      <c r="Z264">
        <v>5.1236200000000003E-2</v>
      </c>
      <c r="AA264">
        <v>0.22879142399999999</v>
      </c>
      <c r="AB264">
        <v>-5.1984903999999998E-2</v>
      </c>
      <c r="AC264">
        <v>0.116618422</v>
      </c>
    </row>
    <row r="265" spans="1:29" x14ac:dyDescent="0.3">
      <c r="A265">
        <v>2.63</v>
      </c>
      <c r="B265">
        <v>28.2</v>
      </c>
      <c r="C265">
        <v>-100</v>
      </c>
      <c r="D265">
        <v>100</v>
      </c>
      <c r="E265">
        <v>0</v>
      </c>
      <c r="F265">
        <v>-74.653846150000007</v>
      </c>
      <c r="G265">
        <v>80.41346154</v>
      </c>
      <c r="H265">
        <v>-15.41346154</v>
      </c>
      <c r="I265">
        <v>-77</v>
      </c>
      <c r="J265">
        <v>80</v>
      </c>
      <c r="K265">
        <v>0</v>
      </c>
      <c r="L265">
        <v>-3.8172521910000001</v>
      </c>
      <c r="M265">
        <v>4.1117568359999996</v>
      </c>
      <c r="N265">
        <v>-0.78813179600000005</v>
      </c>
      <c r="O265">
        <v>-3.9372173560000001</v>
      </c>
      <c r="P265">
        <v>4.0906154340000001</v>
      </c>
      <c r="Q265">
        <v>0</v>
      </c>
      <c r="R265">
        <v>-0.19086260999999999</v>
      </c>
      <c r="S265">
        <v>0.20558784199999999</v>
      </c>
      <c r="T265">
        <v>-3.9406589999999998E-2</v>
      </c>
      <c r="U265">
        <v>-0.19686086799999999</v>
      </c>
      <c r="V265">
        <v>0.204530772</v>
      </c>
      <c r="W265">
        <v>0</v>
      </c>
      <c r="X265">
        <v>0.22889077499999999</v>
      </c>
      <c r="Y265">
        <v>-3.1179471E-2</v>
      </c>
      <c r="Z265">
        <v>4.3300627000000001E-2</v>
      </c>
      <c r="AA265">
        <v>0.23174357100000001</v>
      </c>
      <c r="AB265">
        <v>-2.5566349999999998E-3</v>
      </c>
      <c r="AC265">
        <v>-1.3455972E-2</v>
      </c>
    </row>
    <row r="266" spans="1:29" x14ac:dyDescent="0.3">
      <c r="A266">
        <v>2.64</v>
      </c>
      <c r="B266">
        <v>28.2</v>
      </c>
      <c r="C266">
        <v>-100</v>
      </c>
      <c r="D266">
        <v>100</v>
      </c>
      <c r="E266">
        <v>0</v>
      </c>
      <c r="F266">
        <v>-72.99038462</v>
      </c>
      <c r="G266">
        <v>80.38461538</v>
      </c>
      <c r="H266">
        <v>-15.16346154</v>
      </c>
      <c r="I266">
        <v>-74</v>
      </c>
      <c r="J266">
        <v>64</v>
      </c>
      <c r="K266">
        <v>-31</v>
      </c>
      <c r="L266">
        <v>-3.7321949230000002</v>
      </c>
      <c r="M266">
        <v>4.1102818550000002</v>
      </c>
      <c r="N266">
        <v>-0.77534862299999996</v>
      </c>
      <c r="O266">
        <v>-3.7838192770000001</v>
      </c>
      <c r="P266">
        <v>3.272492347</v>
      </c>
      <c r="Q266">
        <v>-1.585113481</v>
      </c>
      <c r="R266">
        <v>-0.18660974599999999</v>
      </c>
      <c r="S266">
        <v>0.20551409300000001</v>
      </c>
      <c r="T266">
        <v>-3.8767430999999998E-2</v>
      </c>
      <c r="U266">
        <v>-0.18919096399999999</v>
      </c>
      <c r="V266">
        <v>0.163624617</v>
      </c>
      <c r="W266">
        <v>-7.9255673999999998E-2</v>
      </c>
      <c r="X266">
        <v>0.226392804</v>
      </c>
      <c r="Y266">
        <v>-3.2146402999999997E-2</v>
      </c>
      <c r="Z266">
        <v>3.4847517000000001E-2</v>
      </c>
      <c r="AA266">
        <v>0.20369817100000001</v>
      </c>
      <c r="AB266">
        <v>-4.4315001E-2</v>
      </c>
      <c r="AC266">
        <v>0.183898282</v>
      </c>
    </row>
    <row r="267" spans="1:29" x14ac:dyDescent="0.3">
      <c r="A267">
        <v>2.65</v>
      </c>
      <c r="B267">
        <v>28.2</v>
      </c>
      <c r="C267">
        <v>-100</v>
      </c>
      <c r="D267">
        <v>100</v>
      </c>
      <c r="E267">
        <v>0</v>
      </c>
      <c r="F267">
        <v>-71.480769230000007</v>
      </c>
      <c r="G267">
        <v>80.53846154</v>
      </c>
      <c r="H267">
        <v>-14.72115385</v>
      </c>
      <c r="I267">
        <v>-58</v>
      </c>
      <c r="J267">
        <v>80</v>
      </c>
      <c r="K267">
        <v>-15</v>
      </c>
      <c r="L267">
        <v>-3.6550042230000002</v>
      </c>
      <c r="M267">
        <v>4.1181484230000001</v>
      </c>
      <c r="N267">
        <v>-0.75273223899999997</v>
      </c>
      <c r="O267">
        <v>-2.9656961900000001</v>
      </c>
      <c r="P267">
        <v>4.0906154340000001</v>
      </c>
      <c r="Q267">
        <v>-0.76699039400000002</v>
      </c>
      <c r="R267">
        <v>-0.182750211</v>
      </c>
      <c r="S267">
        <v>0.20590742100000001</v>
      </c>
      <c r="T267">
        <v>-3.7636612E-2</v>
      </c>
      <c r="U267">
        <v>-0.14828480899999999</v>
      </c>
      <c r="V267">
        <v>0.204530772</v>
      </c>
      <c r="W267">
        <v>-3.8349519999999998E-2</v>
      </c>
      <c r="X267">
        <v>0.224391589</v>
      </c>
      <c r="Y267">
        <v>-3.2810144999999999E-2</v>
      </c>
      <c r="Z267">
        <v>2.5402460000000002E-2</v>
      </c>
      <c r="AA267">
        <v>0.20369817100000001</v>
      </c>
      <c r="AB267">
        <v>-4.4315001E-2</v>
      </c>
      <c r="AC267">
        <v>-3.1397267999999999E-2</v>
      </c>
    </row>
    <row r="268" spans="1:29" x14ac:dyDescent="0.3">
      <c r="A268">
        <v>2.66</v>
      </c>
      <c r="B268">
        <v>28.2</v>
      </c>
      <c r="C268">
        <v>-100</v>
      </c>
      <c r="D268">
        <v>100</v>
      </c>
      <c r="E268">
        <v>0</v>
      </c>
      <c r="F268">
        <v>-70.88461538</v>
      </c>
      <c r="G268">
        <v>79.942307690000007</v>
      </c>
      <c r="H268">
        <v>-14.08653846</v>
      </c>
      <c r="I268">
        <v>-70</v>
      </c>
      <c r="J268">
        <v>80</v>
      </c>
      <c r="K268">
        <v>-13</v>
      </c>
      <c r="L268">
        <v>-3.624521272</v>
      </c>
      <c r="M268">
        <v>4.0876654710000002</v>
      </c>
      <c r="N268">
        <v>-0.72028264600000003</v>
      </c>
      <c r="O268">
        <v>-3.5792885050000001</v>
      </c>
      <c r="P268">
        <v>4.0906154340000001</v>
      </c>
      <c r="Q268">
        <v>-0.66472500800000001</v>
      </c>
      <c r="R268">
        <v>-0.18122606399999999</v>
      </c>
      <c r="S268">
        <v>0.204383274</v>
      </c>
      <c r="T268">
        <v>-3.6014131999999997E-2</v>
      </c>
      <c r="U268">
        <v>-0.17896442500000001</v>
      </c>
      <c r="V268">
        <v>0.204530772</v>
      </c>
      <c r="W268">
        <v>-3.3236250000000002E-2</v>
      </c>
      <c r="X268">
        <v>0.22263165500000001</v>
      </c>
      <c r="Y268">
        <v>-3.1728491999999997E-2</v>
      </c>
      <c r="Z268">
        <v>2.2556004000000001E-2</v>
      </c>
      <c r="AA268">
        <v>0.221411055</v>
      </c>
      <c r="AB268">
        <v>-3.0679616E-2</v>
      </c>
      <c r="AC268">
        <v>1.3455972E-2</v>
      </c>
    </row>
    <row r="269" spans="1:29" x14ac:dyDescent="0.3">
      <c r="A269">
        <v>2.67</v>
      </c>
      <c r="B269">
        <v>28.2</v>
      </c>
      <c r="C269">
        <v>-100</v>
      </c>
      <c r="D269">
        <v>100</v>
      </c>
      <c r="E269">
        <v>0</v>
      </c>
      <c r="F269">
        <v>-71.221153849999993</v>
      </c>
      <c r="G269">
        <v>79.63461538</v>
      </c>
      <c r="H269">
        <v>-13.52884615</v>
      </c>
      <c r="I269">
        <v>-71</v>
      </c>
      <c r="J269">
        <v>83</v>
      </c>
      <c r="K269">
        <v>-15</v>
      </c>
      <c r="L269">
        <v>-3.6417293900000001</v>
      </c>
      <c r="M269">
        <v>4.0719323349999996</v>
      </c>
      <c r="N269">
        <v>-0.69176633600000004</v>
      </c>
      <c r="O269">
        <v>-3.6304211980000001</v>
      </c>
      <c r="P269">
        <v>4.2440135129999996</v>
      </c>
      <c r="Q269">
        <v>-0.76699039400000002</v>
      </c>
      <c r="R269">
        <v>-0.182086469</v>
      </c>
      <c r="S269">
        <v>0.20359661700000001</v>
      </c>
      <c r="T269">
        <v>-3.4588317E-2</v>
      </c>
      <c r="U269">
        <v>-0.18152106000000001</v>
      </c>
      <c r="V269">
        <v>0.212200676</v>
      </c>
      <c r="W269">
        <v>-3.8349519999999998E-2</v>
      </c>
      <c r="X269">
        <v>0.222674234</v>
      </c>
      <c r="Y269">
        <v>-3.0228926999999999E-2</v>
      </c>
      <c r="Z269">
        <v>2.2944157E-2</v>
      </c>
      <c r="AA269">
        <v>0.22731535</v>
      </c>
      <c r="AB269">
        <v>-3.5792885000000003E-2</v>
      </c>
      <c r="AC269">
        <v>1.3455972E-2</v>
      </c>
    </row>
    <row r="270" spans="1:29" x14ac:dyDescent="0.3">
      <c r="A270">
        <v>2.68</v>
      </c>
      <c r="B270">
        <v>28.2</v>
      </c>
      <c r="C270">
        <v>-100</v>
      </c>
      <c r="D270">
        <v>100</v>
      </c>
      <c r="E270">
        <v>0</v>
      </c>
      <c r="F270">
        <v>-71.307692309999993</v>
      </c>
      <c r="G270">
        <v>79.03846154</v>
      </c>
      <c r="H270">
        <v>-12.99038462</v>
      </c>
      <c r="I270">
        <v>-69</v>
      </c>
      <c r="J270">
        <v>84</v>
      </c>
      <c r="K270">
        <v>-11</v>
      </c>
      <c r="L270">
        <v>-3.6461543340000002</v>
      </c>
      <c r="M270">
        <v>4.0414493829999998</v>
      </c>
      <c r="N270">
        <v>-0.664233348</v>
      </c>
      <c r="O270">
        <v>-3.5281558120000001</v>
      </c>
      <c r="P270">
        <v>4.2951462060000001</v>
      </c>
      <c r="Q270">
        <v>-0.56245962199999999</v>
      </c>
      <c r="R270">
        <v>-0.18230771700000001</v>
      </c>
      <c r="S270">
        <v>0.202072469</v>
      </c>
      <c r="T270">
        <v>-3.3211667E-2</v>
      </c>
      <c r="U270">
        <v>-0.17640779100000001</v>
      </c>
      <c r="V270">
        <v>0.21475731000000001</v>
      </c>
      <c r="W270">
        <v>-2.8122980999999998E-2</v>
      </c>
      <c r="X270">
        <v>0.22192200400000001</v>
      </c>
      <c r="Y270">
        <v>-2.8729362000000001E-2</v>
      </c>
      <c r="Z270">
        <v>2.3591079000000001E-2</v>
      </c>
      <c r="AA270">
        <v>0.22583927600000001</v>
      </c>
      <c r="AB270">
        <v>-3.1531826999999998E-2</v>
      </c>
      <c r="AC270">
        <v>-1.7941295999999999E-2</v>
      </c>
    </row>
    <row r="271" spans="1:29" x14ac:dyDescent="0.3">
      <c r="A271">
        <v>2.69</v>
      </c>
      <c r="B271">
        <v>28.2</v>
      </c>
      <c r="C271">
        <v>-100</v>
      </c>
      <c r="D271">
        <v>100</v>
      </c>
      <c r="E271">
        <v>0</v>
      </c>
      <c r="F271">
        <v>-71.096153849999993</v>
      </c>
      <c r="G271">
        <v>78.403846150000007</v>
      </c>
      <c r="H271">
        <v>-12.54807692</v>
      </c>
      <c r="I271">
        <v>-71</v>
      </c>
      <c r="J271">
        <v>68</v>
      </c>
      <c r="K271">
        <v>-14</v>
      </c>
      <c r="L271">
        <v>-3.6353378030000001</v>
      </c>
      <c r="M271">
        <v>4.0089997899999998</v>
      </c>
      <c r="N271">
        <v>-0.64161696400000001</v>
      </c>
      <c r="O271">
        <v>-3.6304211980000001</v>
      </c>
      <c r="P271">
        <v>3.4770231190000001</v>
      </c>
      <c r="Q271">
        <v>-0.71585770100000001</v>
      </c>
      <c r="R271">
        <v>-0.18176688999999999</v>
      </c>
      <c r="S271">
        <v>0.200449989</v>
      </c>
      <c r="T271">
        <v>-3.2080848000000002E-2</v>
      </c>
      <c r="U271">
        <v>-0.18152106000000001</v>
      </c>
      <c r="V271">
        <v>0.17385115600000001</v>
      </c>
      <c r="W271">
        <v>-3.5792885000000003E-2</v>
      </c>
      <c r="X271">
        <v>0.220673018</v>
      </c>
      <c r="Y271">
        <v>-2.7614931999999998E-2</v>
      </c>
      <c r="Z271">
        <v>2.3504823000000001E-2</v>
      </c>
      <c r="AA271">
        <v>0.20517424400000001</v>
      </c>
      <c r="AB271">
        <v>-2.1305289000000002E-2</v>
      </c>
      <c r="AC271">
        <v>7.6250506999999995E-2</v>
      </c>
    </row>
    <row r="272" spans="1:29" x14ac:dyDescent="0.3">
      <c r="A272">
        <v>2.7</v>
      </c>
      <c r="B272">
        <v>28.2</v>
      </c>
      <c r="C272">
        <v>-100</v>
      </c>
      <c r="D272">
        <v>100</v>
      </c>
      <c r="E272">
        <v>0</v>
      </c>
      <c r="F272">
        <v>-71.096153849999993</v>
      </c>
      <c r="G272">
        <v>78.61538462</v>
      </c>
      <c r="H272">
        <v>-12.05769231</v>
      </c>
      <c r="I272">
        <v>-58</v>
      </c>
      <c r="J272">
        <v>85</v>
      </c>
      <c r="K272">
        <v>-13</v>
      </c>
      <c r="L272">
        <v>-3.6353378030000001</v>
      </c>
      <c r="M272">
        <v>4.0198163210000004</v>
      </c>
      <c r="N272">
        <v>-0.61654227800000005</v>
      </c>
      <c r="O272">
        <v>-2.9656961900000001</v>
      </c>
      <c r="P272">
        <v>4.3462788989999996</v>
      </c>
      <c r="Q272">
        <v>-0.66472500800000001</v>
      </c>
      <c r="R272">
        <v>-0.18176688999999999</v>
      </c>
      <c r="S272">
        <v>0.20099081599999999</v>
      </c>
      <c r="T272">
        <v>-3.0827113999999999E-2</v>
      </c>
      <c r="U272">
        <v>-0.14828480899999999</v>
      </c>
      <c r="V272">
        <v>0.21731394500000001</v>
      </c>
      <c r="W272">
        <v>-3.3236250000000002E-2</v>
      </c>
      <c r="X272">
        <v>0.22098526499999999</v>
      </c>
      <c r="Y272">
        <v>-2.6959384999999999E-2</v>
      </c>
      <c r="Z272">
        <v>2.0356470000000002E-2</v>
      </c>
      <c r="AA272">
        <v>0.21107853900000001</v>
      </c>
      <c r="AB272">
        <v>-4.5167211999999998E-2</v>
      </c>
      <c r="AC272">
        <v>-6.2794534999999999E-2</v>
      </c>
    </row>
    <row r="273" spans="1:29" x14ac:dyDescent="0.3">
      <c r="A273">
        <v>2.71</v>
      </c>
      <c r="B273">
        <v>28.2</v>
      </c>
      <c r="C273">
        <v>-100</v>
      </c>
      <c r="D273">
        <v>100</v>
      </c>
      <c r="E273">
        <v>0</v>
      </c>
      <c r="F273">
        <v>-71.307692309999993</v>
      </c>
      <c r="G273">
        <v>78.83653846</v>
      </c>
      <c r="H273">
        <v>-11.625</v>
      </c>
      <c r="I273">
        <v>-72</v>
      </c>
      <c r="J273">
        <v>83</v>
      </c>
      <c r="K273">
        <v>-11</v>
      </c>
      <c r="L273">
        <v>-3.6461543340000002</v>
      </c>
      <c r="M273">
        <v>4.031124513</v>
      </c>
      <c r="N273">
        <v>-0.59441755500000004</v>
      </c>
      <c r="O273">
        <v>-3.6815538910000001</v>
      </c>
      <c r="P273">
        <v>4.2440135129999996</v>
      </c>
      <c r="Q273">
        <v>-0.56245962199999999</v>
      </c>
      <c r="R273">
        <v>-0.18230771700000001</v>
      </c>
      <c r="S273">
        <v>0.201556226</v>
      </c>
      <c r="T273">
        <v>-2.9720877999999999E-2</v>
      </c>
      <c r="U273">
        <v>-0.18407769500000001</v>
      </c>
      <c r="V273">
        <v>0.212200676</v>
      </c>
      <c r="W273">
        <v>-2.8122980999999998E-2</v>
      </c>
      <c r="X273">
        <v>0.22162394999999999</v>
      </c>
      <c r="Y273">
        <v>-2.6230087999999999E-2</v>
      </c>
      <c r="Z273">
        <v>1.8372577000000001E-2</v>
      </c>
      <c r="AA273">
        <v>0.22879142399999999</v>
      </c>
      <c r="AB273">
        <v>-2.8122980999999998E-2</v>
      </c>
      <c r="AC273" s="1">
        <v>6.94E-18</v>
      </c>
    </row>
    <row r="274" spans="1:29" x14ac:dyDescent="0.3">
      <c r="A274">
        <v>2.72</v>
      </c>
      <c r="B274">
        <v>28.2</v>
      </c>
      <c r="C274">
        <v>-100</v>
      </c>
      <c r="D274">
        <v>100</v>
      </c>
      <c r="E274">
        <v>0</v>
      </c>
      <c r="F274">
        <v>-71.74038462</v>
      </c>
      <c r="G274">
        <v>78.78846154</v>
      </c>
      <c r="H274">
        <v>-11.25</v>
      </c>
      <c r="I274">
        <v>-76</v>
      </c>
      <c r="J274">
        <v>81</v>
      </c>
      <c r="K274">
        <v>-9</v>
      </c>
      <c r="L274">
        <v>-3.6682790569999999</v>
      </c>
      <c r="M274">
        <v>4.0286662099999999</v>
      </c>
      <c r="N274">
        <v>-0.57524279499999997</v>
      </c>
      <c r="O274">
        <v>-3.8860846630000001</v>
      </c>
      <c r="P274">
        <v>4.1417481269999996</v>
      </c>
      <c r="Q274">
        <v>-0.46019423599999998</v>
      </c>
      <c r="R274">
        <v>-0.18341395299999999</v>
      </c>
      <c r="S274">
        <v>0.201433311</v>
      </c>
      <c r="T274">
        <v>-2.8762139999999999E-2</v>
      </c>
      <c r="U274">
        <v>-0.19430423299999999</v>
      </c>
      <c r="V274">
        <v>0.207087406</v>
      </c>
      <c r="W274">
        <v>-2.3009712000000002E-2</v>
      </c>
      <c r="X274">
        <v>0.22219167100000001</v>
      </c>
      <c r="Y274">
        <v>-2.5181212000000001E-2</v>
      </c>
      <c r="Z274">
        <v>1.8846986E-2</v>
      </c>
      <c r="AA274">
        <v>0.23174357100000001</v>
      </c>
      <c r="AB274">
        <v>-1.9600866000000002E-2</v>
      </c>
      <c r="AC274">
        <v>1.7941295999999999E-2</v>
      </c>
    </row>
    <row r="275" spans="1:29" x14ac:dyDescent="0.3">
      <c r="A275">
        <v>2.73</v>
      </c>
      <c r="B275">
        <v>28.2</v>
      </c>
      <c r="C275">
        <v>-100</v>
      </c>
      <c r="D275">
        <v>100</v>
      </c>
      <c r="E275">
        <v>0</v>
      </c>
      <c r="F275">
        <v>-72.28846154</v>
      </c>
      <c r="G275">
        <v>78.38461538</v>
      </c>
      <c r="H275">
        <v>-10.93269231</v>
      </c>
      <c r="I275">
        <v>-77</v>
      </c>
      <c r="J275">
        <v>81</v>
      </c>
      <c r="K275">
        <v>-6</v>
      </c>
      <c r="L275">
        <v>-3.6963037060000001</v>
      </c>
      <c r="M275">
        <v>4.0080164690000002</v>
      </c>
      <c r="N275">
        <v>-0.55901799900000004</v>
      </c>
      <c r="O275">
        <v>-3.9372173560000001</v>
      </c>
      <c r="P275">
        <v>4.1417481269999996</v>
      </c>
      <c r="Q275">
        <v>-0.30679615799999999</v>
      </c>
      <c r="R275">
        <v>-0.18481518499999999</v>
      </c>
      <c r="S275">
        <v>0.20040082300000001</v>
      </c>
      <c r="T275">
        <v>-2.7950900000000001E-2</v>
      </c>
      <c r="U275">
        <v>-0.19686086799999999</v>
      </c>
      <c r="V275">
        <v>0.207087406</v>
      </c>
      <c r="W275">
        <v>-1.5339808E-2</v>
      </c>
      <c r="X275">
        <v>0.222404566</v>
      </c>
      <c r="Y275">
        <v>-2.3829145999999999E-2</v>
      </c>
      <c r="Z275">
        <v>2.1693442E-2</v>
      </c>
      <c r="AA275">
        <v>0.233219645</v>
      </c>
      <c r="AB275">
        <v>-1.3635385E-2</v>
      </c>
      <c r="AC275">
        <v>8.9706479999999995E-3</v>
      </c>
    </row>
    <row r="276" spans="1:29" x14ac:dyDescent="0.3">
      <c r="A276">
        <v>2.74</v>
      </c>
      <c r="B276">
        <v>28.2</v>
      </c>
      <c r="C276">
        <v>-100</v>
      </c>
      <c r="D276">
        <v>100</v>
      </c>
      <c r="E276">
        <v>0</v>
      </c>
      <c r="F276">
        <v>-72.653846150000007</v>
      </c>
      <c r="G276">
        <v>77.99038462</v>
      </c>
      <c r="H276">
        <v>-10.83653846</v>
      </c>
      <c r="I276">
        <v>-78</v>
      </c>
      <c r="J276">
        <v>65</v>
      </c>
      <c r="K276">
        <v>-7</v>
      </c>
      <c r="L276">
        <v>-3.7149868060000002</v>
      </c>
      <c r="M276">
        <v>3.9878583879999998</v>
      </c>
      <c r="N276">
        <v>-0.55410139400000002</v>
      </c>
      <c r="O276">
        <v>-3.9883500490000001</v>
      </c>
      <c r="P276">
        <v>3.32362504</v>
      </c>
      <c r="Q276">
        <v>-0.35792885099999999</v>
      </c>
      <c r="R276">
        <v>-0.18574934000000001</v>
      </c>
      <c r="S276">
        <v>0.199392919</v>
      </c>
      <c r="T276">
        <v>-2.7705069999999998E-2</v>
      </c>
      <c r="U276">
        <v>-0.199417502</v>
      </c>
      <c r="V276">
        <v>0.166181252</v>
      </c>
      <c r="W276">
        <v>-1.7896443000000001E-2</v>
      </c>
      <c r="X276">
        <v>0.22236198700000001</v>
      </c>
      <c r="Y276">
        <v>-2.3017906000000001E-2</v>
      </c>
      <c r="Z276">
        <v>2.4669282000000001E-2</v>
      </c>
      <c r="AA276">
        <v>0.21107853900000001</v>
      </c>
      <c r="AB276">
        <v>-8.5221199999999998E-4</v>
      </c>
      <c r="AC276">
        <v>8.9706479000000006E-2</v>
      </c>
    </row>
    <row r="277" spans="1:29" x14ac:dyDescent="0.3">
      <c r="A277">
        <v>2.75</v>
      </c>
      <c r="B277">
        <v>28.2</v>
      </c>
      <c r="C277">
        <v>-100</v>
      </c>
      <c r="D277">
        <v>100</v>
      </c>
      <c r="E277">
        <v>0</v>
      </c>
      <c r="F277">
        <v>-73.08653846</v>
      </c>
      <c r="G277">
        <v>77.817307690000007</v>
      </c>
      <c r="H277">
        <v>-10.74038462</v>
      </c>
      <c r="I277">
        <v>-80</v>
      </c>
      <c r="J277">
        <v>84</v>
      </c>
      <c r="K277">
        <v>-10</v>
      </c>
      <c r="L277">
        <v>-3.7371115279999998</v>
      </c>
      <c r="M277">
        <v>3.9790084989999999</v>
      </c>
      <c r="N277">
        <v>-0.54918478800000003</v>
      </c>
      <c r="O277">
        <v>-4.0906154340000001</v>
      </c>
      <c r="P277">
        <v>4.2951462060000001</v>
      </c>
      <c r="Q277">
        <v>-0.51132692899999999</v>
      </c>
      <c r="R277">
        <v>-0.186855576</v>
      </c>
      <c r="S277">
        <v>0.19895042499999999</v>
      </c>
      <c r="T277">
        <v>-2.7459239E-2</v>
      </c>
      <c r="U277">
        <v>-0.204530772</v>
      </c>
      <c r="V277">
        <v>0.21475731000000001</v>
      </c>
      <c r="W277">
        <v>-2.5566346E-2</v>
      </c>
      <c r="X277">
        <v>0.222745199</v>
      </c>
      <c r="Y277">
        <v>-2.2337776E-2</v>
      </c>
      <c r="Z277">
        <v>2.6955072E-2</v>
      </c>
      <c r="AA277">
        <v>0.242076087</v>
      </c>
      <c r="AB277">
        <v>-2.0453077E-2</v>
      </c>
      <c r="AC277">
        <v>2.6911944E-2</v>
      </c>
    </row>
    <row r="278" spans="1:29" x14ac:dyDescent="0.3">
      <c r="A278">
        <v>2.76</v>
      </c>
      <c r="B278">
        <v>28.2</v>
      </c>
      <c r="C278">
        <v>-100</v>
      </c>
      <c r="D278">
        <v>100</v>
      </c>
      <c r="E278">
        <v>0</v>
      </c>
      <c r="F278">
        <v>-73.721153849999993</v>
      </c>
      <c r="G278">
        <v>77.88461538</v>
      </c>
      <c r="H278">
        <v>-10.56730769</v>
      </c>
      <c r="I278">
        <v>-61</v>
      </c>
      <c r="J278">
        <v>79</v>
      </c>
      <c r="K278">
        <v>-11</v>
      </c>
      <c r="L278">
        <v>-3.7695611219999998</v>
      </c>
      <c r="M278">
        <v>3.9824501219999999</v>
      </c>
      <c r="N278">
        <v>-0.54033489899999998</v>
      </c>
      <c r="O278">
        <v>-3.1190942690000001</v>
      </c>
      <c r="P278">
        <v>4.0394827409999996</v>
      </c>
      <c r="Q278">
        <v>-0.56245962199999999</v>
      </c>
      <c r="R278">
        <v>-0.188478056</v>
      </c>
      <c r="S278">
        <v>0.199122506</v>
      </c>
      <c r="T278">
        <v>-2.7016745000000002E-2</v>
      </c>
      <c r="U278">
        <v>-0.15595471299999999</v>
      </c>
      <c r="V278">
        <v>0.201974137</v>
      </c>
      <c r="W278">
        <v>-2.8122980999999998E-2</v>
      </c>
      <c r="X278">
        <v>0.22378128899999999</v>
      </c>
      <c r="Y278">
        <v>-2.1559313E-2</v>
      </c>
      <c r="Z278">
        <v>2.8723324000000001E-2</v>
      </c>
      <c r="AA278">
        <v>0.206650318</v>
      </c>
      <c r="AB278">
        <v>-3.4088462E-2</v>
      </c>
      <c r="AC278">
        <v>-3.1397267999999999E-2</v>
      </c>
    </row>
    <row r="279" spans="1:29" x14ac:dyDescent="0.3">
      <c r="A279">
        <v>2.77</v>
      </c>
      <c r="B279">
        <v>28.2</v>
      </c>
      <c r="C279">
        <v>-100</v>
      </c>
      <c r="D279">
        <v>100</v>
      </c>
      <c r="E279">
        <v>0</v>
      </c>
      <c r="F279">
        <v>-75.057692309999993</v>
      </c>
      <c r="G279">
        <v>78.04807692</v>
      </c>
      <c r="H279">
        <v>-10.32692308</v>
      </c>
      <c r="I279">
        <v>-78</v>
      </c>
      <c r="J279">
        <v>79</v>
      </c>
      <c r="K279">
        <v>-13</v>
      </c>
      <c r="L279">
        <v>-3.8379019329999999</v>
      </c>
      <c r="M279">
        <v>3.9908083510000001</v>
      </c>
      <c r="N279">
        <v>-0.52804338699999998</v>
      </c>
      <c r="O279">
        <v>-3.9883500490000001</v>
      </c>
      <c r="P279">
        <v>4.0394827409999996</v>
      </c>
      <c r="Q279">
        <v>-0.66472500800000001</v>
      </c>
      <c r="R279">
        <v>-0.19189509699999999</v>
      </c>
      <c r="S279">
        <v>0.199540418</v>
      </c>
      <c r="T279">
        <v>-2.6402169E-2</v>
      </c>
      <c r="U279">
        <v>-0.199417502</v>
      </c>
      <c r="V279">
        <v>0.201974137</v>
      </c>
      <c r="W279">
        <v>-3.3236250000000002E-2</v>
      </c>
      <c r="X279">
        <v>0.22599539900000001</v>
      </c>
      <c r="Y279">
        <v>-2.0149886999999998E-2</v>
      </c>
      <c r="Z279">
        <v>3.2906751999999997E-2</v>
      </c>
      <c r="AA279">
        <v>0.23174357100000001</v>
      </c>
      <c r="AB279">
        <v>-2.3009712000000002E-2</v>
      </c>
      <c r="AC279">
        <v>5.3823887000000001E-2</v>
      </c>
    </row>
    <row r="280" spans="1:29" x14ac:dyDescent="0.3">
      <c r="A280">
        <v>2.78</v>
      </c>
      <c r="B280">
        <v>28.2</v>
      </c>
      <c r="C280">
        <v>-100</v>
      </c>
      <c r="D280">
        <v>100</v>
      </c>
      <c r="E280">
        <v>0</v>
      </c>
      <c r="F280">
        <v>-76.942307690000007</v>
      </c>
      <c r="G280">
        <v>78.78846154</v>
      </c>
      <c r="H280">
        <v>-10.20192308</v>
      </c>
      <c r="I280">
        <v>-76</v>
      </c>
      <c r="J280">
        <v>77</v>
      </c>
      <c r="K280">
        <v>-9</v>
      </c>
      <c r="L280">
        <v>-3.9342673929999998</v>
      </c>
      <c r="M280">
        <v>4.0286662099999999</v>
      </c>
      <c r="N280">
        <v>-0.5216518</v>
      </c>
      <c r="O280">
        <v>-3.8860846630000001</v>
      </c>
      <c r="P280">
        <v>3.9372173560000001</v>
      </c>
      <c r="Q280">
        <v>-0.46019423599999998</v>
      </c>
      <c r="R280">
        <v>-0.19671337</v>
      </c>
      <c r="S280">
        <v>0.201433311</v>
      </c>
      <c r="T280">
        <v>-2.6082589999999999E-2</v>
      </c>
      <c r="U280">
        <v>-0.19430423299999999</v>
      </c>
      <c r="V280">
        <v>0.19686086799999999</v>
      </c>
      <c r="W280">
        <v>-2.3009712000000002E-2</v>
      </c>
      <c r="X280">
        <v>0.229870093</v>
      </c>
      <c r="Y280">
        <v>-1.8961707000000001E-2</v>
      </c>
      <c r="Z280">
        <v>3.7478332000000003E-2</v>
      </c>
      <c r="AA280">
        <v>0.22583927600000001</v>
      </c>
      <c r="AB280">
        <v>-1.6192018999999998E-2</v>
      </c>
      <c r="AC280">
        <v>3.5882591999999998E-2</v>
      </c>
    </row>
    <row r="281" spans="1:29" x14ac:dyDescent="0.3">
      <c r="A281">
        <v>2.79</v>
      </c>
      <c r="B281">
        <v>28.2</v>
      </c>
      <c r="C281">
        <v>-100</v>
      </c>
      <c r="D281">
        <v>100</v>
      </c>
      <c r="E281">
        <v>0</v>
      </c>
      <c r="F281">
        <v>-78.41346154</v>
      </c>
      <c r="G281">
        <v>80.41346154</v>
      </c>
      <c r="H281">
        <v>-10.19230769</v>
      </c>
      <c r="I281">
        <v>-76</v>
      </c>
      <c r="J281">
        <v>76</v>
      </c>
      <c r="K281">
        <v>-13</v>
      </c>
      <c r="L281">
        <v>-4.0094914499999996</v>
      </c>
      <c r="M281">
        <v>4.1117568359999996</v>
      </c>
      <c r="N281">
        <v>-0.52116013900000002</v>
      </c>
      <c r="O281">
        <v>-3.8860846630000001</v>
      </c>
      <c r="P281">
        <v>3.8860846630000001</v>
      </c>
      <c r="Q281">
        <v>-0.66472500800000001</v>
      </c>
      <c r="R281">
        <v>-0.20047457299999999</v>
      </c>
      <c r="S281">
        <v>0.20558784199999999</v>
      </c>
      <c r="T281">
        <v>-2.6058007000000001E-2</v>
      </c>
      <c r="U281">
        <v>-0.19430423299999999</v>
      </c>
      <c r="V281">
        <v>0.19430423299999999</v>
      </c>
      <c r="W281">
        <v>-3.3236250000000002E-2</v>
      </c>
      <c r="X281">
        <v>0.23444024399999999</v>
      </c>
      <c r="Y281">
        <v>-1.9076427999999999E-2</v>
      </c>
      <c r="Z281">
        <v>3.6745154000000002E-2</v>
      </c>
      <c r="AA281">
        <v>0.22436320300000001</v>
      </c>
      <c r="AB281">
        <v>-2.21575E-2</v>
      </c>
      <c r="AC281">
        <v>5.8309211E-2</v>
      </c>
    </row>
    <row r="282" spans="1:29" x14ac:dyDescent="0.3">
      <c r="A282">
        <v>2.8</v>
      </c>
      <c r="B282">
        <v>28.2</v>
      </c>
      <c r="C282">
        <v>-100</v>
      </c>
      <c r="D282">
        <v>100</v>
      </c>
      <c r="E282">
        <v>0</v>
      </c>
      <c r="F282">
        <v>-79.42307692</v>
      </c>
      <c r="G282">
        <v>82.24038462</v>
      </c>
      <c r="H282">
        <v>-10.29807692</v>
      </c>
      <c r="I282">
        <v>-76</v>
      </c>
      <c r="J282">
        <v>63</v>
      </c>
      <c r="K282">
        <v>-13</v>
      </c>
      <c r="L282">
        <v>-4.0611158039999999</v>
      </c>
      <c r="M282">
        <v>4.2051723330000002</v>
      </c>
      <c r="N282">
        <v>-0.52656840500000002</v>
      </c>
      <c r="O282">
        <v>-3.8860846630000001</v>
      </c>
      <c r="P282">
        <v>3.2213596550000001</v>
      </c>
      <c r="Q282">
        <v>-0.66472500800000001</v>
      </c>
      <c r="R282">
        <v>-0.20305579000000001</v>
      </c>
      <c r="S282">
        <v>0.21025861700000001</v>
      </c>
      <c r="T282">
        <v>-2.6328420000000002E-2</v>
      </c>
      <c r="U282">
        <v>-0.19430423299999999</v>
      </c>
      <c r="V282">
        <v>0.161067983</v>
      </c>
      <c r="W282">
        <v>-3.3236250000000002E-2</v>
      </c>
      <c r="X282">
        <v>0.23862718399999999</v>
      </c>
      <c r="Y282">
        <v>-1.9953222E-2</v>
      </c>
      <c r="Z282">
        <v>3.3553672999999999E-2</v>
      </c>
      <c r="AA282">
        <v>0.20517424400000001</v>
      </c>
      <c r="AB282">
        <v>-1.107875E-2</v>
      </c>
      <c r="AC282">
        <v>0.116618422</v>
      </c>
    </row>
    <row r="283" spans="1:29" x14ac:dyDescent="0.3">
      <c r="A283">
        <v>2.81</v>
      </c>
      <c r="B283">
        <v>28.2</v>
      </c>
      <c r="C283">
        <v>-100</v>
      </c>
      <c r="D283">
        <v>100</v>
      </c>
      <c r="E283">
        <v>0</v>
      </c>
      <c r="F283">
        <v>-79.778846150000007</v>
      </c>
      <c r="G283">
        <v>84.096153849999993</v>
      </c>
      <c r="H283">
        <v>-10.46153846</v>
      </c>
      <c r="I283">
        <v>-64</v>
      </c>
      <c r="J283">
        <v>81</v>
      </c>
      <c r="K283">
        <v>-12</v>
      </c>
      <c r="L283">
        <v>-4.0793072429999997</v>
      </c>
      <c r="M283">
        <v>4.3000628110000001</v>
      </c>
      <c r="N283">
        <v>-0.53492663399999996</v>
      </c>
      <c r="O283">
        <v>-3.272492347</v>
      </c>
      <c r="P283">
        <v>4.1417481269999996</v>
      </c>
      <c r="Q283">
        <v>-0.613592315</v>
      </c>
      <c r="R283">
        <v>-0.20396536200000001</v>
      </c>
      <c r="S283">
        <v>0.21500314100000001</v>
      </c>
      <c r="T283">
        <v>-2.6746332000000001E-2</v>
      </c>
      <c r="U283">
        <v>-0.163624617</v>
      </c>
      <c r="V283">
        <v>0.207087406</v>
      </c>
      <c r="W283">
        <v>-3.0679616E-2</v>
      </c>
      <c r="X283">
        <v>0.241891578</v>
      </c>
      <c r="Y283">
        <v>-2.1510147E-2</v>
      </c>
      <c r="Z283">
        <v>2.7558864999999998E-2</v>
      </c>
      <c r="AA283">
        <v>0.214030687</v>
      </c>
      <c r="AB283">
        <v>-3.4940673999999998E-2</v>
      </c>
      <c r="AC283">
        <v>-2.2426620000000001E-2</v>
      </c>
    </row>
    <row r="284" spans="1:29" x14ac:dyDescent="0.3">
      <c r="A284">
        <v>2.82</v>
      </c>
      <c r="B284">
        <v>28.2</v>
      </c>
      <c r="C284">
        <v>-100</v>
      </c>
      <c r="D284">
        <v>100</v>
      </c>
      <c r="E284">
        <v>0</v>
      </c>
      <c r="F284">
        <v>-79.67307692</v>
      </c>
      <c r="G284">
        <v>85.182692309999993</v>
      </c>
      <c r="H284">
        <v>-10.47115385</v>
      </c>
      <c r="I284">
        <v>-79</v>
      </c>
      <c r="J284">
        <v>84</v>
      </c>
      <c r="K284">
        <v>-12</v>
      </c>
      <c r="L284">
        <v>-4.0738989769999998</v>
      </c>
      <c r="M284">
        <v>4.3556204489999999</v>
      </c>
      <c r="N284">
        <v>-0.53541829399999996</v>
      </c>
      <c r="O284">
        <v>-4.0394827409999996</v>
      </c>
      <c r="P284">
        <v>4.2951462060000001</v>
      </c>
      <c r="Q284">
        <v>-0.613592315</v>
      </c>
      <c r="R284">
        <v>-0.20369494899999999</v>
      </c>
      <c r="S284">
        <v>0.21778102199999999</v>
      </c>
      <c r="T284">
        <v>-2.6770914999999999E-2</v>
      </c>
      <c r="U284">
        <v>-0.201974137</v>
      </c>
      <c r="V284">
        <v>0.21475731000000001</v>
      </c>
      <c r="W284">
        <v>-3.0679616E-2</v>
      </c>
      <c r="X284">
        <v>0.243339265</v>
      </c>
      <c r="Y284">
        <v>-2.2542633999999999E-2</v>
      </c>
      <c r="Z284">
        <v>2.2254106999999999E-2</v>
      </c>
      <c r="AA284">
        <v>0.240600013</v>
      </c>
      <c r="AB284">
        <v>-2.4714135000000002E-2</v>
      </c>
      <c r="AC284">
        <v>3.1397267999999999E-2</v>
      </c>
    </row>
    <row r="285" spans="1:29" x14ac:dyDescent="0.3">
      <c r="A285">
        <v>2.83</v>
      </c>
      <c r="B285">
        <v>28.2</v>
      </c>
      <c r="C285">
        <v>-100</v>
      </c>
      <c r="D285">
        <v>100</v>
      </c>
      <c r="E285">
        <v>0</v>
      </c>
      <c r="F285">
        <v>-79.557692309999993</v>
      </c>
      <c r="G285">
        <v>85.32692308</v>
      </c>
      <c r="H285">
        <v>-10.45192308</v>
      </c>
      <c r="I285">
        <v>-81</v>
      </c>
      <c r="J285">
        <v>85</v>
      </c>
      <c r="K285">
        <v>-9</v>
      </c>
      <c r="L285">
        <v>-4.0679990510000001</v>
      </c>
      <c r="M285">
        <v>4.3629953559999999</v>
      </c>
      <c r="N285">
        <v>-0.53443497299999998</v>
      </c>
      <c r="O285">
        <v>-4.1417481269999996</v>
      </c>
      <c r="P285">
        <v>4.3462788989999996</v>
      </c>
      <c r="Q285">
        <v>-0.46019423599999998</v>
      </c>
      <c r="R285">
        <v>-0.20339995299999999</v>
      </c>
      <c r="S285">
        <v>0.21814976799999999</v>
      </c>
      <c r="T285">
        <v>-2.6721749E-2</v>
      </c>
      <c r="U285">
        <v>-0.207087406</v>
      </c>
      <c r="V285">
        <v>0.21731394500000001</v>
      </c>
      <c r="W285">
        <v>-2.3009712000000002E-2</v>
      </c>
      <c r="X285">
        <v>0.24338184500000001</v>
      </c>
      <c r="Y285">
        <v>-2.2731103999999999E-2</v>
      </c>
      <c r="Z285">
        <v>2.1003391999999999E-2</v>
      </c>
      <c r="AA285">
        <v>0.24502823400000001</v>
      </c>
      <c r="AB285">
        <v>-1.8748654E-2</v>
      </c>
      <c r="AC285">
        <v>2.2426620000000001E-2</v>
      </c>
    </row>
    <row r="286" spans="1:29" x14ac:dyDescent="0.3">
      <c r="A286">
        <v>2.84</v>
      </c>
      <c r="B286">
        <v>28.2</v>
      </c>
      <c r="C286">
        <v>-100</v>
      </c>
      <c r="D286">
        <v>100</v>
      </c>
      <c r="E286">
        <v>0</v>
      </c>
      <c r="F286">
        <v>-79.54807692</v>
      </c>
      <c r="G286">
        <v>85.355769230000007</v>
      </c>
      <c r="H286">
        <v>-10.29807692</v>
      </c>
      <c r="I286">
        <v>-81</v>
      </c>
      <c r="J286">
        <v>84</v>
      </c>
      <c r="K286">
        <v>-5</v>
      </c>
      <c r="L286">
        <v>-4.0675073900000003</v>
      </c>
      <c r="M286">
        <v>4.3644703380000003</v>
      </c>
      <c r="N286">
        <v>-0.52656840500000002</v>
      </c>
      <c r="O286">
        <v>-4.1417481269999996</v>
      </c>
      <c r="P286">
        <v>4.2951462060000001</v>
      </c>
      <c r="Q286">
        <v>-0.25566346499999998</v>
      </c>
      <c r="R286">
        <v>-0.20337537</v>
      </c>
      <c r="S286">
        <v>0.21822351700000001</v>
      </c>
      <c r="T286">
        <v>-2.6328420000000002E-2</v>
      </c>
      <c r="U286">
        <v>-0.207087406</v>
      </c>
      <c r="V286">
        <v>0.21475731000000001</v>
      </c>
      <c r="W286">
        <v>-1.2783173E-2</v>
      </c>
      <c r="X286">
        <v>0.243410231</v>
      </c>
      <c r="Y286">
        <v>-2.2501663000000002E-2</v>
      </c>
      <c r="Z286">
        <v>2.0140829999999998E-2</v>
      </c>
      <c r="AA286">
        <v>0.24355216099999999</v>
      </c>
      <c r="AB286">
        <v>-1.107875E-2</v>
      </c>
      <c r="AC286">
        <v>8.9706479999999995E-3</v>
      </c>
    </row>
    <row r="287" spans="1:29" x14ac:dyDescent="0.3">
      <c r="A287">
        <v>2.85</v>
      </c>
      <c r="B287">
        <v>28.2</v>
      </c>
      <c r="C287">
        <v>-100</v>
      </c>
      <c r="D287">
        <v>100</v>
      </c>
      <c r="E287">
        <v>0</v>
      </c>
      <c r="F287">
        <v>-79.61538462</v>
      </c>
      <c r="G287">
        <v>85.70192308</v>
      </c>
      <c r="H287">
        <v>-9.990384615</v>
      </c>
      <c r="I287">
        <v>-140</v>
      </c>
      <c r="J287">
        <v>67</v>
      </c>
      <c r="K287">
        <v>-7</v>
      </c>
      <c r="L287">
        <v>-4.070949014</v>
      </c>
      <c r="M287">
        <v>4.3821701160000002</v>
      </c>
      <c r="N287">
        <v>-0.51083526899999998</v>
      </c>
      <c r="O287">
        <v>-7.1585770100000001</v>
      </c>
      <c r="P287">
        <v>3.425890426</v>
      </c>
      <c r="Q287">
        <v>-0.35792885099999999</v>
      </c>
      <c r="R287">
        <v>-0.20354745099999999</v>
      </c>
      <c r="S287">
        <v>0.21910850600000001</v>
      </c>
      <c r="T287">
        <v>-2.5541762999999999E-2</v>
      </c>
      <c r="U287">
        <v>-0.35792885099999999</v>
      </c>
      <c r="V287">
        <v>0.17129452100000001</v>
      </c>
      <c r="W287">
        <v>-1.7896443000000001E-2</v>
      </c>
      <c r="X287">
        <v>0.24402053000000001</v>
      </c>
      <c r="Y287">
        <v>-2.2214860999999999E-2</v>
      </c>
      <c r="Z287">
        <v>1.7510015E-2</v>
      </c>
      <c r="AA287">
        <v>0.30554725599999999</v>
      </c>
      <c r="AB287">
        <v>5.0280481000000002E-2</v>
      </c>
      <c r="AC287">
        <v>0.358825915</v>
      </c>
    </row>
    <row r="288" spans="1:29" x14ac:dyDescent="0.3">
      <c r="A288">
        <v>2.86</v>
      </c>
      <c r="B288">
        <v>28.2</v>
      </c>
      <c r="C288">
        <v>-100</v>
      </c>
      <c r="D288">
        <v>100</v>
      </c>
      <c r="E288">
        <v>0</v>
      </c>
      <c r="F288">
        <v>-79.79807692</v>
      </c>
      <c r="G288">
        <v>86.278846150000007</v>
      </c>
      <c r="H288">
        <v>-9.576923077</v>
      </c>
      <c r="I288">
        <v>-73</v>
      </c>
      <c r="J288">
        <v>168</v>
      </c>
      <c r="K288">
        <v>-19</v>
      </c>
      <c r="L288">
        <v>-4.0802905640000002</v>
      </c>
      <c r="M288">
        <v>4.4116697470000004</v>
      </c>
      <c r="N288">
        <v>-0.489693867</v>
      </c>
      <c r="O288">
        <v>-3.7326865840000001</v>
      </c>
      <c r="P288">
        <v>8.5902924120000002</v>
      </c>
      <c r="Q288">
        <v>-0.97152116600000005</v>
      </c>
      <c r="R288">
        <v>-0.204014528</v>
      </c>
      <c r="S288">
        <v>0.22058348699999999</v>
      </c>
      <c r="T288">
        <v>-2.4484692999999998E-2</v>
      </c>
      <c r="U288">
        <v>-0.18663432899999999</v>
      </c>
      <c r="V288">
        <v>0.42951462099999999</v>
      </c>
      <c r="W288">
        <v>-4.8576057999999998E-2</v>
      </c>
      <c r="X288">
        <v>0.245141779</v>
      </c>
      <c r="Y288">
        <v>-2.1846114999999999E-2</v>
      </c>
      <c r="Z288">
        <v>1.3887253E-2</v>
      </c>
      <c r="AA288">
        <v>0.35573376200000001</v>
      </c>
      <c r="AB288">
        <v>-0.113344136</v>
      </c>
      <c r="AC288">
        <v>-0.34088462000000003</v>
      </c>
    </row>
    <row r="289" spans="1:29" x14ac:dyDescent="0.3">
      <c r="A289">
        <v>2.87</v>
      </c>
      <c r="B289">
        <v>28.2</v>
      </c>
      <c r="C289">
        <v>-100</v>
      </c>
      <c r="D289">
        <v>100</v>
      </c>
      <c r="E289">
        <v>0</v>
      </c>
      <c r="F289">
        <v>-80.25</v>
      </c>
      <c r="G289">
        <v>86.53846154</v>
      </c>
      <c r="H289">
        <v>-9.009615385</v>
      </c>
      <c r="I289">
        <v>-70</v>
      </c>
      <c r="J289">
        <v>86</v>
      </c>
      <c r="K289">
        <v>0</v>
      </c>
      <c r="L289">
        <v>-4.103398608</v>
      </c>
      <c r="M289">
        <v>4.42494458</v>
      </c>
      <c r="N289">
        <v>-0.46068589700000001</v>
      </c>
      <c r="O289">
        <v>-3.5792885050000001</v>
      </c>
      <c r="P289">
        <v>4.3974115920000001</v>
      </c>
      <c r="Q289">
        <v>0</v>
      </c>
      <c r="R289">
        <v>-0.20516993</v>
      </c>
      <c r="S289">
        <v>0.22124722899999999</v>
      </c>
      <c r="T289">
        <v>-2.3034295E-2</v>
      </c>
      <c r="U289">
        <v>-0.17896442500000001</v>
      </c>
      <c r="V289">
        <v>0.21987058000000001</v>
      </c>
      <c r="W289">
        <v>0</v>
      </c>
      <c r="X289">
        <v>0.24619206199999999</v>
      </c>
      <c r="Y289">
        <v>-2.0715296000000001E-2</v>
      </c>
      <c r="Z289">
        <v>1.2205255999999999E-2</v>
      </c>
      <c r="AA289">
        <v>0.23026749699999999</v>
      </c>
      <c r="AB289">
        <v>-1.3635385E-2</v>
      </c>
      <c r="AC289">
        <v>-7.1765182999999996E-2</v>
      </c>
    </row>
    <row r="290" spans="1:29" x14ac:dyDescent="0.3">
      <c r="A290">
        <v>2.88</v>
      </c>
      <c r="B290">
        <v>28.2</v>
      </c>
      <c r="C290">
        <v>-100</v>
      </c>
      <c r="D290">
        <v>100</v>
      </c>
      <c r="E290">
        <v>0</v>
      </c>
      <c r="F290">
        <v>-80.53846154</v>
      </c>
      <c r="G290">
        <v>86.432692309999993</v>
      </c>
      <c r="H290">
        <v>-8.490384615</v>
      </c>
      <c r="I290">
        <v>-72</v>
      </c>
      <c r="J290">
        <v>85</v>
      </c>
      <c r="K290">
        <v>-19</v>
      </c>
      <c r="L290">
        <v>-4.1181484230000001</v>
      </c>
      <c r="M290">
        <v>4.4195363150000002</v>
      </c>
      <c r="N290">
        <v>-0.43413622899999998</v>
      </c>
      <c r="O290">
        <v>-3.6815538910000001</v>
      </c>
      <c r="P290">
        <v>4.3462788989999996</v>
      </c>
      <c r="Q290">
        <v>-0.97152116600000005</v>
      </c>
      <c r="R290">
        <v>-0.20590742100000001</v>
      </c>
      <c r="S290">
        <v>0.22097681599999999</v>
      </c>
      <c r="T290">
        <v>-2.1706810999999999E-2</v>
      </c>
      <c r="U290">
        <v>-0.18407769500000001</v>
      </c>
      <c r="V290">
        <v>0.21731394500000001</v>
      </c>
      <c r="W290">
        <v>-4.8576057999999998E-2</v>
      </c>
      <c r="X290">
        <v>0.24646172899999999</v>
      </c>
      <c r="Y290">
        <v>-1.9494338999999999E-2</v>
      </c>
      <c r="Z290">
        <v>1.1644590999999999E-2</v>
      </c>
      <c r="AA290">
        <v>0.23174357100000001</v>
      </c>
      <c r="AB290">
        <v>-4.3462789000000002E-2</v>
      </c>
      <c r="AC290">
        <v>2.6911944E-2</v>
      </c>
    </row>
    <row r="291" spans="1:29" x14ac:dyDescent="0.3">
      <c r="A291">
        <v>2.89</v>
      </c>
      <c r="B291">
        <v>28.2</v>
      </c>
      <c r="C291">
        <v>-100</v>
      </c>
      <c r="D291">
        <v>100</v>
      </c>
      <c r="E291">
        <v>0</v>
      </c>
      <c r="F291">
        <v>-80.49038462</v>
      </c>
      <c r="G291">
        <v>85.95192308</v>
      </c>
      <c r="H291">
        <v>-8.173076923</v>
      </c>
      <c r="I291">
        <v>-74</v>
      </c>
      <c r="J291">
        <v>68</v>
      </c>
      <c r="K291">
        <v>0</v>
      </c>
      <c r="L291">
        <v>-4.11569012</v>
      </c>
      <c r="M291">
        <v>4.394953289</v>
      </c>
      <c r="N291">
        <v>-0.417911433</v>
      </c>
      <c r="O291">
        <v>-3.7838192770000001</v>
      </c>
      <c r="P291">
        <v>3.4770231190000001</v>
      </c>
      <c r="Q291">
        <v>0</v>
      </c>
      <c r="R291">
        <v>-0.20578450600000001</v>
      </c>
      <c r="S291">
        <v>0.21974766400000001</v>
      </c>
      <c r="T291">
        <v>-2.0895572000000001E-2</v>
      </c>
      <c r="U291">
        <v>-0.18919096399999999</v>
      </c>
      <c r="V291">
        <v>0.17385115600000001</v>
      </c>
      <c r="W291">
        <v>0</v>
      </c>
      <c r="X291">
        <v>0.24568111300000001</v>
      </c>
      <c r="Y291">
        <v>-1.8584766999999999E-2</v>
      </c>
      <c r="Z291">
        <v>1.2162127999999999E-2</v>
      </c>
      <c r="AA291">
        <v>0.20960246599999999</v>
      </c>
      <c r="AB291">
        <v>5.1132690000000001E-3</v>
      </c>
      <c r="AC291">
        <v>2.6911944E-2</v>
      </c>
    </row>
    <row r="292" spans="1:29" x14ac:dyDescent="0.3">
      <c r="A292">
        <v>2.9</v>
      </c>
      <c r="B292">
        <v>28.2</v>
      </c>
      <c r="C292">
        <v>-100</v>
      </c>
      <c r="D292">
        <v>100</v>
      </c>
      <c r="E292">
        <v>0</v>
      </c>
      <c r="F292">
        <v>-79.567307690000007</v>
      </c>
      <c r="G292">
        <v>85.33653846</v>
      </c>
      <c r="H292">
        <v>-8.067307692</v>
      </c>
      <c r="I292">
        <v>-77</v>
      </c>
      <c r="J292">
        <v>83</v>
      </c>
      <c r="K292">
        <v>-19</v>
      </c>
      <c r="L292">
        <v>-4.0684907109999999</v>
      </c>
      <c r="M292">
        <v>4.3634870169999997</v>
      </c>
      <c r="N292">
        <v>-0.412503167</v>
      </c>
      <c r="O292">
        <v>-3.9372173560000001</v>
      </c>
      <c r="P292">
        <v>4.2440135129999996</v>
      </c>
      <c r="Q292">
        <v>-0.97152116600000005</v>
      </c>
      <c r="R292">
        <v>-0.20342453599999999</v>
      </c>
      <c r="S292">
        <v>0.21817435099999999</v>
      </c>
      <c r="T292">
        <v>-2.0625158000000001E-2</v>
      </c>
      <c r="U292">
        <v>-0.19686086799999999</v>
      </c>
      <c r="V292">
        <v>0.212200676</v>
      </c>
      <c r="W292">
        <v>-4.8576057999999998E-2</v>
      </c>
      <c r="X292">
        <v>0.243410231</v>
      </c>
      <c r="Y292">
        <v>-1.8666710999999999E-2</v>
      </c>
      <c r="Z292">
        <v>1.0307619000000001E-2</v>
      </c>
      <c r="AA292">
        <v>0.23617179199999999</v>
      </c>
      <c r="AB292">
        <v>-3.7497308E-2</v>
      </c>
      <c r="AC292">
        <v>5.8309211E-2</v>
      </c>
    </row>
    <row r="293" spans="1:29" x14ac:dyDescent="0.3">
      <c r="A293">
        <v>2.91</v>
      </c>
      <c r="B293">
        <v>28.2</v>
      </c>
      <c r="C293">
        <v>-100</v>
      </c>
      <c r="D293">
        <v>100</v>
      </c>
      <c r="E293">
        <v>0</v>
      </c>
      <c r="F293">
        <v>-77.92307692</v>
      </c>
      <c r="G293">
        <v>84.17307692</v>
      </c>
      <c r="H293">
        <v>-7.971153846</v>
      </c>
      <c r="I293">
        <v>-64</v>
      </c>
      <c r="J293">
        <v>83</v>
      </c>
      <c r="K293">
        <v>-6</v>
      </c>
      <c r="L293">
        <v>-3.9844167640000001</v>
      </c>
      <c r="M293">
        <v>4.3039960949999996</v>
      </c>
      <c r="N293">
        <v>-0.40758656199999999</v>
      </c>
      <c r="O293">
        <v>-3.272492347</v>
      </c>
      <c r="P293">
        <v>4.2440135129999996</v>
      </c>
      <c r="Q293">
        <v>-0.30679615799999999</v>
      </c>
      <c r="R293">
        <v>-0.19922083800000001</v>
      </c>
      <c r="S293">
        <v>0.21519980499999999</v>
      </c>
      <c r="T293">
        <v>-2.0379327999999999E-2</v>
      </c>
      <c r="U293">
        <v>-0.163624617</v>
      </c>
      <c r="V293">
        <v>0.212200676</v>
      </c>
      <c r="W293">
        <v>-1.5339808E-2</v>
      </c>
      <c r="X293">
        <v>0.23926586999999999</v>
      </c>
      <c r="Y293">
        <v>-1.8912541000000001E-2</v>
      </c>
      <c r="Z293">
        <v>7.719933E-3</v>
      </c>
      <c r="AA293">
        <v>0.21698283400000001</v>
      </c>
      <c r="AB293">
        <v>-2.6418558000000002E-2</v>
      </c>
      <c r="AC293">
        <v>-5.8309211E-2</v>
      </c>
    </row>
    <row r="294" spans="1:29" x14ac:dyDescent="0.3">
      <c r="A294">
        <v>2.92</v>
      </c>
      <c r="B294">
        <v>28.2</v>
      </c>
      <c r="C294">
        <v>-100</v>
      </c>
      <c r="D294">
        <v>100</v>
      </c>
      <c r="E294">
        <v>0</v>
      </c>
      <c r="F294">
        <v>-76.61538462</v>
      </c>
      <c r="G294">
        <v>82.17307692</v>
      </c>
      <c r="H294">
        <v>-7.865384615</v>
      </c>
      <c r="I294">
        <v>-83</v>
      </c>
      <c r="J294">
        <v>80</v>
      </c>
      <c r="K294">
        <v>-4</v>
      </c>
      <c r="L294">
        <v>-3.917550935</v>
      </c>
      <c r="M294">
        <v>4.2017307089999996</v>
      </c>
      <c r="N294">
        <v>-0.40217829599999999</v>
      </c>
      <c r="O294">
        <v>-4.2440135129999996</v>
      </c>
      <c r="P294">
        <v>4.0906154340000001</v>
      </c>
      <c r="Q294">
        <v>-0.204530772</v>
      </c>
      <c r="R294">
        <v>-0.19587754700000001</v>
      </c>
      <c r="S294">
        <v>0.21008653499999999</v>
      </c>
      <c r="T294">
        <v>-2.0108915000000002E-2</v>
      </c>
      <c r="U294">
        <v>-0.212200676</v>
      </c>
      <c r="V294">
        <v>0.204530772</v>
      </c>
      <c r="W294">
        <v>-1.0226539E-2</v>
      </c>
      <c r="X294">
        <v>0.23438347200000001</v>
      </c>
      <c r="Y294">
        <v>-1.8142273E-2</v>
      </c>
      <c r="Z294">
        <v>1.0350748E-2</v>
      </c>
      <c r="AA294">
        <v>0.240600013</v>
      </c>
      <c r="AB294">
        <v>-4.2610579999999999E-3</v>
      </c>
      <c r="AC294">
        <v>3.1397267999999999E-2</v>
      </c>
    </row>
    <row r="295" spans="1:29" x14ac:dyDescent="0.3">
      <c r="A295">
        <v>2.93</v>
      </c>
      <c r="B295">
        <v>28.2</v>
      </c>
      <c r="C295">
        <v>-100</v>
      </c>
      <c r="D295">
        <v>100</v>
      </c>
      <c r="E295">
        <v>0</v>
      </c>
      <c r="F295">
        <v>-75.519230769999993</v>
      </c>
      <c r="G295">
        <v>80.057692309999993</v>
      </c>
      <c r="H295">
        <v>-7.663461538</v>
      </c>
      <c r="I295">
        <v>-82</v>
      </c>
      <c r="J295">
        <v>82</v>
      </c>
      <c r="K295">
        <v>-4</v>
      </c>
      <c r="L295">
        <v>-3.8615016369999999</v>
      </c>
      <c r="M295">
        <v>4.0935653969999999</v>
      </c>
      <c r="N295">
        <v>-0.391853426</v>
      </c>
      <c r="O295">
        <v>-4.1928808200000001</v>
      </c>
      <c r="P295">
        <v>4.1928808200000001</v>
      </c>
      <c r="Q295">
        <v>-0.204530772</v>
      </c>
      <c r="R295">
        <v>-0.19307508200000001</v>
      </c>
      <c r="S295">
        <v>0.20467827</v>
      </c>
      <c r="T295">
        <v>-1.9592670999999999E-2</v>
      </c>
      <c r="U295">
        <v>-0.209644041</v>
      </c>
      <c r="V295">
        <v>0.209644041</v>
      </c>
      <c r="W295">
        <v>-1.0226539E-2</v>
      </c>
      <c r="X295">
        <v>0.22964300500000001</v>
      </c>
      <c r="Y295">
        <v>-1.6929509999999998E-2</v>
      </c>
      <c r="Z295">
        <v>1.4016637E-2</v>
      </c>
      <c r="AA295">
        <v>0.242076087</v>
      </c>
      <c r="AB295">
        <v>-6.8176920000000002E-3</v>
      </c>
      <c r="AC295">
        <v>1.7941295999999999E-2</v>
      </c>
    </row>
    <row r="296" spans="1:29" x14ac:dyDescent="0.3">
      <c r="A296">
        <v>2.94</v>
      </c>
      <c r="B296">
        <v>28.2</v>
      </c>
      <c r="C296">
        <v>-100</v>
      </c>
      <c r="D296">
        <v>100</v>
      </c>
      <c r="E296">
        <v>0</v>
      </c>
      <c r="F296">
        <v>-75.04807692</v>
      </c>
      <c r="G296">
        <v>77.980769230000007</v>
      </c>
      <c r="H296">
        <v>-7.317307692</v>
      </c>
      <c r="I296">
        <v>-82</v>
      </c>
      <c r="J296">
        <v>79</v>
      </c>
      <c r="K296">
        <v>-5</v>
      </c>
      <c r="L296">
        <v>-3.8374102720000001</v>
      </c>
      <c r="M296">
        <v>3.9873667269999999</v>
      </c>
      <c r="N296">
        <v>-0.37415364699999998</v>
      </c>
      <c r="O296">
        <v>-4.1928808200000001</v>
      </c>
      <c r="P296">
        <v>4.0394827409999996</v>
      </c>
      <c r="Q296">
        <v>-0.25566346499999998</v>
      </c>
      <c r="R296">
        <v>-0.19187051399999999</v>
      </c>
      <c r="S296">
        <v>0.19936833600000001</v>
      </c>
      <c r="T296">
        <v>-1.8707682E-2</v>
      </c>
      <c r="U296">
        <v>-0.209644041</v>
      </c>
      <c r="V296">
        <v>0.201974137</v>
      </c>
      <c r="W296">
        <v>-1.2783173E-2</v>
      </c>
      <c r="X296">
        <v>0.22588185499999999</v>
      </c>
      <c r="Y296">
        <v>-1.4971062E-2</v>
      </c>
      <c r="Z296">
        <v>1.966642E-2</v>
      </c>
      <c r="AA296">
        <v>0.23764786600000001</v>
      </c>
      <c r="AB296">
        <v>-5.9654809999999999E-3</v>
      </c>
      <c r="AC296">
        <v>3.5882591999999998E-2</v>
      </c>
    </row>
    <row r="297" spans="1:29" x14ac:dyDescent="0.3">
      <c r="A297">
        <v>2.95</v>
      </c>
      <c r="B297">
        <v>28.2</v>
      </c>
      <c r="C297">
        <v>-100</v>
      </c>
      <c r="D297">
        <v>100</v>
      </c>
      <c r="E297">
        <v>0</v>
      </c>
      <c r="F297">
        <v>-75.269230769999993</v>
      </c>
      <c r="G297">
        <v>76.78846154</v>
      </c>
      <c r="H297">
        <v>-7</v>
      </c>
      <c r="I297">
        <v>-76</v>
      </c>
      <c r="J297">
        <v>63</v>
      </c>
      <c r="K297">
        <v>-6</v>
      </c>
      <c r="L297">
        <v>-3.8487184640000001</v>
      </c>
      <c r="M297">
        <v>3.9264008239999999</v>
      </c>
      <c r="N297">
        <v>-0.35792885099999999</v>
      </c>
      <c r="O297">
        <v>-3.8860846630000001</v>
      </c>
      <c r="P297">
        <v>3.2213596550000001</v>
      </c>
      <c r="Q297">
        <v>-0.30679615799999999</v>
      </c>
      <c r="R297">
        <v>-0.19243592300000001</v>
      </c>
      <c r="S297">
        <v>0.196320041</v>
      </c>
      <c r="T297">
        <v>-1.7896443000000001E-2</v>
      </c>
      <c r="U297">
        <v>-0.19430423299999999</v>
      </c>
      <c r="V297">
        <v>0.161067983</v>
      </c>
      <c r="W297">
        <v>-1.5339808E-2</v>
      </c>
      <c r="X297">
        <v>0.22444836100000001</v>
      </c>
      <c r="Y297">
        <v>-1.3225667999999999E-2</v>
      </c>
      <c r="Z297">
        <v>2.4583025000000001E-2</v>
      </c>
      <c r="AA297">
        <v>0.20517424400000001</v>
      </c>
      <c r="AB297">
        <v>8.5221199999999998E-4</v>
      </c>
      <c r="AC297">
        <v>8.5221155000000007E-2</v>
      </c>
    </row>
    <row r="298" spans="1:29" x14ac:dyDescent="0.3">
      <c r="A298">
        <v>2.96</v>
      </c>
      <c r="B298">
        <v>28.2</v>
      </c>
      <c r="C298">
        <v>-100</v>
      </c>
      <c r="D298">
        <v>100</v>
      </c>
      <c r="E298">
        <v>0</v>
      </c>
      <c r="F298">
        <v>-75.567307690000007</v>
      </c>
      <c r="G298">
        <v>76.70192308</v>
      </c>
      <c r="H298">
        <v>-6.605769231</v>
      </c>
      <c r="I298">
        <v>-62</v>
      </c>
      <c r="J298">
        <v>78</v>
      </c>
      <c r="K298">
        <v>-8</v>
      </c>
      <c r="L298">
        <v>-3.86395994</v>
      </c>
      <c r="M298">
        <v>3.9219758800000002</v>
      </c>
      <c r="N298">
        <v>-0.33777077</v>
      </c>
      <c r="O298">
        <v>-3.1702269620000001</v>
      </c>
      <c r="P298">
        <v>3.9883500490000001</v>
      </c>
      <c r="Q298">
        <v>-0.40906154300000003</v>
      </c>
      <c r="R298">
        <v>-0.19319799700000001</v>
      </c>
      <c r="S298">
        <v>0.19609879399999999</v>
      </c>
      <c r="T298">
        <v>-1.6888538000000002E-2</v>
      </c>
      <c r="U298">
        <v>-0.158511348</v>
      </c>
      <c r="V298">
        <v>0.199417502</v>
      </c>
      <c r="W298">
        <v>-2.0453077E-2</v>
      </c>
      <c r="X298">
        <v>0.224760607</v>
      </c>
      <c r="Y298">
        <v>-1.2225958E-2</v>
      </c>
      <c r="Z298">
        <v>2.4539897000000001E-2</v>
      </c>
      <c r="AA298">
        <v>0.206650318</v>
      </c>
      <c r="AB298">
        <v>-2.727077E-2</v>
      </c>
      <c r="AC298">
        <v>-3.5882591999999998E-2</v>
      </c>
    </row>
    <row r="299" spans="1:29" x14ac:dyDescent="0.3">
      <c r="A299">
        <v>2.97</v>
      </c>
      <c r="B299">
        <v>28.2</v>
      </c>
      <c r="C299">
        <v>-100</v>
      </c>
      <c r="D299">
        <v>100</v>
      </c>
      <c r="E299">
        <v>0</v>
      </c>
      <c r="F299">
        <v>-76.00961538</v>
      </c>
      <c r="G299">
        <v>76.769230769999993</v>
      </c>
      <c r="H299">
        <v>-6.259615385</v>
      </c>
      <c r="I299">
        <v>-78</v>
      </c>
      <c r="J299">
        <v>75</v>
      </c>
      <c r="K299">
        <v>-9</v>
      </c>
      <c r="L299">
        <v>-3.8865763229999999</v>
      </c>
      <c r="M299">
        <v>3.9254175029999998</v>
      </c>
      <c r="N299">
        <v>-0.32007099100000003</v>
      </c>
      <c r="O299">
        <v>-3.9883500490000001</v>
      </c>
      <c r="P299">
        <v>3.8349519700000001</v>
      </c>
      <c r="Q299">
        <v>-0.46019423599999998</v>
      </c>
      <c r="R299">
        <v>-0.19432881599999999</v>
      </c>
      <c r="S299">
        <v>0.19627087500000001</v>
      </c>
      <c r="T299">
        <v>-1.6003549999999998E-2</v>
      </c>
      <c r="U299">
        <v>-0.199417502</v>
      </c>
      <c r="V299">
        <v>0.19174759799999999</v>
      </c>
      <c r="W299">
        <v>-2.3009712000000002E-2</v>
      </c>
      <c r="X299">
        <v>0.22551283699999999</v>
      </c>
      <c r="Y299">
        <v>-1.1316385999999999E-2</v>
      </c>
      <c r="Z299">
        <v>2.4669282000000001E-2</v>
      </c>
      <c r="AA299">
        <v>0.22583927600000001</v>
      </c>
      <c r="AB299">
        <v>-1.2783173E-2</v>
      </c>
      <c r="AC299">
        <v>5.3823887000000001E-2</v>
      </c>
    </row>
    <row r="300" spans="1:29" x14ac:dyDescent="0.3">
      <c r="A300">
        <v>2.98</v>
      </c>
      <c r="B300">
        <v>28.2</v>
      </c>
      <c r="C300">
        <v>-100</v>
      </c>
      <c r="D300">
        <v>100</v>
      </c>
      <c r="E300">
        <v>0</v>
      </c>
      <c r="F300">
        <v>-76.375</v>
      </c>
      <c r="G300">
        <v>76.67307692</v>
      </c>
      <c r="H300">
        <v>-6.019230769</v>
      </c>
      <c r="I300">
        <v>-76</v>
      </c>
      <c r="J300">
        <v>79</v>
      </c>
      <c r="K300">
        <v>-9</v>
      </c>
      <c r="L300">
        <v>-3.9052594219999999</v>
      </c>
      <c r="M300">
        <v>3.9205008979999998</v>
      </c>
      <c r="N300">
        <v>-0.30777947900000002</v>
      </c>
      <c r="O300">
        <v>-3.8860846630000001</v>
      </c>
      <c r="P300">
        <v>4.0394827409999996</v>
      </c>
      <c r="Q300">
        <v>-0.46019423599999998</v>
      </c>
      <c r="R300">
        <v>-0.19526297100000001</v>
      </c>
      <c r="S300">
        <v>0.19602504500000001</v>
      </c>
      <c r="T300">
        <v>-1.5388974E-2</v>
      </c>
      <c r="U300">
        <v>-0.19430423299999999</v>
      </c>
      <c r="V300">
        <v>0.201974137</v>
      </c>
      <c r="W300">
        <v>-2.3009712000000002E-2</v>
      </c>
      <c r="X300">
        <v>0.22591024100000001</v>
      </c>
      <c r="Y300">
        <v>-1.0513341000000001E-2</v>
      </c>
      <c r="Z300">
        <v>2.5661228000000001E-2</v>
      </c>
      <c r="AA300">
        <v>0.22879142399999999</v>
      </c>
      <c r="AB300">
        <v>-1.7896443000000001E-2</v>
      </c>
      <c r="AC300">
        <v>2.6911944E-2</v>
      </c>
    </row>
    <row r="301" spans="1:29" x14ac:dyDescent="0.3">
      <c r="A301">
        <v>2.99</v>
      </c>
      <c r="B301">
        <v>28.2</v>
      </c>
      <c r="C301">
        <v>-100</v>
      </c>
      <c r="D301">
        <v>100</v>
      </c>
      <c r="E301">
        <v>0</v>
      </c>
      <c r="F301">
        <v>-76.28846154</v>
      </c>
      <c r="G301">
        <v>76.50961538</v>
      </c>
      <c r="H301">
        <v>-5.865384615</v>
      </c>
      <c r="I301">
        <v>-77</v>
      </c>
      <c r="J301">
        <v>76</v>
      </c>
      <c r="K301">
        <v>-5</v>
      </c>
      <c r="L301">
        <v>-3.9008344780000002</v>
      </c>
      <c r="M301">
        <v>3.9121426700000002</v>
      </c>
      <c r="N301">
        <v>-0.29991290999999998</v>
      </c>
      <c r="O301">
        <v>-3.9372173560000001</v>
      </c>
      <c r="P301">
        <v>3.8860846630000001</v>
      </c>
      <c r="Q301">
        <v>-0.25566346499999998</v>
      </c>
      <c r="R301">
        <v>-0.195041724</v>
      </c>
      <c r="S301">
        <v>0.19560713299999999</v>
      </c>
      <c r="T301">
        <v>-1.4995646E-2</v>
      </c>
      <c r="U301">
        <v>-0.19686086799999999</v>
      </c>
      <c r="V301">
        <v>0.19430423299999999</v>
      </c>
      <c r="W301">
        <v>-1.2783173E-2</v>
      </c>
      <c r="X301">
        <v>0.22554122300000001</v>
      </c>
      <c r="Y301">
        <v>-1.0185567E-2</v>
      </c>
      <c r="Z301">
        <v>2.5316202999999999E-2</v>
      </c>
      <c r="AA301">
        <v>0.22583927600000001</v>
      </c>
      <c r="AB301">
        <v>-7.669904E-3</v>
      </c>
      <c r="AC301">
        <v>2.6911944E-2</v>
      </c>
    </row>
    <row r="302" spans="1:29" x14ac:dyDescent="0.3">
      <c r="A302">
        <v>3</v>
      </c>
      <c r="B302">
        <v>28.2</v>
      </c>
      <c r="C302">
        <v>-100</v>
      </c>
      <c r="D302">
        <v>100</v>
      </c>
      <c r="E302">
        <v>0</v>
      </c>
      <c r="F302">
        <v>-76.36538462</v>
      </c>
      <c r="G302">
        <v>77.375</v>
      </c>
      <c r="H302">
        <v>-5.855769231</v>
      </c>
      <c r="I302">
        <v>-79</v>
      </c>
      <c r="J302">
        <v>63</v>
      </c>
      <c r="K302">
        <v>-6</v>
      </c>
      <c r="L302">
        <v>-3.9047677620000001</v>
      </c>
      <c r="M302">
        <v>3.9563921149999999</v>
      </c>
      <c r="N302">
        <v>-0.29942125000000003</v>
      </c>
      <c r="O302">
        <v>-4.0394827409999996</v>
      </c>
      <c r="P302">
        <v>3.2213596550000001</v>
      </c>
      <c r="Q302">
        <v>-0.30679615799999999</v>
      </c>
      <c r="R302">
        <v>-0.19523838800000001</v>
      </c>
      <c r="S302">
        <v>0.19781960600000001</v>
      </c>
      <c r="T302">
        <v>-1.4971062E-2</v>
      </c>
      <c r="U302">
        <v>-0.201974137</v>
      </c>
      <c r="V302">
        <v>0.161067983</v>
      </c>
      <c r="W302">
        <v>-1.5339808E-2</v>
      </c>
      <c r="X302">
        <v>0.226932139</v>
      </c>
      <c r="Y302">
        <v>-1.0841114000000001E-2</v>
      </c>
      <c r="Z302">
        <v>2.173657E-2</v>
      </c>
      <c r="AA302">
        <v>0.20960246599999999</v>
      </c>
      <c r="AB302">
        <v>3.4088460000000001E-3</v>
      </c>
      <c r="AC302">
        <v>9.8677127000000003E-2</v>
      </c>
    </row>
    <row r="303" spans="1:29" x14ac:dyDescent="0.3">
      <c r="A303">
        <v>3.01</v>
      </c>
      <c r="B303">
        <v>28.2</v>
      </c>
      <c r="C303">
        <v>-100</v>
      </c>
      <c r="D303">
        <v>100</v>
      </c>
      <c r="E303">
        <v>0</v>
      </c>
      <c r="F303">
        <v>-76.317307690000007</v>
      </c>
      <c r="G303">
        <v>78.605769230000007</v>
      </c>
      <c r="H303">
        <v>-5.788461538</v>
      </c>
      <c r="I303">
        <v>-63</v>
      </c>
      <c r="J303">
        <v>80</v>
      </c>
      <c r="K303">
        <v>-6</v>
      </c>
      <c r="L303">
        <v>-3.902309459</v>
      </c>
      <c r="M303">
        <v>4.0193246609999997</v>
      </c>
      <c r="N303">
        <v>-0.295979626</v>
      </c>
      <c r="O303">
        <v>-3.2213596550000001</v>
      </c>
      <c r="P303">
        <v>4.0906154340000001</v>
      </c>
      <c r="Q303">
        <v>-0.30679615799999999</v>
      </c>
      <c r="R303">
        <v>-0.19511547300000001</v>
      </c>
      <c r="S303">
        <v>0.20096623299999999</v>
      </c>
      <c r="T303">
        <v>-1.4798980999999999E-2</v>
      </c>
      <c r="U303">
        <v>-0.161067983</v>
      </c>
      <c r="V303">
        <v>0.204530772</v>
      </c>
      <c r="W303">
        <v>-1.5339808E-2</v>
      </c>
      <c r="X303">
        <v>0.22867788</v>
      </c>
      <c r="Y303">
        <v>-1.1816241E-2</v>
      </c>
      <c r="Z303">
        <v>1.5698634E-2</v>
      </c>
      <c r="AA303">
        <v>0.21107853900000001</v>
      </c>
      <c r="AB303">
        <v>-2.4714135000000002E-2</v>
      </c>
      <c r="AC303">
        <v>-4.9338563000000002E-2</v>
      </c>
    </row>
    <row r="304" spans="1:29" x14ac:dyDescent="0.3">
      <c r="A304">
        <v>3.02</v>
      </c>
      <c r="B304">
        <v>28.2</v>
      </c>
      <c r="C304">
        <v>-100</v>
      </c>
      <c r="D304">
        <v>100</v>
      </c>
      <c r="E304">
        <v>0</v>
      </c>
      <c r="F304">
        <v>-76.46153846</v>
      </c>
      <c r="G304">
        <v>79.88461538</v>
      </c>
      <c r="H304">
        <v>-5.557692308</v>
      </c>
      <c r="I304">
        <v>-81</v>
      </c>
      <c r="J304">
        <v>80</v>
      </c>
      <c r="K304">
        <v>-4</v>
      </c>
      <c r="L304">
        <v>-3.9096843670000001</v>
      </c>
      <c r="M304">
        <v>4.0847155080000004</v>
      </c>
      <c r="N304">
        <v>-0.284179774</v>
      </c>
      <c r="O304">
        <v>-4.1417481269999996</v>
      </c>
      <c r="P304">
        <v>4.0906154340000001</v>
      </c>
      <c r="Q304">
        <v>-0.204530772</v>
      </c>
      <c r="R304">
        <v>-0.19548421799999999</v>
      </c>
      <c r="S304">
        <v>0.20423577500000001</v>
      </c>
      <c r="T304">
        <v>-1.4208989E-2</v>
      </c>
      <c r="U304">
        <v>-0.207087406</v>
      </c>
      <c r="V304">
        <v>0.204530772</v>
      </c>
      <c r="W304">
        <v>-1.0226539E-2</v>
      </c>
      <c r="X304">
        <v>0.230778446</v>
      </c>
      <c r="Y304">
        <v>-1.2389845E-2</v>
      </c>
      <c r="Z304">
        <v>9.5744409999999995E-3</v>
      </c>
      <c r="AA304">
        <v>0.23764786600000001</v>
      </c>
      <c r="AB304">
        <v>-5.9654809999999999E-3</v>
      </c>
      <c r="AC304">
        <v>2.2426620000000001E-2</v>
      </c>
    </row>
    <row r="305" spans="1:29" x14ac:dyDescent="0.3">
      <c r="A305">
        <v>3.03</v>
      </c>
      <c r="B305">
        <v>28.2</v>
      </c>
      <c r="C305">
        <v>-100</v>
      </c>
      <c r="D305">
        <v>100</v>
      </c>
      <c r="E305">
        <v>0</v>
      </c>
      <c r="F305">
        <v>-77.5</v>
      </c>
      <c r="G305">
        <v>81.846153849999993</v>
      </c>
      <c r="H305">
        <v>-5.173076923</v>
      </c>
      <c r="I305">
        <v>-82</v>
      </c>
      <c r="J305">
        <v>83</v>
      </c>
      <c r="K305">
        <v>-6</v>
      </c>
      <c r="L305">
        <v>-3.9627837019999999</v>
      </c>
      <c r="M305">
        <v>4.1850142520000002</v>
      </c>
      <c r="N305">
        <v>-0.26451335399999998</v>
      </c>
      <c r="O305">
        <v>-4.1928808200000001</v>
      </c>
      <c r="P305">
        <v>4.2440135129999996</v>
      </c>
      <c r="Q305">
        <v>-0.30679615799999999</v>
      </c>
      <c r="R305">
        <v>-0.198139185</v>
      </c>
      <c r="S305">
        <v>0.209250713</v>
      </c>
      <c r="T305">
        <v>-1.3225667999999999E-2</v>
      </c>
      <c r="U305">
        <v>-0.209644041</v>
      </c>
      <c r="V305">
        <v>0.212200676</v>
      </c>
      <c r="W305">
        <v>-1.5339808E-2</v>
      </c>
      <c r="X305">
        <v>0.23520666700000001</v>
      </c>
      <c r="Y305">
        <v>-1.2520954000000001E-2</v>
      </c>
      <c r="Z305">
        <v>3.7090180000000001E-3</v>
      </c>
      <c r="AA305">
        <v>0.24355216099999999</v>
      </c>
      <c r="AB305">
        <v>-1.107875E-2</v>
      </c>
      <c r="AC305">
        <v>2.2426620000000001E-2</v>
      </c>
    </row>
    <row r="306" spans="1:29" x14ac:dyDescent="0.3">
      <c r="A306">
        <v>3.04</v>
      </c>
      <c r="B306">
        <v>28.2</v>
      </c>
      <c r="C306">
        <v>-100</v>
      </c>
      <c r="D306">
        <v>100</v>
      </c>
      <c r="E306">
        <v>0</v>
      </c>
      <c r="F306">
        <v>-78.04807692</v>
      </c>
      <c r="G306">
        <v>82.83653846</v>
      </c>
      <c r="H306">
        <v>-4.663461538</v>
      </c>
      <c r="I306">
        <v>-80</v>
      </c>
      <c r="J306">
        <v>83</v>
      </c>
      <c r="K306">
        <v>-3</v>
      </c>
      <c r="L306">
        <v>-3.9908083510000001</v>
      </c>
      <c r="M306">
        <v>4.2356552839999999</v>
      </c>
      <c r="N306">
        <v>-0.23845534700000001</v>
      </c>
      <c r="O306">
        <v>-4.0906154340000001</v>
      </c>
      <c r="P306">
        <v>4.2440135129999996</v>
      </c>
      <c r="Q306">
        <v>-0.15339807899999999</v>
      </c>
      <c r="R306">
        <v>-0.199540418</v>
      </c>
      <c r="S306">
        <v>0.21178276400000001</v>
      </c>
      <c r="T306">
        <v>-1.1922767000000001E-2</v>
      </c>
      <c r="U306">
        <v>-0.204530772</v>
      </c>
      <c r="V306">
        <v>0.212200676</v>
      </c>
      <c r="W306">
        <v>-7.669904E-3</v>
      </c>
      <c r="X306">
        <v>0.23747755000000001</v>
      </c>
      <c r="Y306">
        <v>-1.2029293999999999E-2</v>
      </c>
      <c r="Z306">
        <v>-5.6066500000000001E-4</v>
      </c>
      <c r="AA306">
        <v>0.240600013</v>
      </c>
      <c r="AB306">
        <v>-7.669904E-3</v>
      </c>
      <c r="AC306" s="1">
        <v>2.26E-17</v>
      </c>
    </row>
    <row r="307" spans="1:29" x14ac:dyDescent="0.3">
      <c r="A307">
        <v>3.05</v>
      </c>
      <c r="B307">
        <v>28.2</v>
      </c>
      <c r="C307">
        <v>-100</v>
      </c>
      <c r="D307">
        <v>100</v>
      </c>
      <c r="E307">
        <v>0</v>
      </c>
      <c r="F307">
        <v>-78.567307690000007</v>
      </c>
      <c r="G307">
        <v>83.78846154</v>
      </c>
      <c r="H307">
        <v>-4.134615385</v>
      </c>
      <c r="I307">
        <v>-82</v>
      </c>
      <c r="J307">
        <v>68</v>
      </c>
      <c r="K307">
        <v>-5</v>
      </c>
      <c r="L307">
        <v>-4.0173580189999996</v>
      </c>
      <c r="M307">
        <v>4.2843296750000004</v>
      </c>
      <c r="N307">
        <v>-0.21141401900000001</v>
      </c>
      <c r="O307">
        <v>-4.1928808200000001</v>
      </c>
      <c r="P307">
        <v>3.4770231190000001</v>
      </c>
      <c r="Q307">
        <v>-0.25566346499999998</v>
      </c>
      <c r="R307">
        <v>-0.20086790099999999</v>
      </c>
      <c r="S307">
        <v>0.21421648400000001</v>
      </c>
      <c r="T307">
        <v>-1.0570701E-2</v>
      </c>
      <c r="U307">
        <v>-0.209644041</v>
      </c>
      <c r="V307">
        <v>0.17385115600000001</v>
      </c>
      <c r="W307">
        <v>-1.2783173E-2</v>
      </c>
      <c r="X307">
        <v>0.23964908100000001</v>
      </c>
      <c r="Y307">
        <v>-1.1496662E-2</v>
      </c>
      <c r="Z307">
        <v>-4.8734770000000002E-3</v>
      </c>
      <c r="AA307">
        <v>0.221411055</v>
      </c>
      <c r="AB307">
        <v>3.4088460000000001E-3</v>
      </c>
      <c r="AC307">
        <v>8.5221155000000007E-2</v>
      </c>
    </row>
    <row r="308" spans="1:29" x14ac:dyDescent="0.3">
      <c r="A308">
        <v>3.06</v>
      </c>
      <c r="B308">
        <v>28.2</v>
      </c>
      <c r="C308">
        <v>-100</v>
      </c>
      <c r="D308">
        <v>100</v>
      </c>
      <c r="E308">
        <v>0</v>
      </c>
      <c r="F308">
        <v>-79.096153849999993</v>
      </c>
      <c r="G308">
        <v>84.96153846</v>
      </c>
      <c r="H308">
        <v>-3.701923077</v>
      </c>
      <c r="I308">
        <v>-73</v>
      </c>
      <c r="J308">
        <v>84</v>
      </c>
      <c r="K308">
        <v>-5</v>
      </c>
      <c r="L308">
        <v>-4.0443993469999997</v>
      </c>
      <c r="M308">
        <v>4.3443122570000003</v>
      </c>
      <c r="N308">
        <v>-0.189289296</v>
      </c>
      <c r="O308">
        <v>-3.7326865840000001</v>
      </c>
      <c r="P308">
        <v>4.2951462060000001</v>
      </c>
      <c r="Q308">
        <v>-0.25566346499999998</v>
      </c>
      <c r="R308">
        <v>-0.202219967</v>
      </c>
      <c r="S308">
        <v>0.217215613</v>
      </c>
      <c r="T308">
        <v>-9.464465E-3</v>
      </c>
      <c r="U308">
        <v>-0.18663432899999999</v>
      </c>
      <c r="V308">
        <v>0.21475731000000001</v>
      </c>
      <c r="W308">
        <v>-1.2783173E-2</v>
      </c>
      <c r="X308">
        <v>0.242161245</v>
      </c>
      <c r="Y308">
        <v>-1.1308192E-2</v>
      </c>
      <c r="Z308">
        <v>-9.7038260000000005E-3</v>
      </c>
      <c r="AA308">
        <v>0.23174357100000001</v>
      </c>
      <c r="AB308">
        <v>-1.7896443000000001E-2</v>
      </c>
      <c r="AC308">
        <v>-2.6911944E-2</v>
      </c>
    </row>
    <row r="309" spans="1:29" x14ac:dyDescent="0.3">
      <c r="A309">
        <v>3.07</v>
      </c>
      <c r="B309">
        <v>28.2</v>
      </c>
      <c r="C309">
        <v>-100</v>
      </c>
      <c r="D309">
        <v>100</v>
      </c>
      <c r="E309">
        <v>0</v>
      </c>
      <c r="F309">
        <v>-79.153846150000007</v>
      </c>
      <c r="G309">
        <v>85.24038462</v>
      </c>
      <c r="H309">
        <v>-3.432692308</v>
      </c>
      <c r="I309">
        <v>-56</v>
      </c>
      <c r="J309">
        <v>82</v>
      </c>
      <c r="K309">
        <v>-4</v>
      </c>
      <c r="L309">
        <v>-4.0473493100000004</v>
      </c>
      <c r="M309">
        <v>4.3585704119999997</v>
      </c>
      <c r="N309">
        <v>-0.17552280200000001</v>
      </c>
      <c r="O309">
        <v>-2.8634308040000001</v>
      </c>
      <c r="P309">
        <v>4.1928808200000001</v>
      </c>
      <c r="Q309">
        <v>-0.204530772</v>
      </c>
      <c r="R309">
        <v>-0.202367465</v>
      </c>
      <c r="S309">
        <v>0.21792852099999999</v>
      </c>
      <c r="T309">
        <v>-8.77614E-3</v>
      </c>
      <c r="U309">
        <v>-0.14317154000000001</v>
      </c>
      <c r="V309">
        <v>0.209644041</v>
      </c>
      <c r="W309">
        <v>-1.0226539E-2</v>
      </c>
      <c r="X309">
        <v>0.24265800100000001</v>
      </c>
      <c r="Y309">
        <v>-1.1037778E-2</v>
      </c>
      <c r="Z309">
        <v>-1.190336E-2</v>
      </c>
      <c r="AA309">
        <v>0.20369817100000001</v>
      </c>
      <c r="AB309">
        <v>-2.8975193E-2</v>
      </c>
      <c r="AC309">
        <v>-9.8677127000000003E-2</v>
      </c>
    </row>
    <row r="310" spans="1:29" x14ac:dyDescent="0.3">
      <c r="A310">
        <v>3.08</v>
      </c>
      <c r="B310">
        <v>28.2</v>
      </c>
      <c r="C310">
        <v>-100</v>
      </c>
      <c r="D310">
        <v>100</v>
      </c>
      <c r="E310">
        <v>0</v>
      </c>
      <c r="F310">
        <v>-79.11538462</v>
      </c>
      <c r="G310">
        <v>85.24038462</v>
      </c>
      <c r="H310">
        <v>-3.307692308</v>
      </c>
      <c r="I310">
        <v>-140</v>
      </c>
      <c r="J310">
        <v>167</v>
      </c>
      <c r="K310">
        <v>-6</v>
      </c>
      <c r="L310">
        <v>-4.0453826680000002</v>
      </c>
      <c r="M310">
        <v>4.3585704119999997</v>
      </c>
      <c r="N310">
        <v>-0.169131215</v>
      </c>
      <c r="O310">
        <v>-7.1585770100000001</v>
      </c>
      <c r="P310">
        <v>8.5391597190000006</v>
      </c>
      <c r="Q310">
        <v>-0.30679615799999999</v>
      </c>
      <c r="R310">
        <v>-0.20226913299999999</v>
      </c>
      <c r="S310">
        <v>0.21792852099999999</v>
      </c>
      <c r="T310">
        <v>-8.4565609999999996E-3</v>
      </c>
      <c r="U310">
        <v>-0.35792885099999999</v>
      </c>
      <c r="V310">
        <v>0.42695798600000001</v>
      </c>
      <c r="W310">
        <v>-1.5339808E-2</v>
      </c>
      <c r="X310">
        <v>0.242601229</v>
      </c>
      <c r="Y310">
        <v>-1.0857502999999999E-2</v>
      </c>
      <c r="Z310">
        <v>-1.2636537999999999E-2</v>
      </c>
      <c r="AA310">
        <v>0.453154626</v>
      </c>
      <c r="AB310">
        <v>-3.3236250000000002E-2</v>
      </c>
      <c r="AC310">
        <v>-9.4191803000000004E-2</v>
      </c>
    </row>
    <row r="311" spans="1:29" x14ac:dyDescent="0.3">
      <c r="A311">
        <v>3.09</v>
      </c>
      <c r="B311">
        <v>28.2</v>
      </c>
      <c r="C311">
        <v>-100</v>
      </c>
      <c r="D311">
        <v>100</v>
      </c>
      <c r="E311">
        <v>0</v>
      </c>
      <c r="F311">
        <v>-78.875</v>
      </c>
      <c r="G311">
        <v>84.88461538</v>
      </c>
      <c r="H311">
        <v>-3.288461538</v>
      </c>
      <c r="I311">
        <v>0</v>
      </c>
      <c r="J311">
        <v>0</v>
      </c>
      <c r="K311">
        <v>0</v>
      </c>
      <c r="L311">
        <v>-4.0330911550000001</v>
      </c>
      <c r="M311">
        <v>4.340378973</v>
      </c>
      <c r="N311">
        <v>-0.16814789399999999</v>
      </c>
      <c r="O311">
        <v>0</v>
      </c>
      <c r="P311">
        <v>0</v>
      </c>
      <c r="Q311">
        <v>0</v>
      </c>
      <c r="R311">
        <v>-0.20165455800000001</v>
      </c>
      <c r="S311">
        <v>0.21701894899999999</v>
      </c>
      <c r="T311">
        <v>-8.4073949999999998E-3</v>
      </c>
      <c r="U311">
        <v>0</v>
      </c>
      <c r="V311">
        <v>0</v>
      </c>
      <c r="W311">
        <v>0</v>
      </c>
      <c r="X311">
        <v>0.24172126199999999</v>
      </c>
      <c r="Y311">
        <v>-1.0726393000000001E-2</v>
      </c>
      <c r="Z311">
        <v>-1.2205255999999999E-2</v>
      </c>
      <c r="AA311">
        <v>0</v>
      </c>
      <c r="AB311">
        <v>0</v>
      </c>
      <c r="AC311">
        <v>0</v>
      </c>
    </row>
    <row r="312" spans="1:29" x14ac:dyDescent="0.3">
      <c r="A312">
        <v>3.1</v>
      </c>
      <c r="B312">
        <v>28.2</v>
      </c>
      <c r="C312">
        <v>-100</v>
      </c>
      <c r="D312">
        <v>100</v>
      </c>
      <c r="E312">
        <v>0</v>
      </c>
      <c r="F312">
        <v>-78.49038462</v>
      </c>
      <c r="G312">
        <v>84.32692308</v>
      </c>
      <c r="H312">
        <v>-3.307692308</v>
      </c>
      <c r="I312">
        <v>-150</v>
      </c>
      <c r="J312">
        <v>148</v>
      </c>
      <c r="K312">
        <v>-2</v>
      </c>
      <c r="L312">
        <v>-4.013424734</v>
      </c>
      <c r="M312">
        <v>4.3118626630000003</v>
      </c>
      <c r="N312">
        <v>-0.169131215</v>
      </c>
      <c r="O312">
        <v>-7.6699039390000001</v>
      </c>
      <c r="P312">
        <v>7.5676385540000002</v>
      </c>
      <c r="Q312">
        <v>-0.102265386</v>
      </c>
      <c r="R312">
        <v>-0.200671237</v>
      </c>
      <c r="S312">
        <v>0.21559313299999999</v>
      </c>
      <c r="T312">
        <v>-8.4565609999999996E-3</v>
      </c>
      <c r="U312">
        <v>-0.38349519700000001</v>
      </c>
      <c r="V312">
        <v>0.37838192799999998</v>
      </c>
      <c r="W312">
        <v>-5.1132690000000001E-3</v>
      </c>
      <c r="X312">
        <v>0.240330346</v>
      </c>
      <c r="Y312">
        <v>-1.0611673E-2</v>
      </c>
      <c r="Z312">
        <v>-1.1342694E-2</v>
      </c>
      <c r="AA312">
        <v>0.43986996299999997</v>
      </c>
      <c r="AB312">
        <v>-1.704423E-3</v>
      </c>
      <c r="AC312">
        <v>1.7941295999999999E-2</v>
      </c>
    </row>
    <row r="313" spans="1:29" x14ac:dyDescent="0.3">
      <c r="A313">
        <v>3.11</v>
      </c>
      <c r="B313">
        <v>28.2</v>
      </c>
      <c r="C313">
        <v>-100</v>
      </c>
      <c r="D313">
        <v>100</v>
      </c>
      <c r="E313">
        <v>0</v>
      </c>
      <c r="F313">
        <v>-78.07692308</v>
      </c>
      <c r="G313">
        <v>83.903846150000007</v>
      </c>
      <c r="H313">
        <v>-3.269230769</v>
      </c>
      <c r="I313">
        <v>-62</v>
      </c>
      <c r="J313">
        <v>82</v>
      </c>
      <c r="K313">
        <v>0</v>
      </c>
      <c r="L313">
        <v>-3.992283333</v>
      </c>
      <c r="M313">
        <v>4.2902296010000001</v>
      </c>
      <c r="N313">
        <v>-0.16716457300000001</v>
      </c>
      <c r="O313">
        <v>-3.1702269620000001</v>
      </c>
      <c r="P313">
        <v>4.1928808200000001</v>
      </c>
      <c r="Q313">
        <v>0</v>
      </c>
      <c r="R313">
        <v>-0.19961416700000001</v>
      </c>
      <c r="S313">
        <v>0.21451148</v>
      </c>
      <c r="T313">
        <v>-8.358229E-3</v>
      </c>
      <c r="U313">
        <v>-0.158511348</v>
      </c>
      <c r="V313">
        <v>0.209644041</v>
      </c>
      <c r="W313">
        <v>0</v>
      </c>
      <c r="X313">
        <v>0.23909555399999999</v>
      </c>
      <c r="Y313">
        <v>-1.0537924000000001E-2</v>
      </c>
      <c r="Z313">
        <v>-1.1472079E-2</v>
      </c>
      <c r="AA313">
        <v>0.212554613</v>
      </c>
      <c r="AB313">
        <v>-1.7044231E-2</v>
      </c>
      <c r="AC313">
        <v>-8.9706479000000006E-2</v>
      </c>
    </row>
    <row r="314" spans="1:29" x14ac:dyDescent="0.3">
      <c r="A314">
        <v>3.12</v>
      </c>
      <c r="B314">
        <v>28.2</v>
      </c>
      <c r="C314">
        <v>-100</v>
      </c>
      <c r="D314">
        <v>100</v>
      </c>
      <c r="E314">
        <v>0</v>
      </c>
      <c r="F314">
        <v>-78.20192308</v>
      </c>
      <c r="G314">
        <v>83.42307692</v>
      </c>
      <c r="H314">
        <v>-3.182692308</v>
      </c>
      <c r="I314">
        <v>-78</v>
      </c>
      <c r="J314">
        <v>79</v>
      </c>
      <c r="K314">
        <v>0</v>
      </c>
      <c r="L314">
        <v>-3.9986749189999999</v>
      </c>
      <c r="M314">
        <v>4.265646576</v>
      </c>
      <c r="N314">
        <v>-0.162739628</v>
      </c>
      <c r="O314">
        <v>-3.9883500490000001</v>
      </c>
      <c r="P314">
        <v>4.0394827409999996</v>
      </c>
      <c r="Q314">
        <v>0</v>
      </c>
      <c r="R314">
        <v>-0.199933746</v>
      </c>
      <c r="S314">
        <v>0.21328232899999999</v>
      </c>
      <c r="T314">
        <v>-8.1369809999999997E-3</v>
      </c>
      <c r="U314">
        <v>-0.199417502</v>
      </c>
      <c r="V314">
        <v>0.201974137</v>
      </c>
      <c r="W314">
        <v>0</v>
      </c>
      <c r="X314">
        <v>0.23857041200000001</v>
      </c>
      <c r="Y314">
        <v>-9.8741820000000004E-3</v>
      </c>
      <c r="Z314">
        <v>-9.1431599999999991E-3</v>
      </c>
      <c r="AA314">
        <v>0.23174357100000001</v>
      </c>
      <c r="AB314">
        <v>-8.5221199999999998E-4</v>
      </c>
      <c r="AC314">
        <v>-4.4853239999999997E-3</v>
      </c>
    </row>
    <row r="315" spans="1:29" x14ac:dyDescent="0.3">
      <c r="A315">
        <v>3.13</v>
      </c>
      <c r="B315">
        <v>28.2</v>
      </c>
      <c r="C315">
        <v>-100</v>
      </c>
      <c r="D315">
        <v>100</v>
      </c>
      <c r="E315">
        <v>0</v>
      </c>
      <c r="F315">
        <v>-78.221153849999993</v>
      </c>
      <c r="G315">
        <v>82.03846154</v>
      </c>
      <c r="H315">
        <v>-3.038461538</v>
      </c>
      <c r="I315">
        <v>-77</v>
      </c>
      <c r="J315">
        <v>82</v>
      </c>
      <c r="K315">
        <v>-1</v>
      </c>
      <c r="L315">
        <v>-3.99965824</v>
      </c>
      <c r="M315">
        <v>4.1948474620000002</v>
      </c>
      <c r="N315">
        <v>-0.15536472100000001</v>
      </c>
      <c r="O315">
        <v>-3.9372173560000001</v>
      </c>
      <c r="P315">
        <v>4.1928808200000001</v>
      </c>
      <c r="Q315">
        <v>-5.1132693E-2</v>
      </c>
      <c r="R315">
        <v>-0.19998291200000001</v>
      </c>
      <c r="S315">
        <v>0.20974237300000001</v>
      </c>
      <c r="T315">
        <v>-7.7682360000000004E-3</v>
      </c>
      <c r="U315">
        <v>-0.19686086799999999</v>
      </c>
      <c r="V315">
        <v>0.209644041</v>
      </c>
      <c r="W315">
        <v>-2.5566349999999998E-3</v>
      </c>
      <c r="X315">
        <v>0.23655500400000001</v>
      </c>
      <c r="Y315">
        <v>-8.4319779999999997E-3</v>
      </c>
      <c r="Z315">
        <v>-3.4933770000000002E-3</v>
      </c>
      <c r="AA315">
        <v>0.234695719</v>
      </c>
      <c r="AB315">
        <v>-5.9654809999999999E-3</v>
      </c>
      <c r="AC315">
        <v>-1.7941295999999999E-2</v>
      </c>
    </row>
    <row r="316" spans="1:29" x14ac:dyDescent="0.3">
      <c r="A316">
        <v>3.14</v>
      </c>
      <c r="B316">
        <v>28.2</v>
      </c>
      <c r="C316">
        <v>-100</v>
      </c>
      <c r="D316">
        <v>100</v>
      </c>
      <c r="E316">
        <v>0</v>
      </c>
      <c r="F316">
        <v>-78.32692308</v>
      </c>
      <c r="G316">
        <v>80.625</v>
      </c>
      <c r="H316">
        <v>-2.894230769</v>
      </c>
      <c r="I316">
        <v>-76</v>
      </c>
      <c r="J316">
        <v>79</v>
      </c>
      <c r="K316">
        <v>-6</v>
      </c>
      <c r="L316">
        <v>-4.0050665060000004</v>
      </c>
      <c r="M316">
        <v>4.1225733670000002</v>
      </c>
      <c r="N316">
        <v>-0.147989813</v>
      </c>
      <c r="O316">
        <v>-3.8860846630000001</v>
      </c>
      <c r="P316">
        <v>4.0394827409999996</v>
      </c>
      <c r="Q316">
        <v>-0.30679615799999999</v>
      </c>
      <c r="R316">
        <v>-0.20025332500000001</v>
      </c>
      <c r="S316">
        <v>0.20612866799999999</v>
      </c>
      <c r="T316">
        <v>-7.3994910000000002E-3</v>
      </c>
      <c r="U316">
        <v>-0.19430423299999999</v>
      </c>
      <c r="V316">
        <v>0.201974137</v>
      </c>
      <c r="W316">
        <v>-1.5339808E-2</v>
      </c>
      <c r="X316">
        <v>0.23462475299999999</v>
      </c>
      <c r="Y316">
        <v>-6.8914409999999999E-3</v>
      </c>
      <c r="Z316">
        <v>2.6739429999999998E-3</v>
      </c>
      <c r="AA316">
        <v>0.22879142399999999</v>
      </c>
      <c r="AB316">
        <v>-1.2783173E-2</v>
      </c>
      <c r="AC316">
        <v>1.3455972E-2</v>
      </c>
    </row>
    <row r="317" spans="1:29" x14ac:dyDescent="0.3">
      <c r="A317">
        <v>3.15</v>
      </c>
      <c r="B317">
        <v>28.2</v>
      </c>
      <c r="C317">
        <v>-100</v>
      </c>
      <c r="D317">
        <v>100</v>
      </c>
      <c r="E317">
        <v>0</v>
      </c>
      <c r="F317">
        <v>-78.317307690000007</v>
      </c>
      <c r="G317">
        <v>79.394230769999993</v>
      </c>
      <c r="H317">
        <v>-2.836538462</v>
      </c>
      <c r="I317">
        <v>-77</v>
      </c>
      <c r="J317">
        <v>64</v>
      </c>
      <c r="K317">
        <v>-5</v>
      </c>
      <c r="L317">
        <v>-4.0045748449999996</v>
      </c>
      <c r="M317">
        <v>4.0596408220000004</v>
      </c>
      <c r="N317">
        <v>-0.14503985</v>
      </c>
      <c r="O317">
        <v>-3.9372173560000001</v>
      </c>
      <c r="P317">
        <v>3.272492347</v>
      </c>
      <c r="Q317">
        <v>-0.25566346499999998</v>
      </c>
      <c r="R317">
        <v>-0.20022874199999999</v>
      </c>
      <c r="S317">
        <v>0.202982041</v>
      </c>
      <c r="T317">
        <v>-7.251993E-3</v>
      </c>
      <c r="U317">
        <v>-0.19686086799999999</v>
      </c>
      <c r="V317">
        <v>0.163624617</v>
      </c>
      <c r="W317">
        <v>-1.2783173E-2</v>
      </c>
      <c r="X317">
        <v>0.23279385399999999</v>
      </c>
      <c r="Y317">
        <v>-5.7524280000000004E-3</v>
      </c>
      <c r="Z317">
        <v>7.8924449999999997E-3</v>
      </c>
      <c r="AA317">
        <v>0.20812639199999999</v>
      </c>
      <c r="AB317">
        <v>2.5566349999999998E-3</v>
      </c>
      <c r="AC317">
        <v>8.0735830999999994E-2</v>
      </c>
    </row>
    <row r="318" spans="1:29" x14ac:dyDescent="0.3">
      <c r="A318">
        <v>3.16</v>
      </c>
      <c r="B318">
        <v>28.2</v>
      </c>
      <c r="C318">
        <v>-100</v>
      </c>
      <c r="D318">
        <v>100</v>
      </c>
      <c r="E318">
        <v>0</v>
      </c>
      <c r="F318">
        <v>-77.471153849999993</v>
      </c>
      <c r="G318">
        <v>77.82692308</v>
      </c>
      <c r="H318">
        <v>-2.836538462</v>
      </c>
      <c r="I318">
        <v>-63</v>
      </c>
      <c r="J318">
        <v>76</v>
      </c>
      <c r="K318">
        <v>-6</v>
      </c>
      <c r="L318">
        <v>-3.961308721</v>
      </c>
      <c r="M318">
        <v>3.9795001590000001</v>
      </c>
      <c r="N318">
        <v>-0.14503985</v>
      </c>
      <c r="O318">
        <v>-3.2213596550000001</v>
      </c>
      <c r="P318">
        <v>3.8860846630000001</v>
      </c>
      <c r="Q318">
        <v>-0.30679615799999999</v>
      </c>
      <c r="R318">
        <v>-0.19806543600000001</v>
      </c>
      <c r="S318">
        <v>0.19897500800000001</v>
      </c>
      <c r="T318">
        <v>-7.251993E-3</v>
      </c>
      <c r="U318">
        <v>-0.161067983</v>
      </c>
      <c r="V318">
        <v>0.19430423299999999</v>
      </c>
      <c r="W318">
        <v>-1.5339808E-2</v>
      </c>
      <c r="X318">
        <v>0.229231407</v>
      </c>
      <c r="Y318">
        <v>-5.137852E-3</v>
      </c>
      <c r="Z318">
        <v>1.1127054000000001E-2</v>
      </c>
      <c r="AA318">
        <v>0.20517424400000001</v>
      </c>
      <c r="AB318">
        <v>-2.1305289000000002E-2</v>
      </c>
      <c r="AC318">
        <v>-3.1397267999999999E-2</v>
      </c>
    </row>
    <row r="319" spans="1:29" x14ac:dyDescent="0.3">
      <c r="A319">
        <v>3.17</v>
      </c>
      <c r="B319">
        <v>28.2</v>
      </c>
      <c r="C319">
        <v>-100</v>
      </c>
      <c r="D319">
        <v>100</v>
      </c>
      <c r="E319">
        <v>0</v>
      </c>
      <c r="F319">
        <v>-77.096153849999993</v>
      </c>
      <c r="G319">
        <v>77.33653846</v>
      </c>
      <c r="H319">
        <v>-2.894230769</v>
      </c>
      <c r="I319">
        <v>-77</v>
      </c>
      <c r="J319">
        <v>75</v>
      </c>
      <c r="K319">
        <v>-4</v>
      </c>
      <c r="L319">
        <v>-3.9421339610000001</v>
      </c>
      <c r="M319">
        <v>3.9544254730000001</v>
      </c>
      <c r="N319">
        <v>-0.147989813</v>
      </c>
      <c r="O319">
        <v>-3.9372173560000001</v>
      </c>
      <c r="P319">
        <v>3.8349519700000001</v>
      </c>
      <c r="Q319">
        <v>-0.204530772</v>
      </c>
      <c r="R319">
        <v>-0.197106698</v>
      </c>
      <c r="S319">
        <v>0.197721274</v>
      </c>
      <c r="T319">
        <v>-7.3994910000000002E-3</v>
      </c>
      <c r="U319">
        <v>-0.19686086799999999</v>
      </c>
      <c r="V319">
        <v>0.19174759799999999</v>
      </c>
      <c r="W319">
        <v>-1.0226539E-2</v>
      </c>
      <c r="X319">
        <v>0.227954036</v>
      </c>
      <c r="Y319">
        <v>-5.137852E-3</v>
      </c>
      <c r="Z319">
        <v>1.190336E-2</v>
      </c>
      <c r="AA319">
        <v>0.22436320300000001</v>
      </c>
      <c r="AB319">
        <v>-5.1132690000000001E-3</v>
      </c>
      <c r="AC319">
        <v>2.6911944E-2</v>
      </c>
    </row>
    <row r="320" spans="1:29" x14ac:dyDescent="0.3">
      <c r="A320">
        <v>3.18</v>
      </c>
      <c r="B320">
        <v>28.2</v>
      </c>
      <c r="C320">
        <v>-100</v>
      </c>
      <c r="D320">
        <v>100</v>
      </c>
      <c r="E320">
        <v>0</v>
      </c>
      <c r="F320">
        <v>-76.625</v>
      </c>
      <c r="G320">
        <v>76.721153849999993</v>
      </c>
      <c r="H320">
        <v>-2.951923077</v>
      </c>
      <c r="I320">
        <v>-81</v>
      </c>
      <c r="J320">
        <v>73</v>
      </c>
      <c r="K320">
        <v>-3</v>
      </c>
      <c r="L320">
        <v>-3.9180425959999998</v>
      </c>
      <c r="M320">
        <v>3.9229592009999998</v>
      </c>
      <c r="N320">
        <v>-0.150939776</v>
      </c>
      <c r="O320">
        <v>-4.1417481269999996</v>
      </c>
      <c r="P320">
        <v>3.7326865840000001</v>
      </c>
      <c r="Q320">
        <v>-0.15339807899999999</v>
      </c>
      <c r="R320">
        <v>-0.19590213000000001</v>
      </c>
      <c r="S320">
        <v>0.19614796000000001</v>
      </c>
      <c r="T320">
        <v>-7.5469889999999996E-3</v>
      </c>
      <c r="U320">
        <v>-0.207087406</v>
      </c>
      <c r="V320">
        <v>0.18663432899999999</v>
      </c>
      <c r="W320">
        <v>-7.669904E-3</v>
      </c>
      <c r="X320">
        <v>0.22635022499999999</v>
      </c>
      <c r="Y320">
        <v>-5.1132690000000001E-3</v>
      </c>
      <c r="Z320">
        <v>1.2809050000000001E-2</v>
      </c>
      <c r="AA320">
        <v>0.22731535</v>
      </c>
      <c r="AB320">
        <v>1.704423E-3</v>
      </c>
      <c r="AC320">
        <v>4.9338563000000002E-2</v>
      </c>
    </row>
    <row r="321" spans="1:29" x14ac:dyDescent="0.3">
      <c r="A321">
        <v>3.19</v>
      </c>
      <c r="B321">
        <v>28.2</v>
      </c>
      <c r="C321">
        <v>-100</v>
      </c>
      <c r="D321">
        <v>100</v>
      </c>
      <c r="E321">
        <v>0</v>
      </c>
      <c r="F321">
        <v>-76.019230769999993</v>
      </c>
      <c r="G321">
        <v>75.778846150000007</v>
      </c>
      <c r="H321">
        <v>-2.903846154</v>
      </c>
      <c r="I321">
        <v>-80</v>
      </c>
      <c r="J321">
        <v>76</v>
      </c>
      <c r="K321">
        <v>-2</v>
      </c>
      <c r="L321">
        <v>-3.8870679840000002</v>
      </c>
      <c r="M321">
        <v>3.8747764710000001</v>
      </c>
      <c r="N321">
        <v>-0.148481474</v>
      </c>
      <c r="O321">
        <v>-4.0906154340000001</v>
      </c>
      <c r="P321">
        <v>3.8860846630000001</v>
      </c>
      <c r="Q321">
        <v>-0.102265386</v>
      </c>
      <c r="R321">
        <v>-0.19435339900000001</v>
      </c>
      <c r="S321">
        <v>0.193738824</v>
      </c>
      <c r="T321">
        <v>-7.4240740000000001E-3</v>
      </c>
      <c r="U321">
        <v>-0.204530772</v>
      </c>
      <c r="V321">
        <v>0.19430423299999999</v>
      </c>
      <c r="W321">
        <v>-5.1132690000000001E-3</v>
      </c>
      <c r="X321">
        <v>0.22406514899999999</v>
      </c>
      <c r="Y321">
        <v>-4.744524E-3</v>
      </c>
      <c r="Z321">
        <v>1.4102893999999999E-2</v>
      </c>
      <c r="AA321">
        <v>0.23026749699999999</v>
      </c>
      <c r="AB321" s="1">
        <v>9.9700000000000001E-18</v>
      </c>
      <c r="AC321">
        <v>2.6911944E-2</v>
      </c>
    </row>
    <row r="322" spans="1:29" x14ac:dyDescent="0.3">
      <c r="A322">
        <v>3.2</v>
      </c>
      <c r="B322">
        <v>28.2</v>
      </c>
      <c r="C322">
        <v>-100</v>
      </c>
      <c r="D322">
        <v>100</v>
      </c>
      <c r="E322">
        <v>0</v>
      </c>
      <c r="F322">
        <v>-75.778846150000007</v>
      </c>
      <c r="G322">
        <v>75.605769230000007</v>
      </c>
      <c r="H322">
        <v>-2.730769231</v>
      </c>
      <c r="I322">
        <v>-82</v>
      </c>
      <c r="J322">
        <v>61</v>
      </c>
      <c r="K322">
        <v>-3</v>
      </c>
      <c r="L322">
        <v>-3.8747764710000001</v>
      </c>
      <c r="M322">
        <v>3.8659265820000002</v>
      </c>
      <c r="N322">
        <v>-0.139631585</v>
      </c>
      <c r="O322">
        <v>-4.1928808200000001</v>
      </c>
      <c r="P322">
        <v>3.1190942690000001</v>
      </c>
      <c r="Q322">
        <v>-0.15339807899999999</v>
      </c>
      <c r="R322">
        <v>-0.193738824</v>
      </c>
      <c r="S322">
        <v>0.19329632899999999</v>
      </c>
      <c r="T322">
        <v>-6.9815789999999999E-3</v>
      </c>
      <c r="U322">
        <v>-0.209644041</v>
      </c>
      <c r="V322">
        <v>0.15595471299999999</v>
      </c>
      <c r="W322">
        <v>-7.669904E-3</v>
      </c>
      <c r="X322">
        <v>0.22345485000000001</v>
      </c>
      <c r="Y322">
        <v>-4.5068879999999997E-3</v>
      </c>
      <c r="Z322">
        <v>1.3024691E-2</v>
      </c>
      <c r="AA322">
        <v>0.21107853900000001</v>
      </c>
      <c r="AB322">
        <v>1.2783173E-2</v>
      </c>
      <c r="AC322">
        <v>0.107647775</v>
      </c>
    </row>
    <row r="323" spans="1:29" x14ac:dyDescent="0.3">
      <c r="A323">
        <v>3.21</v>
      </c>
      <c r="B323">
        <v>28.2</v>
      </c>
      <c r="C323">
        <v>-100</v>
      </c>
      <c r="D323">
        <v>100</v>
      </c>
      <c r="E323">
        <v>0</v>
      </c>
      <c r="F323">
        <v>-75.53846154</v>
      </c>
      <c r="G323">
        <v>75.58653846</v>
      </c>
      <c r="H323">
        <v>-2.442307692</v>
      </c>
      <c r="I323">
        <v>-81</v>
      </c>
      <c r="J323">
        <v>79</v>
      </c>
      <c r="K323">
        <v>-2</v>
      </c>
      <c r="L323">
        <v>-3.862484958</v>
      </c>
      <c r="M323">
        <v>3.8649432610000001</v>
      </c>
      <c r="N323">
        <v>-0.124881769</v>
      </c>
      <c r="O323">
        <v>-4.1417481269999996</v>
      </c>
      <c r="P323">
        <v>4.0394827409999996</v>
      </c>
      <c r="Q323">
        <v>-0.102265386</v>
      </c>
      <c r="R323">
        <v>-0.193124248</v>
      </c>
      <c r="S323">
        <v>0.193247163</v>
      </c>
      <c r="T323">
        <v>-6.2440880000000001E-3</v>
      </c>
      <c r="U323">
        <v>-0.207087406</v>
      </c>
      <c r="V323">
        <v>0.201974137</v>
      </c>
      <c r="W323">
        <v>-5.1132690000000001E-3</v>
      </c>
      <c r="X323">
        <v>0.22307163799999999</v>
      </c>
      <c r="Y323">
        <v>-4.2036970000000002E-3</v>
      </c>
      <c r="Z323">
        <v>1.0738901E-2</v>
      </c>
      <c r="AA323">
        <v>0.23617179199999999</v>
      </c>
      <c r="AB323">
        <v>-1.704423E-3</v>
      </c>
      <c r="AC323">
        <v>1.7941295999999999E-2</v>
      </c>
    </row>
    <row r="324" spans="1:29" x14ac:dyDescent="0.3">
      <c r="A324">
        <v>3.22</v>
      </c>
      <c r="B324">
        <v>28.2</v>
      </c>
      <c r="C324">
        <v>-100</v>
      </c>
      <c r="D324">
        <v>100</v>
      </c>
      <c r="E324">
        <v>0</v>
      </c>
      <c r="F324">
        <v>-75.54807692</v>
      </c>
      <c r="G324">
        <v>75.855769230000007</v>
      </c>
      <c r="H324">
        <v>-2.067307692</v>
      </c>
      <c r="I324">
        <v>-64</v>
      </c>
      <c r="J324">
        <v>82</v>
      </c>
      <c r="K324">
        <v>-3</v>
      </c>
      <c r="L324">
        <v>-3.8629766189999999</v>
      </c>
      <c r="M324">
        <v>3.878709755</v>
      </c>
      <c r="N324">
        <v>-0.105707009</v>
      </c>
      <c r="O324">
        <v>-3.272492347</v>
      </c>
      <c r="P324">
        <v>4.1928808200000001</v>
      </c>
      <c r="Q324">
        <v>-0.15339807899999999</v>
      </c>
      <c r="R324">
        <v>-0.19314883099999999</v>
      </c>
      <c r="S324">
        <v>0.19393548799999999</v>
      </c>
      <c r="T324">
        <v>-5.2853500000000003E-3</v>
      </c>
      <c r="U324">
        <v>-0.163624617</v>
      </c>
      <c r="V324">
        <v>0.209644041</v>
      </c>
      <c r="W324">
        <v>-7.669904E-3</v>
      </c>
      <c r="X324">
        <v>0.223483236</v>
      </c>
      <c r="Y324">
        <v>-3.7857860000000002E-3</v>
      </c>
      <c r="Z324">
        <v>7.8924449999999997E-3</v>
      </c>
      <c r="AA324">
        <v>0.21550675999999999</v>
      </c>
      <c r="AB324">
        <v>-2.0453077E-2</v>
      </c>
      <c r="AC324">
        <v>-6.7279858999999997E-2</v>
      </c>
    </row>
    <row r="325" spans="1:29" x14ac:dyDescent="0.3">
      <c r="A325">
        <v>3.23</v>
      </c>
      <c r="B325">
        <v>28.2</v>
      </c>
      <c r="C325">
        <v>-100</v>
      </c>
      <c r="D325">
        <v>100</v>
      </c>
      <c r="E325">
        <v>0</v>
      </c>
      <c r="F325">
        <v>-75.79807692</v>
      </c>
      <c r="G325">
        <v>76.28846154</v>
      </c>
      <c r="H325">
        <v>-1.692307692</v>
      </c>
      <c r="I325">
        <v>-80</v>
      </c>
      <c r="J325">
        <v>82</v>
      </c>
      <c r="K325">
        <v>-3</v>
      </c>
      <c r="L325">
        <v>-3.8757597920000002</v>
      </c>
      <c r="M325">
        <v>3.9008344780000002</v>
      </c>
      <c r="N325">
        <v>-8.6532250000000005E-2</v>
      </c>
      <c r="O325">
        <v>-4.0906154340000001</v>
      </c>
      <c r="P325">
        <v>4.1928808200000001</v>
      </c>
      <c r="Q325">
        <v>-0.15339807899999999</v>
      </c>
      <c r="R325">
        <v>-0.19378798999999999</v>
      </c>
      <c r="S325">
        <v>0.195041724</v>
      </c>
      <c r="T325">
        <v>-4.3266119999999996E-3</v>
      </c>
      <c r="U325">
        <v>-0.204530772</v>
      </c>
      <c r="V325">
        <v>0.209644041</v>
      </c>
      <c r="W325">
        <v>-7.669904E-3</v>
      </c>
      <c r="X325">
        <v>0.22449094</v>
      </c>
      <c r="Y325">
        <v>-3.3023200000000001E-3</v>
      </c>
      <c r="Z325">
        <v>5.3910140000000004E-3</v>
      </c>
      <c r="AA325">
        <v>0.23912394000000001</v>
      </c>
      <c r="AB325">
        <v>-6.8176920000000002E-3</v>
      </c>
      <c r="AC325">
        <v>4.4853239999999997E-3</v>
      </c>
    </row>
    <row r="326" spans="1:29" x14ac:dyDescent="0.3">
      <c r="A326">
        <v>3.24</v>
      </c>
      <c r="B326">
        <v>28.2</v>
      </c>
      <c r="C326">
        <v>-100</v>
      </c>
      <c r="D326">
        <v>100</v>
      </c>
      <c r="E326">
        <v>0</v>
      </c>
      <c r="F326">
        <v>-76.057692309999993</v>
      </c>
      <c r="G326">
        <v>76.567307690000007</v>
      </c>
      <c r="H326">
        <v>-1.375</v>
      </c>
      <c r="I326">
        <v>-78</v>
      </c>
      <c r="J326">
        <v>84</v>
      </c>
      <c r="K326">
        <v>-1</v>
      </c>
      <c r="L326">
        <v>-3.8890346259999999</v>
      </c>
      <c r="M326">
        <v>3.915092633</v>
      </c>
      <c r="N326">
        <v>-7.0307453000000006E-2</v>
      </c>
      <c r="O326">
        <v>-3.9883500490000001</v>
      </c>
      <c r="P326">
        <v>4.2951462060000001</v>
      </c>
      <c r="Q326">
        <v>-5.1132693E-2</v>
      </c>
      <c r="R326">
        <v>-0.19445173099999999</v>
      </c>
      <c r="S326">
        <v>0.19575463200000001</v>
      </c>
      <c r="T326">
        <v>-3.515373E-3</v>
      </c>
      <c r="U326">
        <v>-0.199417502</v>
      </c>
      <c r="V326">
        <v>0.21475731000000001</v>
      </c>
      <c r="W326">
        <v>-2.5566349999999998E-3</v>
      </c>
      <c r="X326">
        <v>0.22528574900000001</v>
      </c>
      <c r="Y326">
        <v>-2.7778820000000002E-3</v>
      </c>
      <c r="Z326">
        <v>3.8815299999999998E-3</v>
      </c>
      <c r="AA326">
        <v>0.23912394000000001</v>
      </c>
      <c r="AB326">
        <v>-6.8176920000000002E-3</v>
      </c>
      <c r="AC326">
        <v>-2.2426620000000001E-2</v>
      </c>
    </row>
    <row r="327" spans="1:29" x14ac:dyDescent="0.3">
      <c r="A327">
        <v>3.25</v>
      </c>
      <c r="B327">
        <v>28.2</v>
      </c>
      <c r="C327">
        <v>-100</v>
      </c>
      <c r="D327">
        <v>100</v>
      </c>
      <c r="E327">
        <v>0</v>
      </c>
      <c r="F327">
        <v>-75.971153849999993</v>
      </c>
      <c r="G327">
        <v>76.932692309999993</v>
      </c>
      <c r="H327">
        <v>-1.115384615</v>
      </c>
      <c r="I327">
        <v>-78</v>
      </c>
      <c r="J327">
        <v>80</v>
      </c>
      <c r="K327">
        <v>0</v>
      </c>
      <c r="L327">
        <v>-3.8846096810000001</v>
      </c>
      <c r="M327">
        <v>3.933775732</v>
      </c>
      <c r="N327">
        <v>-5.7032619E-2</v>
      </c>
      <c r="O327">
        <v>-3.9883500490000001</v>
      </c>
      <c r="P327">
        <v>4.0906154340000001</v>
      </c>
      <c r="Q327">
        <v>0</v>
      </c>
      <c r="R327">
        <v>-0.19423048400000001</v>
      </c>
      <c r="S327">
        <v>0.196688787</v>
      </c>
      <c r="T327">
        <v>-2.8516309999999999E-3</v>
      </c>
      <c r="U327">
        <v>-0.199417502</v>
      </c>
      <c r="V327">
        <v>0.204530772</v>
      </c>
      <c r="W327">
        <v>0</v>
      </c>
      <c r="X327">
        <v>0.22569734599999999</v>
      </c>
      <c r="Y327">
        <v>-2.7205210000000001E-3</v>
      </c>
      <c r="Z327">
        <v>6.9004999999999999E-4</v>
      </c>
      <c r="AA327">
        <v>0.233219645</v>
      </c>
      <c r="AB327">
        <v>-1.704423E-3</v>
      </c>
      <c r="AC327">
        <v>-8.9706479999999995E-3</v>
      </c>
    </row>
    <row r="328" spans="1:29" x14ac:dyDescent="0.3">
      <c r="A328">
        <v>3.26</v>
      </c>
      <c r="B328">
        <v>28.2</v>
      </c>
      <c r="C328">
        <v>-100</v>
      </c>
      <c r="D328">
        <v>100</v>
      </c>
      <c r="E328">
        <v>0</v>
      </c>
      <c r="F328">
        <v>-76.33653846</v>
      </c>
      <c r="G328">
        <v>78.11538462</v>
      </c>
      <c r="H328">
        <v>-0.90384615400000001</v>
      </c>
      <c r="I328">
        <v>-72</v>
      </c>
      <c r="J328">
        <v>62</v>
      </c>
      <c r="K328">
        <v>0</v>
      </c>
      <c r="L328">
        <v>-3.9032927800000001</v>
      </c>
      <c r="M328">
        <v>3.9942499749999998</v>
      </c>
      <c r="N328">
        <v>-4.6216088000000002E-2</v>
      </c>
      <c r="O328">
        <v>-3.6815538910000001</v>
      </c>
      <c r="P328">
        <v>3.1702269620000001</v>
      </c>
      <c r="Q328">
        <v>0</v>
      </c>
      <c r="R328">
        <v>-0.195164639</v>
      </c>
      <c r="S328">
        <v>0.19971249899999999</v>
      </c>
      <c r="T328">
        <v>-2.3108040000000001E-3</v>
      </c>
      <c r="U328">
        <v>-0.18407769500000001</v>
      </c>
      <c r="V328">
        <v>0.158511348</v>
      </c>
      <c r="W328">
        <v>0</v>
      </c>
      <c r="X328">
        <v>0.22798242199999999</v>
      </c>
      <c r="Y328">
        <v>-3.0564889999999999E-3</v>
      </c>
      <c r="Z328">
        <v>-3.9246580000000001E-3</v>
      </c>
      <c r="AA328">
        <v>0.19779387600000001</v>
      </c>
      <c r="AB328">
        <v>8.5221150000000002E-3</v>
      </c>
      <c r="AC328">
        <v>4.4853239000000003E-2</v>
      </c>
    </row>
    <row r="329" spans="1:29" x14ac:dyDescent="0.3">
      <c r="A329">
        <v>3.27</v>
      </c>
      <c r="B329">
        <v>28.2</v>
      </c>
      <c r="C329">
        <v>-100</v>
      </c>
      <c r="D329">
        <v>100</v>
      </c>
      <c r="E329">
        <v>0</v>
      </c>
      <c r="F329">
        <v>-76.730769230000007</v>
      </c>
      <c r="G329">
        <v>79.24038462</v>
      </c>
      <c r="H329">
        <v>-0.71153846200000004</v>
      </c>
      <c r="I329">
        <v>-61</v>
      </c>
      <c r="J329">
        <v>81</v>
      </c>
      <c r="K329">
        <v>0</v>
      </c>
      <c r="L329">
        <v>-3.9234508610000001</v>
      </c>
      <c r="M329">
        <v>4.0517742539999997</v>
      </c>
      <c r="N329">
        <v>-3.6382878E-2</v>
      </c>
      <c r="O329">
        <v>-3.1190942690000001</v>
      </c>
      <c r="P329">
        <v>4.1417481269999996</v>
      </c>
      <c r="Q329">
        <v>0</v>
      </c>
      <c r="R329">
        <v>-0.196172543</v>
      </c>
      <c r="S329">
        <v>0.202588713</v>
      </c>
      <c r="T329">
        <v>-1.819144E-3</v>
      </c>
      <c r="U329">
        <v>-0.15595471299999999</v>
      </c>
      <c r="V329">
        <v>0.207087406</v>
      </c>
      <c r="W329">
        <v>0</v>
      </c>
      <c r="X329">
        <v>0.230224918</v>
      </c>
      <c r="Y329">
        <v>-3.3514859999999999E-3</v>
      </c>
      <c r="Z329">
        <v>-8.0649569999999993E-3</v>
      </c>
      <c r="AA329">
        <v>0.20960246599999999</v>
      </c>
      <c r="AB329">
        <v>-1.7044231E-2</v>
      </c>
      <c r="AC329">
        <v>-8.9706479000000006E-2</v>
      </c>
    </row>
    <row r="330" spans="1:29" x14ac:dyDescent="0.3">
      <c r="A330">
        <v>3.28</v>
      </c>
      <c r="B330">
        <v>28.2</v>
      </c>
      <c r="C330">
        <v>-100</v>
      </c>
      <c r="D330">
        <v>100</v>
      </c>
      <c r="E330">
        <v>0</v>
      </c>
      <c r="F330">
        <v>-76.61538462</v>
      </c>
      <c r="G330">
        <v>79.375</v>
      </c>
      <c r="H330">
        <v>-0.50961538500000003</v>
      </c>
      <c r="I330">
        <v>-76</v>
      </c>
      <c r="J330">
        <v>78</v>
      </c>
      <c r="K330">
        <v>0</v>
      </c>
      <c r="L330">
        <v>-3.917550935</v>
      </c>
      <c r="M330">
        <v>4.0586575009999999</v>
      </c>
      <c r="N330">
        <v>-2.6058007000000001E-2</v>
      </c>
      <c r="O330">
        <v>-3.8860846630000001</v>
      </c>
      <c r="P330">
        <v>3.9883500490000001</v>
      </c>
      <c r="Q330">
        <v>0</v>
      </c>
      <c r="R330">
        <v>-0.19587754700000001</v>
      </c>
      <c r="S330">
        <v>0.20293287500000001</v>
      </c>
      <c r="T330">
        <v>-1.3029000000000001E-3</v>
      </c>
      <c r="U330">
        <v>-0.19430423299999999</v>
      </c>
      <c r="V330">
        <v>0.199417502</v>
      </c>
      <c r="W330">
        <v>0</v>
      </c>
      <c r="X330">
        <v>0.23025330399999999</v>
      </c>
      <c r="Y330">
        <v>-3.2203760000000001E-3</v>
      </c>
      <c r="Z330">
        <v>-1.0091978999999999E-2</v>
      </c>
      <c r="AA330">
        <v>0.22731535</v>
      </c>
      <c r="AB330">
        <v>-1.704423E-3</v>
      </c>
      <c r="AC330">
        <v>-8.9706479999999995E-3</v>
      </c>
    </row>
    <row r="331" spans="1:29" x14ac:dyDescent="0.3">
      <c r="A331">
        <v>3.29</v>
      </c>
      <c r="B331">
        <v>28.2</v>
      </c>
      <c r="C331">
        <v>-100</v>
      </c>
      <c r="D331">
        <v>100</v>
      </c>
      <c r="E331">
        <v>0</v>
      </c>
      <c r="F331">
        <v>-77.269230769999993</v>
      </c>
      <c r="G331">
        <v>78.99038462</v>
      </c>
      <c r="H331">
        <v>-0.31730769199999997</v>
      </c>
      <c r="I331">
        <v>-80</v>
      </c>
      <c r="J331">
        <v>81</v>
      </c>
      <c r="K331">
        <v>0</v>
      </c>
      <c r="L331">
        <v>-3.9509838500000001</v>
      </c>
      <c r="M331">
        <v>4.0389910809999998</v>
      </c>
      <c r="N331">
        <v>-1.6224796999999999E-2</v>
      </c>
      <c r="O331">
        <v>-4.0906154340000001</v>
      </c>
      <c r="P331">
        <v>4.1417481269999996</v>
      </c>
      <c r="Q331">
        <v>0</v>
      </c>
      <c r="R331">
        <v>-0.19754919200000001</v>
      </c>
      <c r="S331">
        <v>0.201949554</v>
      </c>
      <c r="T331">
        <v>-8.1123999999999996E-4</v>
      </c>
      <c r="U331">
        <v>-0.204530772</v>
      </c>
      <c r="V331">
        <v>0.207087406</v>
      </c>
      <c r="W331">
        <v>0</v>
      </c>
      <c r="X331">
        <v>0.23065070900000001</v>
      </c>
      <c r="Y331">
        <v>-2.007614E-3</v>
      </c>
      <c r="Z331">
        <v>-6.2967049999999997E-3</v>
      </c>
      <c r="AA331">
        <v>0.23764786600000001</v>
      </c>
      <c r="AB331">
        <v>-8.5221199999999998E-4</v>
      </c>
      <c r="AC331">
        <v>-4.4853239999999997E-3</v>
      </c>
    </row>
    <row r="332" spans="1:29" x14ac:dyDescent="0.3">
      <c r="A332">
        <v>3.3</v>
      </c>
      <c r="B332">
        <v>28.2</v>
      </c>
      <c r="C332">
        <v>-100</v>
      </c>
      <c r="D332">
        <v>100</v>
      </c>
      <c r="E332">
        <v>0</v>
      </c>
      <c r="F332">
        <v>-77.894230769999993</v>
      </c>
      <c r="G332">
        <v>78.36538462</v>
      </c>
      <c r="H332">
        <v>-0.16346153799999999</v>
      </c>
      <c r="I332">
        <v>-81</v>
      </c>
      <c r="J332">
        <v>81</v>
      </c>
      <c r="K332">
        <v>0</v>
      </c>
      <c r="L332">
        <v>-3.9829417829999998</v>
      </c>
      <c r="M332">
        <v>4.0070331479999997</v>
      </c>
      <c r="N332">
        <v>-8.358229E-3</v>
      </c>
      <c r="O332">
        <v>-4.1417481269999996</v>
      </c>
      <c r="P332">
        <v>4.1417481269999996</v>
      </c>
      <c r="Q332">
        <v>0</v>
      </c>
      <c r="R332">
        <v>-0.199147089</v>
      </c>
      <c r="S332">
        <v>0.20035165699999999</v>
      </c>
      <c r="T332">
        <v>-4.1791099999999998E-4</v>
      </c>
      <c r="U332">
        <v>-0.207087406</v>
      </c>
      <c r="V332">
        <v>0.207087406</v>
      </c>
      <c r="W332">
        <v>0</v>
      </c>
      <c r="X332">
        <v>0.23065070900000001</v>
      </c>
      <c r="Y332">
        <v>-6.8013000000000004E-4</v>
      </c>
      <c r="Z332">
        <v>-1.3801E-3</v>
      </c>
      <c r="AA332">
        <v>0.23912394000000001</v>
      </c>
      <c r="AB332">
        <v>0</v>
      </c>
      <c r="AC332">
        <v>0</v>
      </c>
    </row>
    <row r="333" spans="1:29" x14ac:dyDescent="0.3">
      <c r="A333">
        <v>3.31</v>
      </c>
      <c r="B333">
        <v>28.2</v>
      </c>
      <c r="C333">
        <v>-100</v>
      </c>
      <c r="D333">
        <v>100</v>
      </c>
      <c r="E333">
        <v>0</v>
      </c>
      <c r="F333">
        <v>-78.528846150000007</v>
      </c>
      <c r="G333">
        <v>77.942307690000007</v>
      </c>
      <c r="H333">
        <v>-5.7692307999999998E-2</v>
      </c>
      <c r="I333">
        <v>-82</v>
      </c>
      <c r="J333">
        <v>66</v>
      </c>
      <c r="K333">
        <v>0</v>
      </c>
      <c r="L333">
        <v>-4.0153913760000002</v>
      </c>
      <c r="M333">
        <v>3.9854000850000002</v>
      </c>
      <c r="N333">
        <v>-2.9499629999999999E-3</v>
      </c>
      <c r="O333">
        <v>-4.1928808200000001</v>
      </c>
      <c r="P333">
        <v>3.374757733</v>
      </c>
      <c r="Q333">
        <v>0</v>
      </c>
      <c r="R333">
        <v>-0.20076956900000001</v>
      </c>
      <c r="S333">
        <v>0.199270004</v>
      </c>
      <c r="T333">
        <v>-1.47498E-4</v>
      </c>
      <c r="U333">
        <v>-0.209644041</v>
      </c>
      <c r="V333">
        <v>0.168737887</v>
      </c>
      <c r="W333">
        <v>0</v>
      </c>
      <c r="X333">
        <v>0.230962955</v>
      </c>
      <c r="Y333">
        <v>4.0152299999999998E-4</v>
      </c>
      <c r="Z333">
        <v>2.8895840000000002E-3</v>
      </c>
      <c r="AA333">
        <v>0.21845890800000001</v>
      </c>
      <c r="AB333">
        <v>1.3635385E-2</v>
      </c>
      <c r="AC333">
        <v>7.1765182999999996E-2</v>
      </c>
    </row>
    <row r="334" spans="1:29" x14ac:dyDescent="0.3">
      <c r="A334">
        <v>3.32</v>
      </c>
      <c r="B334">
        <v>28.2</v>
      </c>
      <c r="C334">
        <v>-100</v>
      </c>
      <c r="D334">
        <v>100</v>
      </c>
      <c r="E334">
        <v>0</v>
      </c>
      <c r="F334">
        <v>-80.04807692</v>
      </c>
      <c r="G334">
        <v>78.644230769999993</v>
      </c>
      <c r="H334">
        <v>-9.6153850000000006E-3</v>
      </c>
      <c r="I334">
        <v>-64</v>
      </c>
      <c r="J334">
        <v>83</v>
      </c>
      <c r="K334">
        <v>0</v>
      </c>
      <c r="L334">
        <v>-4.0930737370000001</v>
      </c>
      <c r="M334">
        <v>4.0212913029999999</v>
      </c>
      <c r="N334">
        <v>-4.9166100000000001E-4</v>
      </c>
      <c r="O334">
        <v>-3.272492347</v>
      </c>
      <c r="P334">
        <v>4.2440135129999996</v>
      </c>
      <c r="Q334">
        <v>0</v>
      </c>
      <c r="R334">
        <v>-0.204653687</v>
      </c>
      <c r="S334">
        <v>0.201064565</v>
      </c>
      <c r="T334" s="1">
        <v>-2.4600000000000002E-5</v>
      </c>
      <c r="U334">
        <v>-0.163624617</v>
      </c>
      <c r="V334">
        <v>0.212200676</v>
      </c>
      <c r="W334">
        <v>0</v>
      </c>
      <c r="X334">
        <v>0.234241542</v>
      </c>
      <c r="Y334">
        <v>1.1799849999999999E-3</v>
      </c>
      <c r="Z334">
        <v>6.3398329999999996E-3</v>
      </c>
      <c r="AA334">
        <v>0.21698283400000001</v>
      </c>
      <c r="AB334">
        <v>-1.6192018999999998E-2</v>
      </c>
      <c r="AC334">
        <v>-8.5221155000000007E-2</v>
      </c>
    </row>
    <row r="335" spans="1:29" x14ac:dyDescent="0.3">
      <c r="A335">
        <v>3.33</v>
      </c>
      <c r="B335">
        <v>28.2</v>
      </c>
      <c r="C335">
        <v>-100</v>
      </c>
      <c r="D335">
        <v>100</v>
      </c>
      <c r="E335">
        <v>0</v>
      </c>
      <c r="F335">
        <v>-81.17307692</v>
      </c>
      <c r="G335">
        <v>80.20192308</v>
      </c>
      <c r="H335">
        <v>0</v>
      </c>
      <c r="I335">
        <v>-78</v>
      </c>
      <c r="J335">
        <v>82</v>
      </c>
      <c r="K335">
        <v>0</v>
      </c>
      <c r="L335">
        <v>-4.150598016</v>
      </c>
      <c r="M335">
        <v>4.100940305</v>
      </c>
      <c r="N335">
        <v>0</v>
      </c>
      <c r="O335">
        <v>-3.9883500490000001</v>
      </c>
      <c r="P335">
        <v>4.1928808200000001</v>
      </c>
      <c r="Q335">
        <v>0</v>
      </c>
      <c r="R335">
        <v>-0.20752990099999999</v>
      </c>
      <c r="S335">
        <v>0.205047015</v>
      </c>
      <c r="T335">
        <v>0</v>
      </c>
      <c r="U335">
        <v>-0.199417502</v>
      </c>
      <c r="V335">
        <v>0.209644041</v>
      </c>
      <c r="W335">
        <v>0</v>
      </c>
      <c r="X335">
        <v>0.23820139400000001</v>
      </c>
      <c r="Y335">
        <v>8.2762899999999997E-4</v>
      </c>
      <c r="Z335">
        <v>4.35594E-3</v>
      </c>
      <c r="AA335">
        <v>0.23617179199999999</v>
      </c>
      <c r="AB335">
        <v>-3.4088460000000001E-3</v>
      </c>
      <c r="AC335">
        <v>-1.7941295999999999E-2</v>
      </c>
    </row>
    <row r="336" spans="1:29" x14ac:dyDescent="0.3">
      <c r="A336">
        <v>3.34</v>
      </c>
      <c r="B336">
        <v>28.2</v>
      </c>
      <c r="C336">
        <v>-100</v>
      </c>
      <c r="D336">
        <v>100</v>
      </c>
      <c r="E336">
        <v>0</v>
      </c>
      <c r="F336">
        <v>-81.53846154</v>
      </c>
      <c r="G336">
        <v>80.971153849999993</v>
      </c>
      <c r="H336">
        <v>0</v>
      </c>
      <c r="I336">
        <v>-153</v>
      </c>
      <c r="J336">
        <v>154</v>
      </c>
      <c r="K336">
        <v>0</v>
      </c>
      <c r="L336">
        <v>-4.1692811159999996</v>
      </c>
      <c r="M336">
        <v>4.1402731460000002</v>
      </c>
      <c r="N336">
        <v>0</v>
      </c>
      <c r="O336">
        <v>-7.8233020179999997</v>
      </c>
      <c r="P336">
        <v>7.8744347110000001</v>
      </c>
      <c r="Q336">
        <v>0</v>
      </c>
      <c r="R336">
        <v>-0.20846405600000001</v>
      </c>
      <c r="S336">
        <v>0.20701365699999999</v>
      </c>
      <c r="T336">
        <v>0</v>
      </c>
      <c r="U336">
        <v>-0.39116510100000002</v>
      </c>
      <c r="V336">
        <v>0.39372173599999999</v>
      </c>
      <c r="W336">
        <v>0</v>
      </c>
      <c r="X336">
        <v>0.239876169</v>
      </c>
      <c r="Y336">
        <v>4.83466E-4</v>
      </c>
      <c r="Z336">
        <v>2.5445590000000001E-3</v>
      </c>
      <c r="AA336">
        <v>0.453154626</v>
      </c>
      <c r="AB336">
        <v>-8.5221199999999998E-4</v>
      </c>
      <c r="AC336">
        <v>-4.4853239999999997E-3</v>
      </c>
    </row>
    <row r="337" spans="1:29" x14ac:dyDescent="0.3">
      <c r="A337">
        <v>3.35</v>
      </c>
      <c r="B337">
        <v>28.2</v>
      </c>
      <c r="C337">
        <v>-100</v>
      </c>
      <c r="D337">
        <v>100</v>
      </c>
      <c r="E337">
        <v>0</v>
      </c>
      <c r="F337">
        <v>-81.61538462</v>
      </c>
      <c r="G337">
        <v>81.66346154</v>
      </c>
      <c r="H337">
        <v>0</v>
      </c>
      <c r="I337">
        <v>0</v>
      </c>
      <c r="J337">
        <v>0</v>
      </c>
      <c r="K337">
        <v>0</v>
      </c>
      <c r="L337">
        <v>-4.1732144</v>
      </c>
      <c r="M337">
        <v>4.175672702</v>
      </c>
      <c r="N337">
        <v>0</v>
      </c>
      <c r="O337">
        <v>0</v>
      </c>
      <c r="P337">
        <v>0</v>
      </c>
      <c r="Q337">
        <v>0</v>
      </c>
      <c r="R337">
        <v>-0.20866071999999999</v>
      </c>
      <c r="S337">
        <v>0.208783635</v>
      </c>
      <c r="T337">
        <v>0</v>
      </c>
      <c r="U337">
        <v>0</v>
      </c>
      <c r="V337">
        <v>0</v>
      </c>
      <c r="W337">
        <v>0</v>
      </c>
      <c r="X337">
        <v>0.24101161099999999</v>
      </c>
      <c r="Y337" s="1">
        <v>-4.1E-5</v>
      </c>
      <c r="Z337">
        <v>-2.15641E-4</v>
      </c>
      <c r="AA337">
        <v>0</v>
      </c>
      <c r="AB337">
        <v>0</v>
      </c>
      <c r="AC337">
        <v>0</v>
      </c>
    </row>
    <row r="338" spans="1:29" x14ac:dyDescent="0.3">
      <c r="A338">
        <v>3.36</v>
      </c>
      <c r="B338">
        <v>28.2</v>
      </c>
      <c r="C338">
        <v>-100</v>
      </c>
      <c r="D338">
        <v>100</v>
      </c>
      <c r="E338">
        <v>0</v>
      </c>
      <c r="F338">
        <v>-81.346153849999993</v>
      </c>
      <c r="G338">
        <v>82.42307692</v>
      </c>
      <c r="H338">
        <v>0</v>
      </c>
      <c r="I338">
        <v>-76</v>
      </c>
      <c r="J338">
        <v>61</v>
      </c>
      <c r="K338">
        <v>0</v>
      </c>
      <c r="L338">
        <v>-4.1594479059999996</v>
      </c>
      <c r="M338">
        <v>4.2145138830000004</v>
      </c>
      <c r="N338">
        <v>0</v>
      </c>
      <c r="O338">
        <v>-3.8860846630000001</v>
      </c>
      <c r="P338">
        <v>3.1190942690000001</v>
      </c>
      <c r="Q338">
        <v>0</v>
      </c>
      <c r="R338">
        <v>-0.207972395</v>
      </c>
      <c r="S338">
        <v>0.21072569399999999</v>
      </c>
      <c r="T338">
        <v>0</v>
      </c>
      <c r="U338">
        <v>-0.19430423299999999</v>
      </c>
      <c r="V338">
        <v>0.15595471299999999</v>
      </c>
      <c r="W338">
        <v>0</v>
      </c>
      <c r="X338">
        <v>0.24173545499999999</v>
      </c>
      <c r="Y338">
        <v>-9.1776599999999998E-4</v>
      </c>
      <c r="Z338">
        <v>-4.8303490000000003E-3</v>
      </c>
      <c r="AA338">
        <v>0.20222209699999999</v>
      </c>
      <c r="AB338">
        <v>1.2783173E-2</v>
      </c>
      <c r="AC338">
        <v>6.7279858999999997E-2</v>
      </c>
    </row>
    <row r="339" spans="1:29" x14ac:dyDescent="0.3">
      <c r="A339">
        <v>3.37</v>
      </c>
      <c r="B339">
        <v>28.2</v>
      </c>
      <c r="C339">
        <v>-100</v>
      </c>
      <c r="D339">
        <v>100</v>
      </c>
      <c r="E339">
        <v>0</v>
      </c>
      <c r="F339">
        <v>-80.91346154</v>
      </c>
      <c r="G339">
        <v>82.75961538</v>
      </c>
      <c r="H339">
        <v>0</v>
      </c>
      <c r="I339">
        <v>-142</v>
      </c>
      <c r="J339">
        <v>79</v>
      </c>
      <c r="K339">
        <v>0</v>
      </c>
      <c r="L339">
        <v>-4.1373231830000003</v>
      </c>
      <c r="M339">
        <v>4.2317220000000004</v>
      </c>
      <c r="N339">
        <v>0</v>
      </c>
      <c r="O339">
        <v>-7.2608423960000001</v>
      </c>
      <c r="P339">
        <v>4.0394827409999996</v>
      </c>
      <c r="Q339">
        <v>0</v>
      </c>
      <c r="R339">
        <v>-0.20686615899999999</v>
      </c>
      <c r="S339">
        <v>0.2115861</v>
      </c>
      <c r="T339">
        <v>0</v>
      </c>
      <c r="U339">
        <v>-0.36304212000000002</v>
      </c>
      <c r="V339">
        <v>0.201974137</v>
      </c>
      <c r="W339">
        <v>0</v>
      </c>
      <c r="X339">
        <v>0.241593524</v>
      </c>
      <c r="Y339">
        <v>-1.5733139999999999E-3</v>
      </c>
      <c r="Z339">
        <v>-8.2805980000000001E-3</v>
      </c>
      <c r="AA339">
        <v>0.32621228800000002</v>
      </c>
      <c r="AB339">
        <v>5.3689328000000001E-2</v>
      </c>
      <c r="AC339">
        <v>0.28257540799999997</v>
      </c>
    </row>
    <row r="340" spans="1:29" x14ac:dyDescent="0.3">
      <c r="A340">
        <v>3.38</v>
      </c>
      <c r="B340">
        <v>28.2</v>
      </c>
      <c r="C340">
        <v>-100</v>
      </c>
      <c r="D340">
        <v>100</v>
      </c>
      <c r="E340">
        <v>0</v>
      </c>
      <c r="F340">
        <v>-80.653846150000007</v>
      </c>
      <c r="G340">
        <v>83.067307690000007</v>
      </c>
      <c r="H340">
        <v>-1.9230769000000002E-2</v>
      </c>
      <c r="I340">
        <v>-79</v>
      </c>
      <c r="J340">
        <v>156</v>
      </c>
      <c r="K340">
        <v>0</v>
      </c>
      <c r="L340">
        <v>-4.1240483489999997</v>
      </c>
      <c r="M340">
        <v>4.2474551370000002</v>
      </c>
      <c r="N340">
        <v>-9.8332100000000011E-4</v>
      </c>
      <c r="O340">
        <v>-4.0394827409999996</v>
      </c>
      <c r="P340">
        <v>7.9767000970000002</v>
      </c>
      <c r="Q340">
        <v>0</v>
      </c>
      <c r="R340">
        <v>-0.206202417</v>
      </c>
      <c r="S340">
        <v>0.212372757</v>
      </c>
      <c r="T340" s="1">
        <v>-4.9200000000000003E-5</v>
      </c>
      <c r="U340">
        <v>-0.201974137</v>
      </c>
      <c r="V340">
        <v>0.39883500500000002</v>
      </c>
      <c r="W340">
        <v>0</v>
      </c>
      <c r="X340">
        <v>0.24166449000000001</v>
      </c>
      <c r="Y340">
        <v>-2.0895570000000001E-3</v>
      </c>
      <c r="Z340">
        <v>-1.0738901E-2</v>
      </c>
      <c r="AA340">
        <v>0.34687731999999999</v>
      </c>
      <c r="AB340">
        <v>-6.5620288999999998E-2</v>
      </c>
      <c r="AC340">
        <v>-0.34536994300000001</v>
      </c>
    </row>
    <row r="341" spans="1:29" x14ac:dyDescent="0.3">
      <c r="A341">
        <v>3.39</v>
      </c>
      <c r="B341">
        <v>28.2</v>
      </c>
      <c r="C341">
        <v>-100</v>
      </c>
      <c r="D341">
        <v>100</v>
      </c>
      <c r="E341">
        <v>0</v>
      </c>
      <c r="F341">
        <v>-79.653846150000007</v>
      </c>
      <c r="G341">
        <v>82.49038462</v>
      </c>
      <c r="H341">
        <v>-8.6538461999999997E-2</v>
      </c>
      <c r="I341">
        <v>-80</v>
      </c>
      <c r="J341">
        <v>0</v>
      </c>
      <c r="K341">
        <v>0</v>
      </c>
      <c r="L341">
        <v>-4.0729156560000002</v>
      </c>
      <c r="M341">
        <v>4.217955506</v>
      </c>
      <c r="N341">
        <v>-4.4249449999999996E-3</v>
      </c>
      <c r="O341">
        <v>-4.0906154340000001</v>
      </c>
      <c r="P341">
        <v>0</v>
      </c>
      <c r="Q341">
        <v>0</v>
      </c>
      <c r="R341">
        <v>-0.203645783</v>
      </c>
      <c r="S341">
        <v>0.21089777500000001</v>
      </c>
      <c r="T341">
        <v>-2.2124699999999999E-4</v>
      </c>
      <c r="U341">
        <v>-0.204530772</v>
      </c>
      <c r="V341">
        <v>0</v>
      </c>
      <c r="W341">
        <v>0</v>
      </c>
      <c r="X341">
        <v>0.239336835</v>
      </c>
      <c r="Y341">
        <v>-2.5648289999999998E-3</v>
      </c>
      <c r="Z341">
        <v>-1.2334641E-2</v>
      </c>
      <c r="AA341">
        <v>0.118085896</v>
      </c>
      <c r="AB341">
        <v>6.8176924E-2</v>
      </c>
      <c r="AC341">
        <v>0.358825915</v>
      </c>
    </row>
    <row r="342" spans="1:29" x14ac:dyDescent="0.3">
      <c r="A342">
        <v>3.4</v>
      </c>
      <c r="B342">
        <v>28.2</v>
      </c>
      <c r="C342">
        <v>-100</v>
      </c>
      <c r="D342">
        <v>100</v>
      </c>
      <c r="E342">
        <v>0</v>
      </c>
      <c r="F342">
        <v>-78.61538462</v>
      </c>
      <c r="G342">
        <v>81.817307690000007</v>
      </c>
      <c r="H342">
        <v>-0.182692308</v>
      </c>
      <c r="I342">
        <v>-77</v>
      </c>
      <c r="J342">
        <v>157</v>
      </c>
      <c r="K342">
        <v>0</v>
      </c>
      <c r="L342">
        <v>-4.0198163210000004</v>
      </c>
      <c r="M342">
        <v>4.1835392709999999</v>
      </c>
      <c r="N342">
        <v>-9.3415500000000005E-3</v>
      </c>
      <c r="O342">
        <v>-3.9372173560000001</v>
      </c>
      <c r="P342">
        <v>8.0278327899999997</v>
      </c>
      <c r="Q342">
        <v>0</v>
      </c>
      <c r="R342">
        <v>-0.20099081599999999</v>
      </c>
      <c r="S342">
        <v>0.20917696399999999</v>
      </c>
      <c r="T342">
        <v>-4.6707699999999999E-4</v>
      </c>
      <c r="U342">
        <v>-0.19686086799999999</v>
      </c>
      <c r="V342">
        <v>0.40139163900000002</v>
      </c>
      <c r="W342">
        <v>0</v>
      </c>
      <c r="X342">
        <v>0.23681047799999999</v>
      </c>
      <c r="Y342">
        <v>-3.0401009999999999E-3</v>
      </c>
      <c r="Z342">
        <v>-1.3542228E-2</v>
      </c>
      <c r="AA342">
        <v>0.345401246</v>
      </c>
      <c r="AB342">
        <v>-6.8176924E-2</v>
      </c>
      <c r="AC342">
        <v>-0.358825915</v>
      </c>
    </row>
    <row r="343" spans="1:29" x14ac:dyDescent="0.3">
      <c r="A343">
        <v>3.41</v>
      </c>
      <c r="B343">
        <v>28.2</v>
      </c>
      <c r="C343">
        <v>-100</v>
      </c>
      <c r="D343">
        <v>100</v>
      </c>
      <c r="E343">
        <v>0</v>
      </c>
      <c r="F343">
        <v>-78.317307690000007</v>
      </c>
      <c r="G343">
        <v>81.95192308</v>
      </c>
      <c r="H343">
        <v>-0.28846153800000002</v>
      </c>
      <c r="I343">
        <v>-79</v>
      </c>
      <c r="J343">
        <v>65</v>
      </c>
      <c r="K343">
        <v>0</v>
      </c>
      <c r="L343">
        <v>-4.0045748449999996</v>
      </c>
      <c r="M343">
        <v>4.1904225180000001</v>
      </c>
      <c r="N343">
        <v>-1.4749814999999999E-2</v>
      </c>
      <c r="O343">
        <v>-4.0394827409999996</v>
      </c>
      <c r="P343">
        <v>3.32362504</v>
      </c>
      <c r="Q343">
        <v>0</v>
      </c>
      <c r="R343">
        <v>-0.20022874199999999</v>
      </c>
      <c r="S343">
        <v>0.209521126</v>
      </c>
      <c r="T343">
        <v>-7.3749099999999995E-4</v>
      </c>
      <c r="U343">
        <v>-0.201974137</v>
      </c>
      <c r="V343">
        <v>0.166181252</v>
      </c>
      <c r="W343">
        <v>0</v>
      </c>
      <c r="X343">
        <v>0.23656919700000001</v>
      </c>
      <c r="Y343">
        <v>-3.5891220000000001E-3</v>
      </c>
      <c r="Z343">
        <v>-1.5008584E-2</v>
      </c>
      <c r="AA343">
        <v>0.212554613</v>
      </c>
      <c r="AB343">
        <v>1.1930962E-2</v>
      </c>
      <c r="AC343">
        <v>6.2794534999999999E-2</v>
      </c>
    </row>
    <row r="344" spans="1:29" x14ac:dyDescent="0.3">
      <c r="A344">
        <v>3.42</v>
      </c>
      <c r="B344">
        <v>28.2</v>
      </c>
      <c r="C344">
        <v>-100</v>
      </c>
      <c r="D344">
        <v>100</v>
      </c>
      <c r="E344">
        <v>0</v>
      </c>
      <c r="F344">
        <v>-77.41346154</v>
      </c>
      <c r="G344">
        <v>82.480769230000007</v>
      </c>
      <c r="H344">
        <v>-0.38461538499999998</v>
      </c>
      <c r="I344">
        <v>-63</v>
      </c>
      <c r="J344">
        <v>83</v>
      </c>
      <c r="K344">
        <v>0</v>
      </c>
      <c r="L344">
        <v>-3.9583587570000001</v>
      </c>
      <c r="M344">
        <v>4.2174638460000002</v>
      </c>
      <c r="N344">
        <v>-1.966642E-2</v>
      </c>
      <c r="O344">
        <v>-3.2213596550000001</v>
      </c>
      <c r="P344">
        <v>4.2440135129999996</v>
      </c>
      <c r="Q344">
        <v>0</v>
      </c>
      <c r="R344">
        <v>-0.19791793799999999</v>
      </c>
      <c r="S344">
        <v>0.21087319199999999</v>
      </c>
      <c r="T344">
        <v>-9.8332100000000011E-4</v>
      </c>
      <c r="U344">
        <v>-0.161067983</v>
      </c>
      <c r="V344">
        <v>0.212200676</v>
      </c>
      <c r="W344">
        <v>0</v>
      </c>
      <c r="X344">
        <v>0.23601566900000001</v>
      </c>
      <c r="Y344">
        <v>-4.9739650000000003E-3</v>
      </c>
      <c r="Z344">
        <v>-2.1003391999999999E-2</v>
      </c>
      <c r="AA344">
        <v>0.21550675999999999</v>
      </c>
      <c r="AB344">
        <v>-1.7044231E-2</v>
      </c>
      <c r="AC344">
        <v>-8.9706479000000006E-2</v>
      </c>
    </row>
    <row r="345" spans="1:29" x14ac:dyDescent="0.3">
      <c r="A345">
        <v>3.43</v>
      </c>
      <c r="B345">
        <v>28.2</v>
      </c>
      <c r="C345">
        <v>-100</v>
      </c>
      <c r="D345">
        <v>100</v>
      </c>
      <c r="E345">
        <v>0</v>
      </c>
      <c r="F345">
        <v>-76.83653846</v>
      </c>
      <c r="G345">
        <v>83.00961538</v>
      </c>
      <c r="H345">
        <v>-0.45192307700000001</v>
      </c>
      <c r="I345">
        <v>-77</v>
      </c>
      <c r="J345">
        <v>85</v>
      </c>
      <c r="K345">
        <v>0</v>
      </c>
      <c r="L345">
        <v>-3.928859127</v>
      </c>
      <c r="M345">
        <v>4.2445051740000004</v>
      </c>
      <c r="N345">
        <v>-2.3108044000000001E-2</v>
      </c>
      <c r="O345">
        <v>-3.9372173560000001</v>
      </c>
      <c r="P345">
        <v>4.3462788989999996</v>
      </c>
      <c r="Q345">
        <v>0</v>
      </c>
      <c r="R345">
        <v>-0.196442956</v>
      </c>
      <c r="S345">
        <v>0.212225259</v>
      </c>
      <c r="T345">
        <v>-1.155402E-3</v>
      </c>
      <c r="U345">
        <v>-0.19686086799999999</v>
      </c>
      <c r="V345">
        <v>0.21731394500000001</v>
      </c>
      <c r="W345">
        <v>0</v>
      </c>
      <c r="X345">
        <v>0.23594470400000001</v>
      </c>
      <c r="Y345">
        <v>-6.031036E-3</v>
      </c>
      <c r="Z345">
        <v>-2.5661228000000001E-2</v>
      </c>
      <c r="AA345">
        <v>0.23912394000000001</v>
      </c>
      <c r="AB345">
        <v>-6.8176920000000002E-3</v>
      </c>
      <c r="AC345">
        <v>-3.5882591999999998E-2</v>
      </c>
    </row>
    <row r="346" spans="1:29" x14ac:dyDescent="0.3">
      <c r="A346">
        <v>3.44</v>
      </c>
      <c r="B346">
        <v>28.2</v>
      </c>
      <c r="C346">
        <v>-100</v>
      </c>
      <c r="D346">
        <v>100</v>
      </c>
      <c r="E346">
        <v>0</v>
      </c>
      <c r="F346">
        <v>-76.36538462</v>
      </c>
      <c r="G346">
        <v>83.32692308</v>
      </c>
      <c r="H346">
        <v>-0.54807692299999999</v>
      </c>
      <c r="I346">
        <v>-74</v>
      </c>
      <c r="J346">
        <v>83</v>
      </c>
      <c r="K346">
        <v>0</v>
      </c>
      <c r="L346">
        <v>-3.9047677620000001</v>
      </c>
      <c r="M346">
        <v>4.2607299699999999</v>
      </c>
      <c r="N346">
        <v>-2.8024648999999999E-2</v>
      </c>
      <c r="O346">
        <v>-3.7838192770000001</v>
      </c>
      <c r="P346">
        <v>4.2440135129999996</v>
      </c>
      <c r="Q346">
        <v>0</v>
      </c>
      <c r="R346">
        <v>-0.19523838800000001</v>
      </c>
      <c r="S346">
        <v>0.21303649899999999</v>
      </c>
      <c r="T346">
        <v>-1.4012320000000001E-3</v>
      </c>
      <c r="U346">
        <v>-0.18919096399999999</v>
      </c>
      <c r="V346">
        <v>0.212200676</v>
      </c>
      <c r="W346">
        <v>0</v>
      </c>
      <c r="X346">
        <v>0.23571761599999999</v>
      </c>
      <c r="Y346">
        <v>-6.866858E-3</v>
      </c>
      <c r="Z346">
        <v>-2.8766453000000001E-2</v>
      </c>
      <c r="AA346">
        <v>0.23174357100000001</v>
      </c>
      <c r="AB346">
        <v>-7.669904E-3</v>
      </c>
      <c r="AC346">
        <v>-4.0367914999999997E-2</v>
      </c>
    </row>
    <row r="347" spans="1:29" x14ac:dyDescent="0.3">
      <c r="A347">
        <v>3.45</v>
      </c>
      <c r="B347">
        <v>28.2</v>
      </c>
      <c r="C347">
        <v>-100</v>
      </c>
      <c r="D347">
        <v>100</v>
      </c>
      <c r="E347">
        <v>0</v>
      </c>
      <c r="F347">
        <v>-74.942307690000007</v>
      </c>
      <c r="G347">
        <v>82.70192308</v>
      </c>
      <c r="H347">
        <v>-0.73076923100000002</v>
      </c>
      <c r="I347">
        <v>-74</v>
      </c>
      <c r="J347">
        <v>85</v>
      </c>
      <c r="K347">
        <v>0</v>
      </c>
      <c r="L347">
        <v>-3.8320020069999998</v>
      </c>
      <c r="M347">
        <v>4.2287720369999997</v>
      </c>
      <c r="N347">
        <v>-3.7366199000000003E-2</v>
      </c>
      <c r="O347">
        <v>-3.7838192770000001</v>
      </c>
      <c r="P347">
        <v>4.3462788989999996</v>
      </c>
      <c r="Q347">
        <v>0</v>
      </c>
      <c r="R347">
        <v>-0.1916001</v>
      </c>
      <c r="S347">
        <v>0.211438602</v>
      </c>
      <c r="T347">
        <v>-1.86831E-3</v>
      </c>
      <c r="U347">
        <v>-0.18919096399999999</v>
      </c>
      <c r="V347">
        <v>0.21731394500000001</v>
      </c>
      <c r="W347">
        <v>0</v>
      </c>
      <c r="X347">
        <v>0.232694503</v>
      </c>
      <c r="Y347">
        <v>-7.8583739999999996E-3</v>
      </c>
      <c r="Z347">
        <v>-3.1526652000000002E-2</v>
      </c>
      <c r="AA347">
        <v>0.234695719</v>
      </c>
      <c r="AB347">
        <v>-9.374327E-3</v>
      </c>
      <c r="AC347">
        <v>-4.9338563000000002E-2</v>
      </c>
    </row>
    <row r="348" spans="1:29" x14ac:dyDescent="0.3">
      <c r="A348">
        <v>3.46</v>
      </c>
      <c r="B348">
        <v>28.2</v>
      </c>
      <c r="C348">
        <v>-100</v>
      </c>
      <c r="D348">
        <v>100</v>
      </c>
      <c r="E348">
        <v>0</v>
      </c>
      <c r="F348">
        <v>-74.625</v>
      </c>
      <c r="G348">
        <v>81.230769230000007</v>
      </c>
      <c r="H348">
        <v>-1.019230769</v>
      </c>
      <c r="I348">
        <v>-72</v>
      </c>
      <c r="J348">
        <v>66</v>
      </c>
      <c r="K348">
        <v>-2</v>
      </c>
      <c r="L348">
        <v>-3.8157772099999998</v>
      </c>
      <c r="M348">
        <v>4.1535479799999999</v>
      </c>
      <c r="N348">
        <v>-5.2116014000000002E-2</v>
      </c>
      <c r="O348">
        <v>-3.6815538910000001</v>
      </c>
      <c r="P348">
        <v>3.374757733</v>
      </c>
      <c r="Q348">
        <v>-0.102265386</v>
      </c>
      <c r="R348">
        <v>-0.19078886</v>
      </c>
      <c r="S348">
        <v>0.20767739900000001</v>
      </c>
      <c r="T348">
        <v>-2.605801E-3</v>
      </c>
      <c r="U348">
        <v>-0.18407769500000001</v>
      </c>
      <c r="V348">
        <v>0.168737887</v>
      </c>
      <c r="W348">
        <v>-5.1132690000000001E-3</v>
      </c>
      <c r="X348">
        <v>0.230054602</v>
      </c>
      <c r="Y348">
        <v>-7.3667130000000004E-3</v>
      </c>
      <c r="Z348">
        <v>-2.5057434999999999E-2</v>
      </c>
      <c r="AA348">
        <v>0.20369817100000001</v>
      </c>
      <c r="AB348">
        <v>1.704423E-3</v>
      </c>
      <c r="AC348">
        <v>3.5882591999999998E-2</v>
      </c>
    </row>
    <row r="349" spans="1:29" x14ac:dyDescent="0.3">
      <c r="A349">
        <v>3.47</v>
      </c>
      <c r="B349">
        <v>28.2</v>
      </c>
      <c r="C349">
        <v>-100</v>
      </c>
      <c r="D349">
        <v>100</v>
      </c>
      <c r="E349">
        <v>0</v>
      </c>
      <c r="F349">
        <v>-75.778846150000007</v>
      </c>
      <c r="G349">
        <v>81.480769230000007</v>
      </c>
      <c r="H349">
        <v>-1.442307692</v>
      </c>
      <c r="I349">
        <v>-61</v>
      </c>
      <c r="J349">
        <v>84</v>
      </c>
      <c r="K349">
        <v>-3</v>
      </c>
      <c r="L349">
        <v>-3.8747764710000001</v>
      </c>
      <c r="M349">
        <v>4.1663311529999998</v>
      </c>
      <c r="N349">
        <v>-7.3749075999999997E-2</v>
      </c>
      <c r="O349">
        <v>-3.1190942690000001</v>
      </c>
      <c r="P349">
        <v>4.2951462060000001</v>
      </c>
      <c r="Q349">
        <v>-0.15339807899999999</v>
      </c>
      <c r="R349">
        <v>-0.193738824</v>
      </c>
      <c r="S349">
        <v>0.20831655800000001</v>
      </c>
      <c r="T349">
        <v>-3.6874540000000002E-3</v>
      </c>
      <c r="U349">
        <v>-0.15595471299999999</v>
      </c>
      <c r="V349">
        <v>0.21475731000000001</v>
      </c>
      <c r="W349">
        <v>-7.669904E-3</v>
      </c>
      <c r="X349">
        <v>0.232126783</v>
      </c>
      <c r="Y349">
        <v>-7.3175469999999998E-3</v>
      </c>
      <c r="Z349">
        <v>-1.9105754999999999E-2</v>
      </c>
      <c r="AA349">
        <v>0.214030687</v>
      </c>
      <c r="AB349">
        <v>-2.4714135000000002E-2</v>
      </c>
      <c r="AC349">
        <v>-8.9706479000000006E-2</v>
      </c>
    </row>
    <row r="350" spans="1:29" x14ac:dyDescent="0.3">
      <c r="A350">
        <v>3.48</v>
      </c>
      <c r="B350">
        <v>28.2</v>
      </c>
      <c r="C350">
        <v>-100</v>
      </c>
      <c r="D350">
        <v>100</v>
      </c>
      <c r="E350">
        <v>0</v>
      </c>
      <c r="F350">
        <v>-77.153846150000007</v>
      </c>
      <c r="G350">
        <v>81.778846150000007</v>
      </c>
      <c r="H350">
        <v>-1.903846154</v>
      </c>
      <c r="I350">
        <v>-76</v>
      </c>
      <c r="J350">
        <v>81</v>
      </c>
      <c r="K350">
        <v>0</v>
      </c>
      <c r="L350">
        <v>-3.945083924</v>
      </c>
      <c r="M350">
        <v>4.1815726289999997</v>
      </c>
      <c r="N350">
        <v>-9.7348780999999995E-2</v>
      </c>
      <c r="O350">
        <v>-3.8860846630000001</v>
      </c>
      <c r="P350">
        <v>4.1417481269999996</v>
      </c>
      <c r="Q350">
        <v>0</v>
      </c>
      <c r="R350">
        <v>-0.19725419599999999</v>
      </c>
      <c r="S350">
        <v>0.20907863099999999</v>
      </c>
      <c r="T350">
        <v>-4.8674390000000003E-3</v>
      </c>
      <c r="U350">
        <v>-0.19430423299999999</v>
      </c>
      <c r="V350">
        <v>0.207087406</v>
      </c>
      <c r="W350">
        <v>0</v>
      </c>
      <c r="X350">
        <v>0.234596367</v>
      </c>
      <c r="Y350">
        <v>-7.1864379999999999E-3</v>
      </c>
      <c r="Z350">
        <v>-1.2205255999999999E-2</v>
      </c>
      <c r="AA350">
        <v>0.23174357100000001</v>
      </c>
      <c r="AB350">
        <v>-4.2610579999999999E-3</v>
      </c>
      <c r="AC350">
        <v>-2.2426620000000001E-2</v>
      </c>
    </row>
    <row r="351" spans="1:29" x14ac:dyDescent="0.3">
      <c r="A351">
        <v>3.49</v>
      </c>
      <c r="B351">
        <v>28.2</v>
      </c>
      <c r="C351">
        <v>-100</v>
      </c>
      <c r="D351">
        <v>100</v>
      </c>
      <c r="E351">
        <v>0</v>
      </c>
      <c r="F351">
        <v>-78.63461538</v>
      </c>
      <c r="G351">
        <v>81.769230769999993</v>
      </c>
      <c r="H351">
        <v>-2.326923077</v>
      </c>
      <c r="I351">
        <v>-79</v>
      </c>
      <c r="J351">
        <v>83</v>
      </c>
      <c r="K351">
        <v>-1</v>
      </c>
      <c r="L351">
        <v>-4.0207996420000001</v>
      </c>
      <c r="M351">
        <v>4.1810809679999998</v>
      </c>
      <c r="N351">
        <v>-0.118981843</v>
      </c>
      <c r="O351">
        <v>-4.0394827409999996</v>
      </c>
      <c r="P351">
        <v>4.2440135129999996</v>
      </c>
      <c r="Q351">
        <v>-5.1132693E-2</v>
      </c>
      <c r="R351">
        <v>-0.20103998200000001</v>
      </c>
      <c r="S351">
        <v>0.20905404799999999</v>
      </c>
      <c r="T351">
        <v>-5.9490919999999996E-3</v>
      </c>
      <c r="U351">
        <v>-0.201974137</v>
      </c>
      <c r="V351">
        <v>0.212200676</v>
      </c>
      <c r="W351">
        <v>-2.5566349999999998E-3</v>
      </c>
      <c r="X351">
        <v>0.236767899</v>
      </c>
      <c r="Y351">
        <v>-6.6374169999999996E-3</v>
      </c>
      <c r="Z351">
        <v>-3.6227619999999999E-3</v>
      </c>
      <c r="AA351">
        <v>0.23912394000000001</v>
      </c>
      <c r="AB351">
        <v>-5.1132690000000001E-3</v>
      </c>
      <c r="AC351">
        <v>-1.3455972E-2</v>
      </c>
    </row>
    <row r="352" spans="1:29" x14ac:dyDescent="0.3">
      <c r="A352">
        <v>3.5</v>
      </c>
      <c r="B352">
        <v>28.2</v>
      </c>
      <c r="C352">
        <v>-100</v>
      </c>
      <c r="D352">
        <v>100</v>
      </c>
      <c r="E352">
        <v>0</v>
      </c>
      <c r="F352">
        <v>-79.528846150000007</v>
      </c>
      <c r="G352">
        <v>82.82692308</v>
      </c>
      <c r="H352">
        <v>-2.692307692</v>
      </c>
      <c r="I352">
        <v>-80</v>
      </c>
      <c r="J352">
        <v>84</v>
      </c>
      <c r="K352">
        <v>0</v>
      </c>
      <c r="L352">
        <v>-4.0665240689999997</v>
      </c>
      <c r="M352">
        <v>4.2351636240000001</v>
      </c>
      <c r="N352">
        <v>-0.13766494300000001</v>
      </c>
      <c r="O352">
        <v>-4.0906154340000001</v>
      </c>
      <c r="P352">
        <v>4.2951462060000001</v>
      </c>
      <c r="Q352">
        <v>0</v>
      </c>
      <c r="R352">
        <v>-0.20332620300000001</v>
      </c>
      <c r="S352">
        <v>0.21175818099999999</v>
      </c>
      <c r="T352">
        <v>-6.8832470000000003E-3</v>
      </c>
      <c r="U352">
        <v>-0.204530772</v>
      </c>
      <c r="V352">
        <v>0.21475731000000001</v>
      </c>
      <c r="W352">
        <v>0</v>
      </c>
      <c r="X352">
        <v>0.23964908100000001</v>
      </c>
      <c r="Y352">
        <v>-7.3994910000000002E-3</v>
      </c>
      <c r="Z352">
        <v>-2.7170710000000002E-3</v>
      </c>
      <c r="AA352">
        <v>0.242076087</v>
      </c>
      <c r="AB352">
        <v>-3.4088460000000001E-3</v>
      </c>
      <c r="AC352">
        <v>-1.7941295999999999E-2</v>
      </c>
    </row>
    <row r="353" spans="1:29" x14ac:dyDescent="0.3">
      <c r="A353">
        <v>3.51</v>
      </c>
      <c r="B353">
        <v>28.2</v>
      </c>
      <c r="C353">
        <v>-100</v>
      </c>
      <c r="D353">
        <v>100</v>
      </c>
      <c r="E353">
        <v>0</v>
      </c>
      <c r="F353">
        <v>-79.692307690000007</v>
      </c>
      <c r="G353">
        <v>83.03846154</v>
      </c>
      <c r="H353">
        <v>-2.903846154</v>
      </c>
      <c r="I353">
        <v>-77</v>
      </c>
      <c r="J353">
        <v>65</v>
      </c>
      <c r="K353">
        <v>-2</v>
      </c>
      <c r="L353">
        <v>-4.0748822980000003</v>
      </c>
      <c r="M353">
        <v>4.2459801549999998</v>
      </c>
      <c r="N353">
        <v>-0.148481474</v>
      </c>
      <c r="O353">
        <v>-3.9372173560000001</v>
      </c>
      <c r="P353">
        <v>3.32362504</v>
      </c>
      <c r="Q353">
        <v>-0.102265386</v>
      </c>
      <c r="R353">
        <v>-0.203744115</v>
      </c>
      <c r="S353">
        <v>0.21229900800000001</v>
      </c>
      <c r="T353">
        <v>-7.4240740000000001E-3</v>
      </c>
      <c r="U353">
        <v>-0.19686086799999999</v>
      </c>
      <c r="V353">
        <v>0.166181252</v>
      </c>
      <c r="W353">
        <v>-5.1132690000000001E-3</v>
      </c>
      <c r="X353">
        <v>0.24020260900000001</v>
      </c>
      <c r="Y353">
        <v>-7.8010129999999999E-3</v>
      </c>
      <c r="Z353">
        <v>-1.983893E-3</v>
      </c>
      <c r="AA353">
        <v>0.20960246599999999</v>
      </c>
      <c r="AB353">
        <v>6.8176920000000002E-3</v>
      </c>
      <c r="AC353">
        <v>6.2794534999999999E-2</v>
      </c>
    </row>
    <row r="354" spans="1:29" x14ac:dyDescent="0.3">
      <c r="A354">
        <v>3.52</v>
      </c>
      <c r="B354">
        <v>28.2</v>
      </c>
      <c r="C354">
        <v>-100</v>
      </c>
      <c r="D354">
        <v>100</v>
      </c>
      <c r="E354">
        <v>0</v>
      </c>
      <c r="F354">
        <v>-79.91346154</v>
      </c>
      <c r="G354">
        <v>83.42307692</v>
      </c>
      <c r="H354">
        <v>-3.009615385</v>
      </c>
      <c r="I354">
        <v>-77</v>
      </c>
      <c r="J354">
        <v>80</v>
      </c>
      <c r="K354">
        <v>-4</v>
      </c>
      <c r="L354">
        <v>-4.0861904899999999</v>
      </c>
      <c r="M354">
        <v>4.265646576</v>
      </c>
      <c r="N354">
        <v>-0.153889739</v>
      </c>
      <c r="O354">
        <v>-3.9372173560000001</v>
      </c>
      <c r="P354">
        <v>4.0906154340000001</v>
      </c>
      <c r="Q354">
        <v>-0.204530772</v>
      </c>
      <c r="R354">
        <v>-0.20430952399999999</v>
      </c>
      <c r="S354">
        <v>0.21328232899999999</v>
      </c>
      <c r="T354">
        <v>-7.6944869999999999E-3</v>
      </c>
      <c r="U354">
        <v>-0.19686086799999999</v>
      </c>
      <c r="V354">
        <v>0.204530772</v>
      </c>
      <c r="W354">
        <v>-1.0226539E-2</v>
      </c>
      <c r="X354">
        <v>0.24109676899999999</v>
      </c>
      <c r="Y354">
        <v>-8.1205930000000006E-3</v>
      </c>
      <c r="Z354">
        <v>-2.2426619999999999E-3</v>
      </c>
      <c r="AA354">
        <v>0.23174357100000001</v>
      </c>
      <c r="AB354">
        <v>-9.374327E-3</v>
      </c>
      <c r="AC354">
        <v>4.4853239999999997E-3</v>
      </c>
    </row>
    <row r="355" spans="1:29" x14ac:dyDescent="0.3">
      <c r="A355">
        <v>3.53</v>
      </c>
      <c r="B355">
        <v>28.2</v>
      </c>
      <c r="C355">
        <v>-100</v>
      </c>
      <c r="D355">
        <v>100</v>
      </c>
      <c r="E355">
        <v>0</v>
      </c>
      <c r="F355">
        <v>-80.38461538</v>
      </c>
      <c r="G355">
        <v>83.91346154</v>
      </c>
      <c r="H355">
        <v>-3.076923077</v>
      </c>
      <c r="I355">
        <v>-60</v>
      </c>
      <c r="J355">
        <v>82</v>
      </c>
      <c r="K355">
        <v>-6</v>
      </c>
      <c r="L355">
        <v>-4.1102818550000002</v>
      </c>
      <c r="M355">
        <v>4.2907212609999998</v>
      </c>
      <c r="N355">
        <v>-0.157331363</v>
      </c>
      <c r="O355">
        <v>-3.0679615760000001</v>
      </c>
      <c r="P355">
        <v>4.1928808200000001</v>
      </c>
      <c r="Q355">
        <v>-0.30679615799999999</v>
      </c>
      <c r="R355">
        <v>-0.20551409300000001</v>
      </c>
      <c r="S355">
        <v>0.214536063</v>
      </c>
      <c r="T355">
        <v>-7.8665680000000009E-3</v>
      </c>
      <c r="U355">
        <v>-0.15339807899999999</v>
      </c>
      <c r="V355">
        <v>0.209644041</v>
      </c>
      <c r="W355">
        <v>-1.5339808E-2</v>
      </c>
      <c r="X355">
        <v>0.242516071</v>
      </c>
      <c r="Y355">
        <v>-8.2517019999999996E-3</v>
      </c>
      <c r="Z355">
        <v>-2.0270209999999999E-3</v>
      </c>
      <c r="AA355">
        <v>0.20960246599999999</v>
      </c>
      <c r="AB355">
        <v>-2.8975193E-2</v>
      </c>
      <c r="AC355">
        <v>-7.1765182999999996E-2</v>
      </c>
    </row>
    <row r="356" spans="1:29" x14ac:dyDescent="0.3">
      <c r="A356">
        <v>3.54</v>
      </c>
      <c r="B356">
        <v>28.2</v>
      </c>
      <c r="C356">
        <v>-100</v>
      </c>
      <c r="D356">
        <v>100</v>
      </c>
      <c r="E356">
        <v>0</v>
      </c>
      <c r="F356">
        <v>-80.71153846</v>
      </c>
      <c r="G356">
        <v>83.817307690000007</v>
      </c>
      <c r="H356">
        <v>-3.144230769</v>
      </c>
      <c r="I356">
        <v>-152</v>
      </c>
      <c r="J356">
        <v>79</v>
      </c>
      <c r="K356">
        <v>-6</v>
      </c>
      <c r="L356">
        <v>-4.1269983119999996</v>
      </c>
      <c r="M356">
        <v>4.2858046559999998</v>
      </c>
      <c r="N356">
        <v>-0.16077298600000001</v>
      </c>
      <c r="O356">
        <v>-7.7721693250000001</v>
      </c>
      <c r="P356">
        <v>4.0394827409999996</v>
      </c>
      <c r="Q356">
        <v>-0.30679615799999999</v>
      </c>
      <c r="R356">
        <v>-0.20634991599999999</v>
      </c>
      <c r="S356">
        <v>0.214290233</v>
      </c>
      <c r="T356">
        <v>-8.0386490000000001E-3</v>
      </c>
      <c r="U356">
        <v>-0.38860846599999999</v>
      </c>
      <c r="V356">
        <v>0.201974137</v>
      </c>
      <c r="W356">
        <v>-1.5339808E-2</v>
      </c>
      <c r="X356">
        <v>0.24285670300000001</v>
      </c>
      <c r="Y356">
        <v>-8.0058720000000007E-3</v>
      </c>
      <c r="Z356">
        <v>1.7251199999999999E-4</v>
      </c>
      <c r="AA356">
        <v>0.34097302499999999</v>
      </c>
      <c r="AB356">
        <v>5.1984903999999998E-2</v>
      </c>
      <c r="AC356">
        <v>0.35434059099999998</v>
      </c>
    </row>
    <row r="357" spans="1:29" x14ac:dyDescent="0.3">
      <c r="A357">
        <v>3.55</v>
      </c>
      <c r="B357">
        <v>28.2</v>
      </c>
      <c r="C357">
        <v>-100</v>
      </c>
      <c r="D357">
        <v>100</v>
      </c>
      <c r="E357">
        <v>0</v>
      </c>
      <c r="F357">
        <v>-80.63461538</v>
      </c>
      <c r="G357">
        <v>83.721153849999993</v>
      </c>
      <c r="H357">
        <v>-3.259615385</v>
      </c>
      <c r="I357">
        <v>-79</v>
      </c>
      <c r="J357">
        <v>162</v>
      </c>
      <c r="K357">
        <v>-10</v>
      </c>
      <c r="L357">
        <v>-4.1230650280000001</v>
      </c>
      <c r="M357">
        <v>4.2808880509999998</v>
      </c>
      <c r="N357">
        <v>-0.16667291300000001</v>
      </c>
      <c r="O357">
        <v>-4.0394827409999996</v>
      </c>
      <c r="P357">
        <v>8.2834962549999993</v>
      </c>
      <c r="Q357">
        <v>-0.51132692899999999</v>
      </c>
      <c r="R357">
        <v>-0.20615325100000001</v>
      </c>
      <c r="S357">
        <v>0.21404440299999999</v>
      </c>
      <c r="T357">
        <v>-8.3336460000000001E-3</v>
      </c>
      <c r="U357">
        <v>-0.201974137</v>
      </c>
      <c r="V357">
        <v>0.41417481299999998</v>
      </c>
      <c r="W357">
        <v>-2.5566346E-2</v>
      </c>
      <c r="X357">
        <v>0.242601229</v>
      </c>
      <c r="Y357">
        <v>-8.1861469999999995E-3</v>
      </c>
      <c r="Z357">
        <v>7.7630600000000004E-4</v>
      </c>
      <c r="AA357">
        <v>0.35573376200000001</v>
      </c>
      <c r="AB357">
        <v>-8.7777789999999994E-2</v>
      </c>
      <c r="AC357">
        <v>-0.32742864799999999</v>
      </c>
    </row>
    <row r="358" spans="1:29" x14ac:dyDescent="0.3">
      <c r="A358">
        <v>3.56</v>
      </c>
      <c r="B358">
        <v>28.2</v>
      </c>
      <c r="C358">
        <v>-100</v>
      </c>
      <c r="D358">
        <v>100</v>
      </c>
      <c r="E358">
        <v>0</v>
      </c>
      <c r="F358">
        <v>-80.192307690000007</v>
      </c>
      <c r="G358">
        <v>83.70192308</v>
      </c>
      <c r="H358">
        <v>-3.403846154</v>
      </c>
      <c r="I358">
        <v>-79</v>
      </c>
      <c r="J358">
        <v>0</v>
      </c>
      <c r="K358">
        <v>0</v>
      </c>
      <c r="L358">
        <v>-4.1004486450000002</v>
      </c>
      <c r="M358">
        <v>4.2799047300000002</v>
      </c>
      <c r="N358">
        <v>-0.17404781999999999</v>
      </c>
      <c r="O358">
        <v>-4.0394827409999996</v>
      </c>
      <c r="P358">
        <v>0</v>
      </c>
      <c r="Q358">
        <v>0</v>
      </c>
      <c r="R358">
        <v>-0.205022432</v>
      </c>
      <c r="S358">
        <v>0.213995237</v>
      </c>
      <c r="T358">
        <v>-8.7023910000000003E-3</v>
      </c>
      <c r="U358">
        <v>-0.201974137</v>
      </c>
      <c r="V358">
        <v>0</v>
      </c>
      <c r="W358">
        <v>0</v>
      </c>
      <c r="X358">
        <v>0.24191996399999999</v>
      </c>
      <c r="Y358">
        <v>-8.7925290000000003E-3</v>
      </c>
      <c r="Z358">
        <v>-4.7440900000000002E-4</v>
      </c>
      <c r="AA358">
        <v>0.116609822</v>
      </c>
      <c r="AB358">
        <v>6.7324711999999995E-2</v>
      </c>
      <c r="AC358">
        <v>0.35434059099999998</v>
      </c>
    </row>
    <row r="359" spans="1:29" x14ac:dyDescent="0.3">
      <c r="A359">
        <v>3.57</v>
      </c>
      <c r="B359">
        <v>28.2</v>
      </c>
      <c r="C359">
        <v>-100</v>
      </c>
      <c r="D359">
        <v>100</v>
      </c>
      <c r="E359">
        <v>0</v>
      </c>
      <c r="F359">
        <v>-79.5</v>
      </c>
      <c r="G359">
        <v>84.067307690000007</v>
      </c>
      <c r="H359">
        <v>-3.480769231</v>
      </c>
      <c r="I359">
        <v>-63</v>
      </c>
      <c r="J359">
        <v>141</v>
      </c>
      <c r="K359">
        <v>-6</v>
      </c>
      <c r="L359">
        <v>-4.0650490880000003</v>
      </c>
      <c r="M359">
        <v>4.2985878299999998</v>
      </c>
      <c r="N359">
        <v>-0.177981104</v>
      </c>
      <c r="O359">
        <v>-3.2213596550000001</v>
      </c>
      <c r="P359">
        <v>7.2097097029999997</v>
      </c>
      <c r="Q359">
        <v>-0.30679615799999999</v>
      </c>
      <c r="R359">
        <v>-0.203252454</v>
      </c>
      <c r="S359">
        <v>0.214929391</v>
      </c>
      <c r="T359">
        <v>-8.8990549999999995E-3</v>
      </c>
      <c r="U359">
        <v>-0.161067983</v>
      </c>
      <c r="V359">
        <v>0.36048548499999999</v>
      </c>
      <c r="W359">
        <v>-1.5339808E-2</v>
      </c>
      <c r="X359">
        <v>0.241437401</v>
      </c>
      <c r="Y359">
        <v>-9.8250160000000007E-3</v>
      </c>
      <c r="Z359">
        <v>-4.8734770000000002E-3</v>
      </c>
      <c r="AA359">
        <v>0.30111903499999998</v>
      </c>
      <c r="AB359">
        <v>-7.6699038999999997E-2</v>
      </c>
      <c r="AC359">
        <v>-0.32294332399999998</v>
      </c>
    </row>
    <row r="360" spans="1:29" x14ac:dyDescent="0.3">
      <c r="A360">
        <v>3.58</v>
      </c>
      <c r="B360">
        <v>28.2</v>
      </c>
      <c r="C360">
        <v>-100</v>
      </c>
      <c r="D360">
        <v>100</v>
      </c>
      <c r="E360">
        <v>0</v>
      </c>
      <c r="F360">
        <v>-79.096153849999993</v>
      </c>
      <c r="G360">
        <v>84.432692309999993</v>
      </c>
      <c r="H360">
        <v>-3.394230769</v>
      </c>
      <c r="I360">
        <v>-80</v>
      </c>
      <c r="J360">
        <v>77</v>
      </c>
      <c r="K360">
        <v>0</v>
      </c>
      <c r="L360">
        <v>-4.0443993469999997</v>
      </c>
      <c r="M360">
        <v>4.3172709290000002</v>
      </c>
      <c r="N360">
        <v>-0.17355615999999999</v>
      </c>
      <c r="O360">
        <v>-4.0906154340000001</v>
      </c>
      <c r="P360">
        <v>3.9372173560000001</v>
      </c>
      <c r="Q360">
        <v>0</v>
      </c>
      <c r="R360">
        <v>-0.202219967</v>
      </c>
      <c r="S360">
        <v>0.21586354599999999</v>
      </c>
      <c r="T360">
        <v>-8.6778080000000004E-3</v>
      </c>
      <c r="U360">
        <v>-0.204530772</v>
      </c>
      <c r="V360">
        <v>0.19686086799999999</v>
      </c>
      <c r="W360">
        <v>0</v>
      </c>
      <c r="X360">
        <v>0.24138062900000001</v>
      </c>
      <c r="Y360">
        <v>-1.0333065000000001E-2</v>
      </c>
      <c r="Z360">
        <v>-8.7118790000000005E-3</v>
      </c>
      <c r="AA360">
        <v>0.23174357100000001</v>
      </c>
      <c r="AB360">
        <v>2.5566349999999998E-3</v>
      </c>
      <c r="AC360">
        <v>1.3455972E-2</v>
      </c>
    </row>
    <row r="361" spans="1:29" x14ac:dyDescent="0.3">
      <c r="A361">
        <v>3.59</v>
      </c>
      <c r="B361">
        <v>28.2</v>
      </c>
      <c r="C361">
        <v>-100</v>
      </c>
      <c r="D361">
        <v>100</v>
      </c>
      <c r="E361">
        <v>0</v>
      </c>
      <c r="F361">
        <v>-78.38461538</v>
      </c>
      <c r="G361">
        <v>84.596153849999993</v>
      </c>
      <c r="H361">
        <v>-3.144230769</v>
      </c>
      <c r="I361">
        <v>-79</v>
      </c>
      <c r="J361">
        <v>79</v>
      </c>
      <c r="K361">
        <v>-2</v>
      </c>
      <c r="L361">
        <v>-4.0080164690000002</v>
      </c>
      <c r="M361">
        <v>4.3256291579999999</v>
      </c>
      <c r="N361">
        <v>-0.16077298600000001</v>
      </c>
      <c r="O361">
        <v>-4.0394827409999996</v>
      </c>
      <c r="P361">
        <v>4.0394827409999996</v>
      </c>
      <c r="Q361">
        <v>-0.102265386</v>
      </c>
      <c r="R361">
        <v>-0.20040082300000001</v>
      </c>
      <c r="S361">
        <v>0.21628145800000001</v>
      </c>
      <c r="T361">
        <v>-8.0386490000000001E-3</v>
      </c>
      <c r="U361">
        <v>-0.201974137</v>
      </c>
      <c r="V361">
        <v>0.201974137</v>
      </c>
      <c r="W361">
        <v>-5.1132690000000001E-3</v>
      </c>
      <c r="X361">
        <v>0.24057162700000001</v>
      </c>
      <c r="Y361">
        <v>-1.0652643999999999E-2</v>
      </c>
      <c r="Z361">
        <v>-1.3757869000000001E-2</v>
      </c>
      <c r="AA361">
        <v>0.233219645</v>
      </c>
      <c r="AB361">
        <v>-3.4088460000000001E-3</v>
      </c>
      <c r="AC361">
        <v>8.9706479999999995E-3</v>
      </c>
    </row>
    <row r="362" spans="1:29" x14ac:dyDescent="0.3">
      <c r="A362">
        <v>3.6</v>
      </c>
      <c r="B362">
        <v>28.2</v>
      </c>
      <c r="C362">
        <v>-100</v>
      </c>
      <c r="D362">
        <v>100</v>
      </c>
      <c r="E362">
        <v>0</v>
      </c>
      <c r="F362">
        <v>-76.92307692</v>
      </c>
      <c r="G362">
        <v>83.778846150000007</v>
      </c>
      <c r="H362">
        <v>-2.721153846</v>
      </c>
      <c r="I362">
        <v>-78</v>
      </c>
      <c r="J362">
        <v>83</v>
      </c>
      <c r="K362">
        <v>-2</v>
      </c>
      <c r="L362">
        <v>-3.9332840720000002</v>
      </c>
      <c r="M362">
        <v>4.2838380139999996</v>
      </c>
      <c r="N362">
        <v>-0.139139924</v>
      </c>
      <c r="O362">
        <v>-3.9883500490000001</v>
      </c>
      <c r="P362">
        <v>4.2440135129999996</v>
      </c>
      <c r="Q362">
        <v>-0.102265386</v>
      </c>
      <c r="R362">
        <v>-0.19666420400000001</v>
      </c>
      <c r="S362">
        <v>0.21419190099999999</v>
      </c>
      <c r="T362">
        <v>-6.956996E-3</v>
      </c>
      <c r="U362">
        <v>-0.199417502</v>
      </c>
      <c r="V362">
        <v>0.212200676</v>
      </c>
      <c r="W362">
        <v>-5.1132690000000001E-3</v>
      </c>
      <c r="X362">
        <v>0.23720788200000001</v>
      </c>
      <c r="Y362">
        <v>-1.0480563E-2</v>
      </c>
      <c r="Z362">
        <v>-1.8545089000000001E-2</v>
      </c>
      <c r="AA362">
        <v>0.23764786600000001</v>
      </c>
      <c r="AB362">
        <v>-7.669904E-3</v>
      </c>
      <c r="AC362">
        <v>-1.3455972E-2</v>
      </c>
    </row>
    <row r="363" spans="1:29" x14ac:dyDescent="0.3">
      <c r="A363">
        <v>3.61</v>
      </c>
      <c r="B363">
        <v>28.2</v>
      </c>
      <c r="C363">
        <v>-100</v>
      </c>
      <c r="D363">
        <v>100</v>
      </c>
      <c r="E363">
        <v>0</v>
      </c>
      <c r="F363">
        <v>-75.36538462</v>
      </c>
      <c r="G363">
        <v>82.692307690000007</v>
      </c>
      <c r="H363">
        <v>-2.25</v>
      </c>
      <c r="I363">
        <v>-76</v>
      </c>
      <c r="J363">
        <v>66</v>
      </c>
      <c r="K363">
        <v>-3</v>
      </c>
      <c r="L363">
        <v>-3.8536350690000001</v>
      </c>
      <c r="M363">
        <v>4.2282803769999999</v>
      </c>
      <c r="N363">
        <v>-0.11504855899999999</v>
      </c>
      <c r="O363">
        <v>-3.8860846630000001</v>
      </c>
      <c r="P363">
        <v>3.374757733</v>
      </c>
      <c r="Q363">
        <v>-0.15339807899999999</v>
      </c>
      <c r="R363">
        <v>-0.19268175300000001</v>
      </c>
      <c r="S363">
        <v>0.21141401900000001</v>
      </c>
      <c r="T363">
        <v>-5.7524280000000004E-3</v>
      </c>
      <c r="U363">
        <v>-0.19430423299999999</v>
      </c>
      <c r="V363">
        <v>0.168737887</v>
      </c>
      <c r="W363">
        <v>-7.669904E-3</v>
      </c>
      <c r="X363">
        <v>0.23330480300000001</v>
      </c>
      <c r="Y363">
        <v>-1.0079039999999999E-2</v>
      </c>
      <c r="Z363">
        <v>-2.2771645E-2</v>
      </c>
      <c r="AA363">
        <v>0.20960246599999999</v>
      </c>
      <c r="AB363">
        <v>3.4088460000000001E-3</v>
      </c>
      <c r="AC363">
        <v>5.8309211E-2</v>
      </c>
    </row>
    <row r="364" spans="1:29" x14ac:dyDescent="0.3">
      <c r="A364">
        <v>3.62</v>
      </c>
      <c r="B364">
        <v>28.2</v>
      </c>
      <c r="C364">
        <v>-100</v>
      </c>
      <c r="D364">
        <v>100</v>
      </c>
      <c r="E364">
        <v>0</v>
      </c>
      <c r="F364">
        <v>-73.817307690000007</v>
      </c>
      <c r="G364">
        <v>81.86538462</v>
      </c>
      <c r="H364">
        <v>-1.836538462</v>
      </c>
      <c r="I364">
        <v>-59</v>
      </c>
      <c r="J364">
        <v>87</v>
      </c>
      <c r="K364">
        <v>-4</v>
      </c>
      <c r="L364">
        <v>-3.7744777269999998</v>
      </c>
      <c r="M364">
        <v>4.1859975729999999</v>
      </c>
      <c r="N364">
        <v>-9.3907157000000005E-2</v>
      </c>
      <c r="O364">
        <v>-3.0168288830000001</v>
      </c>
      <c r="P364">
        <v>4.4485442849999997</v>
      </c>
      <c r="Q364">
        <v>-0.204530772</v>
      </c>
      <c r="R364">
        <v>-0.18872388600000001</v>
      </c>
      <c r="S364">
        <v>0.20929987899999999</v>
      </c>
      <c r="T364">
        <v>-4.6953580000000002E-3</v>
      </c>
      <c r="U364">
        <v>-0.15084144399999999</v>
      </c>
      <c r="V364">
        <v>0.22242721400000001</v>
      </c>
      <c r="W364">
        <v>-1.0226539E-2</v>
      </c>
      <c r="X364">
        <v>0.22979912799999999</v>
      </c>
      <c r="Y364">
        <v>-9.9889030000000004E-3</v>
      </c>
      <c r="Z364">
        <v>-2.7860762000000001E-2</v>
      </c>
      <c r="AA364">
        <v>0.21550675999999999</v>
      </c>
      <c r="AB364">
        <v>-3.0679616E-2</v>
      </c>
      <c r="AC364">
        <v>-0.107647775</v>
      </c>
    </row>
    <row r="365" spans="1:29" x14ac:dyDescent="0.3">
      <c r="A365">
        <v>3.63</v>
      </c>
      <c r="B365">
        <v>28.2</v>
      </c>
      <c r="C365">
        <v>-100</v>
      </c>
      <c r="D365">
        <v>100</v>
      </c>
      <c r="E365">
        <v>0</v>
      </c>
      <c r="F365">
        <v>-73.66346154</v>
      </c>
      <c r="G365">
        <v>80.61538462</v>
      </c>
      <c r="H365">
        <v>-1.528846154</v>
      </c>
      <c r="I365">
        <v>-71</v>
      </c>
      <c r="J365">
        <v>85</v>
      </c>
      <c r="K365">
        <v>-2</v>
      </c>
      <c r="L365">
        <v>-3.766611159</v>
      </c>
      <c r="M365">
        <v>4.1220817070000004</v>
      </c>
      <c r="N365">
        <v>-7.8174020999999996E-2</v>
      </c>
      <c r="O365">
        <v>-3.6304211980000001</v>
      </c>
      <c r="P365">
        <v>4.3462788989999996</v>
      </c>
      <c r="Q365">
        <v>-0.102265386</v>
      </c>
      <c r="R365">
        <v>-0.18833055800000001</v>
      </c>
      <c r="S365">
        <v>0.20610408499999999</v>
      </c>
      <c r="T365">
        <v>-3.9087009999999997E-3</v>
      </c>
      <c r="U365">
        <v>-0.18152106000000001</v>
      </c>
      <c r="V365">
        <v>0.21731394500000001</v>
      </c>
      <c r="W365">
        <v>-5.1132690000000001E-3</v>
      </c>
      <c r="X365">
        <v>0.22772694700000001</v>
      </c>
      <c r="Y365">
        <v>-8.5303099999999993E-3</v>
      </c>
      <c r="Z365">
        <v>-2.4324256999999998E-2</v>
      </c>
      <c r="AA365">
        <v>0.23026749699999999</v>
      </c>
      <c r="AB365">
        <v>-1.5339808E-2</v>
      </c>
      <c r="AC365">
        <v>-5.3823887000000001E-2</v>
      </c>
    </row>
    <row r="366" spans="1:29" x14ac:dyDescent="0.3">
      <c r="A366">
        <v>3.64</v>
      </c>
      <c r="B366">
        <v>28.2</v>
      </c>
      <c r="C366">
        <v>-100</v>
      </c>
      <c r="D366">
        <v>100</v>
      </c>
      <c r="E366">
        <v>0</v>
      </c>
      <c r="F366">
        <v>-74.317307690000007</v>
      </c>
      <c r="G366">
        <v>80.00961538</v>
      </c>
      <c r="H366">
        <v>-1.480769231</v>
      </c>
      <c r="I366">
        <v>-72</v>
      </c>
      <c r="J366">
        <v>84</v>
      </c>
      <c r="K366">
        <v>-2</v>
      </c>
      <c r="L366">
        <v>-3.8000440740000001</v>
      </c>
      <c r="M366">
        <v>4.0911070949999999</v>
      </c>
      <c r="N366">
        <v>-7.5715718000000001E-2</v>
      </c>
      <c r="O366">
        <v>-3.6815538910000001</v>
      </c>
      <c r="P366">
        <v>4.2951462060000001</v>
      </c>
      <c r="Q366">
        <v>-0.102265386</v>
      </c>
      <c r="R366">
        <v>-0.19000220400000001</v>
      </c>
      <c r="S366">
        <v>0.20455535499999999</v>
      </c>
      <c r="T366">
        <v>-3.7857860000000002E-3</v>
      </c>
      <c r="U366">
        <v>-0.18407769500000001</v>
      </c>
      <c r="V366">
        <v>0.21475731000000001</v>
      </c>
      <c r="W366">
        <v>-5.1132690000000001E-3</v>
      </c>
      <c r="X366">
        <v>0.22779791299999999</v>
      </c>
      <c r="Y366">
        <v>-7.3749080000000003E-3</v>
      </c>
      <c r="Z366">
        <v>-1.8890114E-2</v>
      </c>
      <c r="AA366">
        <v>0.23026749699999999</v>
      </c>
      <c r="AB366">
        <v>-1.3635385E-2</v>
      </c>
      <c r="AC366">
        <v>-4.4853239000000003E-2</v>
      </c>
    </row>
    <row r="367" spans="1:29" x14ac:dyDescent="0.3">
      <c r="A367">
        <v>3.65</v>
      </c>
      <c r="B367">
        <v>28.2</v>
      </c>
      <c r="C367">
        <v>-100</v>
      </c>
      <c r="D367">
        <v>100</v>
      </c>
      <c r="E367">
        <v>0</v>
      </c>
      <c r="F367">
        <v>-74.942307690000007</v>
      </c>
      <c r="G367">
        <v>79.221153849999993</v>
      </c>
      <c r="H367">
        <v>-1.625</v>
      </c>
      <c r="I367">
        <v>-73</v>
      </c>
      <c r="J367">
        <v>85</v>
      </c>
      <c r="K367">
        <v>1</v>
      </c>
      <c r="L367">
        <v>-3.8320020069999998</v>
      </c>
      <c r="M367">
        <v>4.050790933</v>
      </c>
      <c r="N367">
        <v>-8.3090626000000001E-2</v>
      </c>
      <c r="O367">
        <v>-3.7326865840000001</v>
      </c>
      <c r="P367">
        <v>4.3462788989999996</v>
      </c>
      <c r="Q367">
        <v>5.1132693E-2</v>
      </c>
      <c r="R367">
        <v>-0.1916001</v>
      </c>
      <c r="S367">
        <v>0.20253954699999999</v>
      </c>
      <c r="T367">
        <v>-4.1545310000000004E-3</v>
      </c>
      <c r="U367">
        <v>-0.18663432899999999</v>
      </c>
      <c r="V367">
        <v>0.21731394500000001</v>
      </c>
      <c r="W367">
        <v>2.5566349999999998E-3</v>
      </c>
      <c r="X367">
        <v>0.22755663100000001</v>
      </c>
      <c r="Y367">
        <v>-6.4161699999999997E-3</v>
      </c>
      <c r="Z367">
        <v>-1.190336E-2</v>
      </c>
      <c r="AA367">
        <v>0.233219645</v>
      </c>
      <c r="AB367">
        <v>-8.5221150000000002E-3</v>
      </c>
      <c r="AC367">
        <v>-5.8309211E-2</v>
      </c>
    </row>
    <row r="368" spans="1:29" x14ac:dyDescent="0.3">
      <c r="A368">
        <v>3.66</v>
      </c>
      <c r="B368">
        <v>28.2</v>
      </c>
      <c r="C368">
        <v>-100</v>
      </c>
      <c r="D368">
        <v>100</v>
      </c>
      <c r="E368">
        <v>0</v>
      </c>
      <c r="F368">
        <v>-75.99038462</v>
      </c>
      <c r="G368">
        <v>79.04807692</v>
      </c>
      <c r="H368">
        <v>-1.903846154</v>
      </c>
      <c r="I368">
        <v>-74</v>
      </c>
      <c r="J368">
        <v>66</v>
      </c>
      <c r="K368">
        <v>0</v>
      </c>
      <c r="L368">
        <v>-3.8855930019999998</v>
      </c>
      <c r="M368">
        <v>4.0419410439999996</v>
      </c>
      <c r="N368">
        <v>-9.7348780999999995E-2</v>
      </c>
      <c r="O368">
        <v>-3.7838192770000001</v>
      </c>
      <c r="P368">
        <v>3.374757733</v>
      </c>
      <c r="Q368">
        <v>0</v>
      </c>
      <c r="R368">
        <v>-0.19427965</v>
      </c>
      <c r="S368">
        <v>0.202097052</v>
      </c>
      <c r="T368">
        <v>-4.8674390000000003E-3</v>
      </c>
      <c r="U368">
        <v>-0.18919096399999999</v>
      </c>
      <c r="V368">
        <v>0.168737887</v>
      </c>
      <c r="W368">
        <v>0</v>
      </c>
      <c r="X368">
        <v>0.228848196</v>
      </c>
      <c r="Y368">
        <v>-5.85076E-3</v>
      </c>
      <c r="Z368">
        <v>-5.1753739999999999E-3</v>
      </c>
      <c r="AA368">
        <v>0.206650318</v>
      </c>
      <c r="AB368">
        <v>6.8176920000000002E-3</v>
      </c>
      <c r="AC368">
        <v>3.5882591999999998E-2</v>
      </c>
    </row>
    <row r="369" spans="1:29" x14ac:dyDescent="0.3">
      <c r="A369">
        <v>3.67</v>
      </c>
      <c r="B369">
        <v>28.2</v>
      </c>
      <c r="C369">
        <v>-100</v>
      </c>
      <c r="D369">
        <v>100</v>
      </c>
      <c r="E369">
        <v>0</v>
      </c>
      <c r="F369">
        <v>-76.38461538</v>
      </c>
      <c r="G369">
        <v>80.17307692</v>
      </c>
      <c r="H369">
        <v>-2.211538462</v>
      </c>
      <c r="I369">
        <v>-77</v>
      </c>
      <c r="J369">
        <v>79</v>
      </c>
      <c r="K369">
        <v>0</v>
      </c>
      <c r="L369">
        <v>-3.9057510830000002</v>
      </c>
      <c r="M369">
        <v>4.0994653239999996</v>
      </c>
      <c r="N369">
        <v>-0.113081917</v>
      </c>
      <c r="O369">
        <v>-3.9372173560000001</v>
      </c>
      <c r="P369">
        <v>4.0394827409999996</v>
      </c>
      <c r="Q369">
        <v>0</v>
      </c>
      <c r="R369">
        <v>-0.195287554</v>
      </c>
      <c r="S369">
        <v>0.20497326599999999</v>
      </c>
      <c r="T369">
        <v>-5.6540959999999999E-3</v>
      </c>
      <c r="U369">
        <v>-0.19686086799999999</v>
      </c>
      <c r="V369">
        <v>0.201974137</v>
      </c>
      <c r="W369">
        <v>0</v>
      </c>
      <c r="X369">
        <v>0.23109069199999999</v>
      </c>
      <c r="Y369">
        <v>-6.9979680000000002E-3</v>
      </c>
      <c r="Z369">
        <v>-7.0730109999999997E-3</v>
      </c>
      <c r="AA369">
        <v>0.23026749699999999</v>
      </c>
      <c r="AB369">
        <v>-1.704423E-3</v>
      </c>
      <c r="AC369">
        <v>-8.9706479999999995E-3</v>
      </c>
    </row>
    <row r="370" spans="1:29" x14ac:dyDescent="0.3">
      <c r="A370">
        <v>3.68</v>
      </c>
      <c r="B370">
        <v>28.2</v>
      </c>
      <c r="C370">
        <v>-100</v>
      </c>
      <c r="D370">
        <v>100</v>
      </c>
      <c r="E370">
        <v>0</v>
      </c>
      <c r="F370">
        <v>-77.096153849999993</v>
      </c>
      <c r="G370">
        <v>81.067307690000007</v>
      </c>
      <c r="H370">
        <v>-2.442307692</v>
      </c>
      <c r="I370">
        <v>-62</v>
      </c>
      <c r="J370">
        <v>80</v>
      </c>
      <c r="K370">
        <v>0</v>
      </c>
      <c r="L370">
        <v>-3.9421339610000001</v>
      </c>
      <c r="M370">
        <v>4.1451897510000002</v>
      </c>
      <c r="N370">
        <v>-0.124881769</v>
      </c>
      <c r="O370">
        <v>-3.1702269620000001</v>
      </c>
      <c r="P370">
        <v>4.0906154340000001</v>
      </c>
      <c r="Q370">
        <v>0</v>
      </c>
      <c r="R370">
        <v>-0.197106698</v>
      </c>
      <c r="S370">
        <v>0.20725948799999999</v>
      </c>
      <c r="T370">
        <v>-6.2440880000000001E-3</v>
      </c>
      <c r="U370">
        <v>-0.158511348</v>
      </c>
      <c r="V370">
        <v>0.204530772</v>
      </c>
      <c r="W370">
        <v>0</v>
      </c>
      <c r="X370">
        <v>0.23346092600000001</v>
      </c>
      <c r="Y370">
        <v>-7.5469889999999996E-3</v>
      </c>
      <c r="Z370">
        <v>-6.8573699999999998E-3</v>
      </c>
      <c r="AA370">
        <v>0.20960246599999999</v>
      </c>
      <c r="AB370">
        <v>-1.5339808E-2</v>
      </c>
      <c r="AC370">
        <v>-8.0735830999999994E-2</v>
      </c>
    </row>
    <row r="371" spans="1:29" x14ac:dyDescent="0.3">
      <c r="A371">
        <v>3.69</v>
      </c>
      <c r="B371">
        <v>28.2</v>
      </c>
      <c r="C371">
        <v>-100</v>
      </c>
      <c r="D371">
        <v>100</v>
      </c>
      <c r="E371">
        <v>0</v>
      </c>
      <c r="F371">
        <v>-78</v>
      </c>
      <c r="G371">
        <v>81.82692308</v>
      </c>
      <c r="H371">
        <v>-2.625</v>
      </c>
      <c r="I371">
        <v>-77</v>
      </c>
      <c r="J371">
        <v>78</v>
      </c>
      <c r="K371">
        <v>0</v>
      </c>
      <c r="L371">
        <v>-3.9883500490000001</v>
      </c>
      <c r="M371">
        <v>4.1840309309999997</v>
      </c>
      <c r="N371">
        <v>-0.13422331900000001</v>
      </c>
      <c r="O371">
        <v>-3.9372173560000001</v>
      </c>
      <c r="P371">
        <v>3.9883500490000001</v>
      </c>
      <c r="Q371">
        <v>0</v>
      </c>
      <c r="R371">
        <v>-0.199417502</v>
      </c>
      <c r="S371">
        <v>0.20920154699999999</v>
      </c>
      <c r="T371">
        <v>-6.7111660000000002E-3</v>
      </c>
      <c r="U371">
        <v>-0.19686086799999999</v>
      </c>
      <c r="V371">
        <v>0.199417502</v>
      </c>
      <c r="W371">
        <v>0</v>
      </c>
      <c r="X371">
        <v>0.23591631800000001</v>
      </c>
      <c r="Y371">
        <v>-7.7354590000000001E-3</v>
      </c>
      <c r="Z371">
        <v>-5.3910140000000004E-3</v>
      </c>
      <c r="AA371">
        <v>0.22879142399999999</v>
      </c>
      <c r="AB371">
        <v>-8.5221199999999998E-4</v>
      </c>
      <c r="AC371">
        <v>-4.4853239999999997E-3</v>
      </c>
    </row>
    <row r="372" spans="1:29" x14ac:dyDescent="0.3">
      <c r="A372">
        <v>3.7</v>
      </c>
      <c r="B372">
        <v>28.2</v>
      </c>
      <c r="C372">
        <v>-100</v>
      </c>
      <c r="D372">
        <v>100</v>
      </c>
      <c r="E372">
        <v>0</v>
      </c>
      <c r="F372">
        <v>-78.375</v>
      </c>
      <c r="G372">
        <v>81.644230769999993</v>
      </c>
      <c r="H372">
        <v>-2.836538462</v>
      </c>
      <c r="I372">
        <v>-76</v>
      </c>
      <c r="J372">
        <v>79</v>
      </c>
      <c r="K372">
        <v>-1</v>
      </c>
      <c r="L372">
        <v>-4.0075248080000003</v>
      </c>
      <c r="M372">
        <v>4.1746893810000003</v>
      </c>
      <c r="N372">
        <v>-0.14503985</v>
      </c>
      <c r="O372">
        <v>-3.8860846630000001</v>
      </c>
      <c r="P372">
        <v>4.0394827409999996</v>
      </c>
      <c r="Q372">
        <v>-5.1132693E-2</v>
      </c>
      <c r="R372">
        <v>-0.20037624000000001</v>
      </c>
      <c r="S372">
        <v>0.20873446900000001</v>
      </c>
      <c r="T372">
        <v>-7.251993E-3</v>
      </c>
      <c r="U372">
        <v>-0.19430423299999999</v>
      </c>
      <c r="V372">
        <v>0.201974137</v>
      </c>
      <c r="W372">
        <v>-2.5566349999999998E-3</v>
      </c>
      <c r="X372">
        <v>0.23620017800000001</v>
      </c>
      <c r="Y372">
        <v>-7.6207380000000002E-3</v>
      </c>
      <c r="Z372">
        <v>-1.9407649999999999E-3</v>
      </c>
      <c r="AA372">
        <v>0.22879142399999999</v>
      </c>
      <c r="AB372">
        <v>-4.2610579999999999E-3</v>
      </c>
      <c r="AC372">
        <v>-8.9706479999999995E-3</v>
      </c>
    </row>
    <row r="373" spans="1:29" x14ac:dyDescent="0.3">
      <c r="A373">
        <v>3.71</v>
      </c>
      <c r="B373">
        <v>28.2</v>
      </c>
      <c r="C373">
        <v>-100</v>
      </c>
      <c r="D373">
        <v>100</v>
      </c>
      <c r="E373">
        <v>0</v>
      </c>
      <c r="F373">
        <v>-78.75</v>
      </c>
      <c r="G373">
        <v>80.75961538</v>
      </c>
      <c r="H373">
        <v>-3.230769231</v>
      </c>
      <c r="I373">
        <v>-151</v>
      </c>
      <c r="J373">
        <v>79</v>
      </c>
      <c r="K373">
        <v>-4</v>
      </c>
      <c r="L373">
        <v>-4.0266995679999997</v>
      </c>
      <c r="M373">
        <v>4.1294566149999996</v>
      </c>
      <c r="N373">
        <v>-0.16519793099999999</v>
      </c>
      <c r="O373">
        <v>-7.7210366319999997</v>
      </c>
      <c r="P373">
        <v>4.0394827409999996</v>
      </c>
      <c r="Q373">
        <v>-0.204530772</v>
      </c>
      <c r="R373">
        <v>-0.201334978</v>
      </c>
      <c r="S373">
        <v>0.206472831</v>
      </c>
      <c r="T373">
        <v>-8.2598970000000004E-3</v>
      </c>
      <c r="U373">
        <v>-0.38605183199999998</v>
      </c>
      <c r="V373">
        <v>0.201974137</v>
      </c>
      <c r="W373">
        <v>-1.0226539E-2</v>
      </c>
      <c r="X373">
        <v>0.23544794799999999</v>
      </c>
      <c r="Y373">
        <v>-7.2192150000000002E-3</v>
      </c>
      <c r="Z373">
        <v>5.4772709999999997E-3</v>
      </c>
      <c r="AA373">
        <v>0.33949695099999999</v>
      </c>
      <c r="AB373">
        <v>5.4541539E-2</v>
      </c>
      <c r="AC373">
        <v>0.34088462000000003</v>
      </c>
    </row>
    <row r="374" spans="1:29" x14ac:dyDescent="0.3">
      <c r="A374">
        <v>3.72</v>
      </c>
      <c r="B374">
        <v>28.2</v>
      </c>
      <c r="C374">
        <v>-100</v>
      </c>
      <c r="D374">
        <v>100</v>
      </c>
      <c r="E374">
        <v>0</v>
      </c>
      <c r="F374">
        <v>-78.99038462</v>
      </c>
      <c r="G374">
        <v>80.346153849999993</v>
      </c>
      <c r="H374">
        <v>-3.711538462</v>
      </c>
      <c r="I374">
        <v>0</v>
      </c>
      <c r="J374">
        <v>62</v>
      </c>
      <c r="K374">
        <v>-9</v>
      </c>
      <c r="L374">
        <v>-4.0389910809999998</v>
      </c>
      <c r="M374">
        <v>4.108315213</v>
      </c>
      <c r="N374">
        <v>-0.189780956</v>
      </c>
      <c r="O374">
        <v>0</v>
      </c>
      <c r="P374">
        <v>3.1702269620000001</v>
      </c>
      <c r="Q374">
        <v>-0.46019423599999998</v>
      </c>
      <c r="R374">
        <v>-0.201949554</v>
      </c>
      <c r="S374">
        <v>0.205415761</v>
      </c>
      <c r="T374">
        <v>-9.4890479999999999E-3</v>
      </c>
      <c r="U374">
        <v>0</v>
      </c>
      <c r="V374">
        <v>0.158511348</v>
      </c>
      <c r="W374">
        <v>-2.3009712000000002E-2</v>
      </c>
      <c r="X374">
        <v>0.23519247400000001</v>
      </c>
      <c r="Y374">
        <v>-7.4814340000000003E-3</v>
      </c>
      <c r="Z374">
        <v>1.0566387999999999E-2</v>
      </c>
      <c r="AA374">
        <v>9.1516569000000006E-2</v>
      </c>
      <c r="AB374">
        <v>-6.8176924E-2</v>
      </c>
      <c r="AC374">
        <v>-0.23772216900000001</v>
      </c>
    </row>
    <row r="375" spans="1:29" x14ac:dyDescent="0.3">
      <c r="A375">
        <v>3.73</v>
      </c>
      <c r="B375">
        <v>28.2</v>
      </c>
      <c r="C375">
        <v>-100</v>
      </c>
      <c r="D375">
        <v>100</v>
      </c>
      <c r="E375">
        <v>0</v>
      </c>
      <c r="F375">
        <v>-79.42307692</v>
      </c>
      <c r="G375">
        <v>80.125</v>
      </c>
      <c r="H375">
        <v>-4.259615385</v>
      </c>
      <c r="I375">
        <v>-135</v>
      </c>
      <c r="J375">
        <v>77</v>
      </c>
      <c r="K375">
        <v>-5</v>
      </c>
      <c r="L375">
        <v>-4.0611158039999999</v>
      </c>
      <c r="M375">
        <v>4.0970070209999996</v>
      </c>
      <c r="N375">
        <v>-0.21780560500000001</v>
      </c>
      <c r="O375">
        <v>-6.9029135449999997</v>
      </c>
      <c r="P375">
        <v>3.9372173560000001</v>
      </c>
      <c r="Q375">
        <v>-0.25566346499999998</v>
      </c>
      <c r="R375">
        <v>-0.20305579000000001</v>
      </c>
      <c r="S375">
        <v>0.20485035100000001</v>
      </c>
      <c r="T375">
        <v>-1.089028E-2</v>
      </c>
      <c r="U375">
        <v>-0.34514567699999998</v>
      </c>
      <c r="V375">
        <v>0.19686086799999999</v>
      </c>
      <c r="W375">
        <v>-1.2783173E-2</v>
      </c>
      <c r="X375">
        <v>0.23550472</v>
      </c>
      <c r="Y375">
        <v>-7.8583739999999996E-3</v>
      </c>
      <c r="Z375">
        <v>1.5957401999999999E-2</v>
      </c>
      <c r="AA375">
        <v>0.31292762499999999</v>
      </c>
      <c r="AB375">
        <v>4.0906154E-2</v>
      </c>
      <c r="AC375">
        <v>0.28257540799999997</v>
      </c>
    </row>
    <row r="376" spans="1:29" x14ac:dyDescent="0.3">
      <c r="A376">
        <v>3.74</v>
      </c>
      <c r="B376">
        <v>28.2</v>
      </c>
      <c r="C376">
        <v>-100</v>
      </c>
      <c r="D376">
        <v>100</v>
      </c>
      <c r="E376">
        <v>0</v>
      </c>
      <c r="F376">
        <v>-79.96153846</v>
      </c>
      <c r="G376">
        <v>79.96153846</v>
      </c>
      <c r="H376">
        <v>-4.836538462</v>
      </c>
      <c r="I376">
        <v>-74</v>
      </c>
      <c r="J376">
        <v>152</v>
      </c>
      <c r="K376">
        <v>-9</v>
      </c>
      <c r="L376">
        <v>-4.0886487919999999</v>
      </c>
      <c r="M376">
        <v>4.0886487919999999</v>
      </c>
      <c r="N376">
        <v>-0.24730523600000001</v>
      </c>
      <c r="O376">
        <v>-3.7838192770000001</v>
      </c>
      <c r="P376">
        <v>7.7721693250000001</v>
      </c>
      <c r="Q376">
        <v>-0.46019423599999998</v>
      </c>
      <c r="R376">
        <v>-0.20443243999999999</v>
      </c>
      <c r="S376">
        <v>0.20443243999999999</v>
      </c>
      <c r="T376">
        <v>-1.2365262E-2</v>
      </c>
      <c r="U376">
        <v>-0.18919096399999999</v>
      </c>
      <c r="V376">
        <v>0.38860846599999999</v>
      </c>
      <c r="W376">
        <v>-2.3009712000000002E-2</v>
      </c>
      <c r="X376">
        <v>0.236058248</v>
      </c>
      <c r="Y376">
        <v>-8.2435080000000001E-3</v>
      </c>
      <c r="Z376">
        <v>2.1693442E-2</v>
      </c>
      <c r="AA376">
        <v>0.33359265700000001</v>
      </c>
      <c r="AB376">
        <v>-8.1812309E-2</v>
      </c>
      <c r="AC376">
        <v>-0.30948735199999999</v>
      </c>
    </row>
    <row r="377" spans="1:29" x14ac:dyDescent="0.3">
      <c r="A377">
        <v>3.75</v>
      </c>
      <c r="B377">
        <v>28.2</v>
      </c>
      <c r="C377">
        <v>-100</v>
      </c>
      <c r="D377">
        <v>100</v>
      </c>
      <c r="E377">
        <v>0</v>
      </c>
      <c r="F377">
        <v>-80.153846150000007</v>
      </c>
      <c r="G377">
        <v>79.86538462</v>
      </c>
      <c r="H377">
        <v>-5.346153846</v>
      </c>
      <c r="I377">
        <v>-77</v>
      </c>
      <c r="J377">
        <v>76</v>
      </c>
      <c r="K377">
        <v>0</v>
      </c>
      <c r="L377">
        <v>-4.098482003</v>
      </c>
      <c r="M377">
        <v>4.0837321869999998</v>
      </c>
      <c r="N377">
        <v>-0.27336324299999998</v>
      </c>
      <c r="O377">
        <v>-3.9372173560000001</v>
      </c>
      <c r="P377">
        <v>3.8860846630000001</v>
      </c>
      <c r="Q377">
        <v>0</v>
      </c>
      <c r="R377">
        <v>-0.2049241</v>
      </c>
      <c r="S377">
        <v>0.20418660899999999</v>
      </c>
      <c r="T377">
        <v>-1.3668161999999999E-2</v>
      </c>
      <c r="U377">
        <v>-0.19686086799999999</v>
      </c>
      <c r="V377">
        <v>0.19430423299999999</v>
      </c>
      <c r="W377">
        <v>0</v>
      </c>
      <c r="X377">
        <v>0.23620017800000001</v>
      </c>
      <c r="Y377">
        <v>-8.866278E-3</v>
      </c>
      <c r="Z377">
        <v>2.5273074999999999E-2</v>
      </c>
      <c r="AA377">
        <v>0.22583927600000001</v>
      </c>
      <c r="AB377">
        <v>8.5221199999999998E-4</v>
      </c>
      <c r="AC377">
        <v>4.4853239999999997E-3</v>
      </c>
    </row>
    <row r="378" spans="1:29" x14ac:dyDescent="0.3">
      <c r="A378">
        <v>3.76</v>
      </c>
      <c r="B378">
        <v>28.2</v>
      </c>
      <c r="C378">
        <v>-100</v>
      </c>
      <c r="D378">
        <v>100</v>
      </c>
      <c r="E378">
        <v>0</v>
      </c>
      <c r="F378">
        <v>-79.33653846</v>
      </c>
      <c r="G378">
        <v>79.778846150000007</v>
      </c>
      <c r="H378">
        <v>-5.826923077</v>
      </c>
      <c r="I378">
        <v>-78</v>
      </c>
      <c r="J378">
        <v>57</v>
      </c>
      <c r="K378">
        <v>-9</v>
      </c>
      <c r="L378">
        <v>-4.0566908589999997</v>
      </c>
      <c r="M378">
        <v>4.0793072429999997</v>
      </c>
      <c r="N378">
        <v>-0.29794626800000001</v>
      </c>
      <c r="O378">
        <v>-3.9883500490000001</v>
      </c>
      <c r="P378">
        <v>2.9145634970000001</v>
      </c>
      <c r="Q378">
        <v>-0.46019423599999998</v>
      </c>
      <c r="R378">
        <v>-0.20283454300000001</v>
      </c>
      <c r="S378">
        <v>0.20396536200000001</v>
      </c>
      <c r="T378">
        <v>-1.4897313000000001E-2</v>
      </c>
      <c r="U378">
        <v>-0.199417502</v>
      </c>
      <c r="V378">
        <v>0.14572817499999999</v>
      </c>
      <c r="W378">
        <v>-2.3009712000000002E-2</v>
      </c>
      <c r="X378">
        <v>0.234866035</v>
      </c>
      <c r="Y378">
        <v>-1.0308482000000001E-2</v>
      </c>
      <c r="Z378">
        <v>2.4151743999999999E-2</v>
      </c>
      <c r="AA378">
        <v>0.19926995</v>
      </c>
      <c r="AB378">
        <v>2.5566349999999998E-3</v>
      </c>
      <c r="AC378">
        <v>0.13455971799999999</v>
      </c>
    </row>
    <row r="379" spans="1:29" x14ac:dyDescent="0.3">
      <c r="A379">
        <v>3.77</v>
      </c>
      <c r="B379">
        <v>28.2</v>
      </c>
      <c r="C379">
        <v>-100</v>
      </c>
      <c r="D379">
        <v>100</v>
      </c>
      <c r="E379">
        <v>0</v>
      </c>
      <c r="F379">
        <v>-78.317307690000007</v>
      </c>
      <c r="G379">
        <v>80.11538462</v>
      </c>
      <c r="H379">
        <v>-6.182692308</v>
      </c>
      <c r="I379">
        <v>-63</v>
      </c>
      <c r="J379">
        <v>75</v>
      </c>
      <c r="K379">
        <v>0</v>
      </c>
      <c r="L379">
        <v>-4.0045748449999996</v>
      </c>
      <c r="M379">
        <v>4.0965153599999997</v>
      </c>
      <c r="N379">
        <v>-0.31613770699999999</v>
      </c>
      <c r="O379">
        <v>-3.2213596550000001</v>
      </c>
      <c r="P379">
        <v>3.8349519700000001</v>
      </c>
      <c r="Q379">
        <v>0</v>
      </c>
      <c r="R379">
        <v>-0.20022874199999999</v>
      </c>
      <c r="S379">
        <v>0.20482576799999999</v>
      </c>
      <c r="T379">
        <v>-1.5806885E-2</v>
      </c>
      <c r="U379">
        <v>-0.161067983</v>
      </c>
      <c r="V379">
        <v>0.19174759799999999</v>
      </c>
      <c r="W379">
        <v>0</v>
      </c>
      <c r="X379">
        <v>0.233858331</v>
      </c>
      <c r="Y379">
        <v>-1.2070265E-2</v>
      </c>
      <c r="Z379">
        <v>1.966642E-2</v>
      </c>
      <c r="AA379">
        <v>0.20369817100000001</v>
      </c>
      <c r="AB379">
        <v>-1.0226539E-2</v>
      </c>
      <c r="AC379">
        <v>-5.3823887000000001E-2</v>
      </c>
    </row>
    <row r="380" spans="1:29" x14ac:dyDescent="0.3">
      <c r="A380">
        <v>3.78</v>
      </c>
      <c r="B380">
        <v>28.2</v>
      </c>
      <c r="C380">
        <v>-100</v>
      </c>
      <c r="D380">
        <v>100</v>
      </c>
      <c r="E380">
        <v>0</v>
      </c>
      <c r="F380">
        <v>-77.33653846</v>
      </c>
      <c r="G380">
        <v>80.817307690000007</v>
      </c>
      <c r="H380">
        <v>-6.355769231</v>
      </c>
      <c r="I380">
        <v>-82</v>
      </c>
      <c r="J380">
        <v>76</v>
      </c>
      <c r="K380">
        <v>-13</v>
      </c>
      <c r="L380">
        <v>-3.9544254730000001</v>
      </c>
      <c r="M380">
        <v>4.1324065780000003</v>
      </c>
      <c r="N380">
        <v>-0.32498759599999999</v>
      </c>
      <c r="O380">
        <v>-4.1928808200000001</v>
      </c>
      <c r="P380">
        <v>3.8860846630000001</v>
      </c>
      <c r="Q380">
        <v>-0.66472500800000001</v>
      </c>
      <c r="R380">
        <v>-0.197721274</v>
      </c>
      <c r="S380">
        <v>0.20662032899999999</v>
      </c>
      <c r="T380">
        <v>-1.6249380000000001E-2</v>
      </c>
      <c r="U380">
        <v>-0.209644041</v>
      </c>
      <c r="V380">
        <v>0.19430423299999999</v>
      </c>
      <c r="W380">
        <v>-3.3236250000000002E-2</v>
      </c>
      <c r="X380">
        <v>0.23344673299999999</v>
      </c>
      <c r="Y380">
        <v>-1.3799272E-2</v>
      </c>
      <c r="Z380">
        <v>1.2895306E-2</v>
      </c>
      <c r="AA380">
        <v>0.233219645</v>
      </c>
      <c r="AB380">
        <v>-1.7044231E-2</v>
      </c>
      <c r="AC380">
        <v>8.5221155000000007E-2</v>
      </c>
    </row>
    <row r="381" spans="1:29" x14ac:dyDescent="0.3">
      <c r="A381">
        <v>3.79</v>
      </c>
      <c r="B381">
        <v>28.2</v>
      </c>
      <c r="C381">
        <v>-100</v>
      </c>
      <c r="D381">
        <v>100</v>
      </c>
      <c r="E381">
        <v>0</v>
      </c>
      <c r="F381">
        <v>-75.980769230000007</v>
      </c>
      <c r="G381">
        <v>80.61538462</v>
      </c>
      <c r="H381">
        <v>-6.326923077</v>
      </c>
      <c r="I381">
        <v>-81</v>
      </c>
      <c r="J381">
        <v>77</v>
      </c>
      <c r="K381">
        <v>-7</v>
      </c>
      <c r="L381">
        <v>-3.885101342</v>
      </c>
      <c r="M381">
        <v>4.1220817070000004</v>
      </c>
      <c r="N381">
        <v>-0.323512615</v>
      </c>
      <c r="O381">
        <v>-4.1417481269999996</v>
      </c>
      <c r="P381">
        <v>3.9372173560000001</v>
      </c>
      <c r="Q381">
        <v>-0.35792885099999999</v>
      </c>
      <c r="R381">
        <v>-0.194255067</v>
      </c>
      <c r="S381">
        <v>0.20610408499999999</v>
      </c>
      <c r="T381">
        <v>-1.6175630999999999E-2</v>
      </c>
      <c r="U381">
        <v>-0.207087406</v>
      </c>
      <c r="V381">
        <v>0.19686086799999999</v>
      </c>
      <c r="W381">
        <v>-1.7896443000000001E-2</v>
      </c>
      <c r="X381">
        <v>0.231147464</v>
      </c>
      <c r="Y381">
        <v>-1.4733427E-2</v>
      </c>
      <c r="Z381">
        <v>7.5905479999999999E-3</v>
      </c>
      <c r="AA381">
        <v>0.233219645</v>
      </c>
      <c r="AB381">
        <v>-8.5221150000000002E-3</v>
      </c>
      <c r="AC381">
        <v>4.9338563000000002E-2</v>
      </c>
    </row>
    <row r="382" spans="1:29" x14ac:dyDescent="0.3">
      <c r="A382">
        <v>3.8</v>
      </c>
      <c r="B382">
        <v>28.2</v>
      </c>
      <c r="C382">
        <v>-100</v>
      </c>
      <c r="D382">
        <v>100</v>
      </c>
      <c r="E382">
        <v>0</v>
      </c>
      <c r="F382">
        <v>-75.346153849999993</v>
      </c>
      <c r="G382">
        <v>79.41346154</v>
      </c>
      <c r="H382">
        <v>-6.163461538</v>
      </c>
      <c r="I382">
        <v>-81</v>
      </c>
      <c r="J382">
        <v>78</v>
      </c>
      <c r="K382">
        <v>-5</v>
      </c>
      <c r="L382">
        <v>-3.852651748</v>
      </c>
      <c r="M382">
        <v>4.0606241430000001</v>
      </c>
      <c r="N382">
        <v>-0.31515438600000001</v>
      </c>
      <c r="O382">
        <v>-4.1417481269999996</v>
      </c>
      <c r="P382">
        <v>3.9883500490000001</v>
      </c>
      <c r="Q382">
        <v>-0.25566346499999998</v>
      </c>
      <c r="R382">
        <v>-0.19263258699999999</v>
      </c>
      <c r="S382">
        <v>0.20303120699999999</v>
      </c>
      <c r="T382">
        <v>-1.5757719E-2</v>
      </c>
      <c r="U382">
        <v>-0.207087406</v>
      </c>
      <c r="V382">
        <v>0.199417502</v>
      </c>
      <c r="W382">
        <v>-1.2783173E-2</v>
      </c>
      <c r="X382">
        <v>0.22843659799999999</v>
      </c>
      <c r="Y382">
        <v>-1.3971353000000001E-2</v>
      </c>
      <c r="Z382">
        <v>9.4019289999999998E-3</v>
      </c>
      <c r="AA382">
        <v>0.234695719</v>
      </c>
      <c r="AB382">
        <v>-5.9654809999999999E-3</v>
      </c>
      <c r="AC382">
        <v>3.5882591999999998E-2</v>
      </c>
    </row>
    <row r="383" spans="1:29" x14ac:dyDescent="0.3">
      <c r="A383">
        <v>3.81</v>
      </c>
      <c r="B383">
        <v>28.2</v>
      </c>
      <c r="C383">
        <v>-100</v>
      </c>
      <c r="D383">
        <v>100</v>
      </c>
      <c r="E383">
        <v>0</v>
      </c>
      <c r="F383">
        <v>-74.519230769999993</v>
      </c>
      <c r="G383">
        <v>78.11538462</v>
      </c>
      <c r="H383">
        <v>-5.961538462</v>
      </c>
      <c r="I383">
        <v>-76</v>
      </c>
      <c r="J383">
        <v>64</v>
      </c>
      <c r="K383">
        <v>-7</v>
      </c>
      <c r="L383">
        <v>-3.8103689439999999</v>
      </c>
      <c r="M383">
        <v>3.9942499749999998</v>
      </c>
      <c r="N383">
        <v>-0.30482951600000002</v>
      </c>
      <c r="O383">
        <v>-3.8860846630000001</v>
      </c>
      <c r="P383">
        <v>3.272492347</v>
      </c>
      <c r="Q383">
        <v>-0.35792885099999999</v>
      </c>
      <c r="R383">
        <v>-0.19051844700000001</v>
      </c>
      <c r="S383">
        <v>0.19971249899999999</v>
      </c>
      <c r="T383">
        <v>-1.5241476E-2</v>
      </c>
      <c r="U383">
        <v>-0.19430423299999999</v>
      </c>
      <c r="V383">
        <v>0.163624617</v>
      </c>
      <c r="W383">
        <v>-1.7896443000000001E-2</v>
      </c>
      <c r="X383">
        <v>0.225299942</v>
      </c>
      <c r="Y383">
        <v>-1.3225667999999999E-2</v>
      </c>
      <c r="Z383">
        <v>1.0609515999999999E-2</v>
      </c>
      <c r="AA383">
        <v>0.206650318</v>
      </c>
      <c r="AB383">
        <v>-1.704423E-3</v>
      </c>
      <c r="AC383">
        <v>8.5221155000000007E-2</v>
      </c>
    </row>
    <row r="384" spans="1:29" x14ac:dyDescent="0.3">
      <c r="A384">
        <v>3.82</v>
      </c>
      <c r="B384">
        <v>28.2</v>
      </c>
      <c r="C384">
        <v>-100</v>
      </c>
      <c r="D384">
        <v>100</v>
      </c>
      <c r="E384">
        <v>0</v>
      </c>
      <c r="F384">
        <v>-73.596153849999993</v>
      </c>
      <c r="G384">
        <v>76.769230769999993</v>
      </c>
      <c r="H384">
        <v>-5.769230769</v>
      </c>
      <c r="I384">
        <v>-74</v>
      </c>
      <c r="J384">
        <v>82</v>
      </c>
      <c r="K384">
        <v>-8</v>
      </c>
      <c r="L384">
        <v>-3.7631695349999998</v>
      </c>
      <c r="M384">
        <v>3.9254175029999998</v>
      </c>
      <c r="N384">
        <v>-0.29499630500000001</v>
      </c>
      <c r="O384">
        <v>-3.7838192770000001</v>
      </c>
      <c r="P384">
        <v>4.1928808200000001</v>
      </c>
      <c r="Q384">
        <v>-0.40906154300000003</v>
      </c>
      <c r="R384">
        <v>-0.18815847699999999</v>
      </c>
      <c r="S384">
        <v>0.19627087500000001</v>
      </c>
      <c r="T384">
        <v>-1.4749814999999999E-2</v>
      </c>
      <c r="U384">
        <v>-0.18919096399999999</v>
      </c>
      <c r="V384">
        <v>0.209644041</v>
      </c>
      <c r="W384">
        <v>-2.0453077E-2</v>
      </c>
      <c r="X384">
        <v>0.22195039</v>
      </c>
      <c r="Y384">
        <v>-1.2537342999999999E-2</v>
      </c>
      <c r="Z384">
        <v>1.1644590999999999E-2</v>
      </c>
      <c r="AA384">
        <v>0.23026749699999999</v>
      </c>
      <c r="AB384">
        <v>-2.0453077E-2</v>
      </c>
      <c r="AC384" s="1">
        <v>-1.3900000000000002E-17</v>
      </c>
    </row>
    <row r="385" spans="1:29" x14ac:dyDescent="0.3">
      <c r="A385">
        <v>3.83</v>
      </c>
      <c r="B385">
        <v>28.2</v>
      </c>
      <c r="C385">
        <v>-100</v>
      </c>
      <c r="D385">
        <v>100</v>
      </c>
      <c r="E385">
        <v>0</v>
      </c>
      <c r="F385">
        <v>-73.24038462</v>
      </c>
      <c r="G385">
        <v>76.269230769999993</v>
      </c>
      <c r="H385">
        <v>-5.605769231</v>
      </c>
      <c r="I385">
        <v>-59</v>
      </c>
      <c r="J385">
        <v>84</v>
      </c>
      <c r="K385">
        <v>-7</v>
      </c>
      <c r="L385">
        <v>-3.7449780970000002</v>
      </c>
      <c r="M385">
        <v>3.8998511570000001</v>
      </c>
      <c r="N385">
        <v>-0.28663807699999999</v>
      </c>
      <c r="O385">
        <v>-3.0168288830000001</v>
      </c>
      <c r="P385">
        <v>4.2951462060000001</v>
      </c>
      <c r="Q385">
        <v>-0.35792885099999999</v>
      </c>
      <c r="R385">
        <v>-0.18724890499999999</v>
      </c>
      <c r="S385">
        <v>0.19499255800000001</v>
      </c>
      <c r="T385">
        <v>-1.4331903999999999E-2</v>
      </c>
      <c r="U385">
        <v>-0.15084144399999999</v>
      </c>
      <c r="V385">
        <v>0.21475731000000001</v>
      </c>
      <c r="W385">
        <v>-1.7896443000000001E-2</v>
      </c>
      <c r="X385">
        <v>0.22068721099999999</v>
      </c>
      <c r="Y385">
        <v>-1.213582E-2</v>
      </c>
      <c r="Z385">
        <v>1.1558334999999999E-2</v>
      </c>
      <c r="AA385">
        <v>0.21107853900000001</v>
      </c>
      <c r="AB385">
        <v>-3.3236250000000002E-2</v>
      </c>
      <c r="AC385">
        <v>-8.0735830999999994E-2</v>
      </c>
    </row>
    <row r="386" spans="1:29" x14ac:dyDescent="0.3">
      <c r="A386">
        <v>3.84</v>
      </c>
      <c r="B386">
        <v>28.2</v>
      </c>
      <c r="C386">
        <v>-100</v>
      </c>
      <c r="D386">
        <v>100</v>
      </c>
      <c r="E386">
        <v>0</v>
      </c>
      <c r="F386">
        <v>-72.903846150000007</v>
      </c>
      <c r="G386">
        <v>76.567307690000007</v>
      </c>
      <c r="H386">
        <v>-5.432692308</v>
      </c>
      <c r="I386">
        <v>-74</v>
      </c>
      <c r="J386">
        <v>85</v>
      </c>
      <c r="K386">
        <v>-7</v>
      </c>
      <c r="L386">
        <v>-3.7277699790000001</v>
      </c>
      <c r="M386">
        <v>3.915092633</v>
      </c>
      <c r="N386">
        <v>-0.27778818799999999</v>
      </c>
      <c r="O386">
        <v>-3.7838192770000001</v>
      </c>
      <c r="P386">
        <v>4.3462788989999996</v>
      </c>
      <c r="Q386">
        <v>-0.35792885099999999</v>
      </c>
      <c r="R386">
        <v>-0.18638849900000001</v>
      </c>
      <c r="S386">
        <v>0.19575463200000001</v>
      </c>
      <c r="T386">
        <v>-1.3889409E-2</v>
      </c>
      <c r="U386">
        <v>-0.18919096399999999</v>
      </c>
      <c r="V386">
        <v>0.21731394500000001</v>
      </c>
      <c r="W386">
        <v>-1.7896443000000001E-2</v>
      </c>
      <c r="X386">
        <v>0.22063043900000001</v>
      </c>
      <c r="Y386">
        <v>-1.2381649999999999E-2</v>
      </c>
      <c r="Z386">
        <v>7.9355729999999996E-3</v>
      </c>
      <c r="AA386">
        <v>0.234695719</v>
      </c>
      <c r="AB386">
        <v>-2.1305289000000002E-2</v>
      </c>
      <c r="AC386">
        <v>-1.7941295999999999E-2</v>
      </c>
    </row>
    <row r="387" spans="1:29" x14ac:dyDescent="0.3">
      <c r="A387">
        <v>3.85</v>
      </c>
      <c r="B387">
        <v>28.2</v>
      </c>
      <c r="C387">
        <v>-100</v>
      </c>
      <c r="D387">
        <v>100</v>
      </c>
      <c r="E387">
        <v>0</v>
      </c>
      <c r="F387">
        <v>-72.480769230000007</v>
      </c>
      <c r="G387">
        <v>76.596153849999993</v>
      </c>
      <c r="H387">
        <v>-5.384615385</v>
      </c>
      <c r="I387">
        <v>-74</v>
      </c>
      <c r="J387">
        <v>83</v>
      </c>
      <c r="K387">
        <v>-5</v>
      </c>
      <c r="L387">
        <v>-3.7061369160000002</v>
      </c>
      <c r="M387">
        <v>3.9165676139999999</v>
      </c>
      <c r="N387">
        <v>-0.275329885</v>
      </c>
      <c r="O387">
        <v>-3.7838192770000001</v>
      </c>
      <c r="P387">
        <v>4.2440135129999996</v>
      </c>
      <c r="Q387">
        <v>-0.25566346499999998</v>
      </c>
      <c r="R387">
        <v>-0.185306846</v>
      </c>
      <c r="S387">
        <v>0.195828381</v>
      </c>
      <c r="T387">
        <v>-1.3766494000000001E-2</v>
      </c>
      <c r="U387">
        <v>-0.18919096399999999</v>
      </c>
      <c r="V387">
        <v>0.212200676</v>
      </c>
      <c r="W387">
        <v>-1.2783173E-2</v>
      </c>
      <c r="X387">
        <v>0.22004852599999999</v>
      </c>
      <c r="Y387">
        <v>-1.2684841000000001E-2</v>
      </c>
      <c r="Z387">
        <v>5.6929110000000002E-3</v>
      </c>
      <c r="AA387">
        <v>0.23174357100000001</v>
      </c>
      <c r="AB387">
        <v>-1.6192018999999998E-2</v>
      </c>
      <c r="AC387">
        <v>-1.7941295999999999E-2</v>
      </c>
    </row>
    <row r="388" spans="1:29" x14ac:dyDescent="0.3">
      <c r="A388">
        <v>3.86</v>
      </c>
      <c r="B388">
        <v>28.2</v>
      </c>
      <c r="C388">
        <v>-100</v>
      </c>
      <c r="D388">
        <v>100</v>
      </c>
      <c r="E388">
        <v>0</v>
      </c>
      <c r="F388">
        <v>-71.75961538</v>
      </c>
      <c r="G388">
        <v>76.58653846</v>
      </c>
      <c r="H388">
        <v>-5.461538462</v>
      </c>
      <c r="I388">
        <v>-76</v>
      </c>
      <c r="J388">
        <v>82</v>
      </c>
      <c r="K388">
        <v>-5</v>
      </c>
      <c r="L388">
        <v>-3.669262378</v>
      </c>
      <c r="M388">
        <v>3.9160759540000001</v>
      </c>
      <c r="N388">
        <v>-0.27926316899999998</v>
      </c>
      <c r="O388">
        <v>-3.8860846630000001</v>
      </c>
      <c r="P388">
        <v>4.1928808200000001</v>
      </c>
      <c r="Q388">
        <v>-0.25566346499999998</v>
      </c>
      <c r="R388">
        <v>-0.18346311900000001</v>
      </c>
      <c r="S388">
        <v>0.195803798</v>
      </c>
      <c r="T388">
        <v>-1.3963158E-2</v>
      </c>
      <c r="U388">
        <v>-0.19430423299999999</v>
      </c>
      <c r="V388">
        <v>0.209644041</v>
      </c>
      <c r="W388">
        <v>-1.2783173E-2</v>
      </c>
      <c r="X388">
        <v>0.21896985599999999</v>
      </c>
      <c r="Y388">
        <v>-1.3422332E-2</v>
      </c>
      <c r="Z388">
        <v>2.8464559999999998E-3</v>
      </c>
      <c r="AA388">
        <v>0.233219645</v>
      </c>
      <c r="AB388">
        <v>-1.3635385E-2</v>
      </c>
      <c r="AC388">
        <v>-4.4853239999999997E-3</v>
      </c>
    </row>
    <row r="389" spans="1:29" x14ac:dyDescent="0.3">
      <c r="A389">
        <v>3.87</v>
      </c>
      <c r="B389">
        <v>28.2</v>
      </c>
      <c r="C389">
        <v>-100</v>
      </c>
      <c r="D389">
        <v>100</v>
      </c>
      <c r="E389">
        <v>0</v>
      </c>
      <c r="F389">
        <v>-71.04807692</v>
      </c>
      <c r="G389">
        <v>76.66346154</v>
      </c>
      <c r="H389">
        <v>-5.625</v>
      </c>
      <c r="I389">
        <v>-74</v>
      </c>
      <c r="J389">
        <v>62</v>
      </c>
      <c r="K389">
        <v>-2</v>
      </c>
      <c r="L389">
        <v>-3.6328795010000001</v>
      </c>
      <c r="M389">
        <v>3.920009238</v>
      </c>
      <c r="N389">
        <v>-0.28762139799999997</v>
      </c>
      <c r="O389">
        <v>-3.7838192770000001</v>
      </c>
      <c r="P389">
        <v>3.1702269620000001</v>
      </c>
      <c r="Q389">
        <v>-0.102265386</v>
      </c>
      <c r="R389">
        <v>-0.18164397500000001</v>
      </c>
      <c r="S389">
        <v>0.19600046199999999</v>
      </c>
      <c r="T389">
        <v>-1.4381069999999999E-2</v>
      </c>
      <c r="U389">
        <v>-0.18919096399999999</v>
      </c>
      <c r="V389">
        <v>0.158511348</v>
      </c>
      <c r="W389">
        <v>-5.1132690000000001E-3</v>
      </c>
      <c r="X389">
        <v>0.218033117</v>
      </c>
      <c r="Y389">
        <v>-1.4372876E-2</v>
      </c>
      <c r="Z389" s="1">
        <v>4.3099999999999997E-5</v>
      </c>
      <c r="AA389">
        <v>0.200746023</v>
      </c>
      <c r="AB389">
        <v>6.8176920000000002E-3</v>
      </c>
      <c r="AC389">
        <v>6.2794534999999999E-2</v>
      </c>
    </row>
    <row r="390" spans="1:29" x14ac:dyDescent="0.3">
      <c r="A390">
        <v>3.88</v>
      </c>
      <c r="B390">
        <v>28.2</v>
      </c>
      <c r="C390">
        <v>-100</v>
      </c>
      <c r="D390">
        <v>100</v>
      </c>
      <c r="E390">
        <v>0</v>
      </c>
      <c r="F390">
        <v>-70.721153849999993</v>
      </c>
      <c r="G390">
        <v>76.721153849999993</v>
      </c>
      <c r="H390">
        <v>-5.846153846</v>
      </c>
      <c r="I390">
        <v>-58</v>
      </c>
      <c r="J390">
        <v>73</v>
      </c>
      <c r="K390">
        <v>-2</v>
      </c>
      <c r="L390">
        <v>-3.6161630429999998</v>
      </c>
      <c r="M390">
        <v>3.9229592009999998</v>
      </c>
      <c r="N390">
        <v>-0.298929589</v>
      </c>
      <c r="O390">
        <v>-2.9656961900000001</v>
      </c>
      <c r="P390">
        <v>3.7326865840000001</v>
      </c>
      <c r="Q390">
        <v>-0.102265386</v>
      </c>
      <c r="R390">
        <v>-0.180808152</v>
      </c>
      <c r="S390">
        <v>0.19614796000000001</v>
      </c>
      <c r="T390">
        <v>-1.4946479E-2</v>
      </c>
      <c r="U390">
        <v>-0.14828480899999999</v>
      </c>
      <c r="V390">
        <v>0.18663432899999999</v>
      </c>
      <c r="W390">
        <v>-5.1132690000000001E-3</v>
      </c>
      <c r="X390">
        <v>0.21763571300000001</v>
      </c>
      <c r="Y390">
        <v>-1.5077589000000001E-2</v>
      </c>
      <c r="Z390">
        <v>-6.9004999999999999E-4</v>
      </c>
      <c r="AA390">
        <v>0.193365655</v>
      </c>
      <c r="AB390">
        <v>-1.6192018999999998E-2</v>
      </c>
      <c r="AC390">
        <v>-5.8309211E-2</v>
      </c>
    </row>
    <row r="391" spans="1:29" x14ac:dyDescent="0.3">
      <c r="A391">
        <v>3.89</v>
      </c>
      <c r="B391">
        <v>28.2</v>
      </c>
      <c r="C391">
        <v>-100</v>
      </c>
      <c r="D391">
        <v>100</v>
      </c>
      <c r="E391">
        <v>0</v>
      </c>
      <c r="F391">
        <v>-70.932692309999993</v>
      </c>
      <c r="G391">
        <v>76.57692308</v>
      </c>
      <c r="H391">
        <v>-5.980769231</v>
      </c>
      <c r="I391">
        <v>-74</v>
      </c>
      <c r="J391">
        <v>77</v>
      </c>
      <c r="K391">
        <v>-2</v>
      </c>
      <c r="L391">
        <v>-3.6269795739999999</v>
      </c>
      <c r="M391">
        <v>3.9155842930000002</v>
      </c>
      <c r="N391">
        <v>-0.305812837</v>
      </c>
      <c r="O391">
        <v>-3.7838192770000001</v>
      </c>
      <c r="P391">
        <v>3.9372173560000001</v>
      </c>
      <c r="Q391">
        <v>-0.102265386</v>
      </c>
      <c r="R391">
        <v>-0.18134897899999999</v>
      </c>
      <c r="S391">
        <v>0.19577921500000001</v>
      </c>
      <c r="T391">
        <v>-1.5290642E-2</v>
      </c>
      <c r="U391">
        <v>-0.18919096399999999</v>
      </c>
      <c r="V391">
        <v>0.19686086799999999</v>
      </c>
      <c r="W391">
        <v>-5.1132690000000001E-3</v>
      </c>
      <c r="X391">
        <v>0.21773506400000001</v>
      </c>
      <c r="Y391">
        <v>-1.5003839999999999E-2</v>
      </c>
      <c r="Z391">
        <v>1.509484E-3</v>
      </c>
      <c r="AA391">
        <v>0.22288712899999999</v>
      </c>
      <c r="AB391">
        <v>-5.9654809999999999E-3</v>
      </c>
      <c r="AC391">
        <v>-4.4853239999999997E-3</v>
      </c>
    </row>
    <row r="392" spans="1:29" x14ac:dyDescent="0.3">
      <c r="A392">
        <v>3.9</v>
      </c>
      <c r="B392">
        <v>28.2</v>
      </c>
      <c r="C392">
        <v>-100</v>
      </c>
      <c r="D392">
        <v>100</v>
      </c>
      <c r="E392">
        <v>0</v>
      </c>
      <c r="F392">
        <v>-72.278846150000007</v>
      </c>
      <c r="G392">
        <v>76.894230769999993</v>
      </c>
      <c r="H392">
        <v>-6.105769231</v>
      </c>
      <c r="I392">
        <v>-72</v>
      </c>
      <c r="J392">
        <v>76</v>
      </c>
      <c r="K392">
        <v>-4</v>
      </c>
      <c r="L392">
        <v>-3.6958120459999999</v>
      </c>
      <c r="M392">
        <v>3.9318090899999998</v>
      </c>
      <c r="N392">
        <v>-0.31220442300000001</v>
      </c>
      <c r="O392">
        <v>-3.6815538910000001</v>
      </c>
      <c r="P392">
        <v>3.8860846630000001</v>
      </c>
      <c r="Q392">
        <v>-0.204530772</v>
      </c>
      <c r="R392">
        <v>-0.184790602</v>
      </c>
      <c r="S392">
        <v>0.196590454</v>
      </c>
      <c r="T392">
        <v>-1.5610221000000001E-2</v>
      </c>
      <c r="U392">
        <v>-0.18407769500000001</v>
      </c>
      <c r="V392">
        <v>0.19430423299999999</v>
      </c>
      <c r="W392">
        <v>-1.0226539E-2</v>
      </c>
      <c r="X392">
        <v>0.22019045600000001</v>
      </c>
      <c r="Y392">
        <v>-1.4340098000000001E-2</v>
      </c>
      <c r="Z392">
        <v>6.6848580000000001E-3</v>
      </c>
      <c r="AA392">
        <v>0.21845890800000001</v>
      </c>
      <c r="AB392">
        <v>-1.0226539E-2</v>
      </c>
      <c r="AC392" s="1">
        <v>-6.94E-18</v>
      </c>
    </row>
    <row r="393" spans="1:29" x14ac:dyDescent="0.3">
      <c r="A393">
        <v>3.91</v>
      </c>
      <c r="B393">
        <v>28.2</v>
      </c>
      <c r="C393">
        <v>-100</v>
      </c>
      <c r="D393">
        <v>100</v>
      </c>
      <c r="E393">
        <v>0</v>
      </c>
      <c r="F393">
        <v>-74.625</v>
      </c>
      <c r="G393">
        <v>78.067307690000007</v>
      </c>
      <c r="H393">
        <v>-6.307692308</v>
      </c>
      <c r="I393">
        <v>-73</v>
      </c>
      <c r="J393">
        <v>78</v>
      </c>
      <c r="K393">
        <v>-5</v>
      </c>
      <c r="L393">
        <v>-3.8157772099999998</v>
      </c>
      <c r="M393">
        <v>3.9917916720000002</v>
      </c>
      <c r="N393">
        <v>-0.32252929400000002</v>
      </c>
      <c r="O393">
        <v>-3.7326865840000001</v>
      </c>
      <c r="P393">
        <v>3.9883500490000001</v>
      </c>
      <c r="Q393">
        <v>-0.25566346499999998</v>
      </c>
      <c r="R393">
        <v>-0.19078886</v>
      </c>
      <c r="S393">
        <v>0.19958958399999999</v>
      </c>
      <c r="T393">
        <v>-1.6126465E-2</v>
      </c>
      <c r="U393">
        <v>-0.18663432899999999</v>
      </c>
      <c r="V393">
        <v>0.199417502</v>
      </c>
      <c r="W393">
        <v>-1.2783173E-2</v>
      </c>
      <c r="X393">
        <v>0.2253851</v>
      </c>
      <c r="Y393">
        <v>-1.3684551E-2</v>
      </c>
      <c r="Z393">
        <v>1.2852178000000001E-2</v>
      </c>
      <c r="AA393">
        <v>0.22288712899999999</v>
      </c>
      <c r="AB393">
        <v>-1.2783173E-2</v>
      </c>
      <c r="AC393" s="1">
        <v>2.08E-17</v>
      </c>
    </row>
    <row r="394" spans="1:29" x14ac:dyDescent="0.3">
      <c r="A394">
        <v>3.92</v>
      </c>
      <c r="B394">
        <v>28.2</v>
      </c>
      <c r="C394">
        <v>-100</v>
      </c>
      <c r="D394">
        <v>100</v>
      </c>
      <c r="E394">
        <v>0</v>
      </c>
      <c r="F394">
        <v>-77.11538462</v>
      </c>
      <c r="G394">
        <v>79.807692309999993</v>
      </c>
      <c r="H394">
        <v>-6.615384615</v>
      </c>
      <c r="I394">
        <v>-73</v>
      </c>
      <c r="J394">
        <v>65</v>
      </c>
      <c r="K394">
        <v>-9</v>
      </c>
      <c r="L394">
        <v>-3.9431172819999998</v>
      </c>
      <c r="M394">
        <v>4.080782224</v>
      </c>
      <c r="N394">
        <v>-0.33826243</v>
      </c>
      <c r="O394">
        <v>-3.7326865840000001</v>
      </c>
      <c r="P394">
        <v>3.32362504</v>
      </c>
      <c r="Q394">
        <v>-0.46019423599999998</v>
      </c>
      <c r="R394">
        <v>-0.19715586399999999</v>
      </c>
      <c r="S394">
        <v>0.204039111</v>
      </c>
      <c r="T394">
        <v>-1.6913121999999999E-2</v>
      </c>
      <c r="U394">
        <v>-0.18663432899999999</v>
      </c>
      <c r="V394">
        <v>0.166181252</v>
      </c>
      <c r="W394">
        <v>-2.3009712000000002E-2</v>
      </c>
      <c r="X394">
        <v>0.23163002699999999</v>
      </c>
      <c r="Y394">
        <v>-1.356983E-2</v>
      </c>
      <c r="Z394">
        <v>1.7596271E-2</v>
      </c>
      <c r="AA394">
        <v>0.20369817100000001</v>
      </c>
      <c r="AB394">
        <v>-8.5221150000000002E-3</v>
      </c>
      <c r="AC394">
        <v>7.6250506999999995E-2</v>
      </c>
    </row>
    <row r="395" spans="1:29" x14ac:dyDescent="0.3">
      <c r="A395">
        <v>3.93</v>
      </c>
      <c r="B395">
        <v>28.2</v>
      </c>
      <c r="C395">
        <v>-100</v>
      </c>
      <c r="D395">
        <v>100</v>
      </c>
      <c r="E395">
        <v>0</v>
      </c>
      <c r="F395">
        <v>-79.95192308</v>
      </c>
      <c r="G395">
        <v>82.45192308</v>
      </c>
      <c r="H395">
        <v>-7.105769231</v>
      </c>
      <c r="I395">
        <v>-57</v>
      </c>
      <c r="J395">
        <v>79</v>
      </c>
      <c r="K395">
        <v>-11</v>
      </c>
      <c r="L395">
        <v>-4.0881571320000001</v>
      </c>
      <c r="M395">
        <v>4.2159888639999998</v>
      </c>
      <c r="N395">
        <v>-0.36333711600000002</v>
      </c>
      <c r="O395">
        <v>-2.9145634970000001</v>
      </c>
      <c r="P395">
        <v>4.0394827409999996</v>
      </c>
      <c r="Q395">
        <v>-0.56245962199999999</v>
      </c>
      <c r="R395">
        <v>-0.204407857</v>
      </c>
      <c r="S395">
        <v>0.210799443</v>
      </c>
      <c r="T395">
        <v>-1.8166855999999999E-2</v>
      </c>
      <c r="U395">
        <v>-0.14572817499999999</v>
      </c>
      <c r="V395">
        <v>0.201974137</v>
      </c>
      <c r="W395">
        <v>-2.8122980999999998E-2</v>
      </c>
      <c r="X395">
        <v>0.23972004599999999</v>
      </c>
      <c r="Y395">
        <v>-1.4241765999999999E-2</v>
      </c>
      <c r="Z395">
        <v>2.0658367E-2</v>
      </c>
      <c r="AA395">
        <v>0.200746023</v>
      </c>
      <c r="AB395">
        <v>-3.7497308E-2</v>
      </c>
      <c r="AC395">
        <v>-4.9338563000000002E-2</v>
      </c>
    </row>
    <row r="396" spans="1:29" x14ac:dyDescent="0.3">
      <c r="A396">
        <v>3.94</v>
      </c>
      <c r="B396">
        <v>28.2</v>
      </c>
      <c r="C396">
        <v>-170</v>
      </c>
      <c r="D396">
        <v>170</v>
      </c>
      <c r="E396">
        <v>0</v>
      </c>
      <c r="F396">
        <v>-82.519230769999993</v>
      </c>
      <c r="G396">
        <v>84.769230769999993</v>
      </c>
      <c r="H396">
        <v>-7.721153846</v>
      </c>
      <c r="I396">
        <v>-74</v>
      </c>
      <c r="J396">
        <v>80</v>
      </c>
      <c r="K396">
        <v>-11</v>
      </c>
      <c r="L396">
        <v>-4.2194304880000004</v>
      </c>
      <c r="M396">
        <v>4.3344790470000003</v>
      </c>
      <c r="N396">
        <v>-0.394803389</v>
      </c>
      <c r="O396">
        <v>-3.7838192770000001</v>
      </c>
      <c r="P396">
        <v>4.0906154340000001</v>
      </c>
      <c r="Q396">
        <v>-0.56245962199999999</v>
      </c>
      <c r="R396">
        <v>-0.21097152399999999</v>
      </c>
      <c r="S396">
        <v>0.216723952</v>
      </c>
      <c r="T396">
        <v>-1.9740168999999998E-2</v>
      </c>
      <c r="U396">
        <v>-0.18919096399999999</v>
      </c>
      <c r="V396">
        <v>0.204530772</v>
      </c>
      <c r="W396">
        <v>-2.8122980999999998E-2</v>
      </c>
      <c r="X396">
        <v>0.24693009899999999</v>
      </c>
      <c r="Y396">
        <v>-1.5077589000000001E-2</v>
      </c>
      <c r="Z396">
        <v>2.4539897000000001E-2</v>
      </c>
      <c r="AA396">
        <v>0.22731535</v>
      </c>
      <c r="AB396">
        <v>-2.3861923E-2</v>
      </c>
      <c r="AC396">
        <v>2.2426620000000001E-2</v>
      </c>
    </row>
    <row r="397" spans="1:29" x14ac:dyDescent="0.3">
      <c r="A397">
        <v>3.95</v>
      </c>
      <c r="B397">
        <v>28.2</v>
      </c>
      <c r="C397">
        <v>-170</v>
      </c>
      <c r="D397">
        <v>170</v>
      </c>
      <c r="E397">
        <v>0</v>
      </c>
      <c r="F397">
        <v>-84.403846150000007</v>
      </c>
      <c r="G397">
        <v>86.432692309999993</v>
      </c>
      <c r="H397">
        <v>-8.423076923</v>
      </c>
      <c r="I397">
        <v>-77</v>
      </c>
      <c r="J397">
        <v>78</v>
      </c>
      <c r="K397">
        <v>-9</v>
      </c>
      <c r="L397">
        <v>-4.3157959469999998</v>
      </c>
      <c r="M397">
        <v>4.4195363150000002</v>
      </c>
      <c r="N397">
        <v>-0.43069460599999998</v>
      </c>
      <c r="O397">
        <v>-3.9372173560000001</v>
      </c>
      <c r="P397">
        <v>3.9883500490000001</v>
      </c>
      <c r="Q397">
        <v>-0.46019423599999998</v>
      </c>
      <c r="R397">
        <v>-0.21578979700000001</v>
      </c>
      <c r="S397">
        <v>0.22097681599999999</v>
      </c>
      <c r="T397">
        <v>-2.1534729999999998E-2</v>
      </c>
      <c r="U397">
        <v>-0.19686086799999999</v>
      </c>
      <c r="V397">
        <v>0.199417502</v>
      </c>
      <c r="W397">
        <v>-2.3009712000000002E-2</v>
      </c>
      <c r="X397">
        <v>0.25216732200000003</v>
      </c>
      <c r="Y397">
        <v>-1.6085492999999999E-2</v>
      </c>
      <c r="Z397">
        <v>2.8680196000000002E-2</v>
      </c>
      <c r="AA397">
        <v>0.22879142399999999</v>
      </c>
      <c r="AB397">
        <v>-1.6192018999999998E-2</v>
      </c>
      <c r="AC397">
        <v>3.5882591999999998E-2</v>
      </c>
    </row>
    <row r="398" spans="1:29" x14ac:dyDescent="0.3">
      <c r="A398">
        <v>3.96</v>
      </c>
      <c r="B398">
        <v>28.2</v>
      </c>
      <c r="C398">
        <v>-170</v>
      </c>
      <c r="D398">
        <v>170</v>
      </c>
      <c r="E398">
        <v>0</v>
      </c>
      <c r="F398">
        <v>-86.32692308</v>
      </c>
      <c r="G398">
        <v>88.17307692</v>
      </c>
      <c r="H398">
        <v>-9.201923077</v>
      </c>
      <c r="I398">
        <v>-79</v>
      </c>
      <c r="J398">
        <v>76</v>
      </c>
      <c r="K398">
        <v>-6</v>
      </c>
      <c r="L398">
        <v>-4.4141280490000003</v>
      </c>
      <c r="M398">
        <v>4.5085268669999996</v>
      </c>
      <c r="N398">
        <v>-0.47051910699999999</v>
      </c>
      <c r="O398">
        <v>-4.0394827409999996</v>
      </c>
      <c r="P398">
        <v>3.8860846630000001</v>
      </c>
      <c r="Q398">
        <v>-0.30679615799999999</v>
      </c>
      <c r="R398">
        <v>-0.220706402</v>
      </c>
      <c r="S398">
        <v>0.225426343</v>
      </c>
      <c r="T398">
        <v>-2.3525955000000001E-2</v>
      </c>
      <c r="U398">
        <v>-0.201974137</v>
      </c>
      <c r="V398">
        <v>0.19430423299999999</v>
      </c>
      <c r="W398">
        <v>-1.5339808E-2</v>
      </c>
      <c r="X398">
        <v>0.25757486099999999</v>
      </c>
      <c r="Y398">
        <v>-1.7257284000000001E-2</v>
      </c>
      <c r="Z398">
        <v>3.2993007999999997E-2</v>
      </c>
      <c r="AA398">
        <v>0.22879142399999999</v>
      </c>
      <c r="AB398">
        <v>-7.669904E-3</v>
      </c>
      <c r="AC398">
        <v>4.0367914999999997E-2</v>
      </c>
    </row>
    <row r="399" spans="1:29" x14ac:dyDescent="0.3">
      <c r="A399">
        <v>3.97</v>
      </c>
      <c r="B399">
        <v>28.2</v>
      </c>
      <c r="C399">
        <v>-170</v>
      </c>
      <c r="D399">
        <v>170</v>
      </c>
      <c r="E399">
        <v>0</v>
      </c>
      <c r="F399">
        <v>-88.355769230000007</v>
      </c>
      <c r="G399">
        <v>89.980769230000007</v>
      </c>
      <c r="H399">
        <v>-9.913461538</v>
      </c>
      <c r="I399">
        <v>-78</v>
      </c>
      <c r="J399">
        <v>61</v>
      </c>
      <c r="K399">
        <v>-7</v>
      </c>
      <c r="L399">
        <v>-4.5178684169999999</v>
      </c>
      <c r="M399">
        <v>4.6009590429999996</v>
      </c>
      <c r="N399">
        <v>-0.50690198500000005</v>
      </c>
      <c r="O399">
        <v>-3.9883500490000001</v>
      </c>
      <c r="P399">
        <v>3.1190942690000001</v>
      </c>
      <c r="Q399">
        <v>-0.35792885099999999</v>
      </c>
      <c r="R399">
        <v>-0.22589342100000001</v>
      </c>
      <c r="S399">
        <v>0.230047952</v>
      </c>
      <c r="T399">
        <v>-2.5345098999999999E-2</v>
      </c>
      <c r="U399">
        <v>-0.199417502</v>
      </c>
      <c r="V399">
        <v>0.15595471299999999</v>
      </c>
      <c r="W399">
        <v>-1.7896443000000001E-2</v>
      </c>
      <c r="X399">
        <v>0.26323787399999998</v>
      </c>
      <c r="Y399">
        <v>-1.8281577E-2</v>
      </c>
      <c r="Z399">
        <v>3.7176435000000001E-2</v>
      </c>
      <c r="AA399">
        <v>0.20517424400000001</v>
      </c>
      <c r="AB399">
        <v>2.5566349999999998E-3</v>
      </c>
      <c r="AC399">
        <v>0.107647775</v>
      </c>
    </row>
    <row r="400" spans="1:29" x14ac:dyDescent="0.3">
      <c r="A400">
        <v>3.98</v>
      </c>
      <c r="B400">
        <v>28.2</v>
      </c>
      <c r="C400">
        <v>-170</v>
      </c>
      <c r="D400">
        <v>170</v>
      </c>
      <c r="E400">
        <v>0</v>
      </c>
      <c r="F400">
        <v>-90.721153849999993</v>
      </c>
      <c r="G400">
        <v>92.230769230000007</v>
      </c>
      <c r="H400">
        <v>-10.40384615</v>
      </c>
      <c r="I400">
        <v>-162</v>
      </c>
      <c r="J400">
        <v>172</v>
      </c>
      <c r="K400">
        <v>-14</v>
      </c>
      <c r="L400">
        <v>-4.6388169020000003</v>
      </c>
      <c r="M400">
        <v>4.7160076020000004</v>
      </c>
      <c r="N400">
        <v>-0.53197667100000001</v>
      </c>
      <c r="O400">
        <v>-8.2834962549999993</v>
      </c>
      <c r="P400">
        <v>8.7948231840000002</v>
      </c>
      <c r="Q400">
        <v>-0.71585770100000001</v>
      </c>
      <c r="R400">
        <v>-0.23194084500000001</v>
      </c>
      <c r="S400">
        <v>0.23580038</v>
      </c>
      <c r="T400">
        <v>-2.6598833999999998E-2</v>
      </c>
      <c r="U400">
        <v>-0.41417481299999998</v>
      </c>
      <c r="V400">
        <v>0.43974115899999999</v>
      </c>
      <c r="W400">
        <v>-3.5792885000000003E-2</v>
      </c>
      <c r="X400">
        <v>0.27005052200000002</v>
      </c>
      <c r="Y400">
        <v>-1.9019067000000001E-2</v>
      </c>
      <c r="Z400">
        <v>3.9893506000000002E-2</v>
      </c>
      <c r="AA400">
        <v>0.49300861600000001</v>
      </c>
      <c r="AB400">
        <v>-3.2384039000000003E-2</v>
      </c>
      <c r="AC400">
        <v>1.7941295999999999E-2</v>
      </c>
    </row>
    <row r="401" spans="1:29" x14ac:dyDescent="0.3">
      <c r="A401">
        <v>3.99</v>
      </c>
      <c r="B401">
        <v>28.2</v>
      </c>
      <c r="C401">
        <v>-170</v>
      </c>
      <c r="D401">
        <v>170</v>
      </c>
      <c r="E401">
        <v>0</v>
      </c>
      <c r="F401">
        <v>-93.78846154</v>
      </c>
      <c r="G401">
        <v>94.605769230000007</v>
      </c>
      <c r="H401">
        <v>-10.64423077</v>
      </c>
      <c r="I401">
        <v>-93</v>
      </c>
      <c r="J401">
        <v>94</v>
      </c>
      <c r="K401">
        <v>-9</v>
      </c>
      <c r="L401">
        <v>-4.7956566040000004</v>
      </c>
      <c r="M401">
        <v>4.8374477469999997</v>
      </c>
      <c r="N401">
        <v>-0.54426818300000002</v>
      </c>
      <c r="O401">
        <v>-4.7553404419999996</v>
      </c>
      <c r="P401">
        <v>4.8064731350000001</v>
      </c>
      <c r="Q401">
        <v>-0.46019423599999998</v>
      </c>
      <c r="R401">
        <v>-0.23978283</v>
      </c>
      <c r="S401">
        <v>0.24187238699999999</v>
      </c>
      <c r="T401">
        <v>-2.7213409000000001E-2</v>
      </c>
      <c r="U401">
        <v>-0.23776702199999999</v>
      </c>
      <c r="V401">
        <v>0.240323657</v>
      </c>
      <c r="W401">
        <v>-2.3009712000000002E-2</v>
      </c>
      <c r="X401">
        <v>0.27808377000000001</v>
      </c>
      <c r="Y401">
        <v>-1.8838792E-2</v>
      </c>
      <c r="Z401">
        <v>4.4076932999999999E-2</v>
      </c>
      <c r="AA401">
        <v>0.276025782</v>
      </c>
      <c r="AB401">
        <v>-1.6192018999999998E-2</v>
      </c>
      <c r="AC401">
        <v>3.5882591999999998E-2</v>
      </c>
    </row>
    <row r="402" spans="1:29" x14ac:dyDescent="0.3">
      <c r="A402">
        <v>4</v>
      </c>
      <c r="B402">
        <v>28.2</v>
      </c>
      <c r="C402">
        <v>-170</v>
      </c>
      <c r="D402">
        <v>170</v>
      </c>
      <c r="E402">
        <v>0</v>
      </c>
      <c r="F402">
        <v>-97.29807692</v>
      </c>
      <c r="G402">
        <v>96.92307692</v>
      </c>
      <c r="H402">
        <v>-10.76923077</v>
      </c>
      <c r="I402">
        <v>-95</v>
      </c>
      <c r="J402">
        <v>97</v>
      </c>
      <c r="K402">
        <v>-9</v>
      </c>
      <c r="L402">
        <v>-4.9751126899999996</v>
      </c>
      <c r="M402">
        <v>4.9559379300000002</v>
      </c>
      <c r="N402">
        <v>-0.55065976999999999</v>
      </c>
      <c r="O402">
        <v>-4.8576058279999996</v>
      </c>
      <c r="P402">
        <v>4.9598712139999996</v>
      </c>
      <c r="Q402">
        <v>-0.46019423599999998</v>
      </c>
      <c r="R402">
        <v>-0.248755634</v>
      </c>
      <c r="S402">
        <v>0.24779689699999999</v>
      </c>
      <c r="T402">
        <v>-2.7532989000000001E-2</v>
      </c>
      <c r="U402">
        <v>-0.242880291</v>
      </c>
      <c r="V402">
        <v>0.247993561</v>
      </c>
      <c r="W402">
        <v>-2.3009712000000002E-2</v>
      </c>
      <c r="X402">
        <v>0.28668473700000002</v>
      </c>
      <c r="Y402">
        <v>-1.8035745999999998E-2</v>
      </c>
      <c r="Z402">
        <v>4.9985485000000003E-2</v>
      </c>
      <c r="AA402">
        <v>0.283406151</v>
      </c>
      <c r="AB402">
        <v>-1.7044231E-2</v>
      </c>
      <c r="AC402">
        <v>3.1397267999999999E-2</v>
      </c>
    </row>
    <row r="403" spans="1:29" x14ac:dyDescent="0.3">
      <c r="A403">
        <v>4.01</v>
      </c>
      <c r="B403">
        <v>28.2</v>
      </c>
      <c r="C403">
        <v>-170</v>
      </c>
      <c r="D403">
        <v>170</v>
      </c>
      <c r="E403">
        <v>0</v>
      </c>
      <c r="F403">
        <v>-100.7019231</v>
      </c>
      <c r="G403">
        <v>99.36538462</v>
      </c>
      <c r="H403">
        <v>-10.96153846</v>
      </c>
      <c r="I403">
        <v>-97</v>
      </c>
      <c r="J403">
        <v>100</v>
      </c>
      <c r="K403">
        <v>-13</v>
      </c>
      <c r="L403">
        <v>-5.1491605099999997</v>
      </c>
      <c r="M403">
        <v>5.0808196990000001</v>
      </c>
      <c r="N403">
        <v>-0.56049298000000003</v>
      </c>
      <c r="O403">
        <v>-4.9598712139999996</v>
      </c>
      <c r="P403">
        <v>5.1132692930000001</v>
      </c>
      <c r="Q403">
        <v>-0.66472500800000001</v>
      </c>
      <c r="R403">
        <v>-0.25745802600000001</v>
      </c>
      <c r="S403">
        <v>0.254040985</v>
      </c>
      <c r="T403">
        <v>-2.8024648999999999E-2</v>
      </c>
      <c r="U403">
        <v>-0.247993561</v>
      </c>
      <c r="V403">
        <v>0.25566346499999998</v>
      </c>
      <c r="W403">
        <v>-3.3236250000000002E-2</v>
      </c>
      <c r="X403">
        <v>0.295314091</v>
      </c>
      <c r="Y403">
        <v>-1.7544086E-2</v>
      </c>
      <c r="Z403">
        <v>5.5160859E-2</v>
      </c>
      <c r="AA403">
        <v>0.29078651900000002</v>
      </c>
      <c r="AB403">
        <v>-2.4714135000000002E-2</v>
      </c>
      <c r="AC403">
        <v>4.4853239000000003E-2</v>
      </c>
    </row>
    <row r="404" spans="1:29" x14ac:dyDescent="0.3">
      <c r="A404">
        <v>4.0199999999999996</v>
      </c>
      <c r="B404">
        <v>28.2</v>
      </c>
      <c r="C404">
        <v>-170</v>
      </c>
      <c r="D404">
        <v>170</v>
      </c>
      <c r="E404">
        <v>0</v>
      </c>
      <c r="F404">
        <v>-103.75</v>
      </c>
      <c r="G404">
        <v>102.0480769</v>
      </c>
      <c r="H404">
        <v>-11.38461538</v>
      </c>
      <c r="I404">
        <v>-99</v>
      </c>
      <c r="J404">
        <v>81</v>
      </c>
      <c r="K404">
        <v>-13</v>
      </c>
      <c r="L404">
        <v>-5.3050168910000002</v>
      </c>
      <c r="M404">
        <v>5.2179929810000001</v>
      </c>
      <c r="N404">
        <v>-0.58212604300000004</v>
      </c>
      <c r="O404">
        <v>-5.0621365999999997</v>
      </c>
      <c r="P404">
        <v>4.1417481269999996</v>
      </c>
      <c r="Q404">
        <v>-0.66472500800000001</v>
      </c>
      <c r="R404">
        <v>-0.26525084500000001</v>
      </c>
      <c r="S404">
        <v>0.26089964900000001</v>
      </c>
      <c r="T404">
        <v>-2.9106302000000001E-2</v>
      </c>
      <c r="U404">
        <v>-0.25310683</v>
      </c>
      <c r="V404">
        <v>0.207087406</v>
      </c>
      <c r="W404">
        <v>-3.3236250000000002E-2</v>
      </c>
      <c r="X404">
        <v>0.30377312899999998</v>
      </c>
      <c r="Y404">
        <v>-1.7953803000000001E-2</v>
      </c>
      <c r="Z404">
        <v>5.8697364000000002E-2</v>
      </c>
      <c r="AA404">
        <v>0.26569326599999998</v>
      </c>
      <c r="AB404">
        <v>-6.8176920000000002E-3</v>
      </c>
      <c r="AC404">
        <v>0.13904504200000001</v>
      </c>
    </row>
    <row r="405" spans="1:29" x14ac:dyDescent="0.3">
      <c r="A405">
        <v>4.03</v>
      </c>
      <c r="B405">
        <v>28.2</v>
      </c>
      <c r="C405">
        <v>-170</v>
      </c>
      <c r="D405">
        <v>170</v>
      </c>
      <c r="E405">
        <v>0</v>
      </c>
      <c r="F405">
        <v>-107.1057692</v>
      </c>
      <c r="G405">
        <v>105.5096154</v>
      </c>
      <c r="H405">
        <v>-11.98076923</v>
      </c>
      <c r="I405">
        <v>-81</v>
      </c>
      <c r="J405">
        <v>105</v>
      </c>
      <c r="K405">
        <v>-15</v>
      </c>
      <c r="L405">
        <v>-5.4766064090000004</v>
      </c>
      <c r="M405">
        <v>5.3949907650000002</v>
      </c>
      <c r="N405">
        <v>-0.61260899400000002</v>
      </c>
      <c r="O405">
        <v>-4.1417481269999996</v>
      </c>
      <c r="P405">
        <v>5.3689327579999997</v>
      </c>
      <c r="Q405">
        <v>-0.76699039400000002</v>
      </c>
      <c r="R405">
        <v>-0.27383032000000002</v>
      </c>
      <c r="S405">
        <v>0.26974953800000001</v>
      </c>
      <c r="T405">
        <v>-3.063045E-2</v>
      </c>
      <c r="U405">
        <v>-0.207087406</v>
      </c>
      <c r="V405">
        <v>0.26844663800000002</v>
      </c>
      <c r="W405">
        <v>-3.8349519999999998E-2</v>
      </c>
      <c r="X405">
        <v>0.31383597800000002</v>
      </c>
      <c r="Y405">
        <v>-1.9060039000000001E-2</v>
      </c>
      <c r="Z405">
        <v>6.0896897999999998E-2</v>
      </c>
      <c r="AA405">
        <v>0.274549708</v>
      </c>
      <c r="AB405">
        <v>-4.6019424000000003E-2</v>
      </c>
      <c r="AC405">
        <v>-4.0367914999999997E-2</v>
      </c>
    </row>
    <row r="406" spans="1:29" x14ac:dyDescent="0.3">
      <c r="A406">
        <v>4.04</v>
      </c>
      <c r="B406">
        <v>28.2</v>
      </c>
      <c r="C406">
        <v>-170</v>
      </c>
      <c r="D406">
        <v>170</v>
      </c>
      <c r="E406">
        <v>0</v>
      </c>
      <c r="F406">
        <v>-109.6346154</v>
      </c>
      <c r="G406">
        <v>108.2692308</v>
      </c>
      <c r="H406">
        <v>-12.61538462</v>
      </c>
      <c r="I406">
        <v>-106</v>
      </c>
      <c r="J406">
        <v>104</v>
      </c>
      <c r="K406">
        <v>-13</v>
      </c>
      <c r="L406">
        <v>-5.6059131229999997</v>
      </c>
      <c r="M406">
        <v>5.5360973309999997</v>
      </c>
      <c r="N406">
        <v>-0.64505858800000004</v>
      </c>
      <c r="O406">
        <v>-5.4200654510000001</v>
      </c>
      <c r="P406">
        <v>5.3178000650000001</v>
      </c>
      <c r="Q406">
        <v>-0.66472500800000001</v>
      </c>
      <c r="R406">
        <v>-0.280295656</v>
      </c>
      <c r="S406">
        <v>0.27680486700000001</v>
      </c>
      <c r="T406">
        <v>-3.2252929E-2</v>
      </c>
      <c r="U406">
        <v>-0.27100327299999999</v>
      </c>
      <c r="V406">
        <v>0.26589000299999999</v>
      </c>
      <c r="W406">
        <v>-3.3236250000000002E-2</v>
      </c>
      <c r="X406">
        <v>0.32164213699999999</v>
      </c>
      <c r="Y406">
        <v>-2.0338355999999998E-2</v>
      </c>
      <c r="Z406">
        <v>6.2708279000000006E-2</v>
      </c>
      <c r="AA406">
        <v>0.309975477</v>
      </c>
      <c r="AB406">
        <v>-2.0453077E-2</v>
      </c>
      <c r="AC406">
        <v>6.7279858999999997E-2</v>
      </c>
    </row>
    <row r="407" spans="1:29" x14ac:dyDescent="0.3">
      <c r="A407">
        <v>4.05</v>
      </c>
      <c r="B407">
        <v>28.2</v>
      </c>
      <c r="C407">
        <v>-170</v>
      </c>
      <c r="D407">
        <v>170</v>
      </c>
      <c r="E407">
        <v>0</v>
      </c>
      <c r="F407">
        <v>-111.0865385</v>
      </c>
      <c r="G407">
        <v>109.3557692</v>
      </c>
      <c r="H407">
        <v>-13.21153846</v>
      </c>
      <c r="I407">
        <v>-111</v>
      </c>
      <c r="J407">
        <v>108</v>
      </c>
      <c r="K407">
        <v>-12</v>
      </c>
      <c r="L407">
        <v>-5.6801538599999999</v>
      </c>
      <c r="M407">
        <v>5.5916549680000003</v>
      </c>
      <c r="N407">
        <v>-0.67554153900000002</v>
      </c>
      <c r="O407">
        <v>-5.6757289149999997</v>
      </c>
      <c r="P407">
        <v>5.5223308360000001</v>
      </c>
      <c r="Q407">
        <v>-0.613592315</v>
      </c>
      <c r="R407">
        <v>-0.28400769300000001</v>
      </c>
      <c r="S407">
        <v>0.27958274799999999</v>
      </c>
      <c r="T407">
        <v>-3.3777077000000003E-2</v>
      </c>
      <c r="U407">
        <v>-0.28378644600000003</v>
      </c>
      <c r="V407">
        <v>0.27611654200000002</v>
      </c>
      <c r="W407">
        <v>-3.0679616E-2</v>
      </c>
      <c r="X407">
        <v>0.32538909300000002</v>
      </c>
      <c r="Y407">
        <v>-2.1043070000000001E-2</v>
      </c>
      <c r="Z407">
        <v>6.7021090000000005E-2</v>
      </c>
      <c r="AA407">
        <v>0.323260141</v>
      </c>
      <c r="AB407">
        <v>-1.7896443000000001E-2</v>
      </c>
      <c r="AC407">
        <v>6.7279858999999997E-2</v>
      </c>
    </row>
    <row r="408" spans="1:29" x14ac:dyDescent="0.3">
      <c r="A408">
        <v>4.0599999999999996</v>
      </c>
      <c r="B408">
        <v>28.2</v>
      </c>
      <c r="C408">
        <v>-170</v>
      </c>
      <c r="D408">
        <v>170</v>
      </c>
      <c r="E408">
        <v>0</v>
      </c>
      <c r="F408">
        <v>-112.4230769</v>
      </c>
      <c r="G408">
        <v>109.7596154</v>
      </c>
      <c r="H408">
        <v>-13.65384615</v>
      </c>
      <c r="I408">
        <v>-118</v>
      </c>
      <c r="J408">
        <v>113</v>
      </c>
      <c r="K408">
        <v>-7</v>
      </c>
      <c r="L408">
        <v>-5.7484946700000004</v>
      </c>
      <c r="M408">
        <v>5.6123047100000001</v>
      </c>
      <c r="N408">
        <v>-0.69815792300000001</v>
      </c>
      <c r="O408">
        <v>-6.0336577660000001</v>
      </c>
      <c r="P408">
        <v>5.7779943009999997</v>
      </c>
      <c r="Q408">
        <v>-0.35792885099999999</v>
      </c>
      <c r="R408">
        <v>-0.28742473400000002</v>
      </c>
      <c r="S408">
        <v>0.28061523500000002</v>
      </c>
      <c r="T408">
        <v>-3.4907896000000001E-2</v>
      </c>
      <c r="U408">
        <v>-0.30168288799999998</v>
      </c>
      <c r="V408">
        <v>0.288899715</v>
      </c>
      <c r="W408">
        <v>-1.7896443000000001E-2</v>
      </c>
      <c r="X408">
        <v>0.32795802899999998</v>
      </c>
      <c r="Y408">
        <v>-2.1002098E-2</v>
      </c>
      <c r="Z408">
        <v>7.3188410999999995E-2</v>
      </c>
      <c r="AA408">
        <v>0.34097302499999999</v>
      </c>
      <c r="AB408">
        <v>-7.669904E-3</v>
      </c>
      <c r="AC408">
        <v>5.3823887000000001E-2</v>
      </c>
    </row>
    <row r="409" spans="1:29" x14ac:dyDescent="0.3">
      <c r="A409">
        <v>4.07</v>
      </c>
      <c r="B409">
        <v>28.2</v>
      </c>
      <c r="C409">
        <v>-170</v>
      </c>
      <c r="D409">
        <v>170</v>
      </c>
      <c r="E409">
        <v>0</v>
      </c>
      <c r="F409">
        <v>-114.0576923</v>
      </c>
      <c r="G409">
        <v>111.0769231</v>
      </c>
      <c r="H409">
        <v>-14.25</v>
      </c>
      <c r="I409">
        <v>-120</v>
      </c>
      <c r="J409">
        <v>92</v>
      </c>
      <c r="K409">
        <v>-11</v>
      </c>
      <c r="L409">
        <v>-5.832076957</v>
      </c>
      <c r="M409">
        <v>5.679662199</v>
      </c>
      <c r="N409">
        <v>-0.72864087399999999</v>
      </c>
      <c r="O409">
        <v>-6.1359231520000002</v>
      </c>
      <c r="P409">
        <v>4.7042077500000001</v>
      </c>
      <c r="Q409">
        <v>-0.56245962199999999</v>
      </c>
      <c r="R409">
        <v>-0.291603848</v>
      </c>
      <c r="S409">
        <v>0.28398310999999998</v>
      </c>
      <c r="T409">
        <v>-3.6432043999999997E-2</v>
      </c>
      <c r="U409">
        <v>-0.30679615799999999</v>
      </c>
      <c r="V409">
        <v>0.23521038699999999</v>
      </c>
      <c r="W409">
        <v>-2.8122980999999998E-2</v>
      </c>
      <c r="X409">
        <v>0.33231528500000002</v>
      </c>
      <c r="Y409">
        <v>-2.1747783E-2</v>
      </c>
      <c r="Z409">
        <v>7.7285582000000005E-2</v>
      </c>
      <c r="AA409">
        <v>0.31292762499999999</v>
      </c>
      <c r="AB409">
        <v>5.1132690000000001E-3</v>
      </c>
      <c r="AC409">
        <v>0.174927634</v>
      </c>
    </row>
    <row r="410" spans="1:29" x14ac:dyDescent="0.3">
      <c r="A410">
        <v>4.08</v>
      </c>
      <c r="B410">
        <v>28.2</v>
      </c>
      <c r="C410">
        <v>-170</v>
      </c>
      <c r="D410">
        <v>170</v>
      </c>
      <c r="E410">
        <v>0</v>
      </c>
      <c r="F410">
        <v>-117.6923077</v>
      </c>
      <c r="G410">
        <v>113.4711538</v>
      </c>
      <c r="H410">
        <v>-14.86538462</v>
      </c>
      <c r="I410">
        <v>-119</v>
      </c>
      <c r="J410">
        <v>115</v>
      </c>
      <c r="K410">
        <v>-16</v>
      </c>
      <c r="L410">
        <v>-6.0179246290000004</v>
      </c>
      <c r="M410">
        <v>5.802085666</v>
      </c>
      <c r="N410">
        <v>-0.76010714700000004</v>
      </c>
      <c r="O410">
        <v>-6.0847904589999997</v>
      </c>
      <c r="P410">
        <v>5.8802596869999997</v>
      </c>
      <c r="Q410">
        <v>-0.81812308700000003</v>
      </c>
      <c r="R410">
        <v>-0.30089623100000001</v>
      </c>
      <c r="S410">
        <v>0.29010428300000002</v>
      </c>
      <c r="T410">
        <v>-3.8005356999999997E-2</v>
      </c>
      <c r="U410">
        <v>-0.30423952300000001</v>
      </c>
      <c r="V410">
        <v>0.29401298399999998</v>
      </c>
      <c r="W410">
        <v>-4.0906154E-2</v>
      </c>
      <c r="X410">
        <v>0.34121430600000002</v>
      </c>
      <c r="Y410">
        <v>-2.1739589E-2</v>
      </c>
      <c r="Z410">
        <v>8.5609307999999995E-2</v>
      </c>
      <c r="AA410">
        <v>0.345401246</v>
      </c>
      <c r="AB410">
        <v>-2.3861923E-2</v>
      </c>
      <c r="AC410">
        <v>8.9706479000000006E-2</v>
      </c>
    </row>
    <row r="411" spans="1:29" x14ac:dyDescent="0.3">
      <c r="A411">
        <v>4.09</v>
      </c>
      <c r="B411">
        <v>28.2</v>
      </c>
      <c r="C411">
        <v>-170</v>
      </c>
      <c r="D411">
        <v>170</v>
      </c>
      <c r="E411">
        <v>0</v>
      </c>
      <c r="F411">
        <v>-122.6346154</v>
      </c>
      <c r="G411">
        <v>117.0865385</v>
      </c>
      <c r="H411">
        <v>-15.5</v>
      </c>
      <c r="I411">
        <v>-97</v>
      </c>
      <c r="J411">
        <v>121</v>
      </c>
      <c r="K411">
        <v>-17</v>
      </c>
      <c r="L411">
        <v>-6.2706381310000001</v>
      </c>
      <c r="M411">
        <v>5.9869500169999998</v>
      </c>
      <c r="N411">
        <v>-0.79255673999999998</v>
      </c>
      <c r="O411">
        <v>-4.9598712139999996</v>
      </c>
      <c r="P411">
        <v>6.1870558439999996</v>
      </c>
      <c r="Q411">
        <v>-0.86925578000000003</v>
      </c>
      <c r="R411">
        <v>-0.313531907</v>
      </c>
      <c r="S411">
        <v>0.29934750100000002</v>
      </c>
      <c r="T411">
        <v>-3.9627836999999999E-2</v>
      </c>
      <c r="U411">
        <v>-0.247993561</v>
      </c>
      <c r="V411">
        <v>0.30935279199999999</v>
      </c>
      <c r="W411">
        <v>-4.3462789000000002E-2</v>
      </c>
      <c r="X411">
        <v>0.35384609099999997</v>
      </c>
      <c r="Y411">
        <v>-2.1690423E-2</v>
      </c>
      <c r="Z411">
        <v>9.4407442999999994E-2</v>
      </c>
      <c r="AA411">
        <v>0.32178406700000001</v>
      </c>
      <c r="AB411">
        <v>-4.9428270000000003E-2</v>
      </c>
      <c r="AC411">
        <v>-3.1397267999999999E-2</v>
      </c>
    </row>
    <row r="412" spans="1:29" x14ac:dyDescent="0.3">
      <c r="A412">
        <v>4.0999999999999996</v>
      </c>
      <c r="B412">
        <v>28.2</v>
      </c>
      <c r="C412">
        <v>-170</v>
      </c>
      <c r="D412">
        <v>170</v>
      </c>
      <c r="E412">
        <v>0</v>
      </c>
      <c r="F412">
        <v>-127.4807692</v>
      </c>
      <c r="G412">
        <v>120.7115385</v>
      </c>
      <c r="H412">
        <v>-16.25</v>
      </c>
      <c r="I412">
        <v>-122</v>
      </c>
      <c r="J412">
        <v>118</v>
      </c>
      <c r="K412">
        <v>-19</v>
      </c>
      <c r="L412">
        <v>-6.5184350269999998</v>
      </c>
      <c r="M412">
        <v>6.1723060289999996</v>
      </c>
      <c r="N412">
        <v>-0.83090626000000001</v>
      </c>
      <c r="O412">
        <v>-6.2381885370000001</v>
      </c>
      <c r="P412">
        <v>6.0336577660000001</v>
      </c>
      <c r="Q412">
        <v>-0.97152116600000005</v>
      </c>
      <c r="R412">
        <v>-0.32592175099999998</v>
      </c>
      <c r="S412">
        <v>0.30861530100000001</v>
      </c>
      <c r="T412">
        <v>-4.1545313E-2</v>
      </c>
      <c r="U412">
        <v>-0.31190942700000002</v>
      </c>
      <c r="V412">
        <v>0.30168288799999998</v>
      </c>
      <c r="W412">
        <v>-4.8576057999999998E-2</v>
      </c>
      <c r="X412">
        <v>0.36635013799999999</v>
      </c>
      <c r="Y412">
        <v>-2.1928059E-2</v>
      </c>
      <c r="Z412">
        <v>0.103248707</v>
      </c>
      <c r="AA412">
        <v>0.35425768800000002</v>
      </c>
      <c r="AB412">
        <v>-2.8975193E-2</v>
      </c>
      <c r="AC412">
        <v>0.103162451</v>
      </c>
    </row>
    <row r="413" spans="1:29" x14ac:dyDescent="0.3">
      <c r="A413">
        <v>4.1100000000000003</v>
      </c>
      <c r="B413">
        <v>28.2</v>
      </c>
      <c r="C413">
        <v>-170</v>
      </c>
      <c r="D413">
        <v>170</v>
      </c>
      <c r="E413">
        <v>0</v>
      </c>
      <c r="F413">
        <v>-131.03846150000001</v>
      </c>
      <c r="G413">
        <v>122.8269231</v>
      </c>
      <c r="H413">
        <v>-16.82692308</v>
      </c>
      <c r="I413">
        <v>-257</v>
      </c>
      <c r="J413">
        <v>242</v>
      </c>
      <c r="K413">
        <v>-16</v>
      </c>
      <c r="L413">
        <v>-6.7003494159999999</v>
      </c>
      <c r="M413">
        <v>6.2804713410000002</v>
      </c>
      <c r="N413">
        <v>-0.86040589099999998</v>
      </c>
      <c r="O413">
        <v>-13.14110208</v>
      </c>
      <c r="P413">
        <v>12.374111689999999</v>
      </c>
      <c r="Q413">
        <v>-0.81812308700000003</v>
      </c>
      <c r="R413">
        <v>-0.33501747100000001</v>
      </c>
      <c r="S413">
        <v>0.314023567</v>
      </c>
      <c r="T413">
        <v>-4.3020295E-2</v>
      </c>
      <c r="U413">
        <v>-0.657055104</v>
      </c>
      <c r="V413">
        <v>0.61870558399999998</v>
      </c>
      <c r="W413">
        <v>-4.0906154E-2</v>
      </c>
      <c r="X413">
        <v>0.37472401799999999</v>
      </c>
      <c r="Y413">
        <v>-2.1682228000000001E-2</v>
      </c>
      <c r="Z413">
        <v>0.112305611</v>
      </c>
      <c r="AA413">
        <v>0.736560777</v>
      </c>
      <c r="AB413">
        <v>-1.4487596E-2</v>
      </c>
      <c r="AC413">
        <v>0.13904504200000001</v>
      </c>
    </row>
    <row r="414" spans="1:29" x14ac:dyDescent="0.3">
      <c r="A414">
        <v>4.12</v>
      </c>
      <c r="B414">
        <v>28.2</v>
      </c>
      <c r="C414">
        <v>-170</v>
      </c>
      <c r="D414">
        <v>170</v>
      </c>
      <c r="E414">
        <v>0</v>
      </c>
      <c r="F414">
        <v>-133.1538462</v>
      </c>
      <c r="G414">
        <v>126.2788462</v>
      </c>
      <c r="H414">
        <v>-17.40384615</v>
      </c>
      <c r="I414">
        <v>0</v>
      </c>
      <c r="J414">
        <v>0</v>
      </c>
      <c r="K414">
        <v>-18</v>
      </c>
      <c r="L414">
        <v>-6.8085147279999996</v>
      </c>
      <c r="M414">
        <v>6.4569774640000004</v>
      </c>
      <c r="N414">
        <v>-0.88990552099999998</v>
      </c>
      <c r="O414">
        <v>0</v>
      </c>
      <c r="P414">
        <v>0</v>
      </c>
      <c r="Q414">
        <v>-0.92038847300000004</v>
      </c>
      <c r="R414">
        <v>-0.34042573599999998</v>
      </c>
      <c r="S414">
        <v>0.32284887299999998</v>
      </c>
      <c r="T414">
        <v>-4.4495276E-2</v>
      </c>
      <c r="U414">
        <v>0</v>
      </c>
      <c r="V414">
        <v>0</v>
      </c>
      <c r="W414">
        <v>-4.6019424000000003E-2</v>
      </c>
      <c r="X414">
        <v>0.38294177400000001</v>
      </c>
      <c r="Y414">
        <v>-2.3804563000000001E-2</v>
      </c>
      <c r="Z414">
        <v>0.10889849</v>
      </c>
      <c r="AA414">
        <v>0</v>
      </c>
      <c r="AB414">
        <v>-3.0679616E-2</v>
      </c>
      <c r="AC414">
        <v>8.0735830999999994E-2</v>
      </c>
    </row>
    <row r="415" spans="1:29" x14ac:dyDescent="0.3">
      <c r="A415">
        <v>4.13</v>
      </c>
      <c r="B415">
        <v>28.2</v>
      </c>
      <c r="C415">
        <v>-170</v>
      </c>
      <c r="D415">
        <v>170</v>
      </c>
      <c r="E415">
        <v>0</v>
      </c>
      <c r="F415">
        <v>-135.0192308</v>
      </c>
      <c r="G415">
        <v>130.16346150000001</v>
      </c>
      <c r="H415">
        <v>-17.73076923</v>
      </c>
      <c r="I415">
        <v>-136</v>
      </c>
      <c r="J415">
        <v>99</v>
      </c>
      <c r="K415">
        <v>-14</v>
      </c>
      <c r="L415">
        <v>-6.9038968670000003</v>
      </c>
      <c r="M415">
        <v>6.6556083089999998</v>
      </c>
      <c r="N415">
        <v>-0.906621978</v>
      </c>
      <c r="O415">
        <v>-6.9540462380000001</v>
      </c>
      <c r="P415">
        <v>5.0621365999999997</v>
      </c>
      <c r="Q415">
        <v>-0.71585770100000001</v>
      </c>
      <c r="R415">
        <v>-0.34519484299999997</v>
      </c>
      <c r="S415">
        <v>0.332780415</v>
      </c>
      <c r="T415">
        <v>-4.5331099E-2</v>
      </c>
      <c r="U415">
        <v>-0.34770231200000001</v>
      </c>
      <c r="V415">
        <v>0.25310683</v>
      </c>
      <c r="W415">
        <v>-3.5792885000000003E-2</v>
      </c>
      <c r="X415">
        <v>0.39142919799999998</v>
      </c>
      <c r="Y415">
        <v>-2.6082589999999999E-2</v>
      </c>
      <c r="Z415">
        <v>0.101307942</v>
      </c>
      <c r="AA415">
        <v>0.34687731999999999</v>
      </c>
      <c r="AB415">
        <v>7.669904E-3</v>
      </c>
      <c r="AC415">
        <v>0.22875152100000001</v>
      </c>
    </row>
    <row r="416" spans="1:29" x14ac:dyDescent="0.3">
      <c r="A416">
        <v>4.1399999999999997</v>
      </c>
      <c r="B416">
        <v>28.2</v>
      </c>
      <c r="C416">
        <v>-170</v>
      </c>
      <c r="D416">
        <v>170</v>
      </c>
      <c r="E416">
        <v>0</v>
      </c>
      <c r="F416">
        <v>-137.2403846</v>
      </c>
      <c r="G416">
        <v>133.9038462</v>
      </c>
      <c r="H416">
        <v>-17.875</v>
      </c>
      <c r="I416">
        <v>-106</v>
      </c>
      <c r="J416">
        <v>129</v>
      </c>
      <c r="K416">
        <v>-15</v>
      </c>
      <c r="L416">
        <v>-7.0174704439999998</v>
      </c>
      <c r="M416">
        <v>6.8468642470000001</v>
      </c>
      <c r="N416">
        <v>-0.91399688599999995</v>
      </c>
      <c r="O416">
        <v>-5.4200654510000001</v>
      </c>
      <c r="P416">
        <v>6.5961173879999997</v>
      </c>
      <c r="Q416">
        <v>-0.76699039400000002</v>
      </c>
      <c r="R416">
        <v>-0.35087352199999999</v>
      </c>
      <c r="S416">
        <v>0.34234321200000001</v>
      </c>
      <c r="T416">
        <v>-4.5699844000000003E-2</v>
      </c>
      <c r="U416">
        <v>-0.27100327299999999</v>
      </c>
      <c r="V416">
        <v>0.32980586899999997</v>
      </c>
      <c r="W416">
        <v>-3.8349519999999998E-2</v>
      </c>
      <c r="X416">
        <v>0.40022886800000002</v>
      </c>
      <c r="Y416">
        <v>-2.7623126000000001E-2</v>
      </c>
      <c r="Z416">
        <v>9.5140620999999995E-2</v>
      </c>
      <c r="AA416">
        <v>0.34687731999999999</v>
      </c>
      <c r="AB416">
        <v>-4.5167211999999998E-2</v>
      </c>
      <c r="AC416">
        <v>-3.5882591999999998E-2</v>
      </c>
    </row>
    <row r="417" spans="1:29" x14ac:dyDescent="0.3">
      <c r="A417">
        <v>4.1500000000000004</v>
      </c>
      <c r="B417">
        <v>28.2</v>
      </c>
      <c r="C417">
        <v>-170</v>
      </c>
      <c r="D417">
        <v>170</v>
      </c>
      <c r="E417">
        <v>0</v>
      </c>
      <c r="F417">
        <v>-139.7788462</v>
      </c>
      <c r="G417">
        <v>137.0961538</v>
      </c>
      <c r="H417">
        <v>-17.90384615</v>
      </c>
      <c r="I417">
        <v>-260</v>
      </c>
      <c r="J417">
        <v>274</v>
      </c>
      <c r="K417">
        <v>-41</v>
      </c>
      <c r="L417">
        <v>-7.1472688179999997</v>
      </c>
      <c r="M417">
        <v>7.0100955359999997</v>
      </c>
      <c r="N417">
        <v>-0.91547186800000002</v>
      </c>
      <c r="O417">
        <v>-13.29450016</v>
      </c>
      <c r="P417">
        <v>14.010357859999999</v>
      </c>
      <c r="Q417">
        <v>-2.09644041</v>
      </c>
      <c r="R417">
        <v>-0.357363441</v>
      </c>
      <c r="S417">
        <v>0.35050477699999999</v>
      </c>
      <c r="T417">
        <v>-4.5773593000000001E-2</v>
      </c>
      <c r="U417">
        <v>-0.66472500800000001</v>
      </c>
      <c r="V417">
        <v>0.700517893</v>
      </c>
      <c r="W417">
        <v>-0.104822021</v>
      </c>
      <c r="X417">
        <v>0.40868790599999999</v>
      </c>
      <c r="Y417">
        <v>-2.8229508E-2</v>
      </c>
      <c r="Z417">
        <v>9.2337294E-2</v>
      </c>
      <c r="AA417">
        <v>0.78822335700000001</v>
      </c>
      <c r="AB417">
        <v>-8.1812309E-2</v>
      </c>
      <c r="AC417">
        <v>0.121103746</v>
      </c>
    </row>
    <row r="418" spans="1:29" x14ac:dyDescent="0.3">
      <c r="A418">
        <v>4.16</v>
      </c>
      <c r="B418">
        <v>28.2</v>
      </c>
      <c r="C418">
        <v>-170</v>
      </c>
      <c r="D418">
        <v>170</v>
      </c>
      <c r="E418">
        <v>0</v>
      </c>
      <c r="F418">
        <v>-140.6153846</v>
      </c>
      <c r="G418">
        <v>137.29807690000001</v>
      </c>
      <c r="H418">
        <v>-17.84615385</v>
      </c>
      <c r="I418">
        <v>-130</v>
      </c>
      <c r="J418">
        <v>0</v>
      </c>
      <c r="K418">
        <v>0</v>
      </c>
      <c r="L418">
        <v>-7.1900432829999996</v>
      </c>
      <c r="M418">
        <v>7.0204204069999996</v>
      </c>
      <c r="N418">
        <v>-0.91252190499999997</v>
      </c>
      <c r="O418">
        <v>-6.6472500810000001</v>
      </c>
      <c r="P418">
        <v>0</v>
      </c>
      <c r="Q418">
        <v>0</v>
      </c>
      <c r="R418">
        <v>-0.35950216400000001</v>
      </c>
      <c r="S418">
        <v>0.35102102000000002</v>
      </c>
      <c r="T418">
        <v>-4.5626094999999998E-2</v>
      </c>
      <c r="U418">
        <v>-0.332362504</v>
      </c>
      <c r="V418">
        <v>0</v>
      </c>
      <c r="W418">
        <v>0</v>
      </c>
      <c r="X418">
        <v>0.41022075200000002</v>
      </c>
      <c r="Y418">
        <v>-2.7590349E-2</v>
      </c>
      <c r="Z418">
        <v>9.4924981000000005E-2</v>
      </c>
      <c r="AA418">
        <v>0.191889581</v>
      </c>
      <c r="AB418">
        <v>0.110787501</v>
      </c>
      <c r="AC418">
        <v>0.583092112</v>
      </c>
    </row>
    <row r="419" spans="1:29" x14ac:dyDescent="0.3">
      <c r="A419">
        <v>4.17</v>
      </c>
      <c r="B419">
        <v>28.2</v>
      </c>
      <c r="C419">
        <v>-170</v>
      </c>
      <c r="D419">
        <v>170</v>
      </c>
      <c r="E419">
        <v>0</v>
      </c>
      <c r="F419">
        <v>-140.9711538</v>
      </c>
      <c r="G419">
        <v>137.18269230000001</v>
      </c>
      <c r="H419">
        <v>-17.875</v>
      </c>
      <c r="I419">
        <v>-141</v>
      </c>
      <c r="J419">
        <v>244</v>
      </c>
      <c r="K419">
        <v>-44</v>
      </c>
      <c r="L419">
        <v>-7.2082347220000003</v>
      </c>
      <c r="M419">
        <v>7.0145204809999999</v>
      </c>
      <c r="N419">
        <v>-0.91399688599999995</v>
      </c>
      <c r="O419">
        <v>-7.2097097029999997</v>
      </c>
      <c r="P419">
        <v>12.47637707</v>
      </c>
      <c r="Q419">
        <v>-2.2498384890000001</v>
      </c>
      <c r="R419">
        <v>-0.36041173599999998</v>
      </c>
      <c r="S419">
        <v>0.35072602400000003</v>
      </c>
      <c r="T419">
        <v>-4.5699844000000003E-2</v>
      </c>
      <c r="U419">
        <v>-0.36048548499999999</v>
      </c>
      <c r="V419">
        <v>0.62381885400000003</v>
      </c>
      <c r="W419">
        <v>-0.11249192399999999</v>
      </c>
      <c r="X419">
        <v>0.41057557700000002</v>
      </c>
      <c r="Y419">
        <v>-2.7237991999999999E-2</v>
      </c>
      <c r="Z419">
        <v>9.7167642999999998E-2</v>
      </c>
      <c r="AA419">
        <v>0.56828837499999996</v>
      </c>
      <c r="AB419">
        <v>-0.16277240600000001</v>
      </c>
      <c r="AC419">
        <v>-0.264634113</v>
      </c>
    </row>
    <row r="420" spans="1:29" x14ac:dyDescent="0.3">
      <c r="A420">
        <v>4.18</v>
      </c>
      <c r="B420">
        <v>28.2</v>
      </c>
      <c r="C420">
        <v>-170</v>
      </c>
      <c r="D420">
        <v>170</v>
      </c>
      <c r="E420">
        <v>0</v>
      </c>
      <c r="F420">
        <v>-142.1153846</v>
      </c>
      <c r="G420">
        <v>138.8942308</v>
      </c>
      <c r="H420">
        <v>-17.80769231</v>
      </c>
      <c r="I420">
        <v>-116</v>
      </c>
      <c r="J420">
        <v>0</v>
      </c>
      <c r="K420">
        <v>0</v>
      </c>
      <c r="L420">
        <v>-7.2667423219999998</v>
      </c>
      <c r="M420">
        <v>7.1020360519999999</v>
      </c>
      <c r="N420">
        <v>-0.910555263</v>
      </c>
      <c r="O420">
        <v>-5.9313923800000001</v>
      </c>
      <c r="P420">
        <v>0</v>
      </c>
      <c r="Q420">
        <v>0</v>
      </c>
      <c r="R420">
        <v>-0.36333711600000002</v>
      </c>
      <c r="S420">
        <v>0.35510180299999999</v>
      </c>
      <c r="T420">
        <v>-4.5527762999999999E-2</v>
      </c>
      <c r="U420">
        <v>-0.29656961900000001</v>
      </c>
      <c r="V420">
        <v>0</v>
      </c>
      <c r="W420">
        <v>0</v>
      </c>
      <c r="X420">
        <v>0.41479090299999999</v>
      </c>
      <c r="Y420">
        <v>-2.7606737999999999E-2</v>
      </c>
      <c r="Z420">
        <v>9.4321187000000001E-2</v>
      </c>
      <c r="AA420">
        <v>0.171224549</v>
      </c>
      <c r="AB420">
        <v>9.8856540000000007E-2</v>
      </c>
      <c r="AC420">
        <v>0.52029757700000001</v>
      </c>
    </row>
    <row r="421" spans="1:29" x14ac:dyDescent="0.3">
      <c r="A421">
        <v>4.1900000000000004</v>
      </c>
      <c r="B421">
        <v>28.2</v>
      </c>
      <c r="C421">
        <v>-170</v>
      </c>
      <c r="D421">
        <v>170</v>
      </c>
      <c r="E421">
        <v>0</v>
      </c>
      <c r="F421">
        <v>-143.1538462</v>
      </c>
      <c r="G421">
        <v>141.42307690000001</v>
      </c>
      <c r="H421">
        <v>-17.64423077</v>
      </c>
      <c r="I421">
        <v>-149</v>
      </c>
      <c r="J421">
        <v>286</v>
      </c>
      <c r="K421">
        <v>-31</v>
      </c>
      <c r="L421">
        <v>-7.3198416569999996</v>
      </c>
      <c r="M421">
        <v>7.231342765</v>
      </c>
      <c r="N421">
        <v>-0.90219703399999995</v>
      </c>
      <c r="O421">
        <v>-7.6187712459999997</v>
      </c>
      <c r="P421">
        <v>14.62395018</v>
      </c>
      <c r="Q421">
        <v>-1.585113481</v>
      </c>
      <c r="R421">
        <v>-0.36599208300000002</v>
      </c>
      <c r="S421">
        <v>0.36156713800000001</v>
      </c>
      <c r="T421">
        <v>-4.5109851999999999E-2</v>
      </c>
      <c r="U421">
        <v>-0.38093856199999998</v>
      </c>
      <c r="V421">
        <v>0.73119750900000002</v>
      </c>
      <c r="W421">
        <v>-7.9255673999999998E-2</v>
      </c>
      <c r="X421">
        <v>0.42005651199999999</v>
      </c>
      <c r="Y421">
        <v>-2.8598253000000001E-2</v>
      </c>
      <c r="Z421">
        <v>8.6903150999999998E-2</v>
      </c>
      <c r="AA421">
        <v>0.64209205999999996</v>
      </c>
      <c r="AB421">
        <v>-0.16959009799999999</v>
      </c>
      <c r="AC421">
        <v>-0.47544433800000002</v>
      </c>
    </row>
    <row r="422" spans="1:29" x14ac:dyDescent="0.3">
      <c r="A422">
        <v>4.2</v>
      </c>
      <c r="B422">
        <v>28.2</v>
      </c>
      <c r="C422">
        <v>-170</v>
      </c>
      <c r="D422">
        <v>170</v>
      </c>
      <c r="E422">
        <v>0</v>
      </c>
      <c r="F422">
        <v>-144.68269230000001</v>
      </c>
      <c r="G422">
        <v>143.66346150000001</v>
      </c>
      <c r="H422">
        <v>-17.125</v>
      </c>
      <c r="I422">
        <v>-149</v>
      </c>
      <c r="J422">
        <v>146</v>
      </c>
      <c r="K422">
        <v>0</v>
      </c>
      <c r="L422">
        <v>-7.3980156780000002</v>
      </c>
      <c r="M422">
        <v>7.3458996640000001</v>
      </c>
      <c r="N422">
        <v>-0.87564736600000004</v>
      </c>
      <c r="O422">
        <v>-7.6187712459999997</v>
      </c>
      <c r="P422">
        <v>7.4653731680000002</v>
      </c>
      <c r="Q422">
        <v>0</v>
      </c>
      <c r="R422">
        <v>-0.36990078399999998</v>
      </c>
      <c r="S422">
        <v>0.36729498300000002</v>
      </c>
      <c r="T422">
        <v>-4.3782368000000002E-2</v>
      </c>
      <c r="U422">
        <v>-0.38093856199999998</v>
      </c>
      <c r="V422">
        <v>0.37326865799999998</v>
      </c>
      <c r="W422">
        <v>0</v>
      </c>
      <c r="X422">
        <v>0.42562017499999999</v>
      </c>
      <c r="Y422">
        <v>-2.8319645000000001E-2</v>
      </c>
      <c r="Z422">
        <v>8.1382753000000002E-2</v>
      </c>
      <c r="AA422">
        <v>0.43544174200000002</v>
      </c>
      <c r="AB422">
        <v>2.5566349999999998E-3</v>
      </c>
      <c r="AC422">
        <v>1.3455972E-2</v>
      </c>
    </row>
    <row r="423" spans="1:29" x14ac:dyDescent="0.3">
      <c r="A423">
        <v>4.21</v>
      </c>
      <c r="B423">
        <v>28.2</v>
      </c>
      <c r="C423">
        <v>-170</v>
      </c>
      <c r="D423">
        <v>170</v>
      </c>
      <c r="E423">
        <v>0</v>
      </c>
      <c r="F423">
        <v>-144.96153849999999</v>
      </c>
      <c r="G423">
        <v>145.4807692</v>
      </c>
      <c r="H423">
        <v>-16.44230769</v>
      </c>
      <c r="I423">
        <v>-148</v>
      </c>
      <c r="J423">
        <v>141</v>
      </c>
      <c r="K423">
        <v>-17</v>
      </c>
      <c r="L423">
        <v>-7.4122738330000004</v>
      </c>
      <c r="M423">
        <v>7.4388234999999998</v>
      </c>
      <c r="N423">
        <v>-0.84073947000000004</v>
      </c>
      <c r="O423">
        <v>-7.5676385540000002</v>
      </c>
      <c r="P423">
        <v>7.2097097029999997</v>
      </c>
      <c r="Q423">
        <v>-0.86925578000000003</v>
      </c>
      <c r="R423">
        <v>-0.37061369199999999</v>
      </c>
      <c r="S423">
        <v>0.37194117500000001</v>
      </c>
      <c r="T423">
        <v>-4.2036973999999998E-2</v>
      </c>
      <c r="U423">
        <v>-0.37838192799999998</v>
      </c>
      <c r="V423">
        <v>0.36048548499999999</v>
      </c>
      <c r="W423">
        <v>-4.3462789000000002E-2</v>
      </c>
      <c r="X423">
        <v>0.42871425200000002</v>
      </c>
      <c r="Y423">
        <v>-2.8467143E-2</v>
      </c>
      <c r="Z423">
        <v>7.1420157999999997E-2</v>
      </c>
      <c r="AA423">
        <v>0.4265853</v>
      </c>
      <c r="AB423">
        <v>-2.3009712000000002E-2</v>
      </c>
      <c r="AC423">
        <v>0.107647775</v>
      </c>
    </row>
    <row r="424" spans="1:29" x14ac:dyDescent="0.3">
      <c r="A424">
        <v>4.22</v>
      </c>
      <c r="B424">
        <v>28.2</v>
      </c>
      <c r="C424">
        <v>-170</v>
      </c>
      <c r="D424">
        <v>170</v>
      </c>
      <c r="E424">
        <v>0</v>
      </c>
      <c r="F424">
        <v>-143.7307692</v>
      </c>
      <c r="G424">
        <v>145.8461538</v>
      </c>
      <c r="H424">
        <v>-15.63461538</v>
      </c>
      <c r="I424">
        <v>-145</v>
      </c>
      <c r="J424">
        <v>112</v>
      </c>
      <c r="K424">
        <v>-16</v>
      </c>
      <c r="L424">
        <v>-7.3493412879999998</v>
      </c>
      <c r="M424">
        <v>7.4575066000000003</v>
      </c>
      <c r="N424">
        <v>-0.79943998800000005</v>
      </c>
      <c r="O424">
        <v>-7.4142404749999997</v>
      </c>
      <c r="P424">
        <v>5.7268616080000001</v>
      </c>
      <c r="Q424">
        <v>-0.81812308700000003</v>
      </c>
      <c r="R424">
        <v>-0.36746706400000001</v>
      </c>
      <c r="S424">
        <v>0.37287533</v>
      </c>
      <c r="T424">
        <v>-3.9971999000000001E-2</v>
      </c>
      <c r="U424">
        <v>-0.37071202399999997</v>
      </c>
      <c r="V424">
        <v>0.28634308000000003</v>
      </c>
      <c r="W424">
        <v>-4.0906154E-2</v>
      </c>
      <c r="X424">
        <v>0.42743688099999999</v>
      </c>
      <c r="Y424">
        <v>-2.8450755000000001E-2</v>
      </c>
      <c r="Z424">
        <v>6.0638128999999999E-2</v>
      </c>
      <c r="AA424">
        <v>0.379350941</v>
      </c>
      <c r="AB424">
        <v>8.5221199999999998E-4</v>
      </c>
      <c r="AC424">
        <v>0.21978087299999999</v>
      </c>
    </row>
    <row r="425" spans="1:29" x14ac:dyDescent="0.3">
      <c r="A425">
        <v>4.2300000000000004</v>
      </c>
      <c r="B425">
        <v>28.2</v>
      </c>
      <c r="C425">
        <v>-170</v>
      </c>
      <c r="D425">
        <v>170</v>
      </c>
      <c r="E425">
        <v>0</v>
      </c>
      <c r="F425">
        <v>-142.4807692</v>
      </c>
      <c r="G425">
        <v>145.8653846</v>
      </c>
      <c r="H425">
        <v>-14.64423077</v>
      </c>
      <c r="I425">
        <v>-143</v>
      </c>
      <c r="J425">
        <v>135</v>
      </c>
      <c r="K425">
        <v>-20</v>
      </c>
      <c r="L425">
        <v>-7.2854254210000002</v>
      </c>
      <c r="M425">
        <v>7.458489921</v>
      </c>
      <c r="N425">
        <v>-0.74879895500000004</v>
      </c>
      <c r="O425">
        <v>-7.3119750889999997</v>
      </c>
      <c r="P425">
        <v>6.9029135449999997</v>
      </c>
      <c r="Q425">
        <v>-1.0226538590000001</v>
      </c>
      <c r="R425">
        <v>-0.36427127100000001</v>
      </c>
      <c r="S425">
        <v>0.37292449599999999</v>
      </c>
      <c r="T425">
        <v>-3.7439948000000001E-2</v>
      </c>
      <c r="U425">
        <v>-0.36559875400000003</v>
      </c>
      <c r="V425">
        <v>0.34514567699999998</v>
      </c>
      <c r="W425">
        <v>-5.1132693E-2</v>
      </c>
      <c r="X425">
        <v>0.42562017499999999</v>
      </c>
      <c r="Y425">
        <v>-2.7844372999999999E-2</v>
      </c>
      <c r="Z425">
        <v>5.0503022000000002E-2</v>
      </c>
      <c r="AA425">
        <v>0.41034848899999998</v>
      </c>
      <c r="AB425">
        <v>-2.727077E-2</v>
      </c>
      <c r="AC425">
        <v>0.12558907</v>
      </c>
    </row>
    <row r="426" spans="1:29" x14ac:dyDescent="0.3">
      <c r="A426">
        <v>4.24</v>
      </c>
      <c r="B426">
        <v>28.2</v>
      </c>
      <c r="C426">
        <v>-170</v>
      </c>
      <c r="D426">
        <v>170</v>
      </c>
      <c r="E426">
        <v>0</v>
      </c>
      <c r="F426">
        <v>-142.375</v>
      </c>
      <c r="G426">
        <v>147.19230769999999</v>
      </c>
      <c r="H426">
        <v>-13.75961538</v>
      </c>
      <c r="I426">
        <v>-119</v>
      </c>
      <c r="J426">
        <v>141</v>
      </c>
      <c r="K426">
        <v>-19</v>
      </c>
      <c r="L426">
        <v>-7.2800171560000004</v>
      </c>
      <c r="M426">
        <v>7.5263390709999998</v>
      </c>
      <c r="N426">
        <v>-0.70356618800000004</v>
      </c>
      <c r="O426">
        <v>-6.0847904589999997</v>
      </c>
      <c r="P426">
        <v>7.2097097029999997</v>
      </c>
      <c r="Q426">
        <v>-0.97152116600000005</v>
      </c>
      <c r="R426">
        <v>-0.36400085799999998</v>
      </c>
      <c r="S426">
        <v>0.37631695399999998</v>
      </c>
      <c r="T426">
        <v>-3.5178308999999998E-2</v>
      </c>
      <c r="U426">
        <v>-0.30423952300000001</v>
      </c>
      <c r="V426">
        <v>0.36048548499999999</v>
      </c>
      <c r="W426">
        <v>-4.8576057999999998E-2</v>
      </c>
      <c r="X426">
        <v>0.427422688</v>
      </c>
      <c r="Y426">
        <v>-2.7557571999999999E-2</v>
      </c>
      <c r="Z426">
        <v>4.0109146999999998E-2</v>
      </c>
      <c r="AA426">
        <v>0.38377916200000001</v>
      </c>
      <c r="AB426">
        <v>-5.1132693E-2</v>
      </c>
      <c r="AC426">
        <v>-1.3455972E-2</v>
      </c>
    </row>
    <row r="427" spans="1:29" x14ac:dyDescent="0.3">
      <c r="A427">
        <v>4.25</v>
      </c>
      <c r="B427">
        <v>28.2</v>
      </c>
      <c r="C427">
        <v>-170</v>
      </c>
      <c r="D427">
        <v>170</v>
      </c>
      <c r="E427">
        <v>0</v>
      </c>
      <c r="F427">
        <v>-143.5961538</v>
      </c>
      <c r="G427">
        <v>147.0096154</v>
      </c>
      <c r="H427">
        <v>-12.86538462</v>
      </c>
      <c r="I427">
        <v>-146</v>
      </c>
      <c r="J427">
        <v>148</v>
      </c>
      <c r="K427">
        <v>-14</v>
      </c>
      <c r="L427">
        <v>-7.3424580400000004</v>
      </c>
      <c r="M427">
        <v>7.5169975210000004</v>
      </c>
      <c r="N427">
        <v>-0.65784176100000002</v>
      </c>
      <c r="O427">
        <v>-7.4653731680000002</v>
      </c>
      <c r="P427">
        <v>7.5676385540000002</v>
      </c>
      <c r="Q427">
        <v>-0.71585770100000001</v>
      </c>
      <c r="R427">
        <v>-0.36712290199999997</v>
      </c>
      <c r="S427">
        <v>0.37584987600000003</v>
      </c>
      <c r="T427">
        <v>-3.2892088E-2</v>
      </c>
      <c r="U427">
        <v>-0.37326865799999998</v>
      </c>
      <c r="V427">
        <v>0.37838192799999998</v>
      </c>
      <c r="W427">
        <v>-3.5792885000000003E-2</v>
      </c>
      <c r="X427">
        <v>0.428955533</v>
      </c>
      <c r="Y427">
        <v>-2.4837049999999999E-2</v>
      </c>
      <c r="Z427">
        <v>4.2394937000000001E-2</v>
      </c>
      <c r="AA427">
        <v>0.43396566800000003</v>
      </c>
      <c r="AB427">
        <v>-2.5566346E-2</v>
      </c>
      <c r="AC427">
        <v>5.3823887000000001E-2</v>
      </c>
    </row>
    <row r="428" spans="1:29" x14ac:dyDescent="0.3">
      <c r="A428">
        <v>4.26</v>
      </c>
      <c r="B428">
        <v>28.2</v>
      </c>
      <c r="C428">
        <v>-170</v>
      </c>
      <c r="D428">
        <v>170</v>
      </c>
      <c r="E428">
        <v>0</v>
      </c>
      <c r="F428">
        <v>-144.6057692</v>
      </c>
      <c r="G428">
        <v>146.18269230000001</v>
      </c>
      <c r="H428">
        <v>-12.22115385</v>
      </c>
      <c r="I428">
        <v>-149</v>
      </c>
      <c r="J428">
        <v>158</v>
      </c>
      <c r="K428">
        <v>-8</v>
      </c>
      <c r="L428">
        <v>-7.3940823939999998</v>
      </c>
      <c r="M428">
        <v>7.4747147170000003</v>
      </c>
      <c r="N428">
        <v>-0.62490050699999999</v>
      </c>
      <c r="O428">
        <v>-7.6187712459999997</v>
      </c>
      <c r="P428">
        <v>8.0789654829999993</v>
      </c>
      <c r="Q428">
        <v>-0.40906154300000003</v>
      </c>
      <c r="R428">
        <v>-0.36970412000000002</v>
      </c>
      <c r="S428">
        <v>0.37373573599999999</v>
      </c>
      <c r="T428">
        <v>-3.1245024999999999E-2</v>
      </c>
      <c r="U428">
        <v>-0.38093856199999998</v>
      </c>
      <c r="V428">
        <v>0.403948274</v>
      </c>
      <c r="W428">
        <v>-2.0453077E-2</v>
      </c>
      <c r="X428">
        <v>0.429225201</v>
      </c>
      <c r="Y428">
        <v>-2.2173888999999999E-2</v>
      </c>
      <c r="Z428">
        <v>4.7742822999999997E-2</v>
      </c>
      <c r="AA428">
        <v>0.453154626</v>
      </c>
      <c r="AB428">
        <v>-2.1305289000000002E-2</v>
      </c>
      <c r="AC428">
        <v>-4.4853239999999997E-3</v>
      </c>
    </row>
    <row r="429" spans="1:29" x14ac:dyDescent="0.3">
      <c r="A429">
        <v>4.2699999999999996</v>
      </c>
      <c r="B429">
        <v>28.2</v>
      </c>
      <c r="C429">
        <v>-170</v>
      </c>
      <c r="D429">
        <v>170</v>
      </c>
      <c r="E429">
        <v>0</v>
      </c>
      <c r="F429">
        <v>-144.8942308</v>
      </c>
      <c r="G429">
        <v>145.3557692</v>
      </c>
      <c r="H429">
        <v>-11.75961538</v>
      </c>
      <c r="I429">
        <v>-151</v>
      </c>
      <c r="J429">
        <v>163</v>
      </c>
      <c r="K429">
        <v>-11</v>
      </c>
      <c r="L429">
        <v>-7.4088322089999998</v>
      </c>
      <c r="M429">
        <v>7.4324319140000004</v>
      </c>
      <c r="N429">
        <v>-0.60130080200000002</v>
      </c>
      <c r="O429">
        <v>-7.7210366319999997</v>
      </c>
      <c r="P429">
        <v>8.3346289480000006</v>
      </c>
      <c r="Q429">
        <v>-0.56245962199999999</v>
      </c>
      <c r="R429">
        <v>-0.37044160999999998</v>
      </c>
      <c r="S429">
        <v>0.371621596</v>
      </c>
      <c r="T429">
        <v>-3.0065040000000001E-2</v>
      </c>
      <c r="U429">
        <v>-0.38605183199999998</v>
      </c>
      <c r="V429">
        <v>0.41673144699999998</v>
      </c>
      <c r="W429">
        <v>-2.8122980999999998E-2</v>
      </c>
      <c r="X429">
        <v>0.42843039199999999</v>
      </c>
      <c r="Y429">
        <v>-2.0436688000000001E-2</v>
      </c>
      <c r="Z429">
        <v>5.0675535000000001E-2</v>
      </c>
      <c r="AA429">
        <v>0.46348714200000002</v>
      </c>
      <c r="AB429">
        <v>-2.8975193E-2</v>
      </c>
      <c r="AC429">
        <v>-4.4853239999999997E-3</v>
      </c>
    </row>
    <row r="430" spans="1:29" x14ac:dyDescent="0.3">
      <c r="A430">
        <v>4.28</v>
      </c>
      <c r="B430">
        <v>28.2</v>
      </c>
      <c r="C430">
        <v>-170</v>
      </c>
      <c r="D430">
        <v>170</v>
      </c>
      <c r="E430">
        <v>0</v>
      </c>
      <c r="F430">
        <v>-146.3461538</v>
      </c>
      <c r="G430">
        <v>146.4903846</v>
      </c>
      <c r="H430">
        <v>-11.40384615</v>
      </c>
      <c r="I430">
        <v>-149</v>
      </c>
      <c r="J430">
        <v>126</v>
      </c>
      <c r="K430">
        <v>-12</v>
      </c>
      <c r="L430">
        <v>-7.4830729460000001</v>
      </c>
      <c r="M430">
        <v>7.4904478540000001</v>
      </c>
      <c r="N430">
        <v>-0.58310936400000002</v>
      </c>
      <c r="O430">
        <v>-7.6187712459999997</v>
      </c>
      <c r="P430">
        <v>6.4427193090000001</v>
      </c>
      <c r="Q430">
        <v>-0.613592315</v>
      </c>
      <c r="R430">
        <v>-0.37415364699999998</v>
      </c>
      <c r="S430">
        <v>0.37452239300000001</v>
      </c>
      <c r="T430">
        <v>-2.9155468E-2</v>
      </c>
      <c r="U430">
        <v>-0.38093856199999998</v>
      </c>
      <c r="V430">
        <v>0.32213596500000002</v>
      </c>
      <c r="W430">
        <v>-3.0679616E-2</v>
      </c>
      <c r="X430">
        <v>0.432248313</v>
      </c>
      <c r="Y430">
        <v>-1.9559894000000001E-2</v>
      </c>
      <c r="Z430">
        <v>5.0503022000000002E-2</v>
      </c>
      <c r="AA430">
        <v>0.40592026799999997</v>
      </c>
      <c r="AB430">
        <v>-8.5221199999999998E-4</v>
      </c>
      <c r="AC430">
        <v>0.156986338</v>
      </c>
    </row>
    <row r="431" spans="1:29" x14ac:dyDescent="0.3">
      <c r="A431">
        <v>4.29</v>
      </c>
      <c r="B431">
        <v>28.2</v>
      </c>
      <c r="C431">
        <v>-170</v>
      </c>
      <c r="D431">
        <v>170</v>
      </c>
      <c r="E431">
        <v>0</v>
      </c>
      <c r="F431">
        <v>-149.68269230000001</v>
      </c>
      <c r="G431">
        <v>150.7403846</v>
      </c>
      <c r="H431">
        <v>-10.99038462</v>
      </c>
      <c r="I431">
        <v>-119</v>
      </c>
      <c r="J431">
        <v>151</v>
      </c>
      <c r="K431">
        <v>-11</v>
      </c>
      <c r="L431">
        <v>-7.6536791429999997</v>
      </c>
      <c r="M431">
        <v>7.707761799</v>
      </c>
      <c r="N431">
        <v>-0.56196796199999999</v>
      </c>
      <c r="O431">
        <v>-6.0847904589999997</v>
      </c>
      <c r="P431">
        <v>7.7210366319999997</v>
      </c>
      <c r="Q431">
        <v>-0.56245962199999999</v>
      </c>
      <c r="R431">
        <v>-0.38268395700000002</v>
      </c>
      <c r="S431">
        <v>0.38538809000000002</v>
      </c>
      <c r="T431">
        <v>-2.8098398E-2</v>
      </c>
      <c r="U431">
        <v>-0.30423952300000001</v>
      </c>
      <c r="V431">
        <v>0.38605183199999998</v>
      </c>
      <c r="W431">
        <v>-2.8122980999999998E-2</v>
      </c>
      <c r="X431">
        <v>0.44344660299999999</v>
      </c>
      <c r="Y431">
        <v>-1.9633642999999999E-2</v>
      </c>
      <c r="Z431">
        <v>4.4551343E-2</v>
      </c>
      <c r="AA431">
        <v>0.39853989899999998</v>
      </c>
      <c r="AB431">
        <v>-4.6019424000000003E-2</v>
      </c>
      <c r="AC431">
        <v>-9.4191803000000004E-2</v>
      </c>
    </row>
    <row r="432" spans="1:29" x14ac:dyDescent="0.3">
      <c r="A432">
        <v>4.3</v>
      </c>
      <c r="B432">
        <v>28.2</v>
      </c>
      <c r="C432">
        <v>-170</v>
      </c>
      <c r="D432">
        <v>170</v>
      </c>
      <c r="E432">
        <v>0</v>
      </c>
      <c r="F432">
        <v>-153.8557692</v>
      </c>
      <c r="G432">
        <v>155.08653849999999</v>
      </c>
      <c r="H432">
        <v>-10.35576923</v>
      </c>
      <c r="I432">
        <v>-154</v>
      </c>
      <c r="J432">
        <v>149</v>
      </c>
      <c r="K432">
        <v>-10</v>
      </c>
      <c r="L432">
        <v>-7.8670598040000002</v>
      </c>
      <c r="M432">
        <v>7.9299923489999999</v>
      </c>
      <c r="N432">
        <v>-0.52951836799999996</v>
      </c>
      <c r="O432">
        <v>-7.8744347110000001</v>
      </c>
      <c r="P432">
        <v>7.6187712459999997</v>
      </c>
      <c r="Q432">
        <v>-0.51132692899999999</v>
      </c>
      <c r="R432">
        <v>-0.39335299000000001</v>
      </c>
      <c r="S432">
        <v>0.39649961700000003</v>
      </c>
      <c r="T432">
        <v>-2.6475918000000001E-2</v>
      </c>
      <c r="U432">
        <v>-0.39372173599999999</v>
      </c>
      <c r="V432">
        <v>0.38093856199999998</v>
      </c>
      <c r="W432">
        <v>-2.5566346E-2</v>
      </c>
      <c r="X432">
        <v>0.45602161600000002</v>
      </c>
      <c r="Y432">
        <v>-1.8699488E-2</v>
      </c>
      <c r="Z432">
        <v>4.0928580999999999E-2</v>
      </c>
      <c r="AA432">
        <v>0.44725033199999997</v>
      </c>
      <c r="AB432">
        <v>-1.2783173E-2</v>
      </c>
      <c r="AC432">
        <v>6.7279858999999997E-2</v>
      </c>
    </row>
    <row r="433" spans="1:29" x14ac:dyDescent="0.3">
      <c r="A433">
        <v>4.3099999999999996</v>
      </c>
      <c r="B433">
        <v>28.2</v>
      </c>
      <c r="C433">
        <v>-170</v>
      </c>
      <c r="D433">
        <v>170</v>
      </c>
      <c r="E433">
        <v>0</v>
      </c>
      <c r="F433">
        <v>-158.20192309999999</v>
      </c>
      <c r="G433">
        <v>159.03846150000001</v>
      </c>
      <c r="H433">
        <v>-9.75</v>
      </c>
      <c r="I433">
        <v>-159</v>
      </c>
      <c r="J433">
        <v>152</v>
      </c>
      <c r="K433">
        <v>-5</v>
      </c>
      <c r="L433">
        <v>-8.0892903539999992</v>
      </c>
      <c r="M433">
        <v>8.1320648179999999</v>
      </c>
      <c r="N433">
        <v>-0.498543756</v>
      </c>
      <c r="O433">
        <v>-8.1300981760000006</v>
      </c>
      <c r="P433">
        <v>7.7721693250000001</v>
      </c>
      <c r="Q433">
        <v>-0.25566346499999998</v>
      </c>
      <c r="R433">
        <v>-0.404464518</v>
      </c>
      <c r="S433">
        <v>0.406603241</v>
      </c>
      <c r="T433">
        <v>-2.4927187999999999E-2</v>
      </c>
      <c r="U433">
        <v>-0.40650490900000003</v>
      </c>
      <c r="V433">
        <v>0.38860846599999999</v>
      </c>
      <c r="W433">
        <v>-1.2783173E-2</v>
      </c>
      <c r="X433">
        <v>0.468270189</v>
      </c>
      <c r="Y433">
        <v>-1.7331032999999999E-2</v>
      </c>
      <c r="Z433">
        <v>3.9979762000000002E-2</v>
      </c>
      <c r="AA433">
        <v>0.45905892100000001</v>
      </c>
      <c r="AB433">
        <v>-2.5566349999999998E-3</v>
      </c>
      <c r="AC433">
        <v>5.3823887000000001E-2</v>
      </c>
    </row>
    <row r="434" spans="1:29" x14ac:dyDescent="0.3">
      <c r="A434">
        <v>4.32</v>
      </c>
      <c r="B434">
        <v>28.2</v>
      </c>
      <c r="C434">
        <v>-170</v>
      </c>
      <c r="D434">
        <v>170</v>
      </c>
      <c r="E434">
        <v>0</v>
      </c>
      <c r="F434">
        <v>-160.71153849999999</v>
      </c>
      <c r="G434">
        <v>160.8846154</v>
      </c>
      <c r="H434">
        <v>-9.096153846</v>
      </c>
      <c r="I434">
        <v>-159</v>
      </c>
      <c r="J434">
        <v>156</v>
      </c>
      <c r="K434">
        <v>-4</v>
      </c>
      <c r="L434">
        <v>-8.2176137459999996</v>
      </c>
      <c r="M434">
        <v>8.2264636360000001</v>
      </c>
      <c r="N434">
        <v>-0.465110841</v>
      </c>
      <c r="O434">
        <v>-8.1300981760000006</v>
      </c>
      <c r="P434">
        <v>7.9767000970000002</v>
      </c>
      <c r="Q434">
        <v>-0.204530772</v>
      </c>
      <c r="R434">
        <v>-0.41088068700000002</v>
      </c>
      <c r="S434">
        <v>0.41132318200000001</v>
      </c>
      <c r="T434">
        <v>-2.3255542000000001E-2</v>
      </c>
      <c r="U434">
        <v>-0.40650490900000003</v>
      </c>
      <c r="V434">
        <v>0.39883500500000002</v>
      </c>
      <c r="W434">
        <v>-1.0226539E-2</v>
      </c>
      <c r="X434">
        <v>0.47469962500000001</v>
      </c>
      <c r="Y434">
        <v>-1.5651193000000001E-2</v>
      </c>
      <c r="Z434">
        <v>4.0022890999999998E-2</v>
      </c>
      <c r="AA434">
        <v>0.46496321600000001</v>
      </c>
      <c r="AB434">
        <v>-4.2610579999999999E-3</v>
      </c>
      <c r="AC434">
        <v>3.1397267999999999E-2</v>
      </c>
    </row>
    <row r="435" spans="1:29" x14ac:dyDescent="0.3">
      <c r="A435">
        <v>4.33</v>
      </c>
      <c r="B435">
        <v>28.2</v>
      </c>
      <c r="C435">
        <v>-170</v>
      </c>
      <c r="D435">
        <v>170</v>
      </c>
      <c r="E435">
        <v>0</v>
      </c>
      <c r="F435">
        <v>-161.3461538</v>
      </c>
      <c r="G435">
        <v>161.4807692</v>
      </c>
      <c r="H435">
        <v>-8.519230769</v>
      </c>
      <c r="I435">
        <v>-155</v>
      </c>
      <c r="J435">
        <v>122</v>
      </c>
      <c r="K435">
        <v>-8</v>
      </c>
      <c r="L435">
        <v>-8.2500633400000005</v>
      </c>
      <c r="M435">
        <v>8.2569465869999998</v>
      </c>
      <c r="N435">
        <v>-0.435611211</v>
      </c>
      <c r="O435">
        <v>-7.9255674039999997</v>
      </c>
      <c r="P435">
        <v>6.2381885370000001</v>
      </c>
      <c r="Q435">
        <v>-0.40906154300000003</v>
      </c>
      <c r="R435">
        <v>-0.412503167</v>
      </c>
      <c r="S435">
        <v>0.41284732899999999</v>
      </c>
      <c r="T435">
        <v>-2.1780561E-2</v>
      </c>
      <c r="U435">
        <v>-0.39627836999999999</v>
      </c>
      <c r="V435">
        <v>0.31190942700000002</v>
      </c>
      <c r="W435">
        <v>-2.0453077E-2</v>
      </c>
      <c r="X435">
        <v>0.47651633100000002</v>
      </c>
      <c r="Y435">
        <v>-1.4635094E-2</v>
      </c>
      <c r="Z435">
        <v>3.7607715999999999E-2</v>
      </c>
      <c r="AA435">
        <v>0.40887241499999999</v>
      </c>
      <c r="AB435">
        <v>1.4487596E-2</v>
      </c>
      <c r="AC435">
        <v>0.183898282</v>
      </c>
    </row>
    <row r="436" spans="1:29" x14ac:dyDescent="0.3">
      <c r="A436">
        <v>4.34</v>
      </c>
      <c r="B436">
        <v>28.2</v>
      </c>
      <c r="C436">
        <v>-170</v>
      </c>
      <c r="D436">
        <v>170</v>
      </c>
      <c r="E436">
        <v>0</v>
      </c>
      <c r="F436">
        <v>-161.79807690000001</v>
      </c>
      <c r="G436">
        <v>162.54807690000001</v>
      </c>
      <c r="H436">
        <v>-8.038461538</v>
      </c>
      <c r="I436">
        <v>-122</v>
      </c>
      <c r="J436">
        <v>154</v>
      </c>
      <c r="K436">
        <v>-12</v>
      </c>
      <c r="L436">
        <v>-8.2731713839999994</v>
      </c>
      <c r="M436">
        <v>8.311520904</v>
      </c>
      <c r="N436">
        <v>-0.41102818499999999</v>
      </c>
      <c r="O436">
        <v>-6.2381885370000001</v>
      </c>
      <c r="P436">
        <v>7.8744347110000001</v>
      </c>
      <c r="Q436">
        <v>-0.613592315</v>
      </c>
      <c r="R436">
        <v>-0.41365856899999998</v>
      </c>
      <c r="S436">
        <v>0.41557604500000001</v>
      </c>
      <c r="T436">
        <v>-2.0551409E-2</v>
      </c>
      <c r="U436">
        <v>-0.31190942700000002</v>
      </c>
      <c r="V436">
        <v>0.39372173599999999</v>
      </c>
      <c r="W436">
        <v>-3.0679616E-2</v>
      </c>
      <c r="X436">
        <v>0.47875882800000003</v>
      </c>
      <c r="Y436">
        <v>-1.4340098000000001E-2</v>
      </c>
      <c r="Z436">
        <v>3.2691111000000002E-2</v>
      </c>
      <c r="AA436">
        <v>0.40739634200000002</v>
      </c>
      <c r="AB436">
        <v>-4.7723847E-2</v>
      </c>
      <c r="AC436">
        <v>-8.9706479000000006E-2</v>
      </c>
    </row>
    <row r="437" spans="1:29" x14ac:dyDescent="0.3">
      <c r="A437">
        <v>4.3499999999999996</v>
      </c>
      <c r="B437">
        <v>28.2</v>
      </c>
      <c r="C437">
        <v>-170</v>
      </c>
      <c r="D437">
        <v>170</v>
      </c>
      <c r="E437">
        <v>0</v>
      </c>
      <c r="F437">
        <v>-162.67307690000001</v>
      </c>
      <c r="G437">
        <v>163.3557692</v>
      </c>
      <c r="H437">
        <v>-7.567307692</v>
      </c>
      <c r="I437">
        <v>-152</v>
      </c>
      <c r="J437">
        <v>156</v>
      </c>
      <c r="K437">
        <v>-11</v>
      </c>
      <c r="L437">
        <v>-8.3179124899999994</v>
      </c>
      <c r="M437">
        <v>8.3528203859999994</v>
      </c>
      <c r="N437">
        <v>-0.38693682099999999</v>
      </c>
      <c r="O437">
        <v>-7.7721693250000001</v>
      </c>
      <c r="P437">
        <v>7.9767000970000002</v>
      </c>
      <c r="Q437">
        <v>-0.56245962199999999</v>
      </c>
      <c r="R437">
        <v>-0.41589562499999999</v>
      </c>
      <c r="S437">
        <v>0.417641019</v>
      </c>
      <c r="T437">
        <v>-1.9346841E-2</v>
      </c>
      <c r="U437">
        <v>-0.38860846599999999</v>
      </c>
      <c r="V437">
        <v>0.39883500500000002</v>
      </c>
      <c r="W437">
        <v>-2.8122980999999998E-2</v>
      </c>
      <c r="X437">
        <v>0.48124260600000002</v>
      </c>
      <c r="Y437">
        <v>-1.3479692E-2</v>
      </c>
      <c r="Z437">
        <v>3.0879730000000001E-2</v>
      </c>
      <c r="AA437">
        <v>0.4546307</v>
      </c>
      <c r="AB437">
        <v>-2.21575E-2</v>
      </c>
      <c r="AC437">
        <v>3.1397267999999999E-2</v>
      </c>
    </row>
    <row r="438" spans="1:29" x14ac:dyDescent="0.3">
      <c r="A438">
        <v>4.3600000000000003</v>
      </c>
      <c r="B438">
        <v>28.2</v>
      </c>
      <c r="C438">
        <v>-170</v>
      </c>
      <c r="D438">
        <v>170</v>
      </c>
      <c r="E438">
        <v>0</v>
      </c>
      <c r="F438">
        <v>-163.4903846</v>
      </c>
      <c r="G438">
        <v>164.0096154</v>
      </c>
      <c r="H438">
        <v>-7.211538462</v>
      </c>
      <c r="I438">
        <v>-310</v>
      </c>
      <c r="J438">
        <v>317</v>
      </c>
      <c r="K438">
        <v>-14</v>
      </c>
      <c r="L438">
        <v>-8.3597036330000005</v>
      </c>
      <c r="M438">
        <v>8.386253301</v>
      </c>
      <c r="N438">
        <v>-0.36874538200000001</v>
      </c>
      <c r="O438">
        <v>-15.85113481</v>
      </c>
      <c r="P438">
        <v>16.209063660000002</v>
      </c>
      <c r="Q438">
        <v>-0.71585770100000001</v>
      </c>
      <c r="R438">
        <v>-0.41798518200000001</v>
      </c>
      <c r="S438">
        <v>0.41931266499999997</v>
      </c>
      <c r="T438">
        <v>-1.8437268999999999E-2</v>
      </c>
      <c r="U438">
        <v>-0.79255673999999998</v>
      </c>
      <c r="V438">
        <v>0.81045318300000002</v>
      </c>
      <c r="W438">
        <v>-3.5792885000000003E-2</v>
      </c>
      <c r="X438">
        <v>0.48341413700000002</v>
      </c>
      <c r="Y438">
        <v>-1.2734007E-2</v>
      </c>
      <c r="Z438">
        <v>3.0017168E-2</v>
      </c>
      <c r="AA438">
        <v>0.92549821099999996</v>
      </c>
      <c r="AB438">
        <v>-2.9827403999999998E-2</v>
      </c>
      <c r="AC438">
        <v>3.1397267999999999E-2</v>
      </c>
    </row>
    <row r="439" spans="1:29" x14ac:dyDescent="0.3">
      <c r="A439">
        <v>4.37</v>
      </c>
      <c r="B439">
        <v>28.2</v>
      </c>
      <c r="C439">
        <v>-170</v>
      </c>
      <c r="D439">
        <v>170</v>
      </c>
      <c r="E439">
        <v>0</v>
      </c>
      <c r="F439">
        <v>-163.8846154</v>
      </c>
      <c r="G439">
        <v>164.5</v>
      </c>
      <c r="H439">
        <v>-6.971153846</v>
      </c>
      <c r="I439">
        <v>-164</v>
      </c>
      <c r="J439">
        <v>129</v>
      </c>
      <c r="K439">
        <v>0</v>
      </c>
      <c r="L439">
        <v>-8.3798617140000005</v>
      </c>
      <c r="M439">
        <v>8.411327987</v>
      </c>
      <c r="N439">
        <v>-0.35645386899999998</v>
      </c>
      <c r="O439">
        <v>-8.3857616400000001</v>
      </c>
      <c r="P439">
        <v>6.5961173879999997</v>
      </c>
      <c r="Q439">
        <v>0</v>
      </c>
      <c r="R439">
        <v>-0.41899308600000001</v>
      </c>
      <c r="S439">
        <v>0.42056639899999998</v>
      </c>
      <c r="T439">
        <v>-1.7822693000000001E-2</v>
      </c>
      <c r="U439">
        <v>-0.41928808200000001</v>
      </c>
      <c r="V439">
        <v>0.32980586899999997</v>
      </c>
      <c r="W439">
        <v>0</v>
      </c>
      <c r="X439">
        <v>0.48471989500000001</v>
      </c>
      <c r="Y439">
        <v>-1.2406234E-2</v>
      </c>
      <c r="Z439">
        <v>2.8507683999999998E-2</v>
      </c>
      <c r="AA439">
        <v>0.43248959399999998</v>
      </c>
      <c r="AB439">
        <v>2.9827403999999998E-2</v>
      </c>
      <c r="AC439">
        <v>0.156986338</v>
      </c>
    </row>
    <row r="440" spans="1:29" x14ac:dyDescent="0.3">
      <c r="A440">
        <v>4.38</v>
      </c>
      <c r="B440">
        <v>28.2</v>
      </c>
      <c r="C440">
        <v>-170</v>
      </c>
      <c r="D440">
        <v>170</v>
      </c>
      <c r="E440">
        <v>0</v>
      </c>
      <c r="F440">
        <v>-163.9038462</v>
      </c>
      <c r="G440">
        <v>165.04807690000001</v>
      </c>
      <c r="H440">
        <v>-6.711538462</v>
      </c>
      <c r="I440">
        <v>-168</v>
      </c>
      <c r="J440">
        <v>159</v>
      </c>
      <c r="K440">
        <v>-13</v>
      </c>
      <c r="L440">
        <v>-8.3808450350000001</v>
      </c>
      <c r="M440">
        <v>8.4393526360000006</v>
      </c>
      <c r="N440">
        <v>-0.34317903500000002</v>
      </c>
      <c r="O440">
        <v>-8.5902924120000002</v>
      </c>
      <c r="P440">
        <v>8.1300981760000006</v>
      </c>
      <c r="Q440">
        <v>-0.66472500800000001</v>
      </c>
      <c r="R440">
        <v>-0.419042252</v>
      </c>
      <c r="S440">
        <v>0.42196763199999998</v>
      </c>
      <c r="T440">
        <v>-1.7158952000000002E-2</v>
      </c>
      <c r="U440">
        <v>-0.42951462099999999</v>
      </c>
      <c r="V440">
        <v>0.40650490900000003</v>
      </c>
      <c r="W440">
        <v>-3.3236250000000002E-2</v>
      </c>
      <c r="X440">
        <v>0.48555728300000001</v>
      </c>
      <c r="Y440">
        <v>-1.2414428E-2</v>
      </c>
      <c r="Z440">
        <v>2.4971178E-2</v>
      </c>
      <c r="AA440">
        <v>0.4826761</v>
      </c>
      <c r="AB440">
        <v>-1.4487596E-2</v>
      </c>
      <c r="AC440">
        <v>9.8677127000000003E-2</v>
      </c>
    </row>
    <row r="441" spans="1:29" x14ac:dyDescent="0.3">
      <c r="A441">
        <v>4.3899999999999997</v>
      </c>
      <c r="B441">
        <v>28.2</v>
      </c>
      <c r="C441">
        <v>-170</v>
      </c>
      <c r="D441">
        <v>170</v>
      </c>
      <c r="E441">
        <v>0</v>
      </c>
      <c r="F441">
        <v>-163.96153849999999</v>
      </c>
      <c r="G441">
        <v>166.18269230000001</v>
      </c>
      <c r="H441">
        <v>-6.317307692</v>
      </c>
      <c r="I441">
        <v>-126</v>
      </c>
      <c r="J441">
        <v>163</v>
      </c>
      <c r="K441">
        <v>-2</v>
      </c>
      <c r="L441">
        <v>-8.3837949980000008</v>
      </c>
      <c r="M441">
        <v>8.4973685759999995</v>
      </c>
      <c r="N441">
        <v>-0.32302095400000003</v>
      </c>
      <c r="O441">
        <v>-6.4427193090000001</v>
      </c>
      <c r="P441">
        <v>8.3346289480000006</v>
      </c>
      <c r="Q441">
        <v>-0.102265386</v>
      </c>
      <c r="R441">
        <v>-0.41918975000000003</v>
      </c>
      <c r="S441">
        <v>0.42486842899999999</v>
      </c>
      <c r="T441">
        <v>-1.6151048000000001E-2</v>
      </c>
      <c r="U441">
        <v>-0.32213596500000002</v>
      </c>
      <c r="V441">
        <v>0.41673144699999998</v>
      </c>
      <c r="W441">
        <v>-5.1132690000000001E-3</v>
      </c>
      <c r="X441">
        <v>0.48731721700000002</v>
      </c>
      <c r="Y441">
        <v>-1.2660258000000001E-2</v>
      </c>
      <c r="Z441">
        <v>1.8372577000000001E-2</v>
      </c>
      <c r="AA441">
        <v>0.4265853</v>
      </c>
      <c r="AB441">
        <v>-3.4940673999999998E-2</v>
      </c>
      <c r="AC441">
        <v>-0.156986338</v>
      </c>
    </row>
    <row r="442" spans="1:29" x14ac:dyDescent="0.3">
      <c r="A442">
        <v>4.4000000000000004</v>
      </c>
      <c r="B442">
        <v>28.2</v>
      </c>
      <c r="C442">
        <v>-170</v>
      </c>
      <c r="D442">
        <v>170</v>
      </c>
      <c r="E442">
        <v>0</v>
      </c>
      <c r="F442">
        <v>-164.69230769999999</v>
      </c>
      <c r="G442">
        <v>167.21153849999999</v>
      </c>
      <c r="H442">
        <v>-5.740384615</v>
      </c>
      <c r="I442">
        <v>-157</v>
      </c>
      <c r="J442">
        <v>165</v>
      </c>
      <c r="K442">
        <v>-1</v>
      </c>
      <c r="L442">
        <v>-8.421161197</v>
      </c>
      <c r="M442">
        <v>8.5499762500000003</v>
      </c>
      <c r="N442">
        <v>-0.29352132399999997</v>
      </c>
      <c r="O442">
        <v>-8.0278327899999997</v>
      </c>
      <c r="P442">
        <v>8.4368943329999997</v>
      </c>
      <c r="Q442">
        <v>-5.1132693E-2</v>
      </c>
      <c r="R442">
        <v>-0.42105806000000001</v>
      </c>
      <c r="S442">
        <v>0.42749881299999998</v>
      </c>
      <c r="T442">
        <v>-1.4676066E-2</v>
      </c>
      <c r="U442">
        <v>-0.40139163900000002</v>
      </c>
      <c r="V442">
        <v>0.42184471699999998</v>
      </c>
      <c r="W442">
        <v>-2.5566349999999998E-3</v>
      </c>
      <c r="X442">
        <v>0.48991453899999998</v>
      </c>
      <c r="Y442">
        <v>-1.1930962E-2</v>
      </c>
      <c r="Z442">
        <v>1.4447918000000001E-2</v>
      </c>
      <c r="AA442">
        <v>0.47529573200000003</v>
      </c>
      <c r="AB442">
        <v>-8.5221150000000002E-3</v>
      </c>
      <c r="AC442">
        <v>-3.1397267999999999E-2</v>
      </c>
    </row>
    <row r="443" spans="1:29" x14ac:dyDescent="0.3">
      <c r="A443">
        <v>4.41</v>
      </c>
      <c r="B443">
        <v>28.2</v>
      </c>
      <c r="C443">
        <v>-170</v>
      </c>
      <c r="D443">
        <v>170</v>
      </c>
      <c r="E443">
        <v>0</v>
      </c>
      <c r="F443">
        <v>-164.0192308</v>
      </c>
      <c r="G443">
        <v>166.28846150000001</v>
      </c>
      <c r="H443">
        <v>-4.971153846</v>
      </c>
      <c r="I443">
        <v>-160</v>
      </c>
      <c r="J443">
        <v>164</v>
      </c>
      <c r="K443">
        <v>-5</v>
      </c>
      <c r="L443">
        <v>-8.3867449609999998</v>
      </c>
      <c r="M443">
        <v>8.5027768419999994</v>
      </c>
      <c r="N443">
        <v>-0.25418848300000002</v>
      </c>
      <c r="O443">
        <v>-8.1812308690000002</v>
      </c>
      <c r="P443">
        <v>8.3857616400000001</v>
      </c>
      <c r="Q443">
        <v>-0.25566346499999998</v>
      </c>
      <c r="R443">
        <v>-0.419337248</v>
      </c>
      <c r="S443">
        <v>0.42513884200000002</v>
      </c>
      <c r="T443">
        <v>-1.2709424E-2</v>
      </c>
      <c r="U443">
        <v>-0.40906154300000003</v>
      </c>
      <c r="V443">
        <v>0.41928808200000001</v>
      </c>
      <c r="W443">
        <v>-1.2783173E-2</v>
      </c>
      <c r="X443">
        <v>0.48755849800000001</v>
      </c>
      <c r="Y443">
        <v>-1.0406814E-2</v>
      </c>
      <c r="Z443">
        <v>1.2119E-2</v>
      </c>
      <c r="AA443">
        <v>0.47824787899999999</v>
      </c>
      <c r="AB443">
        <v>-1.1930962E-2</v>
      </c>
      <c r="AC443">
        <v>4.4853239999999997E-3</v>
      </c>
    </row>
    <row r="444" spans="1:29" x14ac:dyDescent="0.3">
      <c r="A444">
        <v>4.42</v>
      </c>
      <c r="B444">
        <v>28.2</v>
      </c>
      <c r="C444">
        <v>-170</v>
      </c>
      <c r="D444">
        <v>170</v>
      </c>
      <c r="E444">
        <v>0</v>
      </c>
      <c r="F444">
        <v>-163.1442308</v>
      </c>
      <c r="G444">
        <v>163.7596154</v>
      </c>
      <c r="H444">
        <v>-4.182692308</v>
      </c>
      <c r="I444">
        <v>-156</v>
      </c>
      <c r="J444">
        <v>161</v>
      </c>
      <c r="K444">
        <v>-8</v>
      </c>
      <c r="L444">
        <v>-8.3420038549999997</v>
      </c>
      <c r="M444">
        <v>8.3734701279999992</v>
      </c>
      <c r="N444">
        <v>-0.213872321</v>
      </c>
      <c r="O444">
        <v>-7.9767000970000002</v>
      </c>
      <c r="P444">
        <v>8.2323635619999997</v>
      </c>
      <c r="Q444">
        <v>-0.40906154300000003</v>
      </c>
      <c r="R444">
        <v>-0.41710019300000001</v>
      </c>
      <c r="S444">
        <v>0.41867350599999997</v>
      </c>
      <c r="T444">
        <v>-1.0693616E-2</v>
      </c>
      <c r="U444">
        <v>-0.39883500500000002</v>
      </c>
      <c r="V444">
        <v>0.411618178</v>
      </c>
      <c r="W444">
        <v>-2.0453077E-2</v>
      </c>
      <c r="X444">
        <v>0.48253416999999998</v>
      </c>
      <c r="Y444">
        <v>-7.6535149999999996E-3</v>
      </c>
      <c r="Z444">
        <v>1.6000530999999998E-2</v>
      </c>
      <c r="AA444">
        <v>0.46791536299999997</v>
      </c>
      <c r="AB444">
        <v>-1.7896443000000001E-2</v>
      </c>
      <c r="AC444">
        <v>1.3455972E-2</v>
      </c>
    </row>
    <row r="445" spans="1:29" x14ac:dyDescent="0.3">
      <c r="A445">
        <v>4.43</v>
      </c>
      <c r="B445">
        <v>28.2</v>
      </c>
      <c r="C445">
        <v>-170</v>
      </c>
      <c r="D445">
        <v>170</v>
      </c>
      <c r="E445">
        <v>0</v>
      </c>
      <c r="F445">
        <v>-161.81730769999999</v>
      </c>
      <c r="G445">
        <v>161.2596154</v>
      </c>
      <c r="H445">
        <v>-3.471153846</v>
      </c>
      <c r="I445">
        <v>-160</v>
      </c>
      <c r="J445">
        <v>128</v>
      </c>
      <c r="K445">
        <v>-7</v>
      </c>
      <c r="L445">
        <v>-8.2741547050000008</v>
      </c>
      <c r="M445">
        <v>8.2456383950000003</v>
      </c>
      <c r="N445">
        <v>-0.177489444</v>
      </c>
      <c r="O445">
        <v>-8.1812308690000002</v>
      </c>
      <c r="P445">
        <v>6.5449846950000001</v>
      </c>
      <c r="Q445">
        <v>-0.35792885099999999</v>
      </c>
      <c r="R445">
        <v>-0.41370773500000002</v>
      </c>
      <c r="S445">
        <v>0.41228192000000002</v>
      </c>
      <c r="T445">
        <v>-8.8744719999999996E-3</v>
      </c>
      <c r="U445">
        <v>-0.40906154300000003</v>
      </c>
      <c r="V445">
        <v>0.32724923500000003</v>
      </c>
      <c r="W445">
        <v>-1.7896443000000001E-2</v>
      </c>
      <c r="X445">
        <v>0.47688534999999999</v>
      </c>
      <c r="Y445">
        <v>-5.4410429999999996E-3</v>
      </c>
      <c r="Z445">
        <v>1.8070679999999999E-2</v>
      </c>
      <c r="AA445">
        <v>0.42510922600000001</v>
      </c>
      <c r="AB445">
        <v>1.5339808E-2</v>
      </c>
      <c r="AC445">
        <v>0.174927634</v>
      </c>
    </row>
    <row r="446" spans="1:29" x14ac:dyDescent="0.3">
      <c r="A446">
        <v>4.4400000000000004</v>
      </c>
      <c r="B446">
        <v>28.2</v>
      </c>
      <c r="C446">
        <v>-170</v>
      </c>
      <c r="D446">
        <v>170</v>
      </c>
      <c r="E446">
        <v>0</v>
      </c>
      <c r="F446">
        <v>-160.3557692</v>
      </c>
      <c r="G446">
        <v>159.1346154</v>
      </c>
      <c r="H446">
        <v>-2.894230769</v>
      </c>
      <c r="I446">
        <v>-130</v>
      </c>
      <c r="J446">
        <v>164</v>
      </c>
      <c r="K446">
        <v>-4</v>
      </c>
      <c r="L446">
        <v>-8.1994223080000008</v>
      </c>
      <c r="M446">
        <v>8.1369814229999999</v>
      </c>
      <c r="N446">
        <v>-0.147989813</v>
      </c>
      <c r="O446">
        <v>-6.6472500810000001</v>
      </c>
      <c r="P446">
        <v>8.3857616400000001</v>
      </c>
      <c r="Q446">
        <v>-0.204530772</v>
      </c>
      <c r="R446">
        <v>-0.409971115</v>
      </c>
      <c r="S446">
        <v>0.40684907100000001</v>
      </c>
      <c r="T446">
        <v>-7.3994910000000002E-3</v>
      </c>
      <c r="U446">
        <v>-0.332362504</v>
      </c>
      <c r="V446">
        <v>0.41928808200000001</v>
      </c>
      <c r="W446">
        <v>-1.0226539E-2</v>
      </c>
      <c r="X446">
        <v>0.47159135499999999</v>
      </c>
      <c r="Y446">
        <v>-3.8923120000000002E-3</v>
      </c>
      <c r="Z446">
        <v>1.8458833000000001E-2</v>
      </c>
      <c r="AA446">
        <v>0.43396566800000003</v>
      </c>
      <c r="AB446">
        <v>-3.5792885000000003E-2</v>
      </c>
      <c r="AC446">
        <v>-0.13455971799999999</v>
      </c>
    </row>
    <row r="447" spans="1:29" x14ac:dyDescent="0.3">
      <c r="A447">
        <v>4.45</v>
      </c>
      <c r="B447">
        <v>28.2</v>
      </c>
      <c r="C447">
        <v>-170</v>
      </c>
      <c r="D447">
        <v>170</v>
      </c>
      <c r="E447">
        <v>0</v>
      </c>
      <c r="F447">
        <v>-160.9807692</v>
      </c>
      <c r="G447">
        <v>158.4903846</v>
      </c>
      <c r="H447">
        <v>-2.625</v>
      </c>
      <c r="I447">
        <v>-161</v>
      </c>
      <c r="J447">
        <v>167</v>
      </c>
      <c r="K447">
        <v>0</v>
      </c>
      <c r="L447">
        <v>-8.2313802410000001</v>
      </c>
      <c r="M447">
        <v>8.1040401689999992</v>
      </c>
      <c r="N447">
        <v>-0.13422331900000001</v>
      </c>
      <c r="O447">
        <v>-8.2323635619999997</v>
      </c>
      <c r="P447">
        <v>8.5391597190000006</v>
      </c>
      <c r="Q447">
        <v>0</v>
      </c>
      <c r="R447">
        <v>-0.41156901200000001</v>
      </c>
      <c r="S447">
        <v>0.405202008</v>
      </c>
      <c r="T447">
        <v>-6.7111660000000002E-3</v>
      </c>
      <c r="U447">
        <v>-0.411618178</v>
      </c>
      <c r="V447">
        <v>0.42695798600000001</v>
      </c>
      <c r="W447">
        <v>0</v>
      </c>
      <c r="X447">
        <v>0.471562969</v>
      </c>
      <c r="Y447">
        <v>-2.3517759999999999E-3</v>
      </c>
      <c r="Z447">
        <v>2.2944157E-2</v>
      </c>
      <c r="AA447">
        <v>0.48415217399999999</v>
      </c>
      <c r="AB447">
        <v>-5.1132690000000001E-3</v>
      </c>
      <c r="AC447">
        <v>-2.6911944E-2</v>
      </c>
    </row>
    <row r="448" spans="1:29" x14ac:dyDescent="0.3">
      <c r="A448">
        <v>4.46</v>
      </c>
      <c r="B448">
        <v>28.2</v>
      </c>
      <c r="C448">
        <v>-170</v>
      </c>
      <c r="D448">
        <v>170</v>
      </c>
      <c r="E448">
        <v>0</v>
      </c>
      <c r="F448">
        <v>-161.4903846</v>
      </c>
      <c r="G448">
        <v>160.2692308</v>
      </c>
      <c r="H448">
        <v>-2.490384615</v>
      </c>
      <c r="I448">
        <v>-162</v>
      </c>
      <c r="J448">
        <v>165</v>
      </c>
      <c r="K448">
        <v>0</v>
      </c>
      <c r="L448">
        <v>-8.2574382479999997</v>
      </c>
      <c r="M448">
        <v>8.1949973630000006</v>
      </c>
      <c r="N448">
        <v>-0.127340072</v>
      </c>
      <c r="O448">
        <v>-8.2834962549999993</v>
      </c>
      <c r="P448">
        <v>8.4368943329999997</v>
      </c>
      <c r="Q448">
        <v>0</v>
      </c>
      <c r="R448">
        <v>-0.41287191200000001</v>
      </c>
      <c r="S448">
        <v>0.40974986800000002</v>
      </c>
      <c r="T448">
        <v>-6.3670039999999999E-3</v>
      </c>
      <c r="U448">
        <v>-0.41417481299999998</v>
      </c>
      <c r="V448">
        <v>0.42184471699999998</v>
      </c>
      <c r="W448">
        <v>0</v>
      </c>
      <c r="X448">
        <v>0.474940906</v>
      </c>
      <c r="Y448">
        <v>-3.2039880000000001E-3</v>
      </c>
      <c r="Z448">
        <v>1.6647452E-2</v>
      </c>
      <c r="AA448">
        <v>0.4826761</v>
      </c>
      <c r="AB448">
        <v>-2.5566349999999998E-3</v>
      </c>
      <c r="AC448">
        <v>-1.3455972E-2</v>
      </c>
    </row>
    <row r="449" spans="1:29" x14ac:dyDescent="0.3">
      <c r="A449">
        <v>4.47</v>
      </c>
      <c r="B449">
        <v>28.2</v>
      </c>
      <c r="C449">
        <v>-170</v>
      </c>
      <c r="D449">
        <v>170</v>
      </c>
      <c r="E449">
        <v>0</v>
      </c>
      <c r="F449">
        <v>-163.3461538</v>
      </c>
      <c r="G449">
        <v>163.2307692</v>
      </c>
      <c r="H449">
        <v>-2.355769231</v>
      </c>
      <c r="I449">
        <v>-162</v>
      </c>
      <c r="J449">
        <v>161</v>
      </c>
      <c r="K449">
        <v>0</v>
      </c>
      <c r="L449">
        <v>-8.3523287259999996</v>
      </c>
      <c r="M449">
        <v>8.3464288</v>
      </c>
      <c r="N449">
        <v>-0.120456825</v>
      </c>
      <c r="O449">
        <v>-8.2834962549999993</v>
      </c>
      <c r="P449">
        <v>8.2323635619999997</v>
      </c>
      <c r="Q449">
        <v>0</v>
      </c>
      <c r="R449">
        <v>-0.41761643599999998</v>
      </c>
      <c r="S449">
        <v>0.41732143999999999</v>
      </c>
      <c r="T449">
        <v>-6.0228410000000001E-3</v>
      </c>
      <c r="U449">
        <v>-0.41417481299999998</v>
      </c>
      <c r="V449">
        <v>0.411618178</v>
      </c>
      <c r="W449">
        <v>0</v>
      </c>
      <c r="X449">
        <v>0.48205160800000002</v>
      </c>
      <c r="Y449">
        <v>-3.9168950000000001E-3</v>
      </c>
      <c r="Z449">
        <v>1.1083925999999999E-2</v>
      </c>
      <c r="AA449">
        <v>0.47677180600000002</v>
      </c>
      <c r="AB449">
        <v>8.5221199999999998E-4</v>
      </c>
      <c r="AC449">
        <v>4.4853239999999997E-3</v>
      </c>
    </row>
    <row r="450" spans="1:29" x14ac:dyDescent="0.3">
      <c r="A450">
        <v>4.4800000000000004</v>
      </c>
      <c r="B450">
        <v>28.2</v>
      </c>
      <c r="C450">
        <v>-170</v>
      </c>
      <c r="D450">
        <v>170</v>
      </c>
      <c r="E450">
        <v>0</v>
      </c>
      <c r="F450">
        <v>-164.9807692</v>
      </c>
      <c r="G450">
        <v>166.46153849999999</v>
      </c>
      <c r="H450">
        <v>-2.163461538</v>
      </c>
      <c r="I450">
        <v>-159</v>
      </c>
      <c r="J450">
        <v>129</v>
      </c>
      <c r="K450">
        <v>0</v>
      </c>
      <c r="L450">
        <v>-8.435911012</v>
      </c>
      <c r="M450">
        <v>8.5116267309999998</v>
      </c>
      <c r="N450">
        <v>-0.11062361499999999</v>
      </c>
      <c r="O450">
        <v>-8.1300981760000006</v>
      </c>
      <c r="P450">
        <v>6.5961173879999997</v>
      </c>
      <c r="Q450">
        <v>0</v>
      </c>
      <c r="R450">
        <v>-0.42179555099999999</v>
      </c>
      <c r="S450">
        <v>0.425581337</v>
      </c>
      <c r="T450">
        <v>-5.5311809999999996E-3</v>
      </c>
      <c r="U450">
        <v>-0.40650490900000003</v>
      </c>
      <c r="V450">
        <v>0.32980586899999997</v>
      </c>
      <c r="W450">
        <v>0</v>
      </c>
      <c r="X450">
        <v>0.489233274</v>
      </c>
      <c r="Y450">
        <v>-4.9493819999999996E-3</v>
      </c>
      <c r="Z450">
        <v>3.0620959999999998E-3</v>
      </c>
      <c r="AA450">
        <v>0.42510922600000001</v>
      </c>
      <c r="AB450">
        <v>2.5566346E-2</v>
      </c>
      <c r="AC450">
        <v>0.13455971799999999</v>
      </c>
    </row>
    <row r="451" spans="1:29" x14ac:dyDescent="0.3">
      <c r="A451">
        <v>4.49</v>
      </c>
      <c r="B451">
        <v>28.2</v>
      </c>
      <c r="C451">
        <v>-170</v>
      </c>
      <c r="D451">
        <v>170</v>
      </c>
      <c r="E451">
        <v>0</v>
      </c>
      <c r="F451">
        <v>-166.54807690000001</v>
      </c>
      <c r="G451">
        <v>170.41346150000001</v>
      </c>
      <c r="H451">
        <v>-1.798076923</v>
      </c>
      <c r="I451">
        <v>-130</v>
      </c>
      <c r="J451">
        <v>164</v>
      </c>
      <c r="K451">
        <v>0</v>
      </c>
      <c r="L451">
        <v>-8.5160516749999999</v>
      </c>
      <c r="M451">
        <v>8.7136992000000006</v>
      </c>
      <c r="N451">
        <v>-9.1940515E-2</v>
      </c>
      <c r="O451">
        <v>-6.6472500810000001</v>
      </c>
      <c r="P451">
        <v>8.3857616400000001</v>
      </c>
      <c r="Q451">
        <v>0</v>
      </c>
      <c r="R451">
        <v>-0.42580258399999998</v>
      </c>
      <c r="S451">
        <v>0.43568496000000001</v>
      </c>
      <c r="T451">
        <v>-4.5970259999999997E-3</v>
      </c>
      <c r="U451">
        <v>-0.332362504</v>
      </c>
      <c r="V451">
        <v>0.41928808200000001</v>
      </c>
      <c r="W451">
        <v>0</v>
      </c>
      <c r="X451">
        <v>0.49738006499999998</v>
      </c>
      <c r="Y451">
        <v>-6.358809E-3</v>
      </c>
      <c r="Z451">
        <v>-9.2725450000000001E-3</v>
      </c>
      <c r="AA451">
        <v>0.43396566800000003</v>
      </c>
      <c r="AB451">
        <v>-2.8975193E-2</v>
      </c>
      <c r="AC451">
        <v>-0.15250101399999999</v>
      </c>
    </row>
    <row r="452" spans="1:29" x14ac:dyDescent="0.3">
      <c r="A452">
        <v>4.5</v>
      </c>
      <c r="B452">
        <v>28.2</v>
      </c>
      <c r="C452">
        <v>-170</v>
      </c>
      <c r="D452">
        <v>170</v>
      </c>
      <c r="E452">
        <v>0</v>
      </c>
      <c r="F452">
        <v>-168.7403846</v>
      </c>
      <c r="G452">
        <v>172.82692309999999</v>
      </c>
      <c r="H452">
        <v>-1.394230769</v>
      </c>
      <c r="I452">
        <v>-332</v>
      </c>
      <c r="J452">
        <v>169</v>
      </c>
      <c r="K452">
        <v>0</v>
      </c>
      <c r="L452">
        <v>-8.6281502710000009</v>
      </c>
      <c r="M452">
        <v>8.8371059879999994</v>
      </c>
      <c r="N452">
        <v>-7.1290774000000001E-2</v>
      </c>
      <c r="O452">
        <v>-16.976054049999998</v>
      </c>
      <c r="P452">
        <v>8.6414251049999997</v>
      </c>
      <c r="Q452">
        <v>0</v>
      </c>
      <c r="R452">
        <v>-0.43140751399999999</v>
      </c>
      <c r="S452">
        <v>0.44185529899999998</v>
      </c>
      <c r="T452">
        <v>-3.5645389999999998E-3</v>
      </c>
      <c r="U452">
        <v>-0.84880270300000005</v>
      </c>
      <c r="V452">
        <v>0.43207125499999999</v>
      </c>
      <c r="W452">
        <v>0</v>
      </c>
      <c r="X452">
        <v>0.50417851999999996</v>
      </c>
      <c r="Y452">
        <v>-5.8589540000000004E-3</v>
      </c>
      <c r="Z452">
        <v>-1.2075872E-2</v>
      </c>
      <c r="AA452">
        <v>0.73951292400000002</v>
      </c>
      <c r="AB452">
        <v>0.138910482</v>
      </c>
      <c r="AC452">
        <v>0.73110780200000003</v>
      </c>
    </row>
    <row r="453" spans="1:29" x14ac:dyDescent="0.3">
      <c r="A453">
        <v>4.51</v>
      </c>
      <c r="B453">
        <v>28.2</v>
      </c>
      <c r="C453">
        <v>-170</v>
      </c>
      <c r="D453">
        <v>170</v>
      </c>
      <c r="E453">
        <v>0</v>
      </c>
      <c r="F453">
        <v>-169.375</v>
      </c>
      <c r="G453">
        <v>173.3846154</v>
      </c>
      <c r="H453">
        <v>-1.105769231</v>
      </c>
      <c r="I453">
        <v>0</v>
      </c>
      <c r="J453">
        <v>172</v>
      </c>
      <c r="K453">
        <v>-1</v>
      </c>
      <c r="L453">
        <v>-8.660599865</v>
      </c>
      <c r="M453">
        <v>8.8656222969999998</v>
      </c>
      <c r="N453">
        <v>-5.6540959000000002E-2</v>
      </c>
      <c r="O453">
        <v>0</v>
      </c>
      <c r="P453">
        <v>8.7948231840000002</v>
      </c>
      <c r="Q453">
        <v>-5.1132693E-2</v>
      </c>
      <c r="R453">
        <v>-0.433029993</v>
      </c>
      <c r="S453">
        <v>0.443281115</v>
      </c>
      <c r="T453">
        <v>-2.827048E-3</v>
      </c>
      <c r="U453">
        <v>0</v>
      </c>
      <c r="V453">
        <v>0.43974115899999999</v>
      </c>
      <c r="W453">
        <v>-2.5566349999999998E-3</v>
      </c>
      <c r="X453">
        <v>0.50593845400000004</v>
      </c>
      <c r="Y453">
        <v>-5.3017389999999998E-3</v>
      </c>
      <c r="Z453">
        <v>-1.3024691E-2</v>
      </c>
      <c r="AA453">
        <v>0.253884677</v>
      </c>
      <c r="AB453">
        <v>-0.14828480899999999</v>
      </c>
      <c r="AC453">
        <v>-0.76699039400000002</v>
      </c>
    </row>
    <row r="454" spans="1:29" x14ac:dyDescent="0.3">
      <c r="A454">
        <v>4.5199999999999996</v>
      </c>
      <c r="B454">
        <v>28.2</v>
      </c>
      <c r="C454">
        <v>-170</v>
      </c>
      <c r="D454">
        <v>170</v>
      </c>
      <c r="E454">
        <v>0</v>
      </c>
      <c r="F454">
        <v>-169.68269230000001</v>
      </c>
      <c r="G454">
        <v>173.7211538</v>
      </c>
      <c r="H454">
        <v>-0.96153846200000004</v>
      </c>
      <c r="I454">
        <v>-327</v>
      </c>
      <c r="J454">
        <v>169</v>
      </c>
      <c r="K454">
        <v>-5</v>
      </c>
      <c r="L454">
        <v>-8.6763330009999997</v>
      </c>
      <c r="M454">
        <v>8.8828304150000008</v>
      </c>
      <c r="N454">
        <v>-4.9166051000000002E-2</v>
      </c>
      <c r="O454">
        <v>-16.720390590000001</v>
      </c>
      <c r="P454">
        <v>8.6414251049999997</v>
      </c>
      <c r="Q454">
        <v>-0.25566346499999998</v>
      </c>
      <c r="R454">
        <v>-0.43381665000000003</v>
      </c>
      <c r="S454">
        <v>0.44414152099999998</v>
      </c>
      <c r="T454">
        <v>-2.4583029999999998E-3</v>
      </c>
      <c r="U454">
        <v>-0.83601952899999998</v>
      </c>
      <c r="V454">
        <v>0.43207125499999999</v>
      </c>
      <c r="W454">
        <v>-1.2783173E-2</v>
      </c>
      <c r="X454">
        <v>0.506889386</v>
      </c>
      <c r="Y454">
        <v>-5.0804919999999998E-3</v>
      </c>
      <c r="Z454">
        <v>-1.3800997000000001E-2</v>
      </c>
      <c r="AA454">
        <v>0.73213255600000005</v>
      </c>
      <c r="AB454">
        <v>0.12612730899999999</v>
      </c>
      <c r="AC454">
        <v>0.73110780200000003</v>
      </c>
    </row>
    <row r="455" spans="1:29" x14ac:dyDescent="0.3">
      <c r="A455">
        <v>4.53</v>
      </c>
      <c r="B455">
        <v>28.2</v>
      </c>
      <c r="C455">
        <v>-170</v>
      </c>
      <c r="D455">
        <v>170</v>
      </c>
      <c r="E455">
        <v>0</v>
      </c>
      <c r="F455">
        <v>-169.7788462</v>
      </c>
      <c r="G455">
        <v>174.1057692</v>
      </c>
      <c r="H455">
        <v>-0.92307692299999999</v>
      </c>
      <c r="I455">
        <v>0</v>
      </c>
      <c r="J455">
        <v>133</v>
      </c>
      <c r="K455">
        <v>-5</v>
      </c>
      <c r="L455">
        <v>-8.6812496059999997</v>
      </c>
      <c r="M455">
        <v>8.9024968350000009</v>
      </c>
      <c r="N455">
        <v>-4.7199408999999998E-2</v>
      </c>
      <c r="O455">
        <v>0</v>
      </c>
      <c r="P455">
        <v>6.8006481599999997</v>
      </c>
      <c r="Q455">
        <v>-0.25566346499999998</v>
      </c>
      <c r="R455">
        <v>-0.43406247999999997</v>
      </c>
      <c r="S455">
        <v>0.44512484200000002</v>
      </c>
      <c r="T455">
        <v>-2.3599699999999999E-3</v>
      </c>
      <c r="U455">
        <v>0</v>
      </c>
      <c r="V455">
        <v>0.34003240800000001</v>
      </c>
      <c r="W455">
        <v>-1.2783173E-2</v>
      </c>
      <c r="X455">
        <v>0.50759903699999998</v>
      </c>
      <c r="Y455">
        <v>-5.2607670000000004E-3</v>
      </c>
      <c r="Z455">
        <v>-1.5267352999999999E-2</v>
      </c>
      <c r="AA455">
        <v>0.19631780200000001</v>
      </c>
      <c r="AB455">
        <v>-0.12186625099999999</v>
      </c>
      <c r="AC455">
        <v>-0.57412146399999997</v>
      </c>
    </row>
    <row r="456" spans="1:29" x14ac:dyDescent="0.3">
      <c r="A456">
        <v>4.54</v>
      </c>
      <c r="B456">
        <v>28.2</v>
      </c>
      <c r="C456">
        <v>-170</v>
      </c>
      <c r="D456">
        <v>170</v>
      </c>
      <c r="E456">
        <v>0</v>
      </c>
      <c r="F456">
        <v>-169.91346150000001</v>
      </c>
      <c r="G456">
        <v>175.1538462</v>
      </c>
      <c r="H456">
        <v>-0.92307692299999999</v>
      </c>
      <c r="I456">
        <v>-293</v>
      </c>
      <c r="J456">
        <v>335</v>
      </c>
      <c r="K456">
        <v>-1</v>
      </c>
      <c r="L456">
        <v>-8.6881328530000008</v>
      </c>
      <c r="M456">
        <v>8.9560878309999996</v>
      </c>
      <c r="N456">
        <v>-4.7199408999999998E-2</v>
      </c>
      <c r="O456">
        <v>-14.98187903</v>
      </c>
      <c r="P456">
        <v>17.129452130000001</v>
      </c>
      <c r="Q456">
        <v>-5.1132693E-2</v>
      </c>
      <c r="R456">
        <v>-0.43440664299999998</v>
      </c>
      <c r="S456">
        <v>0.447804392</v>
      </c>
      <c r="T456">
        <v>-2.3599699999999999E-3</v>
      </c>
      <c r="U456">
        <v>-0.74909395099999998</v>
      </c>
      <c r="V456">
        <v>0.85647260700000005</v>
      </c>
      <c r="W456">
        <v>-2.5566349999999998E-3</v>
      </c>
      <c r="X456">
        <v>0.509344778</v>
      </c>
      <c r="Y456">
        <v>-6.0392299999999996E-3</v>
      </c>
      <c r="Z456">
        <v>-1.9364524000000001E-2</v>
      </c>
      <c r="AA456">
        <v>0.92697428400000004</v>
      </c>
      <c r="AB456">
        <v>-3.7497308E-2</v>
      </c>
      <c r="AC456">
        <v>-0.183898282</v>
      </c>
    </row>
    <row r="457" spans="1:29" x14ac:dyDescent="0.3">
      <c r="A457">
        <v>4.55</v>
      </c>
      <c r="B457">
        <v>28.2</v>
      </c>
      <c r="C457">
        <v>-170</v>
      </c>
      <c r="D457">
        <v>170</v>
      </c>
      <c r="E457">
        <v>0</v>
      </c>
      <c r="F457">
        <v>-169</v>
      </c>
      <c r="G457">
        <v>176.125</v>
      </c>
      <c r="H457">
        <v>-0.92307692299999999</v>
      </c>
      <c r="I457">
        <v>-163</v>
      </c>
      <c r="J457">
        <v>166</v>
      </c>
      <c r="K457">
        <v>0</v>
      </c>
      <c r="L457">
        <v>-8.6414251049999997</v>
      </c>
      <c r="M457">
        <v>9.0057455419999997</v>
      </c>
      <c r="N457">
        <v>-4.7199408999999998E-2</v>
      </c>
      <c r="O457">
        <v>-8.3346289480000006</v>
      </c>
      <c r="P457">
        <v>8.4880270259999993</v>
      </c>
      <c r="Q457">
        <v>0</v>
      </c>
      <c r="R457">
        <v>-0.43207125499999999</v>
      </c>
      <c r="S457">
        <v>0.45028727699999999</v>
      </c>
      <c r="T457">
        <v>-2.3599699999999999E-3</v>
      </c>
      <c r="U457">
        <v>-0.41673144699999998</v>
      </c>
      <c r="V457">
        <v>0.42440135099999998</v>
      </c>
      <c r="W457">
        <v>0</v>
      </c>
      <c r="X457">
        <v>0.50942993599999997</v>
      </c>
      <c r="Y457">
        <v>-7.6453210000000001E-3</v>
      </c>
      <c r="Z457">
        <v>-2.7817634000000001E-2</v>
      </c>
      <c r="AA457">
        <v>0.48562824799999998</v>
      </c>
      <c r="AB457">
        <v>-2.5566349999999998E-3</v>
      </c>
      <c r="AC457">
        <v>-1.3455972E-2</v>
      </c>
    </row>
    <row r="458" spans="1:29" x14ac:dyDescent="0.3">
      <c r="A458">
        <v>4.5599999999999996</v>
      </c>
      <c r="B458">
        <v>28.2</v>
      </c>
      <c r="C458">
        <v>-170</v>
      </c>
      <c r="D458">
        <v>170</v>
      </c>
      <c r="E458">
        <v>0</v>
      </c>
      <c r="F458">
        <v>-167.96153849999999</v>
      </c>
      <c r="G458">
        <v>176.6346154</v>
      </c>
      <c r="H458">
        <v>-0.90384615400000001</v>
      </c>
      <c r="I458">
        <v>-163</v>
      </c>
      <c r="J458">
        <v>170</v>
      </c>
      <c r="K458">
        <v>0</v>
      </c>
      <c r="L458">
        <v>-8.5883257700000009</v>
      </c>
      <c r="M458">
        <v>9.0318035489999993</v>
      </c>
      <c r="N458">
        <v>-4.6216088000000002E-2</v>
      </c>
      <c r="O458">
        <v>-8.3346289480000006</v>
      </c>
      <c r="P458">
        <v>8.6925577979999993</v>
      </c>
      <c r="Q458">
        <v>0</v>
      </c>
      <c r="R458">
        <v>-0.42941628900000001</v>
      </c>
      <c r="S458">
        <v>0.45159017699999998</v>
      </c>
      <c r="T458">
        <v>-2.3108040000000001E-3</v>
      </c>
      <c r="U458">
        <v>-0.41673144699999998</v>
      </c>
      <c r="V458">
        <v>0.43462789000000002</v>
      </c>
      <c r="W458">
        <v>0</v>
      </c>
      <c r="X458">
        <v>0.50864931999999996</v>
      </c>
      <c r="Y458">
        <v>-8.9318330000000001E-3</v>
      </c>
      <c r="Z458">
        <v>-3.4847517000000001E-2</v>
      </c>
      <c r="AA458">
        <v>0.49153254299999999</v>
      </c>
      <c r="AB458">
        <v>-5.9654809999999999E-3</v>
      </c>
      <c r="AC458">
        <v>-3.1397267999999999E-2</v>
      </c>
    </row>
    <row r="459" spans="1:29" x14ac:dyDescent="0.3">
      <c r="A459">
        <v>4.57</v>
      </c>
      <c r="B459">
        <v>28.2</v>
      </c>
      <c r="C459">
        <v>-170</v>
      </c>
      <c r="D459">
        <v>170</v>
      </c>
      <c r="E459">
        <v>0</v>
      </c>
      <c r="F459">
        <v>-166.46153849999999</v>
      </c>
      <c r="G459">
        <v>176.7403846</v>
      </c>
      <c r="H459">
        <v>-0.78846153799999996</v>
      </c>
      <c r="I459">
        <v>-164</v>
      </c>
      <c r="J459">
        <v>171</v>
      </c>
      <c r="K459">
        <v>0</v>
      </c>
      <c r="L459">
        <v>-8.5116267309999998</v>
      </c>
      <c r="M459">
        <v>9.0372118149999991</v>
      </c>
      <c r="N459">
        <v>-4.0316162000000003E-2</v>
      </c>
      <c r="O459">
        <v>-8.3857616400000001</v>
      </c>
      <c r="P459">
        <v>8.7436904910000006</v>
      </c>
      <c r="Q459">
        <v>0</v>
      </c>
      <c r="R459">
        <v>-0.425581337</v>
      </c>
      <c r="S459">
        <v>0.45186059099999998</v>
      </c>
      <c r="T459">
        <v>-2.015808E-3</v>
      </c>
      <c r="U459">
        <v>-0.41928808200000001</v>
      </c>
      <c r="V459">
        <v>0.43718452499999999</v>
      </c>
      <c r="W459">
        <v>0</v>
      </c>
      <c r="X459">
        <v>0.50659133300000003</v>
      </c>
      <c r="Y459">
        <v>-1.0103623000000001E-2</v>
      </c>
      <c r="Z459">
        <v>-4.2567449E-2</v>
      </c>
      <c r="AA459">
        <v>0.49448469</v>
      </c>
      <c r="AB459">
        <v>-5.9654809999999999E-3</v>
      </c>
      <c r="AC459">
        <v>-3.1397267999999999E-2</v>
      </c>
    </row>
    <row r="460" spans="1:29" x14ac:dyDescent="0.3">
      <c r="A460">
        <v>4.58</v>
      </c>
      <c r="B460">
        <v>28.2</v>
      </c>
      <c r="C460">
        <v>-170</v>
      </c>
      <c r="D460">
        <v>170</v>
      </c>
      <c r="E460">
        <v>0</v>
      </c>
      <c r="F460">
        <v>-166.1346154</v>
      </c>
      <c r="G460">
        <v>178.5288462</v>
      </c>
      <c r="H460">
        <v>-0.53846153799999996</v>
      </c>
      <c r="I460">
        <v>-168</v>
      </c>
      <c r="J460">
        <v>139</v>
      </c>
      <c r="K460">
        <v>0</v>
      </c>
      <c r="L460">
        <v>-8.4949102730000003</v>
      </c>
      <c r="M460">
        <v>9.1286606690000003</v>
      </c>
      <c r="N460">
        <v>-2.7532989000000001E-2</v>
      </c>
      <c r="O460">
        <v>-8.5902924120000002</v>
      </c>
      <c r="P460">
        <v>7.1074443169999997</v>
      </c>
      <c r="Q460">
        <v>0</v>
      </c>
      <c r="R460">
        <v>-0.42474551399999999</v>
      </c>
      <c r="S460">
        <v>0.45643303299999999</v>
      </c>
      <c r="T460">
        <v>-1.376649E-3</v>
      </c>
      <c r="U460">
        <v>-0.42951462099999999</v>
      </c>
      <c r="V460">
        <v>0.35537221600000002</v>
      </c>
      <c r="W460">
        <v>0</v>
      </c>
      <c r="X460">
        <v>0.50874867099999999</v>
      </c>
      <c r="Y460">
        <v>-1.1480272999999999E-2</v>
      </c>
      <c r="Z460">
        <v>-5.3176965999999999E-2</v>
      </c>
      <c r="AA460">
        <v>0.453154626</v>
      </c>
      <c r="AB460">
        <v>2.4714135000000002E-2</v>
      </c>
      <c r="AC460">
        <v>0.13007439400000001</v>
      </c>
    </row>
    <row r="461" spans="1:29" x14ac:dyDescent="0.3">
      <c r="A461">
        <v>4.59</v>
      </c>
      <c r="B461">
        <v>28.2</v>
      </c>
      <c r="C461">
        <v>-170</v>
      </c>
      <c r="D461">
        <v>170</v>
      </c>
      <c r="E461">
        <v>0</v>
      </c>
      <c r="F461">
        <v>-169.0192308</v>
      </c>
      <c r="G461">
        <v>179.44230769999999</v>
      </c>
      <c r="H461">
        <v>-0.22115384599999999</v>
      </c>
      <c r="I461">
        <v>-133</v>
      </c>
      <c r="J461">
        <v>176</v>
      </c>
      <c r="K461">
        <v>0</v>
      </c>
      <c r="L461">
        <v>-8.6424084259999994</v>
      </c>
      <c r="M461">
        <v>9.1753684179999997</v>
      </c>
      <c r="N461">
        <v>-1.1308192E-2</v>
      </c>
      <c r="O461">
        <v>-6.8006481599999997</v>
      </c>
      <c r="P461">
        <v>8.9993539560000002</v>
      </c>
      <c r="Q461">
        <v>0</v>
      </c>
      <c r="R461">
        <v>-0.43212042099999998</v>
      </c>
      <c r="S461">
        <v>0.45876842099999998</v>
      </c>
      <c r="T461">
        <v>-5.6541000000000002E-4</v>
      </c>
      <c r="U461">
        <v>-0.34003240800000001</v>
      </c>
      <c r="V461">
        <v>0.44996769800000003</v>
      </c>
      <c r="W461">
        <v>0</v>
      </c>
      <c r="X461">
        <v>0.51435491300000002</v>
      </c>
      <c r="Y461">
        <v>-9.2596060000000001E-3</v>
      </c>
      <c r="Z461">
        <v>-4.5758930000000003E-2</v>
      </c>
      <c r="AA461">
        <v>0.45610677399999999</v>
      </c>
      <c r="AB461">
        <v>-3.6645097000000001E-2</v>
      </c>
      <c r="AC461">
        <v>-0.19286892899999999</v>
      </c>
    </row>
    <row r="462" spans="1:29" x14ac:dyDescent="0.3">
      <c r="A462">
        <v>4.5999999999999996</v>
      </c>
      <c r="B462">
        <v>28.2</v>
      </c>
      <c r="C462">
        <v>-170</v>
      </c>
      <c r="D462">
        <v>170</v>
      </c>
      <c r="E462">
        <v>0</v>
      </c>
      <c r="F462">
        <v>-169.4807692</v>
      </c>
      <c r="G462">
        <v>177.1538462</v>
      </c>
      <c r="H462">
        <v>8.6538461999999997E-2</v>
      </c>
      <c r="I462">
        <v>-167</v>
      </c>
      <c r="J462">
        <v>174</v>
      </c>
      <c r="K462">
        <v>0</v>
      </c>
      <c r="L462">
        <v>-8.6660081309999999</v>
      </c>
      <c r="M462">
        <v>9.0583532170000005</v>
      </c>
      <c r="N462">
        <v>4.4249449999999996E-3</v>
      </c>
      <c r="O462">
        <v>-8.5391597190000006</v>
      </c>
      <c r="P462">
        <v>8.8970885699999993</v>
      </c>
      <c r="Q462">
        <v>0</v>
      </c>
      <c r="R462">
        <v>-0.433300407</v>
      </c>
      <c r="S462">
        <v>0.45291766100000003</v>
      </c>
      <c r="T462">
        <v>2.2124699999999999E-4</v>
      </c>
      <c r="U462">
        <v>-0.42695798600000001</v>
      </c>
      <c r="V462">
        <v>0.44485442800000002</v>
      </c>
      <c r="W462">
        <v>0</v>
      </c>
      <c r="X462">
        <v>0.51165824000000004</v>
      </c>
      <c r="Y462">
        <v>-6.3915869999999998E-3</v>
      </c>
      <c r="Z462">
        <v>-3.4804388999999998E-2</v>
      </c>
      <c r="AA462">
        <v>0.50334113199999997</v>
      </c>
      <c r="AB462">
        <v>-5.9654809999999999E-3</v>
      </c>
      <c r="AC462">
        <v>-3.1397267999999999E-2</v>
      </c>
    </row>
    <row r="463" spans="1:29" x14ac:dyDescent="0.3">
      <c r="A463">
        <v>4.6100000000000003</v>
      </c>
      <c r="B463">
        <v>28.2</v>
      </c>
      <c r="C463">
        <v>-170</v>
      </c>
      <c r="D463">
        <v>170</v>
      </c>
      <c r="E463">
        <v>0</v>
      </c>
      <c r="F463">
        <v>-169.91346150000001</v>
      </c>
      <c r="G463">
        <v>174.5961538</v>
      </c>
      <c r="H463">
        <v>0.29807692299999999</v>
      </c>
      <c r="I463">
        <v>-169</v>
      </c>
      <c r="J463">
        <v>170</v>
      </c>
      <c r="K463">
        <v>0</v>
      </c>
      <c r="L463">
        <v>-8.6881328530000008</v>
      </c>
      <c r="M463">
        <v>8.9275715210000008</v>
      </c>
      <c r="N463">
        <v>1.5241476E-2</v>
      </c>
      <c r="O463">
        <v>-8.6414251049999997</v>
      </c>
      <c r="P463">
        <v>8.6925577979999993</v>
      </c>
      <c r="Q463">
        <v>0</v>
      </c>
      <c r="R463">
        <v>-0.43440664299999998</v>
      </c>
      <c r="S463">
        <v>0.44637857600000003</v>
      </c>
      <c r="T463">
        <v>7.6207399999999995E-4</v>
      </c>
      <c r="U463">
        <v>-0.43207125499999999</v>
      </c>
      <c r="V463">
        <v>0.43462789000000002</v>
      </c>
      <c r="W463">
        <v>0</v>
      </c>
      <c r="X463">
        <v>0.50852158300000005</v>
      </c>
      <c r="Y463">
        <v>-3.4825949999999998E-3</v>
      </c>
      <c r="Z463">
        <v>-2.2340362999999999E-2</v>
      </c>
      <c r="AA463">
        <v>0.50038898499999995</v>
      </c>
      <c r="AB463">
        <v>-8.5221199999999998E-4</v>
      </c>
      <c r="AC463">
        <v>-4.4853239999999997E-3</v>
      </c>
    </row>
    <row r="464" spans="1:29" x14ac:dyDescent="0.3">
      <c r="A464">
        <v>4.62</v>
      </c>
      <c r="B464">
        <v>28.2</v>
      </c>
      <c r="C464">
        <v>-170</v>
      </c>
      <c r="D464">
        <v>170</v>
      </c>
      <c r="E464">
        <v>0</v>
      </c>
      <c r="F464">
        <v>-169.9903846</v>
      </c>
      <c r="G464">
        <v>171.625</v>
      </c>
      <c r="H464">
        <v>0.375</v>
      </c>
      <c r="I464">
        <v>-165</v>
      </c>
      <c r="J464">
        <v>171</v>
      </c>
      <c r="K464">
        <v>0</v>
      </c>
      <c r="L464">
        <v>-8.6920661379999995</v>
      </c>
      <c r="M464">
        <v>8.7756484239999999</v>
      </c>
      <c r="N464">
        <v>1.9174759999999999E-2</v>
      </c>
      <c r="O464">
        <v>-8.4368943329999997</v>
      </c>
      <c r="P464">
        <v>8.7436904910000006</v>
      </c>
      <c r="Q464">
        <v>0</v>
      </c>
      <c r="R464">
        <v>-0.43460330699999999</v>
      </c>
      <c r="S464">
        <v>0.43878242099999998</v>
      </c>
      <c r="T464">
        <v>9.5873799999999999E-4</v>
      </c>
      <c r="U464">
        <v>-0.42184471699999998</v>
      </c>
      <c r="V464">
        <v>0.43718452499999999</v>
      </c>
      <c r="W464">
        <v>0</v>
      </c>
      <c r="X464">
        <v>0.504249485</v>
      </c>
      <c r="Y464">
        <v>-7.5387900000000005E-4</v>
      </c>
      <c r="Z464">
        <v>-9.0137759999999994E-3</v>
      </c>
      <c r="AA464">
        <v>0.495960764</v>
      </c>
      <c r="AB464">
        <v>-5.1132690000000001E-3</v>
      </c>
      <c r="AC464">
        <v>-2.6911944E-2</v>
      </c>
    </row>
    <row r="465" spans="1:29" x14ac:dyDescent="0.3">
      <c r="A465">
        <v>4.63</v>
      </c>
      <c r="B465">
        <v>28.2</v>
      </c>
      <c r="C465">
        <v>-170</v>
      </c>
      <c r="D465">
        <v>170</v>
      </c>
      <c r="E465">
        <v>0</v>
      </c>
      <c r="F465">
        <v>-168.1442308</v>
      </c>
      <c r="G465">
        <v>171.82692309999999</v>
      </c>
      <c r="H465">
        <v>0.38461538499999998</v>
      </c>
      <c r="I465">
        <v>-166</v>
      </c>
      <c r="J465">
        <v>137</v>
      </c>
      <c r="K465">
        <v>0</v>
      </c>
      <c r="L465">
        <v>-8.5976673199999993</v>
      </c>
      <c r="M465">
        <v>8.7859732949999998</v>
      </c>
      <c r="N465">
        <v>1.966642E-2</v>
      </c>
      <c r="O465">
        <v>-8.4880270259999993</v>
      </c>
      <c r="P465">
        <v>7.0051789309999997</v>
      </c>
      <c r="Q465">
        <v>0</v>
      </c>
      <c r="R465">
        <v>-0.42988336599999999</v>
      </c>
      <c r="S465">
        <v>0.43929866499999998</v>
      </c>
      <c r="T465">
        <v>9.8332100000000011E-4</v>
      </c>
      <c r="U465">
        <v>-0.42440135099999998</v>
      </c>
      <c r="V465">
        <v>0.35025894699999999</v>
      </c>
      <c r="W465">
        <v>0</v>
      </c>
      <c r="X465">
        <v>0.50182247899999999</v>
      </c>
      <c r="Y465">
        <v>-2.4828860000000001E-3</v>
      </c>
      <c r="Z465">
        <v>-1.8243193000000001E-2</v>
      </c>
      <c r="AA465">
        <v>0.44725033199999997</v>
      </c>
      <c r="AB465">
        <v>2.4714135000000002E-2</v>
      </c>
      <c r="AC465">
        <v>0.13007439400000001</v>
      </c>
    </row>
    <row r="466" spans="1:29" x14ac:dyDescent="0.3">
      <c r="A466">
        <v>4.6399999999999997</v>
      </c>
      <c r="B466">
        <v>28.2</v>
      </c>
      <c r="C466">
        <v>-170</v>
      </c>
      <c r="D466">
        <v>170</v>
      </c>
      <c r="E466">
        <v>0</v>
      </c>
      <c r="F466">
        <v>-169.45192309999999</v>
      </c>
      <c r="G466">
        <v>175.83653849999999</v>
      </c>
      <c r="H466">
        <v>0.40384615400000001</v>
      </c>
      <c r="I466">
        <v>-129</v>
      </c>
      <c r="J466">
        <v>180</v>
      </c>
      <c r="K466">
        <v>1</v>
      </c>
      <c r="L466">
        <v>-8.6645331490000004</v>
      </c>
      <c r="M466">
        <v>8.9909957269999996</v>
      </c>
      <c r="N466">
        <v>2.0649740999999999E-2</v>
      </c>
      <c r="O466">
        <v>-6.5961173879999997</v>
      </c>
      <c r="P466">
        <v>9.2038847270000002</v>
      </c>
      <c r="Q466">
        <v>5.1132693E-2</v>
      </c>
      <c r="R466">
        <v>-0.43322665700000001</v>
      </c>
      <c r="S466">
        <v>0.44954978600000001</v>
      </c>
      <c r="T466">
        <v>1.0324869999999999E-3</v>
      </c>
      <c r="U466">
        <v>-0.32980586899999997</v>
      </c>
      <c r="V466">
        <v>0.46019423599999998</v>
      </c>
      <c r="W466">
        <v>2.5566349999999998E-3</v>
      </c>
      <c r="X466">
        <v>0.50967121699999995</v>
      </c>
      <c r="Y466">
        <v>-4.7527180000000004E-3</v>
      </c>
      <c r="Z466">
        <v>-3.0448448999999999E-2</v>
      </c>
      <c r="AA466">
        <v>0.45610677399999999</v>
      </c>
      <c r="AB466">
        <v>-4.1758365999999998E-2</v>
      </c>
      <c r="AC466">
        <v>-0.233236845</v>
      </c>
    </row>
    <row r="467" spans="1:29" x14ac:dyDescent="0.3">
      <c r="A467">
        <v>4.6500000000000004</v>
      </c>
      <c r="B467">
        <v>28.2</v>
      </c>
      <c r="C467">
        <v>-170</v>
      </c>
      <c r="D467">
        <v>170</v>
      </c>
      <c r="E467">
        <v>0</v>
      </c>
      <c r="F467">
        <v>-171.5</v>
      </c>
      <c r="G467">
        <v>179.6346154</v>
      </c>
      <c r="H467">
        <v>0.44230769199999997</v>
      </c>
      <c r="I467">
        <v>-165</v>
      </c>
      <c r="J467">
        <v>173</v>
      </c>
      <c r="K467">
        <v>3</v>
      </c>
      <c r="L467">
        <v>-8.7692568370000004</v>
      </c>
      <c r="M467">
        <v>9.1852016279999997</v>
      </c>
      <c r="N467">
        <v>2.2616383E-2</v>
      </c>
      <c r="O467">
        <v>-8.4368943329999997</v>
      </c>
      <c r="P467">
        <v>8.8459558769999997</v>
      </c>
      <c r="Q467">
        <v>0.15339807899999999</v>
      </c>
      <c r="R467">
        <v>-0.43846284200000002</v>
      </c>
      <c r="S467">
        <v>0.45926008099999999</v>
      </c>
      <c r="T467">
        <v>1.1308189999999999E-3</v>
      </c>
      <c r="U467">
        <v>-0.42184471699999998</v>
      </c>
      <c r="V467">
        <v>0.44229779400000002</v>
      </c>
      <c r="W467">
        <v>7.669904E-3</v>
      </c>
      <c r="X467">
        <v>0.51830057100000004</v>
      </c>
      <c r="Y467">
        <v>-6.1785340000000003E-3</v>
      </c>
      <c r="Z467">
        <v>-3.8470277999999997E-2</v>
      </c>
      <c r="AA467">
        <v>0.49891291100000001</v>
      </c>
      <c r="AB467">
        <v>-1.704423E-3</v>
      </c>
      <c r="AC467">
        <v>-4.9338563000000002E-2</v>
      </c>
    </row>
    <row r="468" spans="1:29" x14ac:dyDescent="0.3">
      <c r="A468">
        <v>4.66</v>
      </c>
      <c r="B468">
        <v>28.2</v>
      </c>
      <c r="C468">
        <v>-170</v>
      </c>
      <c r="D468">
        <v>170</v>
      </c>
      <c r="E468">
        <v>0</v>
      </c>
      <c r="F468">
        <v>-172</v>
      </c>
      <c r="G468">
        <v>181.33653849999999</v>
      </c>
      <c r="H468">
        <v>0.56730769199999997</v>
      </c>
      <c r="I468">
        <v>-329</v>
      </c>
      <c r="J468">
        <v>352</v>
      </c>
      <c r="K468">
        <v>1</v>
      </c>
      <c r="L468">
        <v>-8.7948231840000002</v>
      </c>
      <c r="M468">
        <v>9.2722255380000007</v>
      </c>
      <c r="N468">
        <v>2.9007970000000001E-2</v>
      </c>
      <c r="O468">
        <v>-16.82265597</v>
      </c>
      <c r="P468">
        <v>17.99870791</v>
      </c>
      <c r="Q468">
        <v>5.1132693E-2</v>
      </c>
      <c r="R468">
        <v>-0.43974115899999999</v>
      </c>
      <c r="S468">
        <v>0.46361127699999999</v>
      </c>
      <c r="T468">
        <v>1.450399E-3</v>
      </c>
      <c r="U468">
        <v>-0.84113279900000004</v>
      </c>
      <c r="V468">
        <v>0.89993539600000005</v>
      </c>
      <c r="W468">
        <v>2.5566349999999998E-3</v>
      </c>
      <c r="X468">
        <v>0.521550772</v>
      </c>
      <c r="Y468">
        <v>-6.9897739999999998E-3</v>
      </c>
      <c r="Z468">
        <v>-4.4421957999999998E-2</v>
      </c>
      <c r="AA468">
        <v>1.0052061910000001</v>
      </c>
      <c r="AB468">
        <v>-1.7896443000000001E-2</v>
      </c>
      <c r="AC468">
        <v>-0.107647775</v>
      </c>
    </row>
    <row r="469" spans="1:29" x14ac:dyDescent="0.3">
      <c r="A469">
        <v>4.67</v>
      </c>
      <c r="B469">
        <v>28.2</v>
      </c>
      <c r="C469">
        <v>-170</v>
      </c>
      <c r="D469">
        <v>170</v>
      </c>
      <c r="E469">
        <v>0</v>
      </c>
      <c r="F469">
        <v>-172.21153849999999</v>
      </c>
      <c r="G469">
        <v>181.0192308</v>
      </c>
      <c r="H469">
        <v>0.77884615400000001</v>
      </c>
      <c r="I469">
        <v>-167</v>
      </c>
      <c r="J469">
        <v>0</v>
      </c>
      <c r="K469">
        <v>0</v>
      </c>
      <c r="L469">
        <v>-8.8056397149999999</v>
      </c>
      <c r="M469">
        <v>9.2560007409999994</v>
      </c>
      <c r="N469">
        <v>3.9824500999999998E-2</v>
      </c>
      <c r="O469">
        <v>-8.5391597190000006</v>
      </c>
      <c r="P469">
        <v>0</v>
      </c>
      <c r="Q469">
        <v>0</v>
      </c>
      <c r="R469">
        <v>-0.44028198600000001</v>
      </c>
      <c r="S469">
        <v>0.462800037</v>
      </c>
      <c r="T469">
        <v>1.9912250000000001E-3</v>
      </c>
      <c r="U469">
        <v>-0.42695798600000001</v>
      </c>
      <c r="V469">
        <v>0</v>
      </c>
      <c r="W469">
        <v>0</v>
      </c>
      <c r="X469">
        <v>0.52139464899999999</v>
      </c>
      <c r="Y469">
        <v>-6.1785340000000003E-3</v>
      </c>
      <c r="Z469">
        <v>-4.2998729999999999E-2</v>
      </c>
      <c r="AA469">
        <v>0.24650430800000001</v>
      </c>
      <c r="AB469">
        <v>0.14231932899999999</v>
      </c>
      <c r="AC469">
        <v>0.74904909799999997</v>
      </c>
    </row>
    <row r="470" spans="1:29" x14ac:dyDescent="0.3">
      <c r="A470">
        <v>4.68</v>
      </c>
      <c r="B470">
        <v>28.2</v>
      </c>
      <c r="C470">
        <v>-170</v>
      </c>
      <c r="D470">
        <v>170</v>
      </c>
      <c r="E470">
        <v>0</v>
      </c>
      <c r="F470">
        <v>-172.18269230000001</v>
      </c>
      <c r="G470">
        <v>180.81730769999999</v>
      </c>
      <c r="H470">
        <v>0.94230769199999997</v>
      </c>
      <c r="I470">
        <v>0</v>
      </c>
      <c r="J470">
        <v>144</v>
      </c>
      <c r="K470">
        <v>0</v>
      </c>
      <c r="L470">
        <v>-8.8041647340000004</v>
      </c>
      <c r="M470">
        <v>9.2456758709999995</v>
      </c>
      <c r="N470">
        <v>4.818273E-2</v>
      </c>
      <c r="O470">
        <v>0</v>
      </c>
      <c r="P470">
        <v>7.3631077820000002</v>
      </c>
      <c r="Q470">
        <v>0</v>
      </c>
      <c r="R470">
        <v>-0.440208237</v>
      </c>
      <c r="S470">
        <v>0.46228379400000003</v>
      </c>
      <c r="T470">
        <v>2.4091360000000001E-3</v>
      </c>
      <c r="U470">
        <v>0</v>
      </c>
      <c r="V470">
        <v>0.368155389</v>
      </c>
      <c r="W470">
        <v>0</v>
      </c>
      <c r="X470">
        <v>0.52105401699999998</v>
      </c>
      <c r="Y470">
        <v>-5.7524280000000004E-3</v>
      </c>
      <c r="Z470">
        <v>-4.2955602000000002E-2</v>
      </c>
      <c r="AA470">
        <v>0.212554613</v>
      </c>
      <c r="AB470">
        <v>-0.122718463</v>
      </c>
      <c r="AC470">
        <v>-0.64588664799999995</v>
      </c>
    </row>
    <row r="471" spans="1:29" x14ac:dyDescent="0.3">
      <c r="A471">
        <v>4.6900000000000004</v>
      </c>
      <c r="B471">
        <v>28.2</v>
      </c>
      <c r="C471">
        <v>-170</v>
      </c>
      <c r="D471">
        <v>170</v>
      </c>
      <c r="E471">
        <v>0</v>
      </c>
      <c r="F471">
        <v>-172.16346150000001</v>
      </c>
      <c r="G471">
        <v>181.3846154</v>
      </c>
      <c r="H471">
        <v>0.96153846200000004</v>
      </c>
      <c r="I471">
        <v>-290</v>
      </c>
      <c r="J471">
        <v>176</v>
      </c>
      <c r="K471">
        <v>0</v>
      </c>
      <c r="L471">
        <v>-8.8031814130000008</v>
      </c>
      <c r="M471">
        <v>9.2746838409999999</v>
      </c>
      <c r="N471">
        <v>4.9166051000000002E-2</v>
      </c>
      <c r="O471">
        <v>-14.828480949999999</v>
      </c>
      <c r="P471">
        <v>8.9993539560000002</v>
      </c>
      <c r="Q471">
        <v>0</v>
      </c>
      <c r="R471">
        <v>-0.44015907100000001</v>
      </c>
      <c r="S471">
        <v>0.46373419199999999</v>
      </c>
      <c r="T471">
        <v>2.4583029999999998E-3</v>
      </c>
      <c r="U471">
        <v>-0.74142404699999997</v>
      </c>
      <c r="V471">
        <v>0.44996769800000003</v>
      </c>
      <c r="W471">
        <v>0</v>
      </c>
      <c r="X471">
        <v>0.52186301899999998</v>
      </c>
      <c r="Y471">
        <v>-6.2195050000000002E-3</v>
      </c>
      <c r="Z471">
        <v>-4.5672674000000003E-2</v>
      </c>
      <c r="AA471">
        <v>0.68785034499999997</v>
      </c>
      <c r="AB471">
        <v>9.7152116999999996E-2</v>
      </c>
      <c r="AC471">
        <v>0.51132692899999999</v>
      </c>
    </row>
    <row r="472" spans="1:29" x14ac:dyDescent="0.3">
      <c r="A472">
        <v>4.7</v>
      </c>
      <c r="B472">
        <v>28.2</v>
      </c>
      <c r="C472">
        <v>-170</v>
      </c>
      <c r="D472">
        <v>170</v>
      </c>
      <c r="E472">
        <v>0</v>
      </c>
      <c r="F472">
        <v>-172.75</v>
      </c>
      <c r="G472">
        <v>181.8942308</v>
      </c>
      <c r="H472">
        <v>0.67307692299999999</v>
      </c>
      <c r="I472">
        <v>-167</v>
      </c>
      <c r="J472">
        <v>345</v>
      </c>
      <c r="K472">
        <v>0</v>
      </c>
      <c r="L472">
        <v>-8.8331727040000008</v>
      </c>
      <c r="M472">
        <v>9.3007418479999995</v>
      </c>
      <c r="N472">
        <v>3.4416236000000003E-2</v>
      </c>
      <c r="O472">
        <v>-8.5391597190000006</v>
      </c>
      <c r="P472">
        <v>17.64077906</v>
      </c>
      <c r="Q472">
        <v>0</v>
      </c>
      <c r="R472">
        <v>-0.44165863500000002</v>
      </c>
      <c r="S472">
        <v>0.46503709199999999</v>
      </c>
      <c r="T472">
        <v>1.7208119999999999E-3</v>
      </c>
      <c r="U472">
        <v>-0.42695798600000001</v>
      </c>
      <c r="V472">
        <v>0.88203895300000001</v>
      </c>
      <c r="W472">
        <v>0</v>
      </c>
      <c r="X472">
        <v>0.52348102200000002</v>
      </c>
      <c r="Y472">
        <v>-6.6456110000000001E-3</v>
      </c>
      <c r="Z472">
        <v>-4.4033805000000002E-2</v>
      </c>
      <c r="AA472">
        <v>0.75574973499999998</v>
      </c>
      <c r="AB472">
        <v>-0.15169365600000001</v>
      </c>
      <c r="AC472">
        <v>-0.798387662</v>
      </c>
    </row>
    <row r="473" spans="1:29" x14ac:dyDescent="0.3">
      <c r="A473">
        <v>4.71</v>
      </c>
      <c r="B473">
        <v>28.2</v>
      </c>
      <c r="C473">
        <v>-170</v>
      </c>
      <c r="D473">
        <v>170</v>
      </c>
      <c r="E473">
        <v>0</v>
      </c>
      <c r="F473">
        <v>-171.71153849999999</v>
      </c>
      <c r="G473">
        <v>180.2596154</v>
      </c>
      <c r="H473">
        <v>9.6153846000000001E-2</v>
      </c>
      <c r="I473">
        <v>-168</v>
      </c>
      <c r="J473">
        <v>179</v>
      </c>
      <c r="K473">
        <v>0</v>
      </c>
      <c r="L473">
        <v>-8.7800733690000001</v>
      </c>
      <c r="M473">
        <v>9.2171595610000008</v>
      </c>
      <c r="N473">
        <v>4.9166050000000001E-3</v>
      </c>
      <c r="O473">
        <v>-8.5902924120000002</v>
      </c>
      <c r="P473">
        <v>9.1527520340000006</v>
      </c>
      <c r="Q473">
        <v>0</v>
      </c>
      <c r="R473">
        <v>-0.43900366800000001</v>
      </c>
      <c r="S473">
        <v>0.460857978</v>
      </c>
      <c r="T473">
        <v>2.4583E-4</v>
      </c>
      <c r="U473">
        <v>-0.42951462099999999</v>
      </c>
      <c r="V473">
        <v>0.45763760199999998</v>
      </c>
      <c r="W473">
        <v>0</v>
      </c>
      <c r="X473">
        <v>0.519535364</v>
      </c>
      <c r="Y473">
        <v>-7.1208829999999997E-3</v>
      </c>
      <c r="Z473">
        <v>-3.8772174999999999E-2</v>
      </c>
      <c r="AA473">
        <v>0.51219757399999999</v>
      </c>
      <c r="AB473">
        <v>-9.374327E-3</v>
      </c>
      <c r="AC473">
        <v>-4.9338563000000002E-2</v>
      </c>
    </row>
    <row r="474" spans="1:29" x14ac:dyDescent="0.3">
      <c r="A474">
        <v>4.72</v>
      </c>
      <c r="B474">
        <v>28.2</v>
      </c>
      <c r="C474">
        <v>-170</v>
      </c>
      <c r="D474">
        <v>170</v>
      </c>
      <c r="E474">
        <v>0</v>
      </c>
      <c r="F474">
        <v>-168.78846150000001</v>
      </c>
      <c r="G474">
        <v>178.08653849999999</v>
      </c>
      <c r="H474">
        <v>-0.54807692299999999</v>
      </c>
      <c r="I474">
        <v>-172</v>
      </c>
      <c r="J474">
        <v>175</v>
      </c>
      <c r="K474">
        <v>2</v>
      </c>
      <c r="L474">
        <v>-8.630608574</v>
      </c>
      <c r="M474">
        <v>9.1060442859999995</v>
      </c>
      <c r="N474">
        <v>-2.8024648999999999E-2</v>
      </c>
      <c r="O474">
        <v>-8.7948231840000002</v>
      </c>
      <c r="P474">
        <v>8.9482212630000006</v>
      </c>
      <c r="Q474">
        <v>0.102265386</v>
      </c>
      <c r="R474">
        <v>-0.43153042899999999</v>
      </c>
      <c r="S474">
        <v>0.45530221399999998</v>
      </c>
      <c r="T474">
        <v>-1.4012320000000001E-3</v>
      </c>
      <c r="U474">
        <v>-0.43974115899999999</v>
      </c>
      <c r="V474">
        <v>0.447411063</v>
      </c>
      <c r="W474">
        <v>5.1132690000000001E-3</v>
      </c>
      <c r="X474">
        <v>0.51201306499999999</v>
      </c>
      <c r="Y474">
        <v>-8.8580840000000004E-3</v>
      </c>
      <c r="Z474">
        <v>-3.9246584000000001E-2</v>
      </c>
      <c r="AA474">
        <v>0.51219757399999999</v>
      </c>
      <c r="AB474">
        <v>8.5221199999999998E-4</v>
      </c>
      <c r="AC474">
        <v>-2.2426620000000001E-2</v>
      </c>
    </row>
    <row r="475" spans="1:29" x14ac:dyDescent="0.3">
      <c r="A475">
        <v>4.7300000000000004</v>
      </c>
      <c r="B475">
        <v>28.2</v>
      </c>
      <c r="C475">
        <v>-170</v>
      </c>
      <c r="D475">
        <v>170</v>
      </c>
      <c r="E475">
        <v>0</v>
      </c>
      <c r="F475">
        <v>-167.30769230000001</v>
      </c>
      <c r="G475">
        <v>177.5096154</v>
      </c>
      <c r="H475">
        <v>-1.076923077</v>
      </c>
      <c r="I475">
        <v>-169</v>
      </c>
      <c r="J475">
        <v>137</v>
      </c>
      <c r="K475">
        <v>0</v>
      </c>
      <c r="L475">
        <v>-8.5548928560000004</v>
      </c>
      <c r="M475">
        <v>9.0765446549999993</v>
      </c>
      <c r="N475">
        <v>-5.5065977000000002E-2</v>
      </c>
      <c r="O475">
        <v>-8.6414251049999997</v>
      </c>
      <c r="P475">
        <v>7.0051789309999997</v>
      </c>
      <c r="Q475">
        <v>0</v>
      </c>
      <c r="R475">
        <v>-0.42774464299999998</v>
      </c>
      <c r="S475">
        <v>0.453827233</v>
      </c>
      <c r="T475">
        <v>-2.7532989999999999E-3</v>
      </c>
      <c r="U475">
        <v>-0.43207125499999999</v>
      </c>
      <c r="V475">
        <v>0.35025894699999999</v>
      </c>
      <c r="W475">
        <v>0</v>
      </c>
      <c r="X475">
        <v>0.50897576</v>
      </c>
      <c r="Y475">
        <v>-1.0529729E-2</v>
      </c>
      <c r="Z475">
        <v>-4.0928580999999999E-2</v>
      </c>
      <c r="AA475">
        <v>0.45167855299999998</v>
      </c>
      <c r="AB475">
        <v>2.727077E-2</v>
      </c>
      <c r="AC475">
        <v>0.14353036599999999</v>
      </c>
    </row>
    <row r="476" spans="1:29" x14ac:dyDescent="0.3">
      <c r="A476">
        <v>4.74</v>
      </c>
      <c r="B476">
        <v>28.2</v>
      </c>
      <c r="C476">
        <v>-170</v>
      </c>
      <c r="D476">
        <v>170</v>
      </c>
      <c r="E476">
        <v>0</v>
      </c>
      <c r="F476">
        <v>-166.125</v>
      </c>
      <c r="G476">
        <v>177.6346154</v>
      </c>
      <c r="H476">
        <v>-1.336538462</v>
      </c>
      <c r="I476">
        <v>-136</v>
      </c>
      <c r="J476">
        <v>169</v>
      </c>
      <c r="K476">
        <v>9</v>
      </c>
      <c r="L476">
        <v>-8.4944186130000006</v>
      </c>
      <c r="M476">
        <v>9.0829362420000006</v>
      </c>
      <c r="N476">
        <v>-6.8340811000000001E-2</v>
      </c>
      <c r="O476">
        <v>-6.9540462380000001</v>
      </c>
      <c r="P476">
        <v>8.6414251049999997</v>
      </c>
      <c r="Q476">
        <v>0.46019423599999998</v>
      </c>
      <c r="R476">
        <v>-0.42472093100000002</v>
      </c>
      <c r="S476">
        <v>0.45414681200000001</v>
      </c>
      <c r="T476">
        <v>-3.417041E-3</v>
      </c>
      <c r="U476">
        <v>-0.34770231200000001</v>
      </c>
      <c r="V476">
        <v>0.43207125499999999</v>
      </c>
      <c r="W476">
        <v>2.3009712000000002E-2</v>
      </c>
      <c r="X476">
        <v>0.50741452799999998</v>
      </c>
      <c r="Y476">
        <v>-1.2086654E-2</v>
      </c>
      <c r="Z476">
        <v>-4.5629545000000001E-2</v>
      </c>
      <c r="AA476">
        <v>0.45020247899999999</v>
      </c>
      <c r="AB476">
        <v>-1.2783173E-2</v>
      </c>
      <c r="AC476">
        <v>-0.18838360600000001</v>
      </c>
    </row>
    <row r="477" spans="1:29" x14ac:dyDescent="0.3">
      <c r="A477">
        <v>4.75</v>
      </c>
      <c r="B477">
        <v>28.2</v>
      </c>
      <c r="C477">
        <v>-170</v>
      </c>
      <c r="D477">
        <v>170</v>
      </c>
      <c r="E477">
        <v>0</v>
      </c>
      <c r="F477">
        <v>-165.69230769999999</v>
      </c>
      <c r="G477">
        <v>177.8461538</v>
      </c>
      <c r="H477">
        <v>-1.336538462</v>
      </c>
      <c r="I477">
        <v>-171</v>
      </c>
      <c r="J477">
        <v>176</v>
      </c>
      <c r="K477">
        <v>0</v>
      </c>
      <c r="L477">
        <v>-8.4722938899999995</v>
      </c>
      <c r="M477">
        <v>9.0937527730000003</v>
      </c>
      <c r="N477">
        <v>-6.8340811000000001E-2</v>
      </c>
      <c r="O477">
        <v>-8.7436904910000006</v>
      </c>
      <c r="P477">
        <v>8.9993539560000002</v>
      </c>
      <c r="Q477">
        <v>0</v>
      </c>
      <c r="R477">
        <v>-0.42361469499999999</v>
      </c>
      <c r="S477">
        <v>0.45468763899999998</v>
      </c>
      <c r="T477">
        <v>-3.417041E-3</v>
      </c>
      <c r="U477">
        <v>-0.43718452499999999</v>
      </c>
      <c r="V477">
        <v>0.44996769800000003</v>
      </c>
      <c r="W477">
        <v>0</v>
      </c>
      <c r="X477">
        <v>0.50708808800000005</v>
      </c>
      <c r="Y477">
        <v>-1.2635675000000001E-2</v>
      </c>
      <c r="Z477">
        <v>-4.8519129000000001E-2</v>
      </c>
      <c r="AA477">
        <v>0.51219757399999999</v>
      </c>
      <c r="AB477">
        <v>-4.2610579999999999E-3</v>
      </c>
      <c r="AC477">
        <v>-2.2426620000000001E-2</v>
      </c>
    </row>
    <row r="478" spans="1:29" x14ac:dyDescent="0.3">
      <c r="A478">
        <v>4.76</v>
      </c>
      <c r="B478">
        <v>28.2</v>
      </c>
      <c r="C478">
        <v>-170</v>
      </c>
      <c r="D478">
        <v>170</v>
      </c>
      <c r="E478">
        <v>0</v>
      </c>
      <c r="F478">
        <v>-166.9038462</v>
      </c>
      <c r="G478">
        <v>176.06730769999999</v>
      </c>
      <c r="H478">
        <v>-1.221153846</v>
      </c>
      <c r="I478">
        <v>-174</v>
      </c>
      <c r="J478">
        <v>183</v>
      </c>
      <c r="K478">
        <v>-3</v>
      </c>
      <c r="L478">
        <v>-8.5342431140000006</v>
      </c>
      <c r="M478">
        <v>9.0027955790000007</v>
      </c>
      <c r="N478">
        <v>-6.2440885000000002E-2</v>
      </c>
      <c r="O478">
        <v>-8.8970885699999993</v>
      </c>
      <c r="P478">
        <v>9.3572828060000006</v>
      </c>
      <c r="Q478">
        <v>-0.15339807899999999</v>
      </c>
      <c r="R478">
        <v>-0.42671215600000001</v>
      </c>
      <c r="S478">
        <v>0.45013977900000002</v>
      </c>
      <c r="T478">
        <v>-3.122044E-3</v>
      </c>
      <c r="U478">
        <v>-0.44485442800000002</v>
      </c>
      <c r="V478">
        <v>0.46786413999999998</v>
      </c>
      <c r="W478">
        <v>-7.669904E-3</v>
      </c>
      <c r="X478">
        <v>0.50625070100000003</v>
      </c>
      <c r="Y478">
        <v>-9.8905710000000008E-3</v>
      </c>
      <c r="Z478">
        <v>-3.5623822999999999E-2</v>
      </c>
      <c r="AA478">
        <v>0.52695831100000001</v>
      </c>
      <c r="AB478">
        <v>-1.2783173E-2</v>
      </c>
      <c r="AC478">
        <v>-2.6911944E-2</v>
      </c>
    </row>
    <row r="479" spans="1:29" x14ac:dyDescent="0.3">
      <c r="A479">
        <v>4.7699999999999996</v>
      </c>
      <c r="B479">
        <v>28.2</v>
      </c>
      <c r="C479">
        <v>-170</v>
      </c>
      <c r="D479">
        <v>170</v>
      </c>
      <c r="E479">
        <v>0</v>
      </c>
      <c r="F479">
        <v>-165.79807690000001</v>
      </c>
      <c r="G479">
        <v>172.2403846</v>
      </c>
      <c r="H479">
        <v>-1.115384615</v>
      </c>
      <c r="I479">
        <v>-163</v>
      </c>
      <c r="J479">
        <v>176</v>
      </c>
      <c r="K479">
        <v>-9</v>
      </c>
      <c r="L479">
        <v>-8.4777021559999994</v>
      </c>
      <c r="M479">
        <v>8.8071146969999994</v>
      </c>
      <c r="N479">
        <v>-5.7032619E-2</v>
      </c>
      <c r="O479">
        <v>-8.3346289480000006</v>
      </c>
      <c r="P479">
        <v>8.9993539560000002</v>
      </c>
      <c r="Q479">
        <v>-0.46019423599999998</v>
      </c>
      <c r="R479">
        <v>-0.42388510800000001</v>
      </c>
      <c r="S479">
        <v>0.44035573500000003</v>
      </c>
      <c r="T479">
        <v>-2.8516309999999999E-3</v>
      </c>
      <c r="U479">
        <v>-0.41673144699999998</v>
      </c>
      <c r="V479">
        <v>0.44996769800000003</v>
      </c>
      <c r="W479">
        <v>-2.3009712000000002E-2</v>
      </c>
      <c r="X479">
        <v>0.498969683</v>
      </c>
      <c r="Y479">
        <v>-7.3912960000000003E-3</v>
      </c>
      <c r="Z479">
        <v>-2.3892976E-2</v>
      </c>
      <c r="AA479">
        <v>0.50038898499999995</v>
      </c>
      <c r="AB479">
        <v>-2.6418558000000002E-2</v>
      </c>
      <c r="AC479">
        <v>-1.7941295999999999E-2</v>
      </c>
    </row>
    <row r="480" spans="1:29" x14ac:dyDescent="0.3">
      <c r="A480">
        <v>4.78</v>
      </c>
      <c r="B480">
        <v>28.2</v>
      </c>
      <c r="C480">
        <v>-170</v>
      </c>
      <c r="D480">
        <v>170</v>
      </c>
      <c r="E480">
        <v>0</v>
      </c>
      <c r="F480">
        <v>-163.75</v>
      </c>
      <c r="G480">
        <v>168.57692309999999</v>
      </c>
      <c r="H480">
        <v>-1.086538462</v>
      </c>
      <c r="I480">
        <v>-163</v>
      </c>
      <c r="J480">
        <v>133</v>
      </c>
      <c r="K480">
        <v>-10</v>
      </c>
      <c r="L480">
        <v>-8.3729784669999994</v>
      </c>
      <c r="M480">
        <v>8.6197920430000003</v>
      </c>
      <c r="N480">
        <v>-5.5557637999999999E-2</v>
      </c>
      <c r="O480">
        <v>-8.3346289480000006</v>
      </c>
      <c r="P480">
        <v>6.8006481599999997</v>
      </c>
      <c r="Q480">
        <v>-0.51132692899999999</v>
      </c>
      <c r="R480">
        <v>-0.41864892300000001</v>
      </c>
      <c r="S480">
        <v>0.43098960200000003</v>
      </c>
      <c r="T480">
        <v>-2.7778820000000002E-3</v>
      </c>
      <c r="U480">
        <v>-0.41673144699999998</v>
      </c>
      <c r="V480">
        <v>0.34003240800000001</v>
      </c>
      <c r="W480">
        <v>-2.5566346E-2</v>
      </c>
      <c r="X480">
        <v>0.49053903100000001</v>
      </c>
      <c r="Y480">
        <v>-5.9654809999999999E-3</v>
      </c>
      <c r="Z480">
        <v>-1.6776836999999999E-2</v>
      </c>
      <c r="AA480">
        <v>0.43691781600000001</v>
      </c>
      <c r="AB480">
        <v>8.5221150000000002E-3</v>
      </c>
      <c r="AC480">
        <v>0.17941295800000001</v>
      </c>
    </row>
    <row r="481" spans="1:29" x14ac:dyDescent="0.3">
      <c r="A481">
        <v>4.79</v>
      </c>
      <c r="B481">
        <v>28.2</v>
      </c>
      <c r="C481">
        <v>-170</v>
      </c>
      <c r="D481">
        <v>170</v>
      </c>
      <c r="E481">
        <v>0</v>
      </c>
      <c r="F481">
        <v>-163.2692308</v>
      </c>
      <c r="G481">
        <v>167.5096154</v>
      </c>
      <c r="H481">
        <v>-1.240384615</v>
      </c>
      <c r="I481">
        <v>-135</v>
      </c>
      <c r="J481">
        <v>173</v>
      </c>
      <c r="K481">
        <v>-7</v>
      </c>
      <c r="L481">
        <v>-8.3483954419999993</v>
      </c>
      <c r="M481">
        <v>8.5652177260000002</v>
      </c>
      <c r="N481">
        <v>-6.3424205999999997E-2</v>
      </c>
      <c r="O481">
        <v>-6.9029135449999997</v>
      </c>
      <c r="P481">
        <v>8.8459558769999997</v>
      </c>
      <c r="Q481">
        <v>-0.35792885099999999</v>
      </c>
      <c r="R481">
        <v>-0.41741977200000002</v>
      </c>
      <c r="S481">
        <v>0.42826088600000001</v>
      </c>
      <c r="T481">
        <v>-3.1712099999999998E-3</v>
      </c>
      <c r="U481">
        <v>-0.34514567699999998</v>
      </c>
      <c r="V481">
        <v>0.44229779400000002</v>
      </c>
      <c r="W481">
        <v>-1.7896443000000001E-2</v>
      </c>
      <c r="X481">
        <v>0.48825395599999999</v>
      </c>
      <c r="Y481">
        <v>-5.7278449999999996E-3</v>
      </c>
      <c r="Z481">
        <v>-1.3455972E-2</v>
      </c>
      <c r="AA481">
        <v>0.4546307</v>
      </c>
      <c r="AB481">
        <v>-4.4315001E-2</v>
      </c>
      <c r="AC481">
        <v>-0.13904504200000001</v>
      </c>
    </row>
    <row r="482" spans="1:29" x14ac:dyDescent="0.3">
      <c r="A482">
        <v>4.8</v>
      </c>
      <c r="B482">
        <v>28.2</v>
      </c>
      <c r="C482">
        <v>-170</v>
      </c>
      <c r="D482">
        <v>170</v>
      </c>
      <c r="E482">
        <v>0</v>
      </c>
      <c r="F482">
        <v>-163.3653846</v>
      </c>
      <c r="G482">
        <v>168.6538462</v>
      </c>
      <c r="H482">
        <v>-1.557692308</v>
      </c>
      <c r="I482">
        <v>-179</v>
      </c>
      <c r="J482">
        <v>174</v>
      </c>
      <c r="K482">
        <v>-2</v>
      </c>
      <c r="L482">
        <v>-8.3533120469999993</v>
      </c>
      <c r="M482">
        <v>8.6237253270000007</v>
      </c>
      <c r="N482">
        <v>-7.9649001999999997E-2</v>
      </c>
      <c r="O482">
        <v>-9.1527520340000006</v>
      </c>
      <c r="P482">
        <v>8.8970885699999993</v>
      </c>
      <c r="Q482">
        <v>-0.102265386</v>
      </c>
      <c r="R482">
        <v>-0.41766560200000002</v>
      </c>
      <c r="S482">
        <v>0.43118626599999998</v>
      </c>
      <c r="T482">
        <v>-3.9824500000000002E-3</v>
      </c>
      <c r="U482">
        <v>-0.45763760199999998</v>
      </c>
      <c r="V482">
        <v>0.44485442800000002</v>
      </c>
      <c r="W482">
        <v>-5.1132690000000001E-3</v>
      </c>
      <c r="X482">
        <v>0.49008485499999999</v>
      </c>
      <c r="Y482">
        <v>-7.161855E-3</v>
      </c>
      <c r="Z482">
        <v>-1.6733708999999999E-2</v>
      </c>
      <c r="AA482">
        <v>0.52105401699999998</v>
      </c>
      <c r="AB482">
        <v>8.5221199999999998E-4</v>
      </c>
      <c r="AC482">
        <v>3.1397267999999999E-2</v>
      </c>
    </row>
    <row r="483" spans="1:29" x14ac:dyDescent="0.3">
      <c r="A483">
        <v>4.8099999999999996</v>
      </c>
      <c r="B483">
        <v>28.2</v>
      </c>
      <c r="C483">
        <v>-170</v>
      </c>
      <c r="D483">
        <v>170</v>
      </c>
      <c r="E483">
        <v>0</v>
      </c>
      <c r="F483">
        <v>-164.0192308</v>
      </c>
      <c r="G483">
        <v>169.46153849999999</v>
      </c>
      <c r="H483">
        <v>-1.865384615</v>
      </c>
      <c r="I483">
        <v>-180</v>
      </c>
      <c r="J483">
        <v>178</v>
      </c>
      <c r="K483">
        <v>1</v>
      </c>
      <c r="L483">
        <v>-8.3867449609999998</v>
      </c>
      <c r="M483">
        <v>8.6650248100000002</v>
      </c>
      <c r="N483">
        <v>-9.5382139000000005E-2</v>
      </c>
      <c r="O483">
        <v>-9.2038847270000002</v>
      </c>
      <c r="P483">
        <v>9.1016193409999993</v>
      </c>
      <c r="Q483">
        <v>5.1132693E-2</v>
      </c>
      <c r="R483">
        <v>-0.419337248</v>
      </c>
      <c r="S483">
        <v>0.43325123999999998</v>
      </c>
      <c r="T483">
        <v>-4.7691069999999999E-3</v>
      </c>
      <c r="U483">
        <v>-0.46019423599999998</v>
      </c>
      <c r="V483">
        <v>0.455080967</v>
      </c>
      <c r="W483">
        <v>2.5566349999999998E-3</v>
      </c>
      <c r="X483">
        <v>0.49224219299999999</v>
      </c>
      <c r="Y483">
        <v>-7.8174019999999993E-3</v>
      </c>
      <c r="Z483">
        <v>-1.6043658999999998E-2</v>
      </c>
      <c r="AA483">
        <v>0.52843438499999995</v>
      </c>
      <c r="AB483">
        <v>3.4088460000000001E-3</v>
      </c>
      <c r="AC483">
        <v>4.4853239999999997E-3</v>
      </c>
    </row>
    <row r="484" spans="1:29" x14ac:dyDescent="0.3">
      <c r="A484">
        <v>4.82</v>
      </c>
      <c r="B484">
        <v>28.2</v>
      </c>
      <c r="C484">
        <v>-170</v>
      </c>
      <c r="D484">
        <v>170</v>
      </c>
      <c r="E484">
        <v>0</v>
      </c>
      <c r="F484">
        <v>-164.7692308</v>
      </c>
      <c r="G484">
        <v>169.3846154</v>
      </c>
      <c r="H484">
        <v>-2.038461538</v>
      </c>
      <c r="I484">
        <v>-173</v>
      </c>
      <c r="J484">
        <v>171</v>
      </c>
      <c r="K484">
        <v>4</v>
      </c>
      <c r="L484">
        <v>-8.4250944810000004</v>
      </c>
      <c r="M484">
        <v>8.6610915249999998</v>
      </c>
      <c r="N484">
        <v>-0.104232028</v>
      </c>
      <c r="O484">
        <v>-8.8459558769999997</v>
      </c>
      <c r="P484">
        <v>8.7436904910000006</v>
      </c>
      <c r="Q484">
        <v>0.204530772</v>
      </c>
      <c r="R484">
        <v>-0.42125472400000002</v>
      </c>
      <c r="S484">
        <v>0.43305457600000002</v>
      </c>
      <c r="T484">
        <v>-5.2116009999999997E-3</v>
      </c>
      <c r="U484">
        <v>-0.44229779400000002</v>
      </c>
      <c r="V484">
        <v>0.43718452499999999</v>
      </c>
      <c r="W484">
        <v>1.0226539E-2</v>
      </c>
      <c r="X484">
        <v>0.49323570500000002</v>
      </c>
      <c r="Y484">
        <v>-7.4076849999999998E-3</v>
      </c>
      <c r="Z484">
        <v>-1.1558334999999999E-2</v>
      </c>
      <c r="AA484">
        <v>0.50776935300000003</v>
      </c>
      <c r="AB484">
        <v>8.5221150000000002E-3</v>
      </c>
      <c r="AC484">
        <v>-8.9706479999999995E-3</v>
      </c>
    </row>
    <row r="485" spans="1:29" x14ac:dyDescent="0.3">
      <c r="A485">
        <v>4.83</v>
      </c>
      <c r="B485">
        <v>28.2</v>
      </c>
      <c r="C485">
        <v>-170</v>
      </c>
      <c r="D485">
        <v>170</v>
      </c>
      <c r="E485">
        <v>0</v>
      </c>
      <c r="F485">
        <v>-164.82692309999999</v>
      </c>
      <c r="G485">
        <v>169.04807690000001</v>
      </c>
      <c r="H485">
        <v>-1.903846154</v>
      </c>
      <c r="I485">
        <v>-166</v>
      </c>
      <c r="J485">
        <v>140</v>
      </c>
      <c r="K485">
        <v>2</v>
      </c>
      <c r="L485">
        <v>-8.4280444439999993</v>
      </c>
      <c r="M485">
        <v>8.6438834080000007</v>
      </c>
      <c r="N485">
        <v>-9.7348780999999995E-2</v>
      </c>
      <c r="O485">
        <v>-8.4880270259999993</v>
      </c>
      <c r="P485">
        <v>7.1585770100000001</v>
      </c>
      <c r="Q485">
        <v>0.102265386</v>
      </c>
      <c r="R485">
        <v>-0.42140222199999999</v>
      </c>
      <c r="S485">
        <v>0.43219416999999999</v>
      </c>
      <c r="T485">
        <v>-4.8674390000000003E-3</v>
      </c>
      <c r="U485">
        <v>-0.42440135099999998</v>
      </c>
      <c r="V485">
        <v>0.35792885099999999</v>
      </c>
      <c r="W485">
        <v>5.1132690000000001E-3</v>
      </c>
      <c r="X485">
        <v>0.49282410700000001</v>
      </c>
      <c r="Y485">
        <v>-6.8422750000000001E-3</v>
      </c>
      <c r="Z485">
        <v>-1.0393876E-2</v>
      </c>
      <c r="AA485">
        <v>0.45167855299999998</v>
      </c>
      <c r="AB485">
        <v>2.5566346E-2</v>
      </c>
      <c r="AC485">
        <v>0.107647775</v>
      </c>
    </row>
    <row r="486" spans="1:29" x14ac:dyDescent="0.3">
      <c r="A486">
        <v>4.84</v>
      </c>
      <c r="B486">
        <v>28.2</v>
      </c>
      <c r="C486">
        <v>-170</v>
      </c>
      <c r="D486">
        <v>170</v>
      </c>
      <c r="E486">
        <v>0</v>
      </c>
      <c r="F486">
        <v>-164.6442308</v>
      </c>
      <c r="G486">
        <v>168.81730769999999</v>
      </c>
      <c r="H486">
        <v>-1.480769231</v>
      </c>
      <c r="I486">
        <v>-158</v>
      </c>
      <c r="J486">
        <v>172</v>
      </c>
      <c r="K486">
        <v>0</v>
      </c>
      <c r="L486">
        <v>-8.4187028949999991</v>
      </c>
      <c r="M486">
        <v>8.6320835549999995</v>
      </c>
      <c r="N486">
        <v>-7.5715718000000001E-2</v>
      </c>
      <c r="O486">
        <v>-8.0789654829999993</v>
      </c>
      <c r="P486">
        <v>8.7948231840000002</v>
      </c>
      <c r="Q486">
        <v>0</v>
      </c>
      <c r="R486">
        <v>-0.42093514500000001</v>
      </c>
      <c r="S486">
        <v>0.431604178</v>
      </c>
      <c r="T486">
        <v>-3.7857860000000002E-3</v>
      </c>
      <c r="U486">
        <v>-0.403948274</v>
      </c>
      <c r="V486">
        <v>0.43974115899999999</v>
      </c>
      <c r="W486">
        <v>0</v>
      </c>
      <c r="X486">
        <v>0.492213807</v>
      </c>
      <c r="Y486">
        <v>-6.0802019999999998E-3</v>
      </c>
      <c r="Z486">
        <v>-1.2075872E-2</v>
      </c>
      <c r="AA486">
        <v>0.48710432100000001</v>
      </c>
      <c r="AB486">
        <v>-1.1930962E-2</v>
      </c>
      <c r="AC486">
        <v>-6.2794534999999999E-2</v>
      </c>
    </row>
    <row r="487" spans="1:29" x14ac:dyDescent="0.3">
      <c r="A487">
        <v>4.8499999999999996</v>
      </c>
      <c r="B487">
        <v>28.2</v>
      </c>
      <c r="C487">
        <v>-170</v>
      </c>
      <c r="D487">
        <v>170</v>
      </c>
      <c r="E487">
        <v>0</v>
      </c>
      <c r="F487">
        <v>-166.1538462</v>
      </c>
      <c r="G487">
        <v>168.8653846</v>
      </c>
      <c r="H487">
        <v>-0.98076923100000002</v>
      </c>
      <c r="I487">
        <v>-133</v>
      </c>
      <c r="J487">
        <v>177</v>
      </c>
      <c r="K487">
        <v>0</v>
      </c>
      <c r="L487">
        <v>-8.495893594</v>
      </c>
      <c r="M487">
        <v>8.6345418580000004</v>
      </c>
      <c r="N487">
        <v>-5.0149371999999998E-2</v>
      </c>
      <c r="O487">
        <v>-6.8006481599999997</v>
      </c>
      <c r="P487">
        <v>9.0504866489999998</v>
      </c>
      <c r="Q487">
        <v>0</v>
      </c>
      <c r="R487">
        <v>-0.42479467999999998</v>
      </c>
      <c r="S487">
        <v>0.43172709300000001</v>
      </c>
      <c r="T487">
        <v>-2.507469E-3</v>
      </c>
      <c r="U487">
        <v>-0.34003240800000001</v>
      </c>
      <c r="V487">
        <v>0.45252433199999997</v>
      </c>
      <c r="W487">
        <v>0</v>
      </c>
      <c r="X487">
        <v>0.494513076</v>
      </c>
      <c r="Y487">
        <v>-3.9824500000000002E-3</v>
      </c>
      <c r="Z487">
        <v>-7.7630609999999999E-3</v>
      </c>
      <c r="AA487">
        <v>0.45758284700000001</v>
      </c>
      <c r="AB487">
        <v>-3.7497308E-2</v>
      </c>
      <c r="AC487">
        <v>-0.19735425300000001</v>
      </c>
    </row>
    <row r="488" spans="1:29" x14ac:dyDescent="0.3">
      <c r="A488">
        <v>4.8600000000000003</v>
      </c>
      <c r="B488">
        <v>28.2</v>
      </c>
      <c r="C488">
        <v>-170</v>
      </c>
      <c r="D488">
        <v>170</v>
      </c>
      <c r="E488">
        <v>0</v>
      </c>
      <c r="F488">
        <v>-167.71153849999999</v>
      </c>
      <c r="G488">
        <v>169.0096154</v>
      </c>
      <c r="H488">
        <v>-0.57692307700000001</v>
      </c>
      <c r="I488">
        <v>-173</v>
      </c>
      <c r="J488">
        <v>181</v>
      </c>
      <c r="K488">
        <v>-1</v>
      </c>
      <c r="L488">
        <v>-8.5755425970000001</v>
      </c>
      <c r="M488">
        <v>8.6419167659999996</v>
      </c>
      <c r="N488">
        <v>-2.9499630999999998E-2</v>
      </c>
      <c r="O488">
        <v>-8.8459558769999997</v>
      </c>
      <c r="P488">
        <v>9.2550174199999997</v>
      </c>
      <c r="Q488">
        <v>-5.1132693E-2</v>
      </c>
      <c r="R488">
        <v>-0.42877713000000001</v>
      </c>
      <c r="S488">
        <v>0.43209583800000001</v>
      </c>
      <c r="T488">
        <v>-1.4749819999999999E-3</v>
      </c>
      <c r="U488">
        <v>-0.44229779400000002</v>
      </c>
      <c r="V488">
        <v>0.46275087100000001</v>
      </c>
      <c r="W488">
        <v>-2.5566349999999998E-3</v>
      </c>
      <c r="X488">
        <v>0.49702523999999998</v>
      </c>
      <c r="Y488">
        <v>-2.0895570000000001E-3</v>
      </c>
      <c r="Z488">
        <v>-3.2346089999999998E-3</v>
      </c>
      <c r="AA488">
        <v>0.52253008999999995</v>
      </c>
      <c r="AB488">
        <v>-8.5221150000000002E-3</v>
      </c>
      <c r="AC488">
        <v>-3.1397267999999999E-2</v>
      </c>
    </row>
    <row r="489" spans="1:29" x14ac:dyDescent="0.3">
      <c r="A489">
        <v>4.87</v>
      </c>
      <c r="B489">
        <v>28.2</v>
      </c>
      <c r="C489">
        <v>-170</v>
      </c>
      <c r="D489">
        <v>170</v>
      </c>
      <c r="E489">
        <v>0</v>
      </c>
      <c r="F489">
        <v>-169.25</v>
      </c>
      <c r="G489">
        <v>168.7211538</v>
      </c>
      <c r="H489">
        <v>-0.41346153800000002</v>
      </c>
      <c r="I489">
        <v>-177</v>
      </c>
      <c r="J489">
        <v>185</v>
      </c>
      <c r="K489">
        <v>-3</v>
      </c>
      <c r="L489">
        <v>-8.6542082780000005</v>
      </c>
      <c r="M489">
        <v>8.6271669499999994</v>
      </c>
      <c r="N489">
        <v>-2.1141402E-2</v>
      </c>
      <c r="O489">
        <v>-9.0504866489999998</v>
      </c>
      <c r="P489">
        <v>9.4595481919999997</v>
      </c>
      <c r="Q489">
        <v>-0.15339807899999999</v>
      </c>
      <c r="R489">
        <v>-0.43271041399999999</v>
      </c>
      <c r="S489">
        <v>0.431358348</v>
      </c>
      <c r="T489">
        <v>-1.05707E-3</v>
      </c>
      <c r="U489">
        <v>-0.45252433199999997</v>
      </c>
      <c r="V489">
        <v>0.47297740999999999</v>
      </c>
      <c r="W489">
        <v>-7.669904E-3</v>
      </c>
      <c r="X489">
        <v>0.49887033200000003</v>
      </c>
      <c r="Y489">
        <v>-2.5402500000000001E-4</v>
      </c>
      <c r="Z489">
        <v>4.2265549999999999E-3</v>
      </c>
      <c r="AA489">
        <v>0.53433867999999995</v>
      </c>
      <c r="AB489">
        <v>-1.1930962E-2</v>
      </c>
      <c r="AC489">
        <v>-2.2426620000000001E-2</v>
      </c>
    </row>
    <row r="490" spans="1:29" x14ac:dyDescent="0.3">
      <c r="A490">
        <v>4.88</v>
      </c>
      <c r="B490">
        <v>28.2</v>
      </c>
      <c r="C490">
        <v>-170</v>
      </c>
      <c r="D490">
        <v>170</v>
      </c>
      <c r="E490">
        <v>0</v>
      </c>
      <c r="F490">
        <v>-170.41346150000001</v>
      </c>
      <c r="G490">
        <v>168.91346150000001</v>
      </c>
      <c r="H490">
        <v>-0.52884615400000001</v>
      </c>
      <c r="I490">
        <v>-179</v>
      </c>
      <c r="J490">
        <v>178</v>
      </c>
      <c r="K490">
        <v>-3</v>
      </c>
      <c r="L490">
        <v>-8.7136992000000006</v>
      </c>
      <c r="M490">
        <v>8.6370001609999996</v>
      </c>
      <c r="N490">
        <v>-2.7041328E-2</v>
      </c>
      <c r="O490">
        <v>-9.1527520340000006</v>
      </c>
      <c r="P490">
        <v>9.1016193409999993</v>
      </c>
      <c r="Q490">
        <v>-0.15339807899999999</v>
      </c>
      <c r="R490">
        <v>-0.43568496000000001</v>
      </c>
      <c r="S490">
        <v>0.43185000800000001</v>
      </c>
      <c r="T490">
        <v>-1.3520660000000001E-3</v>
      </c>
      <c r="U490">
        <v>-0.45763760199999998</v>
      </c>
      <c r="V490">
        <v>0.455080967</v>
      </c>
      <c r="W490">
        <v>-7.669904E-3</v>
      </c>
      <c r="X490">
        <v>0.50087154700000003</v>
      </c>
      <c r="Y490">
        <v>3.7693999999999998E-4</v>
      </c>
      <c r="Z490">
        <v>9.1000319999999992E-3</v>
      </c>
      <c r="AA490">
        <v>0.52695831100000001</v>
      </c>
      <c r="AB490">
        <v>-4.2610579999999999E-3</v>
      </c>
      <c r="AC490">
        <v>1.7941295999999999E-2</v>
      </c>
    </row>
    <row r="491" spans="1:29" x14ac:dyDescent="0.3">
      <c r="A491">
        <v>4.8899999999999997</v>
      </c>
      <c r="B491">
        <v>28.2</v>
      </c>
      <c r="C491">
        <v>-170</v>
      </c>
      <c r="D491">
        <v>170</v>
      </c>
      <c r="E491">
        <v>0</v>
      </c>
      <c r="F491">
        <v>-169.96153849999999</v>
      </c>
      <c r="G491">
        <v>171.53846150000001</v>
      </c>
      <c r="H491">
        <v>-0.88461538500000003</v>
      </c>
      <c r="I491">
        <v>-175</v>
      </c>
      <c r="J491">
        <v>141</v>
      </c>
      <c r="K491">
        <v>-1</v>
      </c>
      <c r="L491">
        <v>-8.690591156</v>
      </c>
      <c r="M491">
        <v>8.7712234789999997</v>
      </c>
      <c r="N491">
        <v>-4.5232767E-2</v>
      </c>
      <c r="O491">
        <v>-8.9482212630000006</v>
      </c>
      <c r="P491">
        <v>7.2097097029999997</v>
      </c>
      <c r="Q491">
        <v>-5.1132693E-2</v>
      </c>
      <c r="R491">
        <v>-0.43452955799999998</v>
      </c>
      <c r="S491">
        <v>0.438561174</v>
      </c>
      <c r="T491">
        <v>-2.2616379999999998E-3</v>
      </c>
      <c r="U491">
        <v>-0.447411063</v>
      </c>
      <c r="V491">
        <v>0.36048548499999999</v>
      </c>
      <c r="W491">
        <v>-2.5566349999999998E-3</v>
      </c>
      <c r="X491">
        <v>0.50407916900000005</v>
      </c>
      <c r="Y491">
        <v>-2.8516309999999999E-3</v>
      </c>
      <c r="Z491">
        <v>-3.1052240000000002E-3</v>
      </c>
      <c r="AA491">
        <v>0.46643929000000001</v>
      </c>
      <c r="AB491">
        <v>2.727077E-2</v>
      </c>
      <c r="AC491">
        <v>0.156986338</v>
      </c>
    </row>
    <row r="492" spans="1:29" x14ac:dyDescent="0.3">
      <c r="A492">
        <v>4.9000000000000004</v>
      </c>
      <c r="B492">
        <v>28.2</v>
      </c>
      <c r="C492">
        <v>-170</v>
      </c>
      <c r="D492">
        <v>170</v>
      </c>
      <c r="E492">
        <v>0</v>
      </c>
      <c r="F492">
        <v>-171.80769230000001</v>
      </c>
      <c r="G492">
        <v>175.94230769999999</v>
      </c>
      <c r="H492">
        <v>-1.432692308</v>
      </c>
      <c r="I492">
        <v>-137</v>
      </c>
      <c r="J492">
        <v>172</v>
      </c>
      <c r="K492">
        <v>0</v>
      </c>
      <c r="L492">
        <v>-8.7849899740000001</v>
      </c>
      <c r="M492">
        <v>8.9964039929999995</v>
      </c>
      <c r="N492">
        <v>-7.3257416000000006E-2</v>
      </c>
      <c r="O492">
        <v>-7.0051789309999997</v>
      </c>
      <c r="P492">
        <v>8.7948231840000002</v>
      </c>
      <c r="Q492">
        <v>0</v>
      </c>
      <c r="R492">
        <v>-0.43924949899999999</v>
      </c>
      <c r="S492">
        <v>0.4498202</v>
      </c>
      <c r="T492">
        <v>-3.6628709999999998E-3</v>
      </c>
      <c r="U492">
        <v>-0.35025894699999999</v>
      </c>
      <c r="V492">
        <v>0.43974115899999999</v>
      </c>
      <c r="W492">
        <v>0</v>
      </c>
      <c r="X492">
        <v>0.51330463000000004</v>
      </c>
      <c r="Y492">
        <v>-5.9654809999999999E-3</v>
      </c>
      <c r="Z492">
        <v>-1.2119E-2</v>
      </c>
      <c r="AA492">
        <v>0.45610677399999999</v>
      </c>
      <c r="AB492">
        <v>-2.9827403999999998E-2</v>
      </c>
      <c r="AC492">
        <v>-0.156986338</v>
      </c>
    </row>
    <row r="493" spans="1:29" x14ac:dyDescent="0.3">
      <c r="A493">
        <v>4.91</v>
      </c>
      <c r="B493">
        <v>28.2</v>
      </c>
      <c r="C493">
        <v>-170</v>
      </c>
      <c r="D493">
        <v>170</v>
      </c>
      <c r="E493">
        <v>0</v>
      </c>
      <c r="F493">
        <v>-174.2307692</v>
      </c>
      <c r="G493">
        <v>180.125</v>
      </c>
      <c r="H493">
        <v>-2.009615385</v>
      </c>
      <c r="I493">
        <v>-162</v>
      </c>
      <c r="J493">
        <v>170</v>
      </c>
      <c r="K493">
        <v>0</v>
      </c>
      <c r="L493">
        <v>-8.9088884220000004</v>
      </c>
      <c r="M493">
        <v>9.2102763139999997</v>
      </c>
      <c r="N493">
        <v>-0.102757046</v>
      </c>
      <c r="O493">
        <v>-8.2834962549999993</v>
      </c>
      <c r="P493">
        <v>8.6925577979999993</v>
      </c>
      <c r="Q493">
        <v>0</v>
      </c>
      <c r="R493">
        <v>-0.44544442099999998</v>
      </c>
      <c r="S493">
        <v>0.46051381600000002</v>
      </c>
      <c r="T493">
        <v>-5.137852E-3</v>
      </c>
      <c r="U493">
        <v>-0.41417481299999998</v>
      </c>
      <c r="V493">
        <v>0.43462789000000002</v>
      </c>
      <c r="W493">
        <v>0</v>
      </c>
      <c r="X493">
        <v>0.52305523200000004</v>
      </c>
      <c r="Y493">
        <v>-8.4483660000000006E-3</v>
      </c>
      <c r="Z493">
        <v>-1.7423758000000001E-2</v>
      </c>
      <c r="AA493">
        <v>0.49005646899999999</v>
      </c>
      <c r="AB493">
        <v>-6.8176920000000002E-3</v>
      </c>
      <c r="AC493">
        <v>-3.5882591999999998E-2</v>
      </c>
    </row>
    <row r="494" spans="1:29" x14ac:dyDescent="0.3">
      <c r="A494">
        <v>4.92</v>
      </c>
      <c r="B494">
        <v>28.2</v>
      </c>
      <c r="C494">
        <v>-170</v>
      </c>
      <c r="D494">
        <v>170</v>
      </c>
      <c r="E494">
        <v>0</v>
      </c>
      <c r="F494">
        <v>-176.3653846</v>
      </c>
      <c r="G494">
        <v>183.5288462</v>
      </c>
      <c r="H494">
        <v>-2.423076923</v>
      </c>
      <c r="I494">
        <v>-160</v>
      </c>
      <c r="J494">
        <v>165</v>
      </c>
      <c r="K494">
        <v>-2</v>
      </c>
      <c r="L494">
        <v>-9.0180370550000006</v>
      </c>
      <c r="M494">
        <v>9.3843241339999999</v>
      </c>
      <c r="N494">
        <v>-0.12389844799999999</v>
      </c>
      <c r="O494">
        <v>-8.1812308690000002</v>
      </c>
      <c r="P494">
        <v>8.4368943329999997</v>
      </c>
      <c r="Q494">
        <v>-0.102265386</v>
      </c>
      <c r="R494">
        <v>-0.45090185300000002</v>
      </c>
      <c r="S494">
        <v>0.469216207</v>
      </c>
      <c r="T494">
        <v>-6.1949220000000003E-3</v>
      </c>
      <c r="U494">
        <v>-0.40906154300000003</v>
      </c>
      <c r="V494">
        <v>0.42184471699999998</v>
      </c>
      <c r="W494">
        <v>-5.1132690000000001E-3</v>
      </c>
      <c r="X494">
        <v>0.53123040899999996</v>
      </c>
      <c r="Y494">
        <v>-1.0234732999999999E-2</v>
      </c>
      <c r="Z494">
        <v>-2.1262161000000002E-2</v>
      </c>
      <c r="AA494">
        <v>0.47972395299999998</v>
      </c>
      <c r="AB494">
        <v>-7.669904E-3</v>
      </c>
      <c r="AC494">
        <v>-1.3455972E-2</v>
      </c>
    </row>
    <row r="495" spans="1:29" x14ac:dyDescent="0.3">
      <c r="A495">
        <v>4.93</v>
      </c>
      <c r="B495">
        <v>28.2</v>
      </c>
      <c r="C495">
        <v>-170</v>
      </c>
      <c r="D495">
        <v>170</v>
      </c>
      <c r="E495">
        <v>0</v>
      </c>
      <c r="F495">
        <v>-177.8846154</v>
      </c>
      <c r="G495">
        <v>184.5288462</v>
      </c>
      <c r="H495">
        <v>-2.615384615</v>
      </c>
      <c r="I495">
        <v>-339</v>
      </c>
      <c r="J495">
        <v>171</v>
      </c>
      <c r="K495">
        <v>0</v>
      </c>
      <c r="L495">
        <v>-9.0957194149999996</v>
      </c>
      <c r="M495">
        <v>9.4354568269999994</v>
      </c>
      <c r="N495">
        <v>-0.133731658</v>
      </c>
      <c r="O495">
        <v>-17.333982899999999</v>
      </c>
      <c r="P495">
        <v>8.7436904910000006</v>
      </c>
      <c r="Q495">
        <v>0</v>
      </c>
      <c r="R495">
        <v>-0.45478597100000001</v>
      </c>
      <c r="S495">
        <v>0.471772841</v>
      </c>
      <c r="T495">
        <v>-6.6865830000000003E-3</v>
      </c>
      <c r="U495">
        <v>-0.866699145</v>
      </c>
      <c r="V495">
        <v>0.43718452499999999</v>
      </c>
      <c r="W495">
        <v>0</v>
      </c>
      <c r="X495">
        <v>0.53494898000000002</v>
      </c>
      <c r="Y495">
        <v>-1.0120011999999999E-2</v>
      </c>
      <c r="Z495">
        <v>-1.8070679999999999E-2</v>
      </c>
      <c r="AA495">
        <v>0.75279758799999996</v>
      </c>
      <c r="AB495">
        <v>0.14317154000000001</v>
      </c>
      <c r="AC495">
        <v>0.75353442199999998</v>
      </c>
    </row>
    <row r="496" spans="1:29" x14ac:dyDescent="0.3">
      <c r="A496">
        <v>4.9400000000000004</v>
      </c>
      <c r="B496">
        <v>28.2</v>
      </c>
      <c r="C496">
        <v>-170</v>
      </c>
      <c r="D496">
        <v>170</v>
      </c>
      <c r="E496">
        <v>0</v>
      </c>
      <c r="F496">
        <v>-177.2307692</v>
      </c>
      <c r="G496">
        <v>184.44230769999999</v>
      </c>
      <c r="H496">
        <v>-2.586538462</v>
      </c>
      <c r="I496">
        <v>0</v>
      </c>
      <c r="J496">
        <v>145</v>
      </c>
      <c r="K496">
        <v>0</v>
      </c>
      <c r="L496">
        <v>-9.0622865010000009</v>
      </c>
      <c r="M496">
        <v>9.4310318819999992</v>
      </c>
      <c r="N496">
        <v>-0.13225667699999999</v>
      </c>
      <c r="O496">
        <v>0</v>
      </c>
      <c r="P496">
        <v>7.4142404749999997</v>
      </c>
      <c r="Q496">
        <v>0</v>
      </c>
      <c r="R496">
        <v>-0.45311432499999998</v>
      </c>
      <c r="S496">
        <v>0.47155159400000002</v>
      </c>
      <c r="T496">
        <v>-6.6128339999999997E-3</v>
      </c>
      <c r="U496">
        <v>0</v>
      </c>
      <c r="V496">
        <v>0.37071202399999997</v>
      </c>
      <c r="W496">
        <v>0</v>
      </c>
      <c r="X496">
        <v>0.53385611700000002</v>
      </c>
      <c r="Y496">
        <v>-1.0554312E-2</v>
      </c>
      <c r="Z496">
        <v>-2.0744623E-2</v>
      </c>
      <c r="AA496">
        <v>0.214030687</v>
      </c>
      <c r="AB496">
        <v>-0.123570675</v>
      </c>
      <c r="AC496">
        <v>-0.65037197099999999</v>
      </c>
    </row>
    <row r="497" spans="1:29" x14ac:dyDescent="0.3">
      <c r="A497">
        <v>4.95</v>
      </c>
      <c r="B497">
        <v>28.2</v>
      </c>
      <c r="C497">
        <v>-170</v>
      </c>
      <c r="D497">
        <v>170</v>
      </c>
      <c r="E497">
        <v>0</v>
      </c>
      <c r="F497">
        <v>-176.6442308</v>
      </c>
      <c r="G497">
        <v>185.18269230000001</v>
      </c>
      <c r="H497">
        <v>-2.461538462</v>
      </c>
      <c r="I497">
        <v>-324</v>
      </c>
      <c r="J497">
        <v>192</v>
      </c>
      <c r="K497">
        <v>-1</v>
      </c>
      <c r="L497">
        <v>-9.0322952099999991</v>
      </c>
      <c r="M497">
        <v>9.468889742</v>
      </c>
      <c r="N497">
        <v>-0.12586509000000001</v>
      </c>
      <c r="O497">
        <v>-16.566992509999999</v>
      </c>
      <c r="P497">
        <v>9.8174770420000002</v>
      </c>
      <c r="Q497">
        <v>-5.1132693E-2</v>
      </c>
      <c r="R497">
        <v>-0.45161476</v>
      </c>
      <c r="S497">
        <v>0.47344448700000002</v>
      </c>
      <c r="T497">
        <v>-6.2932550000000002E-3</v>
      </c>
      <c r="U497">
        <v>-0.82834962499999998</v>
      </c>
      <c r="V497">
        <v>0.490873852</v>
      </c>
      <c r="W497">
        <v>-2.5566349999999998E-3</v>
      </c>
      <c r="X497">
        <v>0.53408320600000003</v>
      </c>
      <c r="Y497">
        <v>-1.1472079E-2</v>
      </c>
      <c r="Z497">
        <v>-2.7256968999999999E-2</v>
      </c>
      <c r="AA497">
        <v>0.76165402999999998</v>
      </c>
      <c r="AB497">
        <v>0.110787501</v>
      </c>
      <c r="AC497">
        <v>0.59654808400000003</v>
      </c>
    </row>
    <row r="498" spans="1:29" x14ac:dyDescent="0.3">
      <c r="A498">
        <v>4.96</v>
      </c>
      <c r="B498">
        <v>28.2</v>
      </c>
      <c r="C498">
        <v>-170</v>
      </c>
      <c r="D498">
        <v>170</v>
      </c>
      <c r="E498">
        <v>0</v>
      </c>
      <c r="F498">
        <v>-176.96153849999999</v>
      </c>
      <c r="G498">
        <v>185.80769230000001</v>
      </c>
      <c r="H498">
        <v>-2.375</v>
      </c>
      <c r="I498">
        <v>0</v>
      </c>
      <c r="J498">
        <v>198</v>
      </c>
      <c r="K498">
        <v>-7</v>
      </c>
      <c r="L498">
        <v>-9.0485200060000004</v>
      </c>
      <c r="M498">
        <v>9.5008476749999993</v>
      </c>
      <c r="N498">
        <v>-0.121440146</v>
      </c>
      <c r="O498">
        <v>0</v>
      </c>
      <c r="P498">
        <v>10.124273199999999</v>
      </c>
      <c r="Q498">
        <v>-0.35792885099999999</v>
      </c>
      <c r="R498">
        <v>-0.45242599999999999</v>
      </c>
      <c r="S498">
        <v>0.47504238399999998</v>
      </c>
      <c r="T498">
        <v>-6.0720069999999999E-3</v>
      </c>
      <c r="U498">
        <v>0</v>
      </c>
      <c r="V498">
        <v>0.50621366000000001</v>
      </c>
      <c r="W498">
        <v>-1.7896443000000001E-2</v>
      </c>
      <c r="X498">
        <v>0.53547412100000003</v>
      </c>
      <c r="Y498">
        <v>-1.1586799E-2</v>
      </c>
      <c r="Z498">
        <v>-2.9025221E-2</v>
      </c>
      <c r="AA498">
        <v>0.29226259300000001</v>
      </c>
      <c r="AB498">
        <v>-0.18066884799999999</v>
      </c>
      <c r="AC498">
        <v>-0.85669687299999997</v>
      </c>
    </row>
    <row r="499" spans="1:29" x14ac:dyDescent="0.3">
      <c r="A499">
        <v>4.97</v>
      </c>
      <c r="B499">
        <v>28.2</v>
      </c>
      <c r="C499">
        <v>-170</v>
      </c>
      <c r="D499">
        <v>170</v>
      </c>
      <c r="E499">
        <v>0</v>
      </c>
      <c r="F499">
        <v>-177.5961538</v>
      </c>
      <c r="G499">
        <v>186.43269230000001</v>
      </c>
      <c r="H499">
        <v>-2.403846154</v>
      </c>
      <c r="I499">
        <v>-341</v>
      </c>
      <c r="J499">
        <v>356</v>
      </c>
      <c r="K499">
        <v>-9</v>
      </c>
      <c r="L499">
        <v>-9.0809695999999995</v>
      </c>
      <c r="M499">
        <v>9.5328056080000003</v>
      </c>
      <c r="N499">
        <v>-0.122915127</v>
      </c>
      <c r="O499">
        <v>-17.436248290000002</v>
      </c>
      <c r="P499">
        <v>18.203238679999998</v>
      </c>
      <c r="Q499">
        <v>-0.46019423599999998</v>
      </c>
      <c r="R499">
        <v>-0.45404847999999998</v>
      </c>
      <c r="S499">
        <v>0.47664028000000003</v>
      </c>
      <c r="T499">
        <v>-6.1457559999999996E-3</v>
      </c>
      <c r="U499">
        <v>-0.87181241399999998</v>
      </c>
      <c r="V499">
        <v>0.91016193400000001</v>
      </c>
      <c r="W499">
        <v>-2.3009712000000002E-2</v>
      </c>
      <c r="X499">
        <v>0.53733340600000001</v>
      </c>
      <c r="Y499">
        <v>-1.1627771E-2</v>
      </c>
      <c r="Z499">
        <v>-2.8852709000000001E-2</v>
      </c>
      <c r="AA499">
        <v>1.02882337</v>
      </c>
      <c r="AB499">
        <v>-2.8122980999999998E-2</v>
      </c>
      <c r="AC499">
        <v>-2.6911944E-2</v>
      </c>
    </row>
    <row r="500" spans="1:29" x14ac:dyDescent="0.3">
      <c r="A500">
        <v>4.9800000000000004</v>
      </c>
      <c r="B500">
        <v>28.2</v>
      </c>
      <c r="C500">
        <v>-170</v>
      </c>
      <c r="D500">
        <v>170</v>
      </c>
      <c r="E500">
        <v>0</v>
      </c>
      <c r="F500">
        <v>-176.45192309999999</v>
      </c>
      <c r="G500">
        <v>186.92307690000001</v>
      </c>
      <c r="H500">
        <v>-2.596153846</v>
      </c>
      <c r="I500">
        <v>-169</v>
      </c>
      <c r="J500">
        <v>142</v>
      </c>
      <c r="K500">
        <v>-10</v>
      </c>
      <c r="L500">
        <v>-9.0224620000000009</v>
      </c>
      <c r="M500">
        <v>9.5578802940000003</v>
      </c>
      <c r="N500">
        <v>-0.13274833699999999</v>
      </c>
      <c r="O500">
        <v>-8.6414251049999997</v>
      </c>
      <c r="P500">
        <v>7.2608423960000001</v>
      </c>
      <c r="Q500">
        <v>-0.51132692899999999</v>
      </c>
      <c r="R500">
        <v>-0.4511231</v>
      </c>
      <c r="S500">
        <v>0.47789401500000001</v>
      </c>
      <c r="T500">
        <v>-6.6374169999999996E-3</v>
      </c>
      <c r="U500">
        <v>-0.43207125499999999</v>
      </c>
      <c r="V500">
        <v>0.36304212000000002</v>
      </c>
      <c r="W500">
        <v>-2.5566346E-2</v>
      </c>
      <c r="X500">
        <v>0.536368281</v>
      </c>
      <c r="Y500">
        <v>-1.3348583000000001E-2</v>
      </c>
      <c r="Z500">
        <v>-3.5321925999999997E-2</v>
      </c>
      <c r="AA500">
        <v>0.45905892100000001</v>
      </c>
      <c r="AB500">
        <v>5.9654809999999999E-3</v>
      </c>
      <c r="AC500">
        <v>0.165956986</v>
      </c>
    </row>
    <row r="501" spans="1:29" x14ac:dyDescent="0.3">
      <c r="A501">
        <v>4.99</v>
      </c>
      <c r="B501">
        <v>28.2</v>
      </c>
      <c r="C501">
        <v>-170</v>
      </c>
      <c r="D501">
        <v>170</v>
      </c>
      <c r="E501">
        <v>0</v>
      </c>
      <c r="F501">
        <v>-175.07692309999999</v>
      </c>
      <c r="G501">
        <v>187.3557692</v>
      </c>
      <c r="H501">
        <v>-2.884615385</v>
      </c>
      <c r="I501">
        <v>-168</v>
      </c>
      <c r="J501">
        <v>181</v>
      </c>
      <c r="K501">
        <v>0</v>
      </c>
      <c r="L501">
        <v>-8.9521545469999992</v>
      </c>
      <c r="M501">
        <v>9.5800050169999995</v>
      </c>
      <c r="N501">
        <v>-0.14749815299999999</v>
      </c>
      <c r="O501">
        <v>-8.5902924120000002</v>
      </c>
      <c r="P501">
        <v>9.2550174199999997</v>
      </c>
      <c r="Q501">
        <v>0</v>
      </c>
      <c r="R501">
        <v>-0.44760772700000001</v>
      </c>
      <c r="S501">
        <v>0.47900025099999999</v>
      </c>
      <c r="T501">
        <v>-7.3749080000000003E-3</v>
      </c>
      <c r="U501">
        <v>-0.42951462099999999</v>
      </c>
      <c r="V501">
        <v>0.46275087100000001</v>
      </c>
      <c r="W501">
        <v>0</v>
      </c>
      <c r="X501">
        <v>0.53497736600000001</v>
      </c>
      <c r="Y501">
        <v>-1.538078E-2</v>
      </c>
      <c r="Z501">
        <v>-4.2136168000000002E-2</v>
      </c>
      <c r="AA501">
        <v>0.51514972199999998</v>
      </c>
      <c r="AB501">
        <v>-1.107875E-2</v>
      </c>
      <c r="AC501">
        <v>-5.8309211E-2</v>
      </c>
    </row>
    <row r="502" spans="1:29" x14ac:dyDescent="0.3">
      <c r="A502">
        <v>5</v>
      </c>
      <c r="B502">
        <v>28.2</v>
      </c>
      <c r="C502">
        <v>-170</v>
      </c>
      <c r="D502">
        <v>170</v>
      </c>
      <c r="E502">
        <v>0</v>
      </c>
      <c r="F502">
        <v>-173.54807690000001</v>
      </c>
      <c r="G502">
        <v>188.1538462</v>
      </c>
      <c r="H502">
        <v>-3.173076923</v>
      </c>
      <c r="I502">
        <v>-137</v>
      </c>
      <c r="J502">
        <v>183</v>
      </c>
      <c r="K502">
        <v>-1</v>
      </c>
      <c r="L502">
        <v>-8.8739805260000004</v>
      </c>
      <c r="M502">
        <v>9.6208128389999992</v>
      </c>
      <c r="N502">
        <v>-0.16224796799999999</v>
      </c>
      <c r="O502">
        <v>-7.0051789309999997</v>
      </c>
      <c r="P502">
        <v>9.3572828060000006</v>
      </c>
      <c r="Q502">
        <v>-5.1132693E-2</v>
      </c>
      <c r="R502">
        <v>-0.443699026</v>
      </c>
      <c r="S502">
        <v>0.48104064200000002</v>
      </c>
      <c r="T502">
        <v>-8.1123979999999998E-3</v>
      </c>
      <c r="U502">
        <v>-0.35025894699999999</v>
      </c>
      <c r="V502">
        <v>0.46786413999999998</v>
      </c>
      <c r="W502">
        <v>-2.5566349999999998E-3</v>
      </c>
      <c r="X502">
        <v>0.53389869599999995</v>
      </c>
      <c r="Y502">
        <v>-1.7855471000000001E-2</v>
      </c>
      <c r="Z502">
        <v>-5.1279328999999998E-2</v>
      </c>
      <c r="AA502">
        <v>0.47234358399999998</v>
      </c>
      <c r="AB502">
        <v>-4.0906154E-2</v>
      </c>
      <c r="AC502">
        <v>-0.20183957699999999</v>
      </c>
    </row>
    <row r="503" spans="1:29" x14ac:dyDescent="0.3">
      <c r="A503">
        <v>5.01</v>
      </c>
      <c r="B503">
        <v>28.2</v>
      </c>
      <c r="C503">
        <v>-170</v>
      </c>
      <c r="D503">
        <v>170</v>
      </c>
      <c r="E503">
        <v>0</v>
      </c>
      <c r="F503">
        <v>-172.3461538</v>
      </c>
      <c r="G503">
        <v>188.29807690000001</v>
      </c>
      <c r="H503">
        <v>-3.317307692</v>
      </c>
      <c r="I503">
        <v>-172</v>
      </c>
      <c r="J503">
        <v>172</v>
      </c>
      <c r="K503">
        <v>0</v>
      </c>
      <c r="L503">
        <v>-8.8125229619999992</v>
      </c>
      <c r="M503">
        <v>9.6281877470000001</v>
      </c>
      <c r="N503">
        <v>-0.16962287600000001</v>
      </c>
      <c r="O503">
        <v>-8.7948231840000002</v>
      </c>
      <c r="P503">
        <v>8.7948231840000002</v>
      </c>
      <c r="Q503">
        <v>0</v>
      </c>
      <c r="R503">
        <v>-0.440626148</v>
      </c>
      <c r="S503">
        <v>0.48140938700000002</v>
      </c>
      <c r="T503">
        <v>-8.4811439999999995E-3</v>
      </c>
      <c r="U503">
        <v>-0.43974115899999999</v>
      </c>
      <c r="V503">
        <v>0.43974115899999999</v>
      </c>
      <c r="W503">
        <v>0</v>
      </c>
      <c r="X503">
        <v>0.53233746500000001</v>
      </c>
      <c r="Y503">
        <v>-1.9248509E-2</v>
      </c>
      <c r="Z503">
        <v>-5.6670342999999998E-2</v>
      </c>
      <c r="AA503">
        <v>0.50776935300000003</v>
      </c>
      <c r="AB503">
        <v>0</v>
      </c>
      <c r="AC503">
        <v>0</v>
      </c>
    </row>
    <row r="504" spans="1:29" x14ac:dyDescent="0.3">
      <c r="A504">
        <v>5.0199999999999996</v>
      </c>
      <c r="B504">
        <v>28.2</v>
      </c>
      <c r="C504">
        <v>-170</v>
      </c>
      <c r="D504">
        <v>170</v>
      </c>
      <c r="E504">
        <v>0</v>
      </c>
      <c r="F504">
        <v>-172.6346154</v>
      </c>
      <c r="G504">
        <v>185.80769230000001</v>
      </c>
      <c r="H504">
        <v>-3.182692308</v>
      </c>
      <c r="I504">
        <v>-175</v>
      </c>
      <c r="J504">
        <v>183</v>
      </c>
      <c r="K504">
        <v>0</v>
      </c>
      <c r="L504">
        <v>-8.8272727769999992</v>
      </c>
      <c r="M504">
        <v>9.5008476749999993</v>
      </c>
      <c r="N504">
        <v>-0.162739628</v>
      </c>
      <c r="O504">
        <v>-8.9482212630000006</v>
      </c>
      <c r="P504">
        <v>9.3572828060000006</v>
      </c>
      <c r="Q504">
        <v>0</v>
      </c>
      <c r="R504">
        <v>-0.44136363899999997</v>
      </c>
      <c r="S504">
        <v>0.47504238399999998</v>
      </c>
      <c r="T504">
        <v>-8.1369809999999997E-3</v>
      </c>
      <c r="U504">
        <v>-0.447411063</v>
      </c>
      <c r="V504">
        <v>0.46786413999999998</v>
      </c>
      <c r="W504">
        <v>0</v>
      </c>
      <c r="X504">
        <v>0.52908726399999995</v>
      </c>
      <c r="Y504">
        <v>-1.6650903000000002E-2</v>
      </c>
      <c r="Z504">
        <v>-4.4810111E-2</v>
      </c>
      <c r="AA504">
        <v>0.52843438499999995</v>
      </c>
      <c r="AB504">
        <v>-6.8176920000000002E-3</v>
      </c>
      <c r="AC504">
        <v>-3.5882591999999998E-2</v>
      </c>
    </row>
    <row r="505" spans="1:29" x14ac:dyDescent="0.3">
      <c r="A505">
        <v>5.03</v>
      </c>
      <c r="B505">
        <v>28.2</v>
      </c>
      <c r="C505">
        <v>-170</v>
      </c>
      <c r="D505">
        <v>170</v>
      </c>
      <c r="E505">
        <v>0</v>
      </c>
      <c r="F505">
        <v>-170.8557692</v>
      </c>
      <c r="G505">
        <v>181.33653849999999</v>
      </c>
      <c r="H505">
        <v>-2.778846154</v>
      </c>
      <c r="I505">
        <v>-175</v>
      </c>
      <c r="J505">
        <v>181</v>
      </c>
      <c r="K505">
        <v>0</v>
      </c>
      <c r="L505">
        <v>-8.7363155829999997</v>
      </c>
      <c r="M505">
        <v>9.2722255380000007</v>
      </c>
      <c r="N505">
        <v>-0.142089887</v>
      </c>
      <c r="O505">
        <v>-8.9482212630000006</v>
      </c>
      <c r="P505">
        <v>9.2550174199999997</v>
      </c>
      <c r="Q505">
        <v>0</v>
      </c>
      <c r="R505">
        <v>-0.43681577900000002</v>
      </c>
      <c r="S505">
        <v>0.46361127699999999</v>
      </c>
      <c r="T505">
        <v>-7.1044940000000003E-3</v>
      </c>
      <c r="U505">
        <v>-0.447411063</v>
      </c>
      <c r="V505">
        <v>0.46275087100000001</v>
      </c>
      <c r="W505">
        <v>0</v>
      </c>
      <c r="X505">
        <v>0.51986180299999996</v>
      </c>
      <c r="Y505">
        <v>-1.3668161999999999E-2</v>
      </c>
      <c r="Z505">
        <v>-3.4545619999999999E-2</v>
      </c>
      <c r="AA505">
        <v>0.52548223800000005</v>
      </c>
      <c r="AB505">
        <v>-5.1132690000000001E-3</v>
      </c>
      <c r="AC505">
        <v>-2.6911944E-2</v>
      </c>
    </row>
    <row r="506" spans="1:29" x14ac:dyDescent="0.3">
      <c r="A506">
        <v>5.04</v>
      </c>
      <c r="B506">
        <v>28.2</v>
      </c>
      <c r="C506">
        <v>-170</v>
      </c>
      <c r="D506">
        <v>170</v>
      </c>
      <c r="E506">
        <v>0</v>
      </c>
      <c r="F506">
        <v>-168.92307690000001</v>
      </c>
      <c r="G506">
        <v>176.92307690000001</v>
      </c>
      <c r="H506">
        <v>-2.269230769</v>
      </c>
      <c r="I506">
        <v>-173</v>
      </c>
      <c r="J506">
        <v>147</v>
      </c>
      <c r="K506">
        <v>-1</v>
      </c>
      <c r="L506">
        <v>-8.6374918209999993</v>
      </c>
      <c r="M506">
        <v>9.0465533639999993</v>
      </c>
      <c r="N506">
        <v>-0.11603188</v>
      </c>
      <c r="O506">
        <v>-8.8459558769999997</v>
      </c>
      <c r="P506">
        <v>7.5165058609999997</v>
      </c>
      <c r="Q506">
        <v>-5.1132693E-2</v>
      </c>
      <c r="R506">
        <v>-0.43187459099999997</v>
      </c>
      <c r="S506">
        <v>0.45232766800000002</v>
      </c>
      <c r="T506">
        <v>-5.8015940000000002E-3</v>
      </c>
      <c r="U506">
        <v>-0.44229779400000002</v>
      </c>
      <c r="V506">
        <v>0.375825293</v>
      </c>
      <c r="W506">
        <v>-2.5566349999999998E-3</v>
      </c>
      <c r="X506">
        <v>0.51049441200000001</v>
      </c>
      <c r="Y506">
        <v>-1.0685422E-2</v>
      </c>
      <c r="Z506">
        <v>-2.5704356000000001E-2</v>
      </c>
      <c r="AA506">
        <v>0.47234358399999998</v>
      </c>
      <c r="AB506">
        <v>2.0453077E-2</v>
      </c>
      <c r="AC506">
        <v>0.121103746</v>
      </c>
    </row>
    <row r="507" spans="1:29" x14ac:dyDescent="0.3">
      <c r="A507">
        <v>5.05</v>
      </c>
      <c r="B507">
        <v>28.2</v>
      </c>
      <c r="C507">
        <v>-170</v>
      </c>
      <c r="D507">
        <v>170</v>
      </c>
      <c r="E507">
        <v>0</v>
      </c>
      <c r="F507">
        <v>-167.33653849999999</v>
      </c>
      <c r="G507">
        <v>173.2307692</v>
      </c>
      <c r="H507">
        <v>-1.826923077</v>
      </c>
      <c r="I507">
        <v>-135</v>
      </c>
      <c r="J507">
        <v>180</v>
      </c>
      <c r="K507">
        <v>-8</v>
      </c>
      <c r="L507">
        <v>-8.5563678369999998</v>
      </c>
      <c r="M507">
        <v>8.8577557290000009</v>
      </c>
      <c r="N507">
        <v>-9.3415497E-2</v>
      </c>
      <c r="O507">
        <v>-6.9029135449999997</v>
      </c>
      <c r="P507">
        <v>9.2038847270000002</v>
      </c>
      <c r="Q507">
        <v>-0.40906154300000003</v>
      </c>
      <c r="R507">
        <v>-0.42781839199999999</v>
      </c>
      <c r="S507">
        <v>0.44288778600000001</v>
      </c>
      <c r="T507">
        <v>-4.6707750000000003E-3</v>
      </c>
      <c r="U507">
        <v>-0.34514567699999998</v>
      </c>
      <c r="V507">
        <v>0.46019423599999998</v>
      </c>
      <c r="W507">
        <v>-2.0453077E-2</v>
      </c>
      <c r="X507">
        <v>0.50270244600000002</v>
      </c>
      <c r="Y507">
        <v>-8.1369809999999997E-3</v>
      </c>
      <c r="Z507">
        <v>-1.8243193000000001E-2</v>
      </c>
      <c r="AA507">
        <v>0.46496321600000001</v>
      </c>
      <c r="AB507">
        <v>-5.1984903999999998E-2</v>
      </c>
      <c r="AC507">
        <v>-0.165956986</v>
      </c>
    </row>
    <row r="508" spans="1:29" x14ac:dyDescent="0.3">
      <c r="A508">
        <v>5.0599999999999996</v>
      </c>
      <c r="B508">
        <v>28.2</v>
      </c>
      <c r="C508">
        <v>-170</v>
      </c>
      <c r="D508">
        <v>170</v>
      </c>
      <c r="E508">
        <v>0</v>
      </c>
      <c r="F508">
        <v>-168.2307692</v>
      </c>
      <c r="G508">
        <v>173.3461538</v>
      </c>
      <c r="H508">
        <v>-1.567307692</v>
      </c>
      <c r="I508">
        <v>-172</v>
      </c>
      <c r="J508">
        <v>178</v>
      </c>
      <c r="K508">
        <v>-7</v>
      </c>
      <c r="L508">
        <v>-8.6020922639999995</v>
      </c>
      <c r="M508">
        <v>8.8636556550000005</v>
      </c>
      <c r="N508">
        <v>-8.0140663000000001E-2</v>
      </c>
      <c r="O508">
        <v>-8.7948231840000002</v>
      </c>
      <c r="P508">
        <v>9.1016193409999993</v>
      </c>
      <c r="Q508">
        <v>-0.35792885099999999</v>
      </c>
      <c r="R508">
        <v>-0.43010461300000002</v>
      </c>
      <c r="S508">
        <v>0.44318278300000002</v>
      </c>
      <c r="T508">
        <v>-4.0070330000000001E-3</v>
      </c>
      <c r="U508">
        <v>-0.43974115899999999</v>
      </c>
      <c r="V508">
        <v>0.455080967</v>
      </c>
      <c r="W508">
        <v>-1.7896443000000001E-2</v>
      </c>
      <c r="X508">
        <v>0.50419271300000001</v>
      </c>
      <c r="Y508">
        <v>-7.0307449999999997E-3</v>
      </c>
      <c r="Z508">
        <v>-1.5914273999999999E-2</v>
      </c>
      <c r="AA508">
        <v>0.51662579500000005</v>
      </c>
      <c r="AB508">
        <v>-1.7044231E-2</v>
      </c>
      <c r="AC508">
        <v>4.4853239999999997E-3</v>
      </c>
    </row>
    <row r="509" spans="1:29" x14ac:dyDescent="0.3">
      <c r="A509">
        <v>5.07</v>
      </c>
      <c r="B509">
        <v>28.2</v>
      </c>
      <c r="C509">
        <v>-170</v>
      </c>
      <c r="D509">
        <v>170</v>
      </c>
      <c r="E509">
        <v>0</v>
      </c>
      <c r="F509">
        <v>-171.08653849999999</v>
      </c>
      <c r="G509">
        <v>174.6538462</v>
      </c>
      <c r="H509">
        <v>-1.596153846</v>
      </c>
      <c r="I509">
        <v>-181</v>
      </c>
      <c r="J509">
        <v>183</v>
      </c>
      <c r="K509">
        <v>-2</v>
      </c>
      <c r="L509">
        <v>-8.7481154360000009</v>
      </c>
      <c r="M509">
        <v>8.9305214839999998</v>
      </c>
      <c r="N509">
        <v>-8.1615644000000001E-2</v>
      </c>
      <c r="O509">
        <v>-9.2550174199999997</v>
      </c>
      <c r="P509">
        <v>9.3572828060000006</v>
      </c>
      <c r="Q509">
        <v>-0.102265386</v>
      </c>
      <c r="R509">
        <v>-0.43740577200000003</v>
      </c>
      <c r="S509">
        <v>0.446526074</v>
      </c>
      <c r="T509">
        <v>-4.0807819999999998E-3</v>
      </c>
      <c r="U509">
        <v>-0.46275087100000001</v>
      </c>
      <c r="V509">
        <v>0.46786413999999998</v>
      </c>
      <c r="W509">
        <v>-5.1132690000000001E-3</v>
      </c>
      <c r="X509">
        <v>0.510338289</v>
      </c>
      <c r="Y509">
        <v>-5.760622E-3</v>
      </c>
      <c r="Z509">
        <v>-8.8412639999999997E-3</v>
      </c>
      <c r="AA509">
        <v>0.53729082699999997</v>
      </c>
      <c r="AB509">
        <v>-5.1132690000000001E-3</v>
      </c>
      <c r="AC509" s="1">
        <v>5.2000000000000001E-17</v>
      </c>
    </row>
    <row r="510" spans="1:29" x14ac:dyDescent="0.3">
      <c r="A510">
        <v>5.08</v>
      </c>
      <c r="B510">
        <v>28.2</v>
      </c>
      <c r="C510">
        <v>-170</v>
      </c>
      <c r="D510">
        <v>170</v>
      </c>
      <c r="E510">
        <v>0</v>
      </c>
      <c r="F510">
        <v>-173.3942308</v>
      </c>
      <c r="G510">
        <v>175.5288462</v>
      </c>
      <c r="H510">
        <v>-1.836538462</v>
      </c>
      <c r="I510">
        <v>-176</v>
      </c>
      <c r="J510">
        <v>178</v>
      </c>
      <c r="K510">
        <v>0</v>
      </c>
      <c r="L510">
        <v>-8.8661139579999997</v>
      </c>
      <c r="M510">
        <v>8.9752625909999999</v>
      </c>
      <c r="N510">
        <v>-9.3907157000000005E-2</v>
      </c>
      <c r="O510">
        <v>-8.9993539560000002</v>
      </c>
      <c r="P510">
        <v>9.1016193409999993</v>
      </c>
      <c r="Q510">
        <v>0</v>
      </c>
      <c r="R510">
        <v>-0.44330569800000003</v>
      </c>
      <c r="S510">
        <v>0.44876313000000001</v>
      </c>
      <c r="T510">
        <v>-4.6953580000000002E-3</v>
      </c>
      <c r="U510">
        <v>-0.44996769800000003</v>
      </c>
      <c r="V510">
        <v>0.455080967</v>
      </c>
      <c r="W510">
        <v>0</v>
      </c>
      <c r="X510">
        <v>0.51503617800000001</v>
      </c>
      <c r="Y510">
        <v>-4.9493819999999996E-3</v>
      </c>
      <c r="Z510">
        <v>-1.3369720000000001E-3</v>
      </c>
      <c r="AA510">
        <v>0.52253008999999995</v>
      </c>
      <c r="AB510">
        <v>-1.704423E-3</v>
      </c>
      <c r="AC510">
        <v>-8.9706479999999995E-3</v>
      </c>
    </row>
    <row r="511" spans="1:29" x14ac:dyDescent="0.3">
      <c r="A511">
        <v>5.09</v>
      </c>
      <c r="B511">
        <v>28.2</v>
      </c>
      <c r="C511">
        <v>-170</v>
      </c>
      <c r="D511">
        <v>170</v>
      </c>
      <c r="E511">
        <v>0</v>
      </c>
      <c r="F511">
        <v>-174.79807690000001</v>
      </c>
      <c r="G511">
        <v>176.6153846</v>
      </c>
      <c r="H511">
        <v>-2.144230769</v>
      </c>
      <c r="I511">
        <v>-168</v>
      </c>
      <c r="J511">
        <v>136</v>
      </c>
      <c r="K511">
        <v>0</v>
      </c>
      <c r="L511">
        <v>-8.9378963920000007</v>
      </c>
      <c r="M511">
        <v>9.0308202279999996</v>
      </c>
      <c r="N511">
        <v>-0.109640293</v>
      </c>
      <c r="O511">
        <v>-8.5902924120000002</v>
      </c>
      <c r="P511">
        <v>6.9540462380000001</v>
      </c>
      <c r="Q511">
        <v>0</v>
      </c>
      <c r="R511">
        <v>-0.44689482000000003</v>
      </c>
      <c r="S511">
        <v>0.45154101099999999</v>
      </c>
      <c r="T511">
        <v>-5.4820149999999998E-3</v>
      </c>
      <c r="U511">
        <v>-0.42951462099999999</v>
      </c>
      <c r="V511">
        <v>0.34770231200000001</v>
      </c>
      <c r="W511">
        <v>0</v>
      </c>
      <c r="X511">
        <v>0.51871216899999995</v>
      </c>
      <c r="Y511">
        <v>-5.2034070000000002E-3</v>
      </c>
      <c r="Z511">
        <v>1.466356E-3</v>
      </c>
      <c r="AA511">
        <v>0.44872640499999999</v>
      </c>
      <c r="AB511">
        <v>2.727077E-2</v>
      </c>
      <c r="AC511">
        <v>0.14353036599999999</v>
      </c>
    </row>
    <row r="512" spans="1:29" x14ac:dyDescent="0.3">
      <c r="A512">
        <v>5.0999999999999996</v>
      </c>
      <c r="B512">
        <v>28.2</v>
      </c>
      <c r="C512">
        <v>-170</v>
      </c>
      <c r="D512">
        <v>170</v>
      </c>
      <c r="E512">
        <v>0</v>
      </c>
      <c r="F512">
        <v>-174.42307690000001</v>
      </c>
      <c r="G512">
        <v>176.4807692</v>
      </c>
      <c r="H512">
        <v>-2.355769231</v>
      </c>
      <c r="I512">
        <v>-136</v>
      </c>
      <c r="J512">
        <v>166</v>
      </c>
      <c r="K512">
        <v>0</v>
      </c>
      <c r="L512">
        <v>-8.9187216320000005</v>
      </c>
      <c r="M512">
        <v>9.0239369810000003</v>
      </c>
      <c r="N512">
        <v>-0.120456825</v>
      </c>
      <c r="O512">
        <v>-6.9540462380000001</v>
      </c>
      <c r="P512">
        <v>8.4880270259999993</v>
      </c>
      <c r="Q512">
        <v>0</v>
      </c>
      <c r="R512">
        <v>-0.44593608200000001</v>
      </c>
      <c r="S512">
        <v>0.45119684900000001</v>
      </c>
      <c r="T512">
        <v>-6.0228410000000001E-3</v>
      </c>
      <c r="U512">
        <v>-0.34770231200000001</v>
      </c>
      <c r="V512">
        <v>0.42440135099999998</v>
      </c>
      <c r="W512">
        <v>0</v>
      </c>
      <c r="X512">
        <v>0.51795993900000004</v>
      </c>
      <c r="Y512">
        <v>-5.7688169999999999E-3</v>
      </c>
      <c r="Z512">
        <v>1.3369720000000001E-3</v>
      </c>
      <c r="AA512">
        <v>0.44577425799999998</v>
      </c>
      <c r="AB512">
        <v>-2.5566346E-2</v>
      </c>
      <c r="AC512">
        <v>-0.13455971799999999</v>
      </c>
    </row>
    <row r="513" spans="1:29" x14ac:dyDescent="0.3">
      <c r="A513">
        <v>5.1100000000000003</v>
      </c>
      <c r="B513">
        <v>28.2</v>
      </c>
      <c r="C513">
        <v>-170</v>
      </c>
      <c r="D513">
        <v>170</v>
      </c>
      <c r="E513">
        <v>0</v>
      </c>
      <c r="F513">
        <v>-176.0961538</v>
      </c>
      <c r="G513">
        <v>176.56730769999999</v>
      </c>
      <c r="H513">
        <v>-2.317307692</v>
      </c>
      <c r="I513">
        <v>-173</v>
      </c>
      <c r="J513">
        <v>171</v>
      </c>
      <c r="K513">
        <v>0</v>
      </c>
      <c r="L513">
        <v>-9.0042705610000002</v>
      </c>
      <c r="M513">
        <v>9.0283619260000005</v>
      </c>
      <c r="N513">
        <v>-0.118490183</v>
      </c>
      <c r="O513">
        <v>-8.8459558769999997</v>
      </c>
      <c r="P513">
        <v>8.7436904910000006</v>
      </c>
      <c r="Q513">
        <v>0</v>
      </c>
      <c r="R513">
        <v>-0.45021352799999997</v>
      </c>
      <c r="S513">
        <v>0.45141809599999999</v>
      </c>
      <c r="T513">
        <v>-5.9245089999999997E-3</v>
      </c>
      <c r="U513">
        <v>-0.44229779400000002</v>
      </c>
      <c r="V513">
        <v>0.43718452499999999</v>
      </c>
      <c r="W513">
        <v>0</v>
      </c>
      <c r="X513">
        <v>0.52055726099999999</v>
      </c>
      <c r="Y513">
        <v>-4.3511959999999999E-3</v>
      </c>
      <c r="Z513">
        <v>8.2805980000000001E-3</v>
      </c>
      <c r="AA513">
        <v>0.50776935300000003</v>
      </c>
      <c r="AB513">
        <v>1.704423E-3</v>
      </c>
      <c r="AC513">
        <v>8.9706479999999995E-3</v>
      </c>
    </row>
    <row r="514" spans="1:29" x14ac:dyDescent="0.3">
      <c r="A514">
        <v>5.12</v>
      </c>
      <c r="B514">
        <v>28.2</v>
      </c>
      <c r="C514">
        <v>-170</v>
      </c>
      <c r="D514">
        <v>170</v>
      </c>
      <c r="E514">
        <v>0</v>
      </c>
      <c r="F514">
        <v>-177.8942308</v>
      </c>
      <c r="G514">
        <v>176.44230769999999</v>
      </c>
      <c r="H514">
        <v>-2.076923077</v>
      </c>
      <c r="I514">
        <v>-181</v>
      </c>
      <c r="J514">
        <v>182</v>
      </c>
      <c r="K514">
        <v>0</v>
      </c>
      <c r="L514">
        <v>-9.0962110759999995</v>
      </c>
      <c r="M514">
        <v>9.0219703389999992</v>
      </c>
      <c r="N514">
        <v>-0.10619867</v>
      </c>
      <c r="O514">
        <v>-9.2550174199999997</v>
      </c>
      <c r="P514">
        <v>9.3061501129999993</v>
      </c>
      <c r="Q514">
        <v>0</v>
      </c>
      <c r="R514">
        <v>-0.45481055399999998</v>
      </c>
      <c r="S514">
        <v>0.45109851699999998</v>
      </c>
      <c r="T514">
        <v>-5.3099330000000002E-3</v>
      </c>
      <c r="U514">
        <v>-0.46275087100000001</v>
      </c>
      <c r="V514">
        <v>0.46530750599999998</v>
      </c>
      <c r="W514">
        <v>0</v>
      </c>
      <c r="X514">
        <v>0.52302684600000005</v>
      </c>
      <c r="Y514">
        <v>-2.3026100000000001E-3</v>
      </c>
      <c r="Z514">
        <v>1.5828017999999999E-2</v>
      </c>
      <c r="AA514">
        <v>0.535814754</v>
      </c>
      <c r="AB514">
        <v>-8.5221199999999998E-4</v>
      </c>
      <c r="AC514">
        <v>-4.4853239999999997E-3</v>
      </c>
    </row>
    <row r="515" spans="1:29" x14ac:dyDescent="0.3">
      <c r="A515">
        <v>5.13</v>
      </c>
      <c r="B515">
        <v>28.2</v>
      </c>
      <c r="C515">
        <v>-170</v>
      </c>
      <c r="D515">
        <v>170</v>
      </c>
      <c r="E515">
        <v>0</v>
      </c>
      <c r="F515">
        <v>-179.7211538</v>
      </c>
      <c r="G515">
        <v>175.7596154</v>
      </c>
      <c r="H515">
        <v>-1.759615385</v>
      </c>
      <c r="I515">
        <v>-180</v>
      </c>
      <c r="J515">
        <v>181</v>
      </c>
      <c r="K515">
        <v>0</v>
      </c>
      <c r="L515">
        <v>-9.189626573</v>
      </c>
      <c r="M515">
        <v>8.9870624429999992</v>
      </c>
      <c r="N515">
        <v>-8.9973872999999996E-2</v>
      </c>
      <c r="O515">
        <v>-9.2038847270000002</v>
      </c>
      <c r="P515">
        <v>9.2550174199999997</v>
      </c>
      <c r="Q515">
        <v>0</v>
      </c>
      <c r="R515">
        <v>-0.45948132899999999</v>
      </c>
      <c r="S515">
        <v>0.44935312199999999</v>
      </c>
      <c r="T515">
        <v>-4.4986940000000001E-3</v>
      </c>
      <c r="U515">
        <v>-0.46019423599999998</v>
      </c>
      <c r="V515">
        <v>0.46275087100000001</v>
      </c>
      <c r="W515">
        <v>0</v>
      </c>
      <c r="X515">
        <v>0.52471581499999997</v>
      </c>
      <c r="Y515">
        <v>3.7693999999999998E-4</v>
      </c>
      <c r="Z515">
        <v>2.5661228000000001E-2</v>
      </c>
      <c r="AA515">
        <v>0.53286260600000002</v>
      </c>
      <c r="AB515">
        <v>-8.5221199999999998E-4</v>
      </c>
      <c r="AC515">
        <v>-4.4853239999999997E-3</v>
      </c>
    </row>
    <row r="516" spans="1:29" x14ac:dyDescent="0.3">
      <c r="A516">
        <v>5.14</v>
      </c>
      <c r="B516">
        <v>28.2</v>
      </c>
      <c r="C516">
        <v>-170</v>
      </c>
      <c r="D516">
        <v>170</v>
      </c>
      <c r="E516">
        <v>0</v>
      </c>
      <c r="F516">
        <v>-181.17307690000001</v>
      </c>
      <c r="G516">
        <v>175.33653849999999</v>
      </c>
      <c r="H516">
        <v>-1.605769231</v>
      </c>
      <c r="I516">
        <v>-350</v>
      </c>
      <c r="J516">
        <v>318</v>
      </c>
      <c r="K516">
        <v>-4</v>
      </c>
      <c r="L516">
        <v>-9.2638673090000001</v>
      </c>
      <c r="M516">
        <v>8.9654293799999998</v>
      </c>
      <c r="N516">
        <v>-8.2107305000000005E-2</v>
      </c>
      <c r="O516">
        <v>-17.896442530000002</v>
      </c>
      <c r="P516">
        <v>16.260196350000001</v>
      </c>
      <c r="Q516">
        <v>-0.204530772</v>
      </c>
      <c r="R516">
        <v>-0.46319336500000002</v>
      </c>
      <c r="S516">
        <v>0.44827146899999998</v>
      </c>
      <c r="T516">
        <v>-4.1053649999999997E-3</v>
      </c>
      <c r="U516">
        <v>-0.894822126</v>
      </c>
      <c r="V516">
        <v>0.81300981800000005</v>
      </c>
      <c r="W516">
        <v>-1.0226539E-2</v>
      </c>
      <c r="X516">
        <v>0.52623446799999996</v>
      </c>
      <c r="Y516">
        <v>2.2370549999999999E-3</v>
      </c>
      <c r="Z516">
        <v>3.3381160999999999E-2</v>
      </c>
      <c r="AA516">
        <v>0.98601723299999999</v>
      </c>
      <c r="AB516">
        <v>2.0453077E-2</v>
      </c>
      <c r="AC516">
        <v>0.16147166199999999</v>
      </c>
    </row>
    <row r="517" spans="1:29" x14ac:dyDescent="0.3">
      <c r="A517">
        <v>5.15</v>
      </c>
      <c r="B517">
        <v>28.2</v>
      </c>
      <c r="C517">
        <v>-170</v>
      </c>
      <c r="D517">
        <v>170</v>
      </c>
      <c r="E517">
        <v>0</v>
      </c>
      <c r="F517">
        <v>-180.83653849999999</v>
      </c>
      <c r="G517">
        <v>177.2692308</v>
      </c>
      <c r="H517">
        <v>-1.75</v>
      </c>
      <c r="I517">
        <v>0</v>
      </c>
      <c r="J517">
        <v>0</v>
      </c>
      <c r="K517">
        <v>-7</v>
      </c>
      <c r="L517">
        <v>-9.2466591919999992</v>
      </c>
      <c r="M517">
        <v>9.0642531430000002</v>
      </c>
      <c r="N517">
        <v>-8.9482213000000005E-2</v>
      </c>
      <c r="O517">
        <v>0</v>
      </c>
      <c r="P517">
        <v>0</v>
      </c>
      <c r="Q517">
        <v>-0.35792885099999999</v>
      </c>
      <c r="R517">
        <v>-0.46233296000000002</v>
      </c>
      <c r="S517">
        <v>0.45321265700000002</v>
      </c>
      <c r="T517">
        <v>-4.4741110000000002E-3</v>
      </c>
      <c r="U517">
        <v>0</v>
      </c>
      <c r="V517">
        <v>0</v>
      </c>
      <c r="W517">
        <v>-1.7896443000000001E-2</v>
      </c>
      <c r="X517">
        <v>0.52859050799999996</v>
      </c>
      <c r="Y517" s="1">
        <v>5.7399999999999999E-5</v>
      </c>
      <c r="Z517">
        <v>2.3849847E-2</v>
      </c>
      <c r="AA517">
        <v>0</v>
      </c>
      <c r="AB517">
        <v>-1.1930962E-2</v>
      </c>
      <c r="AC517">
        <v>3.1397267999999999E-2</v>
      </c>
    </row>
    <row r="518" spans="1:29" x14ac:dyDescent="0.3">
      <c r="A518">
        <v>5.16</v>
      </c>
      <c r="B518">
        <v>28.2</v>
      </c>
      <c r="C518">
        <v>-170</v>
      </c>
      <c r="D518">
        <v>170</v>
      </c>
      <c r="E518">
        <v>0</v>
      </c>
      <c r="F518">
        <v>-181.07692309999999</v>
      </c>
      <c r="G518">
        <v>179.3942308</v>
      </c>
      <c r="H518">
        <v>-2.086538462</v>
      </c>
      <c r="I518">
        <v>-310</v>
      </c>
      <c r="J518">
        <v>349</v>
      </c>
      <c r="K518">
        <v>-5</v>
      </c>
      <c r="L518">
        <v>-9.2589507040000001</v>
      </c>
      <c r="M518">
        <v>9.1729101150000005</v>
      </c>
      <c r="N518">
        <v>-0.10669033</v>
      </c>
      <c r="O518">
        <v>-15.85113481</v>
      </c>
      <c r="P518">
        <v>17.845309830000001</v>
      </c>
      <c r="Q518">
        <v>-0.25566346499999998</v>
      </c>
      <c r="R518">
        <v>-0.46294753500000002</v>
      </c>
      <c r="S518">
        <v>0.45864550599999998</v>
      </c>
      <c r="T518">
        <v>-5.3345170000000004E-3</v>
      </c>
      <c r="U518">
        <v>-0.79255673999999998</v>
      </c>
      <c r="V518">
        <v>0.89226549200000005</v>
      </c>
      <c r="W518">
        <v>-1.2783173E-2</v>
      </c>
      <c r="X518">
        <v>0.53208199</v>
      </c>
      <c r="Y518">
        <v>-2.1223349999999999E-3</v>
      </c>
      <c r="Z518">
        <v>1.6906220999999999E-2</v>
      </c>
      <c r="AA518">
        <v>0.97273256900000005</v>
      </c>
      <c r="AB518">
        <v>-4.1758365999999998E-2</v>
      </c>
      <c r="AC518">
        <v>-0.15250101399999999</v>
      </c>
    </row>
    <row r="519" spans="1:29" x14ac:dyDescent="0.3">
      <c r="A519">
        <v>5.17</v>
      </c>
      <c r="B519">
        <v>28.2</v>
      </c>
      <c r="C519">
        <v>-170</v>
      </c>
      <c r="D519">
        <v>170</v>
      </c>
      <c r="E519">
        <v>0</v>
      </c>
      <c r="F519">
        <v>-181.31730769999999</v>
      </c>
      <c r="G519">
        <v>181.66346150000001</v>
      </c>
      <c r="H519">
        <v>-2.519230769</v>
      </c>
      <c r="I519">
        <v>0</v>
      </c>
      <c r="J519">
        <v>0</v>
      </c>
      <c r="K519">
        <v>-2</v>
      </c>
      <c r="L519">
        <v>-9.2712422169999993</v>
      </c>
      <c r="M519">
        <v>9.2889419950000001</v>
      </c>
      <c r="N519">
        <v>-0.12881505300000001</v>
      </c>
      <c r="O519">
        <v>0</v>
      </c>
      <c r="P519">
        <v>0</v>
      </c>
      <c r="Q519">
        <v>-0.102265386</v>
      </c>
      <c r="R519">
        <v>-0.463562111</v>
      </c>
      <c r="S519">
        <v>0.4644471</v>
      </c>
      <c r="T519">
        <v>-6.4407529999999996E-3</v>
      </c>
      <c r="U519">
        <v>0</v>
      </c>
      <c r="V519">
        <v>0</v>
      </c>
      <c r="W519">
        <v>-5.1132690000000001E-3</v>
      </c>
      <c r="X519">
        <v>0.53578636800000001</v>
      </c>
      <c r="Y519">
        <v>-4.5888309999999998E-3</v>
      </c>
      <c r="Z519">
        <v>9.7469540000000004E-3</v>
      </c>
      <c r="AA519">
        <v>0</v>
      </c>
      <c r="AB519">
        <v>-3.4088460000000001E-3</v>
      </c>
      <c r="AC519">
        <v>8.9706479999999995E-3</v>
      </c>
    </row>
    <row r="520" spans="1:29" x14ac:dyDescent="0.3">
      <c r="A520">
        <v>5.18</v>
      </c>
      <c r="B520">
        <v>28.2</v>
      </c>
      <c r="C520">
        <v>-170</v>
      </c>
      <c r="D520">
        <v>170</v>
      </c>
      <c r="E520">
        <v>0</v>
      </c>
      <c r="F520">
        <v>-181.19230769999999</v>
      </c>
      <c r="G520">
        <v>183.57692309999999</v>
      </c>
      <c r="H520">
        <v>-2.884615385</v>
      </c>
      <c r="I520">
        <v>-344</v>
      </c>
      <c r="J520">
        <v>344</v>
      </c>
      <c r="K520">
        <v>0</v>
      </c>
      <c r="L520">
        <v>-9.2648506299999998</v>
      </c>
      <c r="M520">
        <v>9.3867824370000008</v>
      </c>
      <c r="N520">
        <v>-0.14749815299999999</v>
      </c>
      <c r="O520">
        <v>-17.589646370000001</v>
      </c>
      <c r="P520">
        <v>17.589646370000001</v>
      </c>
      <c r="Q520">
        <v>0</v>
      </c>
      <c r="R520">
        <v>-0.46324253199999998</v>
      </c>
      <c r="S520">
        <v>0.469339122</v>
      </c>
      <c r="T520">
        <v>-7.3749080000000003E-3</v>
      </c>
      <c r="U520">
        <v>-0.87948231799999999</v>
      </c>
      <c r="V520">
        <v>0.87948231799999999</v>
      </c>
      <c r="W520">
        <v>0</v>
      </c>
      <c r="X520">
        <v>0.53842626900000001</v>
      </c>
      <c r="Y520">
        <v>-6.9488019999999996E-3</v>
      </c>
      <c r="Z520">
        <v>2.2426619999999999E-3</v>
      </c>
      <c r="AA520">
        <v>1.0155387069999999</v>
      </c>
      <c r="AB520">
        <v>0</v>
      </c>
      <c r="AC520">
        <v>0</v>
      </c>
    </row>
    <row r="521" spans="1:29" x14ac:dyDescent="0.3">
      <c r="A521">
        <v>5.19</v>
      </c>
      <c r="B521">
        <v>28.2</v>
      </c>
      <c r="C521">
        <v>-170</v>
      </c>
      <c r="D521">
        <v>170</v>
      </c>
      <c r="E521">
        <v>0</v>
      </c>
      <c r="F521">
        <v>-179.0288462</v>
      </c>
      <c r="G521">
        <v>181.9038462</v>
      </c>
      <c r="H521">
        <v>-3.057692308</v>
      </c>
      <c r="I521">
        <v>-179</v>
      </c>
      <c r="J521">
        <v>0</v>
      </c>
      <c r="K521">
        <v>0</v>
      </c>
      <c r="L521">
        <v>-9.1542270160000001</v>
      </c>
      <c r="M521">
        <v>9.3012335079999993</v>
      </c>
      <c r="N521">
        <v>-0.15634804199999999</v>
      </c>
      <c r="O521">
        <v>-9.1527520340000006</v>
      </c>
      <c r="P521">
        <v>0</v>
      </c>
      <c r="Q521">
        <v>0</v>
      </c>
      <c r="R521">
        <v>-0.45771135099999999</v>
      </c>
      <c r="S521">
        <v>0.46506167500000001</v>
      </c>
      <c r="T521">
        <v>-7.8174019999999993E-3</v>
      </c>
      <c r="U521">
        <v>-0.45763760199999998</v>
      </c>
      <c r="V521">
        <v>0</v>
      </c>
      <c r="W521">
        <v>0</v>
      </c>
      <c r="X521">
        <v>0.53276325499999999</v>
      </c>
      <c r="Y521">
        <v>-7.6617100000000004E-3</v>
      </c>
      <c r="Z521">
        <v>8.1943399999999996E-4</v>
      </c>
      <c r="AA521">
        <v>0.26421719300000002</v>
      </c>
      <c r="AB521">
        <v>0.152545867</v>
      </c>
      <c r="AC521">
        <v>0.80287298500000004</v>
      </c>
    </row>
    <row r="522" spans="1:29" x14ac:dyDescent="0.3">
      <c r="A522">
        <v>5.2</v>
      </c>
      <c r="B522">
        <v>28.2</v>
      </c>
      <c r="C522">
        <v>-170</v>
      </c>
      <c r="D522">
        <v>170</v>
      </c>
      <c r="E522">
        <v>0</v>
      </c>
      <c r="F522">
        <v>-176.4711538</v>
      </c>
      <c r="G522">
        <v>180.6538462</v>
      </c>
      <c r="H522">
        <v>-3.019230769</v>
      </c>
      <c r="I522">
        <v>-147</v>
      </c>
      <c r="J522">
        <v>324</v>
      </c>
      <c r="K522">
        <v>0</v>
      </c>
      <c r="L522">
        <v>-9.0234453210000005</v>
      </c>
      <c r="M522">
        <v>9.2373176420000007</v>
      </c>
      <c r="N522">
        <v>-0.1543814</v>
      </c>
      <c r="O522">
        <v>-7.5165058609999997</v>
      </c>
      <c r="P522">
        <v>16.566992509999999</v>
      </c>
      <c r="Q522">
        <v>0</v>
      </c>
      <c r="R522">
        <v>-0.45117226599999999</v>
      </c>
      <c r="S522">
        <v>0.46186588200000001</v>
      </c>
      <c r="T522">
        <v>-7.7190699999999998E-3</v>
      </c>
      <c r="U522">
        <v>-0.375825293</v>
      </c>
      <c r="V522">
        <v>0.82834962499999998</v>
      </c>
      <c r="W522">
        <v>0</v>
      </c>
      <c r="X522">
        <v>0.52714282099999998</v>
      </c>
      <c r="Y522">
        <v>-8.7105849999999999E-3</v>
      </c>
      <c r="Z522">
        <v>-5.2185019999999999E-3</v>
      </c>
      <c r="AA522">
        <v>0.69523071299999994</v>
      </c>
      <c r="AB522">
        <v>-0.15084144399999999</v>
      </c>
      <c r="AC522">
        <v>-0.79390233799999999</v>
      </c>
    </row>
    <row r="523" spans="1:29" x14ac:dyDescent="0.3">
      <c r="A523">
        <v>5.21</v>
      </c>
      <c r="B523">
        <v>28.2</v>
      </c>
      <c r="C523">
        <v>-170</v>
      </c>
      <c r="D523">
        <v>170</v>
      </c>
      <c r="E523">
        <v>0</v>
      </c>
      <c r="F523">
        <v>-176.19230769999999</v>
      </c>
      <c r="G523">
        <v>179.2211538</v>
      </c>
      <c r="H523">
        <v>-2.798076923</v>
      </c>
      <c r="I523">
        <v>-175</v>
      </c>
      <c r="J523">
        <v>0</v>
      </c>
      <c r="K523">
        <v>0</v>
      </c>
      <c r="L523">
        <v>-9.0091871660000002</v>
      </c>
      <c r="M523">
        <v>9.1640602260000001</v>
      </c>
      <c r="N523">
        <v>-0.14307320800000001</v>
      </c>
      <c r="O523">
        <v>-8.9482212630000006</v>
      </c>
      <c r="P523">
        <v>0</v>
      </c>
      <c r="Q523">
        <v>0</v>
      </c>
      <c r="R523">
        <v>-0.45045935799999998</v>
      </c>
      <c r="S523">
        <v>0.45820301099999999</v>
      </c>
      <c r="T523">
        <v>-7.1536600000000001E-3</v>
      </c>
      <c r="U523">
        <v>-0.447411063</v>
      </c>
      <c r="V523">
        <v>0</v>
      </c>
      <c r="W523">
        <v>0</v>
      </c>
      <c r="X523">
        <v>0.52461646399999995</v>
      </c>
      <c r="Y523">
        <v>-7.3503249999999996E-3</v>
      </c>
      <c r="Z523">
        <v>-1.0350750000000001E-3</v>
      </c>
      <c r="AA523">
        <v>0.25831289800000001</v>
      </c>
      <c r="AB523">
        <v>0.14913702100000001</v>
      </c>
      <c r="AC523">
        <v>0.78493168999999996</v>
      </c>
    </row>
    <row r="524" spans="1:29" x14ac:dyDescent="0.3">
      <c r="A524">
        <v>5.22</v>
      </c>
      <c r="B524">
        <v>28.2</v>
      </c>
      <c r="C524">
        <v>-170</v>
      </c>
      <c r="D524">
        <v>170</v>
      </c>
      <c r="E524">
        <v>0</v>
      </c>
      <c r="F524">
        <v>-176.625</v>
      </c>
      <c r="G524">
        <v>177.3846154</v>
      </c>
      <c r="H524">
        <v>-2.509615385</v>
      </c>
      <c r="I524">
        <v>-166</v>
      </c>
      <c r="J524">
        <v>358</v>
      </c>
      <c r="K524">
        <v>-10</v>
      </c>
      <c r="L524">
        <v>-9.0313118889999995</v>
      </c>
      <c r="M524">
        <v>9.0701530689999998</v>
      </c>
      <c r="N524">
        <v>-0.12832339300000001</v>
      </c>
      <c r="O524">
        <v>-8.4880270259999993</v>
      </c>
      <c r="P524">
        <v>18.305504070000001</v>
      </c>
      <c r="Q524">
        <v>-0.51132692899999999</v>
      </c>
      <c r="R524">
        <v>-0.45156559400000001</v>
      </c>
      <c r="S524">
        <v>0.45350765300000001</v>
      </c>
      <c r="T524">
        <v>-6.4161699999999997E-3</v>
      </c>
      <c r="U524">
        <v>-0.42440135099999998</v>
      </c>
      <c r="V524">
        <v>0.91527520299999998</v>
      </c>
      <c r="W524">
        <v>-2.5566346E-2</v>
      </c>
      <c r="X524">
        <v>0.522544283</v>
      </c>
      <c r="Y524">
        <v>-4.9247989999999997E-3</v>
      </c>
      <c r="Z524">
        <v>7.8493169999999998E-3</v>
      </c>
      <c r="AA524">
        <v>0.77346261999999999</v>
      </c>
      <c r="AB524">
        <v>-0.18066884799999999</v>
      </c>
      <c r="AC524">
        <v>-0.81632895699999997</v>
      </c>
    </row>
    <row r="525" spans="1:29" x14ac:dyDescent="0.3">
      <c r="A525">
        <v>5.23</v>
      </c>
      <c r="B525">
        <v>28.2</v>
      </c>
      <c r="C525">
        <v>-170</v>
      </c>
      <c r="D525">
        <v>170</v>
      </c>
      <c r="E525">
        <v>0</v>
      </c>
      <c r="F525">
        <v>-178.46153849999999</v>
      </c>
      <c r="G525">
        <v>178.7692308</v>
      </c>
      <c r="H525">
        <v>-2.336538462</v>
      </c>
      <c r="I525">
        <v>-168</v>
      </c>
      <c r="J525">
        <v>175</v>
      </c>
      <c r="K525">
        <v>-6</v>
      </c>
      <c r="L525">
        <v>-9.1252190459999998</v>
      </c>
      <c r="M525">
        <v>9.1409521819999995</v>
      </c>
      <c r="N525">
        <v>-0.11947350399999999</v>
      </c>
      <c r="O525">
        <v>-8.5902924120000002</v>
      </c>
      <c r="P525">
        <v>8.9482212630000006</v>
      </c>
      <c r="Q525">
        <v>-0.30679615799999999</v>
      </c>
      <c r="R525">
        <v>-0.456260952</v>
      </c>
      <c r="S525">
        <v>0.45704760900000002</v>
      </c>
      <c r="T525">
        <v>-5.9736750000000003E-3</v>
      </c>
      <c r="U525">
        <v>-0.42951462099999999</v>
      </c>
      <c r="V525">
        <v>0.447411063</v>
      </c>
      <c r="W525">
        <v>-1.5339808E-2</v>
      </c>
      <c r="X525">
        <v>0.52729894399999999</v>
      </c>
      <c r="Y525">
        <v>-4.2446690000000004E-3</v>
      </c>
      <c r="Z525">
        <v>9.1000319999999992E-3</v>
      </c>
      <c r="AA525">
        <v>0.50629327999999996</v>
      </c>
      <c r="AB525">
        <v>-1.6192018999999998E-2</v>
      </c>
      <c r="AC525">
        <v>-4.4853239999999997E-3</v>
      </c>
    </row>
    <row r="526" spans="1:29" x14ac:dyDescent="0.3">
      <c r="A526">
        <v>5.24</v>
      </c>
      <c r="B526">
        <v>28.2</v>
      </c>
      <c r="C526">
        <v>-170</v>
      </c>
      <c r="D526">
        <v>170</v>
      </c>
      <c r="E526">
        <v>0</v>
      </c>
      <c r="F526">
        <v>-178.30769230000001</v>
      </c>
      <c r="G526">
        <v>180.03846150000001</v>
      </c>
      <c r="H526">
        <v>-2.423076923</v>
      </c>
      <c r="I526">
        <v>-174</v>
      </c>
      <c r="J526">
        <v>145</v>
      </c>
      <c r="K526">
        <v>-5</v>
      </c>
      <c r="L526">
        <v>-9.1173524780000008</v>
      </c>
      <c r="M526">
        <v>9.2058513689999995</v>
      </c>
      <c r="N526">
        <v>-0.12389844799999999</v>
      </c>
      <c r="O526">
        <v>-8.8970885699999993</v>
      </c>
      <c r="P526">
        <v>7.4142404749999997</v>
      </c>
      <c r="Q526">
        <v>-0.25566346499999998</v>
      </c>
      <c r="R526">
        <v>-0.45586762400000003</v>
      </c>
      <c r="S526">
        <v>0.46029256800000001</v>
      </c>
      <c r="T526">
        <v>-6.1949220000000003E-3</v>
      </c>
      <c r="U526">
        <v>-0.44485442800000002</v>
      </c>
      <c r="V526">
        <v>0.37071202399999997</v>
      </c>
      <c r="W526">
        <v>-1.2783173E-2</v>
      </c>
      <c r="X526">
        <v>0.52894533399999999</v>
      </c>
      <c r="Y526">
        <v>-5.6049300000000002E-3</v>
      </c>
      <c r="Z526">
        <v>3.1052240000000002E-3</v>
      </c>
      <c r="AA526">
        <v>0.47086751100000002</v>
      </c>
      <c r="AB526">
        <v>1.6192018999999998E-2</v>
      </c>
      <c r="AC526">
        <v>0.15250101399999999</v>
      </c>
    </row>
    <row r="527" spans="1:29" x14ac:dyDescent="0.3">
      <c r="A527">
        <v>5.25</v>
      </c>
      <c r="B527">
        <v>28.2</v>
      </c>
      <c r="C527">
        <v>-170</v>
      </c>
      <c r="D527">
        <v>170</v>
      </c>
      <c r="E527">
        <v>0</v>
      </c>
      <c r="F527">
        <v>-176.43269230000001</v>
      </c>
      <c r="G527">
        <v>182.0961538</v>
      </c>
      <c r="H527">
        <v>-2.730769231</v>
      </c>
      <c r="I527">
        <v>-145</v>
      </c>
      <c r="J527">
        <v>186</v>
      </c>
      <c r="K527">
        <v>-3</v>
      </c>
      <c r="L527">
        <v>-9.0214786779999994</v>
      </c>
      <c r="M527">
        <v>9.3110667179999993</v>
      </c>
      <c r="N527">
        <v>-0.139631585</v>
      </c>
      <c r="O527">
        <v>-7.4142404749999997</v>
      </c>
      <c r="P527">
        <v>9.5106808849999993</v>
      </c>
      <c r="Q527">
        <v>-0.15339807899999999</v>
      </c>
      <c r="R527">
        <v>-0.45107393400000001</v>
      </c>
      <c r="S527">
        <v>0.46555333599999998</v>
      </c>
      <c r="T527">
        <v>-6.9815789999999999E-3</v>
      </c>
      <c r="U527">
        <v>-0.37071202399999997</v>
      </c>
      <c r="V527">
        <v>0.47553404399999999</v>
      </c>
      <c r="W527">
        <v>-7.669904E-3</v>
      </c>
      <c r="X527">
        <v>0.52921500099999996</v>
      </c>
      <c r="Y527">
        <v>-9.4808529999999992E-3</v>
      </c>
      <c r="Z527">
        <v>-1.3154074999999999E-2</v>
      </c>
      <c r="AA527">
        <v>0.488580395</v>
      </c>
      <c r="AB527">
        <v>-4.0053943000000002E-2</v>
      </c>
      <c r="AC527">
        <v>-0.17044231000000001</v>
      </c>
    </row>
    <row r="528" spans="1:29" x14ac:dyDescent="0.3">
      <c r="A528">
        <v>5.26</v>
      </c>
      <c r="B528">
        <v>28.2</v>
      </c>
      <c r="C528">
        <v>-170</v>
      </c>
      <c r="D528">
        <v>170</v>
      </c>
      <c r="E528">
        <v>0</v>
      </c>
      <c r="F528">
        <v>-176.17307690000001</v>
      </c>
      <c r="G528">
        <v>186.31730769999999</v>
      </c>
      <c r="H528">
        <v>-3.192307692</v>
      </c>
      <c r="I528">
        <v>-175</v>
      </c>
      <c r="J528">
        <v>184</v>
      </c>
      <c r="K528">
        <v>0</v>
      </c>
      <c r="L528">
        <v>-9.0082038450000006</v>
      </c>
      <c r="M528">
        <v>9.5269056820000007</v>
      </c>
      <c r="N528">
        <v>-0.163231289</v>
      </c>
      <c r="O528">
        <v>-8.9482212630000006</v>
      </c>
      <c r="P528">
        <v>9.4084154990000002</v>
      </c>
      <c r="Q528">
        <v>0</v>
      </c>
      <c r="R528">
        <v>-0.45041019199999999</v>
      </c>
      <c r="S528">
        <v>0.47634528399999998</v>
      </c>
      <c r="T528">
        <v>-8.1615639999999996E-3</v>
      </c>
      <c r="U528">
        <v>-0.447411063</v>
      </c>
      <c r="V528">
        <v>0.47042077500000001</v>
      </c>
      <c r="W528">
        <v>0</v>
      </c>
      <c r="X528">
        <v>0.53506252399999998</v>
      </c>
      <c r="Y528">
        <v>-1.4086074000000001E-2</v>
      </c>
      <c r="Z528">
        <v>-3.1181627E-2</v>
      </c>
      <c r="AA528">
        <v>0.529910459</v>
      </c>
      <c r="AB528">
        <v>-7.669904E-3</v>
      </c>
      <c r="AC528">
        <v>-4.0367914999999997E-2</v>
      </c>
    </row>
    <row r="529" spans="1:29" x14ac:dyDescent="0.3">
      <c r="A529">
        <v>5.27</v>
      </c>
      <c r="B529">
        <v>28.2</v>
      </c>
      <c r="C529">
        <v>-170</v>
      </c>
      <c r="D529">
        <v>170</v>
      </c>
      <c r="E529">
        <v>0</v>
      </c>
      <c r="F529">
        <v>-175.9903846</v>
      </c>
      <c r="G529">
        <v>188.3653846</v>
      </c>
      <c r="H529">
        <v>-3.586538462</v>
      </c>
      <c r="I529">
        <v>-173</v>
      </c>
      <c r="J529">
        <v>173</v>
      </c>
      <c r="K529">
        <v>0</v>
      </c>
      <c r="L529">
        <v>-8.9988622950000003</v>
      </c>
      <c r="M529">
        <v>9.6316293700000006</v>
      </c>
      <c r="N529">
        <v>-0.18338937</v>
      </c>
      <c r="O529">
        <v>-8.8459558769999997</v>
      </c>
      <c r="P529">
        <v>8.8459558769999997</v>
      </c>
      <c r="Q529">
        <v>0</v>
      </c>
      <c r="R529">
        <v>-0.449943115</v>
      </c>
      <c r="S529">
        <v>0.48158146899999998</v>
      </c>
      <c r="T529">
        <v>-9.1694680000000001E-3</v>
      </c>
      <c r="U529">
        <v>-0.44229779400000002</v>
      </c>
      <c r="V529">
        <v>0.44229779400000002</v>
      </c>
      <c r="W529">
        <v>0</v>
      </c>
      <c r="X529">
        <v>0.53781596899999995</v>
      </c>
      <c r="Y529">
        <v>-1.6659097000000001E-2</v>
      </c>
      <c r="Z529">
        <v>-3.9419097E-2</v>
      </c>
      <c r="AA529">
        <v>0.51072150100000002</v>
      </c>
      <c r="AB529">
        <v>0</v>
      </c>
      <c r="AC529">
        <v>0</v>
      </c>
    </row>
    <row r="530" spans="1:29" x14ac:dyDescent="0.3">
      <c r="A530">
        <v>5.28</v>
      </c>
      <c r="B530">
        <v>28.2</v>
      </c>
      <c r="C530">
        <v>-170</v>
      </c>
      <c r="D530">
        <v>170</v>
      </c>
      <c r="E530">
        <v>0</v>
      </c>
      <c r="F530">
        <v>-177.66346150000001</v>
      </c>
      <c r="G530">
        <v>188.5192308</v>
      </c>
      <c r="H530">
        <v>-3.721153846</v>
      </c>
      <c r="I530">
        <v>-169</v>
      </c>
      <c r="J530">
        <v>172</v>
      </c>
      <c r="K530">
        <v>0</v>
      </c>
      <c r="L530">
        <v>-9.0844112240000001</v>
      </c>
      <c r="M530">
        <v>9.6394959379999996</v>
      </c>
      <c r="N530">
        <v>-0.190272617</v>
      </c>
      <c r="O530">
        <v>-8.6414251049999997</v>
      </c>
      <c r="P530">
        <v>8.7948231840000002</v>
      </c>
      <c r="Q530">
        <v>0</v>
      </c>
      <c r="R530">
        <v>-0.45422056100000002</v>
      </c>
      <c r="S530">
        <v>0.48197479700000001</v>
      </c>
      <c r="T530">
        <v>-9.5136309999999998E-3</v>
      </c>
      <c r="U530">
        <v>-0.43207125499999999</v>
      </c>
      <c r="V530">
        <v>0.43974115899999999</v>
      </c>
      <c r="W530">
        <v>0</v>
      </c>
      <c r="X530">
        <v>0.54051264200000004</v>
      </c>
      <c r="Y530">
        <v>-1.5593832E-2</v>
      </c>
      <c r="Z530">
        <v>-3.2001060999999997E-2</v>
      </c>
      <c r="AA530">
        <v>0.50334113199999997</v>
      </c>
      <c r="AB530">
        <v>-2.5566349999999998E-3</v>
      </c>
      <c r="AC530">
        <v>-1.3455972E-2</v>
      </c>
    </row>
    <row r="531" spans="1:29" x14ac:dyDescent="0.3">
      <c r="A531">
        <v>5.29</v>
      </c>
      <c r="B531">
        <v>28.2</v>
      </c>
      <c r="C531">
        <v>-170</v>
      </c>
      <c r="D531">
        <v>170</v>
      </c>
      <c r="E531">
        <v>0</v>
      </c>
      <c r="F531">
        <v>-179.17307690000001</v>
      </c>
      <c r="G531">
        <v>188.6057692</v>
      </c>
      <c r="H531">
        <v>-3.682692308</v>
      </c>
      <c r="I531">
        <v>-343</v>
      </c>
      <c r="J531">
        <v>136</v>
      </c>
      <c r="K531">
        <v>-1</v>
      </c>
      <c r="L531">
        <v>-9.1616019239999993</v>
      </c>
      <c r="M531">
        <v>9.6439208829999998</v>
      </c>
      <c r="N531">
        <v>-0.18830597499999999</v>
      </c>
      <c r="O531">
        <v>-17.53851367</v>
      </c>
      <c r="P531">
        <v>6.9540462380000001</v>
      </c>
      <c r="Q531">
        <v>-5.1132693E-2</v>
      </c>
      <c r="R531">
        <v>-0.45808009599999999</v>
      </c>
      <c r="S531">
        <v>0.48219604399999999</v>
      </c>
      <c r="T531">
        <v>-9.4152990000000002E-3</v>
      </c>
      <c r="U531">
        <v>-0.87692568400000004</v>
      </c>
      <c r="V531">
        <v>0.34770231200000001</v>
      </c>
      <c r="W531">
        <v>-2.5566349999999998E-3</v>
      </c>
      <c r="X531">
        <v>0.54286868300000002</v>
      </c>
      <c r="Y531">
        <v>-1.4315514999999999E-2</v>
      </c>
      <c r="Z531">
        <v>-2.5790613E-2</v>
      </c>
      <c r="AA531">
        <v>0.70703930299999995</v>
      </c>
      <c r="AB531">
        <v>0.174703368</v>
      </c>
      <c r="AC531">
        <v>0.93294737999999999</v>
      </c>
    </row>
    <row r="532" spans="1:29" x14ac:dyDescent="0.3">
      <c r="A532">
        <v>5.3</v>
      </c>
      <c r="B532">
        <v>28.2</v>
      </c>
      <c r="C532">
        <v>-170</v>
      </c>
      <c r="D532">
        <v>170</v>
      </c>
      <c r="E532">
        <v>0</v>
      </c>
      <c r="F532">
        <v>-178.9711538</v>
      </c>
      <c r="G532">
        <v>187.1346154</v>
      </c>
      <c r="H532">
        <v>-3.509615385</v>
      </c>
      <c r="I532">
        <v>0</v>
      </c>
      <c r="J532">
        <v>178</v>
      </c>
      <c r="K532">
        <v>-2</v>
      </c>
      <c r="L532">
        <v>-9.1512770529999994</v>
      </c>
      <c r="M532">
        <v>9.568696825</v>
      </c>
      <c r="N532">
        <v>-0.17945608599999999</v>
      </c>
      <c r="O532">
        <v>0</v>
      </c>
      <c r="P532">
        <v>9.1016193409999993</v>
      </c>
      <c r="Q532">
        <v>-0.102265386</v>
      </c>
      <c r="R532">
        <v>-0.45756385300000002</v>
      </c>
      <c r="S532">
        <v>0.478434841</v>
      </c>
      <c r="T532">
        <v>-8.9728039999999992E-3</v>
      </c>
      <c r="U532">
        <v>0</v>
      </c>
      <c r="V532">
        <v>0.455080967</v>
      </c>
      <c r="W532">
        <v>-5.1132690000000001E-3</v>
      </c>
      <c r="X532">
        <v>0.54039909799999997</v>
      </c>
      <c r="Y532">
        <v>-1.2938866E-2</v>
      </c>
      <c r="Z532">
        <v>-2.0874007999999999E-2</v>
      </c>
      <c r="AA532">
        <v>0.26274111900000002</v>
      </c>
      <c r="AB532">
        <v>-0.155102502</v>
      </c>
      <c r="AC532">
        <v>-0.78941701399999997</v>
      </c>
    </row>
    <row r="533" spans="1:29" x14ac:dyDescent="0.3">
      <c r="A533">
        <v>5.31</v>
      </c>
      <c r="B533">
        <v>28.2</v>
      </c>
      <c r="C533">
        <v>-170</v>
      </c>
      <c r="D533">
        <v>170</v>
      </c>
      <c r="E533">
        <v>0</v>
      </c>
      <c r="F533">
        <v>-179.18269230000001</v>
      </c>
      <c r="G533">
        <v>185.5288462</v>
      </c>
      <c r="H533">
        <v>-3.394230769</v>
      </c>
      <c r="I533">
        <v>-308</v>
      </c>
      <c r="J533">
        <v>359</v>
      </c>
      <c r="K533">
        <v>-8</v>
      </c>
      <c r="L533">
        <v>-9.1620935840000008</v>
      </c>
      <c r="M533">
        <v>9.4865895200000008</v>
      </c>
      <c r="N533">
        <v>-0.17355615999999999</v>
      </c>
      <c r="O533">
        <v>-15.74886942</v>
      </c>
      <c r="P533">
        <v>18.356636760000001</v>
      </c>
      <c r="Q533">
        <v>-0.40906154300000003</v>
      </c>
      <c r="R533">
        <v>-0.45810467900000001</v>
      </c>
      <c r="S533">
        <v>0.47432947600000003</v>
      </c>
      <c r="T533">
        <v>-8.6778080000000004E-3</v>
      </c>
      <c r="U533">
        <v>-0.78744347100000001</v>
      </c>
      <c r="V533">
        <v>0.91783183800000001</v>
      </c>
      <c r="W533">
        <v>-2.0453077E-2</v>
      </c>
      <c r="X533">
        <v>0.53834111100000004</v>
      </c>
      <c r="Y533">
        <v>-1.1193471E-2</v>
      </c>
      <c r="Z533">
        <v>-1.3240330999999999E-2</v>
      </c>
      <c r="AA533">
        <v>0.98454115900000005</v>
      </c>
      <c r="AB533">
        <v>-5.7098174000000002E-2</v>
      </c>
      <c r="AC533">
        <v>-0.19286892899999999</v>
      </c>
    </row>
    <row r="534" spans="1:29" x14ac:dyDescent="0.3">
      <c r="A534">
        <v>5.32</v>
      </c>
      <c r="B534">
        <v>28.2</v>
      </c>
      <c r="C534">
        <v>-170</v>
      </c>
      <c r="D534">
        <v>170</v>
      </c>
      <c r="E534">
        <v>0</v>
      </c>
      <c r="F534">
        <v>-179.18269230000001</v>
      </c>
      <c r="G534">
        <v>185.32692309999999</v>
      </c>
      <c r="H534">
        <v>-3.538461538</v>
      </c>
      <c r="I534">
        <v>0</v>
      </c>
      <c r="J534">
        <v>0</v>
      </c>
      <c r="K534">
        <v>-8</v>
      </c>
      <c r="L534">
        <v>-9.1620935840000008</v>
      </c>
      <c r="M534">
        <v>9.4762646490000009</v>
      </c>
      <c r="N534">
        <v>-0.180931067</v>
      </c>
      <c r="O534">
        <v>0</v>
      </c>
      <c r="P534">
        <v>0</v>
      </c>
      <c r="Q534">
        <v>-0.40906154300000003</v>
      </c>
      <c r="R534">
        <v>-0.45810467900000001</v>
      </c>
      <c r="S534">
        <v>0.47381323199999997</v>
      </c>
      <c r="T534">
        <v>-9.0465530000000006E-3</v>
      </c>
      <c r="U534">
        <v>0</v>
      </c>
      <c r="V534">
        <v>0</v>
      </c>
      <c r="W534">
        <v>-2.0453077E-2</v>
      </c>
      <c r="X534">
        <v>0.53804305699999999</v>
      </c>
      <c r="Y534">
        <v>-1.126722E-2</v>
      </c>
      <c r="Z534">
        <v>-1.1687718999999999E-2</v>
      </c>
      <c r="AA534">
        <v>0</v>
      </c>
      <c r="AB534">
        <v>-1.3635385E-2</v>
      </c>
      <c r="AC534">
        <v>3.5882591999999998E-2</v>
      </c>
    </row>
    <row r="535" spans="1:29" x14ac:dyDescent="0.3">
      <c r="A535">
        <v>5.33</v>
      </c>
      <c r="B535">
        <v>28.2</v>
      </c>
      <c r="C535">
        <v>-170</v>
      </c>
      <c r="D535">
        <v>170</v>
      </c>
      <c r="E535">
        <v>0</v>
      </c>
      <c r="F535">
        <v>-178.78846150000001</v>
      </c>
      <c r="G535">
        <v>184.9711538</v>
      </c>
      <c r="H535">
        <v>-3.913461538</v>
      </c>
      <c r="I535">
        <v>-349</v>
      </c>
      <c r="J535">
        <v>365</v>
      </c>
      <c r="K535">
        <v>-4</v>
      </c>
      <c r="L535">
        <v>-9.1419355029999991</v>
      </c>
      <c r="M535">
        <v>9.4580732100000002</v>
      </c>
      <c r="N535">
        <v>-0.20010582699999999</v>
      </c>
      <c r="O535">
        <v>-17.845309830000001</v>
      </c>
      <c r="P535">
        <v>18.663432920000002</v>
      </c>
      <c r="Q535">
        <v>-0.204530772</v>
      </c>
      <c r="R535">
        <v>-0.45709677500000001</v>
      </c>
      <c r="S535">
        <v>0.47290366099999998</v>
      </c>
      <c r="T535">
        <v>-1.0005290999999999E-2</v>
      </c>
      <c r="U535">
        <v>-0.89226549200000005</v>
      </c>
      <c r="V535">
        <v>0.93317164600000002</v>
      </c>
      <c r="W535">
        <v>-1.0226539E-2</v>
      </c>
      <c r="X535">
        <v>0.53693600200000002</v>
      </c>
      <c r="Y535">
        <v>-1.1939155999999999E-2</v>
      </c>
      <c r="Z535">
        <v>-1.0178235000000001E-2</v>
      </c>
      <c r="AA535">
        <v>1.0539166230000001</v>
      </c>
      <c r="AB535">
        <v>-2.0453077E-2</v>
      </c>
      <c r="AC535">
        <v>-5.3823887000000001E-2</v>
      </c>
    </row>
    <row r="536" spans="1:29" x14ac:dyDescent="0.3">
      <c r="A536">
        <v>5.34</v>
      </c>
      <c r="B536">
        <v>28.2</v>
      </c>
      <c r="C536">
        <v>-170</v>
      </c>
      <c r="D536">
        <v>170</v>
      </c>
      <c r="E536">
        <v>0</v>
      </c>
      <c r="F536">
        <v>-176.6057692</v>
      </c>
      <c r="G536">
        <v>184.9903846</v>
      </c>
      <c r="H536">
        <v>-4.442307692</v>
      </c>
      <c r="I536">
        <v>-174</v>
      </c>
      <c r="J536">
        <v>149</v>
      </c>
      <c r="K536">
        <v>-8</v>
      </c>
      <c r="L536">
        <v>-9.0303285679999998</v>
      </c>
      <c r="M536">
        <v>9.4590565309999999</v>
      </c>
      <c r="N536">
        <v>-0.22714715499999999</v>
      </c>
      <c r="O536">
        <v>-8.8970885699999993</v>
      </c>
      <c r="P536">
        <v>7.6187712459999997</v>
      </c>
      <c r="Q536">
        <v>-0.40906154300000003</v>
      </c>
      <c r="R536">
        <v>-0.45151642800000003</v>
      </c>
      <c r="S536">
        <v>0.47295282700000002</v>
      </c>
      <c r="T536">
        <v>-1.1357358E-2</v>
      </c>
      <c r="U536">
        <v>-0.44485442800000002</v>
      </c>
      <c r="V536">
        <v>0.38093856199999998</v>
      </c>
      <c r="W536">
        <v>-2.0453077E-2</v>
      </c>
      <c r="X536">
        <v>0.53374257300000005</v>
      </c>
      <c r="Y536">
        <v>-1.4717038E-2</v>
      </c>
      <c r="Z536">
        <v>-1.7682527E-2</v>
      </c>
      <c r="AA536">
        <v>0.47677180600000002</v>
      </c>
      <c r="AB536">
        <v>7.669904E-3</v>
      </c>
      <c r="AC536">
        <v>0.14801569000000001</v>
      </c>
    </row>
    <row r="537" spans="1:29" x14ac:dyDescent="0.3">
      <c r="A537">
        <v>5.35</v>
      </c>
      <c r="B537">
        <v>28.2</v>
      </c>
      <c r="C537">
        <v>-170</v>
      </c>
      <c r="D537">
        <v>170</v>
      </c>
      <c r="E537">
        <v>0</v>
      </c>
      <c r="F537">
        <v>-174.41346150000001</v>
      </c>
      <c r="G537">
        <v>186.07692309999999</v>
      </c>
      <c r="H537">
        <v>-4.961538462</v>
      </c>
      <c r="I537">
        <v>-139</v>
      </c>
      <c r="J537">
        <v>176</v>
      </c>
      <c r="K537">
        <v>-3</v>
      </c>
      <c r="L537">
        <v>-8.9182299720000007</v>
      </c>
      <c r="M537">
        <v>9.5146141689999997</v>
      </c>
      <c r="N537">
        <v>-0.25369682300000002</v>
      </c>
      <c r="O537">
        <v>-7.1074443169999997</v>
      </c>
      <c r="P537">
        <v>8.9993539560000002</v>
      </c>
      <c r="Q537">
        <v>-0.15339807899999999</v>
      </c>
      <c r="R537">
        <v>-0.44591149899999999</v>
      </c>
      <c r="S537">
        <v>0.475730708</v>
      </c>
      <c r="T537">
        <v>-1.2684841000000001E-2</v>
      </c>
      <c r="U537">
        <v>-0.35537221600000002</v>
      </c>
      <c r="V537">
        <v>0.44996769800000003</v>
      </c>
      <c r="W537">
        <v>-7.669904E-3</v>
      </c>
      <c r="X537">
        <v>0.532110376</v>
      </c>
      <c r="Y537">
        <v>-1.8396296999999999E-2</v>
      </c>
      <c r="Z537">
        <v>-3.0060296E-2</v>
      </c>
      <c r="AA537">
        <v>0.46496321600000001</v>
      </c>
      <c r="AB537">
        <v>-3.6645097000000001E-2</v>
      </c>
      <c r="AC537">
        <v>-0.15250101399999999</v>
      </c>
    </row>
    <row r="538" spans="1:29" x14ac:dyDescent="0.3">
      <c r="A538">
        <v>5.36</v>
      </c>
      <c r="B538">
        <v>28.2</v>
      </c>
      <c r="C538">
        <v>-170</v>
      </c>
      <c r="D538">
        <v>170</v>
      </c>
      <c r="E538">
        <v>0</v>
      </c>
      <c r="F538">
        <v>-173.04807690000001</v>
      </c>
      <c r="G538">
        <v>185.45192309999999</v>
      </c>
      <c r="H538">
        <v>-5.288461538</v>
      </c>
      <c r="I538">
        <v>-173</v>
      </c>
      <c r="J538">
        <v>175</v>
      </c>
      <c r="K538">
        <v>-2</v>
      </c>
      <c r="L538">
        <v>-8.8484141790000006</v>
      </c>
      <c r="M538">
        <v>9.4826562360000004</v>
      </c>
      <c r="N538">
        <v>-0.27041327999999998</v>
      </c>
      <c r="O538">
        <v>-8.8459558769999997</v>
      </c>
      <c r="P538">
        <v>8.9482212630000006</v>
      </c>
      <c r="Q538">
        <v>-0.102265386</v>
      </c>
      <c r="R538">
        <v>-0.44242070900000002</v>
      </c>
      <c r="S538">
        <v>0.47413281200000001</v>
      </c>
      <c r="T538">
        <v>-1.3520664E-2</v>
      </c>
      <c r="U538">
        <v>-0.44229779400000002</v>
      </c>
      <c r="V538">
        <v>0.447411063</v>
      </c>
      <c r="W538">
        <v>-5.1132690000000001E-3</v>
      </c>
      <c r="X538">
        <v>0.52917242200000003</v>
      </c>
      <c r="Y538">
        <v>-1.9584476999999999E-2</v>
      </c>
      <c r="Z538">
        <v>-3.1914804999999997E-2</v>
      </c>
      <c r="AA538">
        <v>0.51367364800000004</v>
      </c>
      <c r="AB538">
        <v>-5.1132690000000001E-3</v>
      </c>
      <c r="AC538" s="1">
        <v>5.2000000000000001E-17</v>
      </c>
    </row>
    <row r="539" spans="1:29" x14ac:dyDescent="0.3">
      <c r="A539">
        <v>5.37</v>
      </c>
      <c r="B539">
        <v>28.2</v>
      </c>
      <c r="C539">
        <v>-170</v>
      </c>
      <c r="D539">
        <v>170</v>
      </c>
      <c r="E539">
        <v>0</v>
      </c>
      <c r="F539">
        <v>-172.33653849999999</v>
      </c>
      <c r="G539">
        <v>184.1346154</v>
      </c>
      <c r="H539">
        <v>-5.326923077</v>
      </c>
      <c r="I539">
        <v>-175</v>
      </c>
      <c r="J539">
        <v>179</v>
      </c>
      <c r="K539">
        <v>-3</v>
      </c>
      <c r="L539">
        <v>-8.8120313019999994</v>
      </c>
      <c r="M539">
        <v>9.4152987459999995</v>
      </c>
      <c r="N539">
        <v>-0.272379922</v>
      </c>
      <c r="O539">
        <v>-8.9482212630000006</v>
      </c>
      <c r="P539">
        <v>9.1527520340000006</v>
      </c>
      <c r="Q539">
        <v>-0.15339807899999999</v>
      </c>
      <c r="R539">
        <v>-0.44060156499999997</v>
      </c>
      <c r="S539">
        <v>0.47076493699999999</v>
      </c>
      <c r="T539">
        <v>-1.3618996E-2</v>
      </c>
      <c r="U539">
        <v>-0.447411063</v>
      </c>
      <c r="V539">
        <v>0.45763760199999998</v>
      </c>
      <c r="W539">
        <v>-7.669904E-3</v>
      </c>
      <c r="X539">
        <v>0.526177695</v>
      </c>
      <c r="Y539">
        <v>-1.9133787999999999E-2</v>
      </c>
      <c r="Z539">
        <v>-2.9025221E-2</v>
      </c>
      <c r="AA539">
        <v>0.52253008999999995</v>
      </c>
      <c r="AB539">
        <v>-8.5221150000000002E-3</v>
      </c>
      <c r="AC539">
        <v>-4.4853239999999997E-3</v>
      </c>
    </row>
    <row r="540" spans="1:29" x14ac:dyDescent="0.3">
      <c r="A540">
        <v>5.38</v>
      </c>
      <c r="B540">
        <v>28.2</v>
      </c>
      <c r="C540">
        <v>-170</v>
      </c>
      <c r="D540">
        <v>170</v>
      </c>
      <c r="E540">
        <v>0</v>
      </c>
      <c r="F540">
        <v>-172.79807690000001</v>
      </c>
      <c r="G540">
        <v>182.0096154</v>
      </c>
      <c r="H540">
        <v>-5.125</v>
      </c>
      <c r="I540">
        <v>-167</v>
      </c>
      <c r="J540">
        <v>180</v>
      </c>
      <c r="K540">
        <v>-3</v>
      </c>
      <c r="L540">
        <v>-8.8356310059999998</v>
      </c>
      <c r="M540">
        <v>9.3066417739999991</v>
      </c>
      <c r="N540">
        <v>-0.26205505099999998</v>
      </c>
      <c r="O540">
        <v>-8.5391597190000006</v>
      </c>
      <c r="P540">
        <v>9.2038847270000002</v>
      </c>
      <c r="Q540">
        <v>-0.15339807899999999</v>
      </c>
      <c r="R540">
        <v>-0.44178155000000002</v>
      </c>
      <c r="S540">
        <v>0.465332089</v>
      </c>
      <c r="T540">
        <v>-1.3102753E-2</v>
      </c>
      <c r="U540">
        <v>-0.42695798600000001</v>
      </c>
      <c r="V540">
        <v>0.46019423599999998</v>
      </c>
      <c r="W540">
        <v>-7.669904E-3</v>
      </c>
      <c r="X540">
        <v>0.52372230399999997</v>
      </c>
      <c r="Y540">
        <v>-1.6585348E-2</v>
      </c>
      <c r="Z540">
        <v>-1.8329449000000001E-2</v>
      </c>
      <c r="AA540">
        <v>0.51219757399999999</v>
      </c>
      <c r="AB540">
        <v>-1.6192018999999998E-2</v>
      </c>
      <c r="AC540">
        <v>-4.4853239000000003E-2</v>
      </c>
    </row>
    <row r="541" spans="1:29" x14ac:dyDescent="0.3">
      <c r="A541">
        <v>5.39</v>
      </c>
      <c r="B541">
        <v>28.2</v>
      </c>
      <c r="C541">
        <v>-170</v>
      </c>
      <c r="D541">
        <v>170</v>
      </c>
      <c r="E541">
        <v>0</v>
      </c>
      <c r="F541">
        <v>-171.0288462</v>
      </c>
      <c r="G541">
        <v>177.8461538</v>
      </c>
      <c r="H541">
        <v>-4.807692308</v>
      </c>
      <c r="I541">
        <v>-168</v>
      </c>
      <c r="J541">
        <v>143</v>
      </c>
      <c r="K541">
        <v>-7</v>
      </c>
      <c r="L541">
        <v>-8.7451654720000001</v>
      </c>
      <c r="M541">
        <v>9.0937527730000003</v>
      </c>
      <c r="N541">
        <v>-0.245830254</v>
      </c>
      <c r="O541">
        <v>-8.5902924120000002</v>
      </c>
      <c r="P541">
        <v>7.3119750889999997</v>
      </c>
      <c r="Q541">
        <v>-0.35792885099999999</v>
      </c>
      <c r="R541">
        <v>-0.437258274</v>
      </c>
      <c r="S541">
        <v>0.45468763899999998</v>
      </c>
      <c r="T541">
        <v>-1.2291513E-2</v>
      </c>
      <c r="U541">
        <v>-0.42951462099999999</v>
      </c>
      <c r="V541">
        <v>0.36559875400000003</v>
      </c>
      <c r="W541">
        <v>-1.7896443000000001E-2</v>
      </c>
      <c r="X541">
        <v>0.51496521299999998</v>
      </c>
      <c r="Y541">
        <v>-1.400413E-2</v>
      </c>
      <c r="Z541">
        <v>-9.0137759999999994E-3</v>
      </c>
      <c r="AA541">
        <v>0.45905892100000001</v>
      </c>
      <c r="AB541">
        <v>9.374327E-3</v>
      </c>
      <c r="AC541">
        <v>0.14353036599999999</v>
      </c>
    </row>
    <row r="542" spans="1:29" x14ac:dyDescent="0.3">
      <c r="A542">
        <v>5.4</v>
      </c>
      <c r="B542">
        <v>28.2</v>
      </c>
      <c r="C542">
        <v>-170</v>
      </c>
      <c r="D542">
        <v>170</v>
      </c>
      <c r="E542">
        <v>0</v>
      </c>
      <c r="F542">
        <v>-169.1057692</v>
      </c>
      <c r="G542">
        <v>176.2211538</v>
      </c>
      <c r="H542">
        <v>-4.576923077</v>
      </c>
      <c r="I542">
        <v>-136</v>
      </c>
      <c r="J542">
        <v>178</v>
      </c>
      <c r="K542">
        <v>-9</v>
      </c>
      <c r="L542">
        <v>-8.6468333709999996</v>
      </c>
      <c r="M542">
        <v>9.0106621469999997</v>
      </c>
      <c r="N542">
        <v>-0.234030402</v>
      </c>
      <c r="O542">
        <v>-6.9540462380000001</v>
      </c>
      <c r="P542">
        <v>9.1016193409999993</v>
      </c>
      <c r="Q542">
        <v>-0.46019423599999998</v>
      </c>
      <c r="R542">
        <v>-0.43234166899999998</v>
      </c>
      <c r="S542">
        <v>0.45053310699999999</v>
      </c>
      <c r="T542">
        <v>-1.170152E-2</v>
      </c>
      <c r="U542">
        <v>-0.34770231200000001</v>
      </c>
      <c r="V542">
        <v>0.455080967</v>
      </c>
      <c r="W542">
        <v>-2.3009712000000002E-2</v>
      </c>
      <c r="X542">
        <v>0.50972799000000002</v>
      </c>
      <c r="Y542">
        <v>-1.3864826E-2</v>
      </c>
      <c r="Z542">
        <v>-1.1385822E-2</v>
      </c>
      <c r="AA542">
        <v>0.46348714200000002</v>
      </c>
      <c r="AB542">
        <v>-5.1132693E-2</v>
      </c>
      <c r="AC542">
        <v>-0.14801569000000001</v>
      </c>
    </row>
    <row r="543" spans="1:29" x14ac:dyDescent="0.3">
      <c r="A543">
        <v>5.41</v>
      </c>
      <c r="B543">
        <v>28.2</v>
      </c>
      <c r="C543">
        <v>-170</v>
      </c>
      <c r="D543">
        <v>170</v>
      </c>
      <c r="E543">
        <v>0</v>
      </c>
      <c r="F543">
        <v>-167.17307690000001</v>
      </c>
      <c r="G543">
        <v>175.30769230000001</v>
      </c>
      <c r="H543">
        <v>-4.634615385</v>
      </c>
      <c r="I543">
        <v>-171</v>
      </c>
      <c r="J543">
        <v>185</v>
      </c>
      <c r="K543">
        <v>-9</v>
      </c>
      <c r="L543">
        <v>-8.5480096079999992</v>
      </c>
      <c r="M543">
        <v>8.9639543990000004</v>
      </c>
      <c r="N543">
        <v>-0.236980365</v>
      </c>
      <c r="O543">
        <v>-8.7436904910000006</v>
      </c>
      <c r="P543">
        <v>9.4595481919999997</v>
      </c>
      <c r="Q543">
        <v>-0.46019423599999998</v>
      </c>
      <c r="R543">
        <v>-0.42740048000000003</v>
      </c>
      <c r="S543">
        <v>0.44819772000000002</v>
      </c>
      <c r="T543">
        <v>-1.1849017999999999E-2</v>
      </c>
      <c r="U543">
        <v>-0.43718452499999999</v>
      </c>
      <c r="V543">
        <v>0.47297740999999999</v>
      </c>
      <c r="W543">
        <v>-2.3009712000000002E-2</v>
      </c>
      <c r="X543">
        <v>0.505526857</v>
      </c>
      <c r="Y543">
        <v>-1.4831759E-2</v>
      </c>
      <c r="Z543">
        <v>-1.5698634E-2</v>
      </c>
      <c r="AA543">
        <v>0.52548223800000005</v>
      </c>
      <c r="AB543">
        <v>-2.727077E-2</v>
      </c>
      <c r="AC543">
        <v>-2.2426620000000001E-2</v>
      </c>
    </row>
    <row r="544" spans="1:29" x14ac:dyDescent="0.3">
      <c r="A544">
        <v>5.42</v>
      </c>
      <c r="B544">
        <v>28.2</v>
      </c>
      <c r="C544">
        <v>-170</v>
      </c>
      <c r="D544">
        <v>170</v>
      </c>
      <c r="E544">
        <v>0</v>
      </c>
      <c r="F544">
        <v>-165.6057692</v>
      </c>
      <c r="G544">
        <v>174.3461538</v>
      </c>
      <c r="H544">
        <v>-4.961538462</v>
      </c>
      <c r="I544">
        <v>-178</v>
      </c>
      <c r="J544">
        <v>190</v>
      </c>
      <c r="K544">
        <v>-6</v>
      </c>
      <c r="L544">
        <v>-8.4678689449999993</v>
      </c>
      <c r="M544">
        <v>8.9147883480000001</v>
      </c>
      <c r="N544">
        <v>-0.25369682300000002</v>
      </c>
      <c r="O544">
        <v>-9.1016193409999993</v>
      </c>
      <c r="P544">
        <v>9.7152116569999993</v>
      </c>
      <c r="Q544">
        <v>-0.30679615799999999</v>
      </c>
      <c r="R544">
        <v>-0.42339344699999998</v>
      </c>
      <c r="S544">
        <v>0.44573941700000003</v>
      </c>
      <c r="T544">
        <v>-1.2684841000000001E-2</v>
      </c>
      <c r="U544">
        <v>-0.455080967</v>
      </c>
      <c r="V544">
        <v>0.48576058300000002</v>
      </c>
      <c r="W544">
        <v>-1.5339808E-2</v>
      </c>
      <c r="X544">
        <v>0.501794093</v>
      </c>
      <c r="Y544">
        <v>-1.5905216999999999E-2</v>
      </c>
      <c r="Z544">
        <v>-1.6949348999999999E-2</v>
      </c>
      <c r="AA544">
        <v>0.54319512199999997</v>
      </c>
      <c r="AB544">
        <v>-2.0453077E-2</v>
      </c>
      <c r="AC544">
        <v>-2.6911944E-2</v>
      </c>
    </row>
    <row r="545" spans="1:29" x14ac:dyDescent="0.3">
      <c r="A545">
        <v>5.43</v>
      </c>
      <c r="B545">
        <v>28.2</v>
      </c>
      <c r="C545">
        <v>-170</v>
      </c>
      <c r="D545">
        <v>170</v>
      </c>
      <c r="E545">
        <v>0</v>
      </c>
      <c r="F545">
        <v>-165.875</v>
      </c>
      <c r="G545">
        <v>174.56730769999999</v>
      </c>
      <c r="H545">
        <v>-5.423076923</v>
      </c>
      <c r="I545">
        <v>-179</v>
      </c>
      <c r="J545">
        <v>188</v>
      </c>
      <c r="K545">
        <v>-3</v>
      </c>
      <c r="L545">
        <v>-8.4816354399999998</v>
      </c>
      <c r="M545">
        <v>8.9260965399999996</v>
      </c>
      <c r="N545">
        <v>-0.27729652700000001</v>
      </c>
      <c r="O545">
        <v>-9.1527520340000006</v>
      </c>
      <c r="P545">
        <v>9.6129462710000002</v>
      </c>
      <c r="Q545">
        <v>-0.15339807899999999</v>
      </c>
      <c r="R545">
        <v>-0.42408177200000002</v>
      </c>
      <c r="S545">
        <v>0.44630482700000002</v>
      </c>
      <c r="T545">
        <v>-1.3864826E-2</v>
      </c>
      <c r="U545">
        <v>-0.45763760199999998</v>
      </c>
      <c r="V545">
        <v>0.48064731399999999</v>
      </c>
      <c r="W545">
        <v>-7.669904E-3</v>
      </c>
      <c r="X545">
        <v>0.50251793700000003</v>
      </c>
      <c r="Y545">
        <v>-1.6650903000000002E-2</v>
      </c>
      <c r="Z545">
        <v>-1.4663559E-2</v>
      </c>
      <c r="AA545">
        <v>0.54171904800000004</v>
      </c>
      <c r="AB545">
        <v>-1.2783173E-2</v>
      </c>
      <c r="AC545">
        <v>-2.6911944E-2</v>
      </c>
    </row>
    <row r="546" spans="1:29" x14ac:dyDescent="0.3">
      <c r="A546">
        <v>5.44</v>
      </c>
      <c r="B546">
        <v>28.2</v>
      </c>
      <c r="C546">
        <v>-170</v>
      </c>
      <c r="D546">
        <v>170</v>
      </c>
      <c r="E546">
        <v>0</v>
      </c>
      <c r="F546">
        <v>-165.7211538</v>
      </c>
      <c r="G546">
        <v>174.70192309999999</v>
      </c>
      <c r="H546">
        <v>-5.788461538</v>
      </c>
      <c r="I546">
        <v>-171</v>
      </c>
      <c r="J546">
        <v>135</v>
      </c>
      <c r="K546">
        <v>-3</v>
      </c>
      <c r="L546">
        <v>-8.4737688720000008</v>
      </c>
      <c r="M546">
        <v>8.9329797870000007</v>
      </c>
      <c r="N546">
        <v>-0.295979626</v>
      </c>
      <c r="O546">
        <v>-8.7436904910000006</v>
      </c>
      <c r="P546">
        <v>6.9029135449999997</v>
      </c>
      <c r="Q546">
        <v>-0.15339807899999999</v>
      </c>
      <c r="R546">
        <v>-0.423688444</v>
      </c>
      <c r="S546">
        <v>0.446648989</v>
      </c>
      <c r="T546">
        <v>-1.4798980999999999E-2</v>
      </c>
      <c r="U546">
        <v>-0.43718452499999999</v>
      </c>
      <c r="V546">
        <v>0.34514567699999998</v>
      </c>
      <c r="W546">
        <v>-7.669904E-3</v>
      </c>
      <c r="X546">
        <v>0.50248955100000003</v>
      </c>
      <c r="Y546">
        <v>-1.7519502999999999E-2</v>
      </c>
      <c r="Z546">
        <v>-1.4318534000000001E-2</v>
      </c>
      <c r="AA546">
        <v>0.45167855299999998</v>
      </c>
      <c r="AB546">
        <v>2.5566346E-2</v>
      </c>
      <c r="AC546">
        <v>0.174927634</v>
      </c>
    </row>
    <row r="547" spans="1:29" x14ac:dyDescent="0.3">
      <c r="A547">
        <v>5.45</v>
      </c>
      <c r="B547">
        <v>28.2</v>
      </c>
      <c r="C547">
        <v>-170</v>
      </c>
      <c r="D547">
        <v>170</v>
      </c>
      <c r="E547">
        <v>0</v>
      </c>
      <c r="F547">
        <v>-165.68269230000001</v>
      </c>
      <c r="G547">
        <v>174.9711538</v>
      </c>
      <c r="H547">
        <v>-5.817307692</v>
      </c>
      <c r="I547">
        <v>-170</v>
      </c>
      <c r="J547">
        <v>170</v>
      </c>
      <c r="K547">
        <v>-1</v>
      </c>
      <c r="L547">
        <v>-8.4718022299999998</v>
      </c>
      <c r="M547">
        <v>8.9467462809999994</v>
      </c>
      <c r="N547">
        <v>-0.29745460800000001</v>
      </c>
      <c r="O547">
        <v>-8.6925577979999993</v>
      </c>
      <c r="P547">
        <v>8.6925577979999993</v>
      </c>
      <c r="Q547">
        <v>-5.1132693E-2</v>
      </c>
      <c r="R547">
        <v>-0.42359011099999999</v>
      </c>
      <c r="S547">
        <v>0.44733731399999999</v>
      </c>
      <c r="T547">
        <v>-1.4872730000000001E-2</v>
      </c>
      <c r="U547">
        <v>-0.43462789000000002</v>
      </c>
      <c r="V547">
        <v>0.43462789000000002</v>
      </c>
      <c r="W547">
        <v>-2.5566349999999998E-3</v>
      </c>
      <c r="X547">
        <v>0.50283018400000001</v>
      </c>
      <c r="Y547">
        <v>-1.7830888E-2</v>
      </c>
      <c r="Z547">
        <v>-1.5569249E-2</v>
      </c>
      <c r="AA547">
        <v>0.50186505800000003</v>
      </c>
      <c r="AB547">
        <v>-1.704423E-3</v>
      </c>
      <c r="AC547">
        <v>4.4853239999999997E-3</v>
      </c>
    </row>
    <row r="548" spans="1:29" x14ac:dyDescent="0.3">
      <c r="A548">
        <v>5.46</v>
      </c>
      <c r="B548">
        <v>28.2</v>
      </c>
      <c r="C548">
        <v>-170</v>
      </c>
      <c r="D548">
        <v>170</v>
      </c>
      <c r="E548">
        <v>0</v>
      </c>
      <c r="F548">
        <v>-166</v>
      </c>
      <c r="G548">
        <v>175.3461538</v>
      </c>
      <c r="H548">
        <v>-5.5</v>
      </c>
      <c r="I548">
        <v>-138</v>
      </c>
      <c r="J548">
        <v>178</v>
      </c>
      <c r="K548">
        <v>0</v>
      </c>
      <c r="L548">
        <v>-8.4880270259999993</v>
      </c>
      <c r="M548">
        <v>8.9659210409999996</v>
      </c>
      <c r="N548">
        <v>-0.281229811</v>
      </c>
      <c r="O548">
        <v>-7.0563116240000001</v>
      </c>
      <c r="P548">
        <v>9.1016193409999993</v>
      </c>
      <c r="Q548">
        <v>0</v>
      </c>
      <c r="R548">
        <v>-0.42440135099999998</v>
      </c>
      <c r="S548">
        <v>0.448296052</v>
      </c>
      <c r="T548">
        <v>-1.4061491000000001E-2</v>
      </c>
      <c r="U548">
        <v>-0.35281558099999999</v>
      </c>
      <c r="V548">
        <v>0.455080967</v>
      </c>
      <c r="W548">
        <v>0</v>
      </c>
      <c r="X548">
        <v>0.50385208100000001</v>
      </c>
      <c r="Y548">
        <v>-1.7339226999999999E-2</v>
      </c>
      <c r="Z548">
        <v>-1.7251246000000001E-2</v>
      </c>
      <c r="AA548">
        <v>0.46643929000000001</v>
      </c>
      <c r="AB548">
        <v>-3.4088462E-2</v>
      </c>
      <c r="AC548">
        <v>-0.17941295800000001</v>
      </c>
    </row>
    <row r="549" spans="1:29" x14ac:dyDescent="0.3">
      <c r="A549">
        <v>5.47</v>
      </c>
      <c r="B549">
        <v>28.2</v>
      </c>
      <c r="C549">
        <v>-170</v>
      </c>
      <c r="D549">
        <v>170</v>
      </c>
      <c r="E549">
        <v>0</v>
      </c>
      <c r="F549">
        <v>-168.125</v>
      </c>
      <c r="G549">
        <v>175.45192309999999</v>
      </c>
      <c r="H549">
        <v>-4.971153846</v>
      </c>
      <c r="I549">
        <v>-167</v>
      </c>
      <c r="J549">
        <v>188</v>
      </c>
      <c r="K549">
        <v>-6</v>
      </c>
      <c r="L549">
        <v>-8.5966839989999997</v>
      </c>
      <c r="M549">
        <v>8.9713293069999995</v>
      </c>
      <c r="N549">
        <v>-0.25418848300000002</v>
      </c>
      <c r="O549">
        <v>-8.5391597190000006</v>
      </c>
      <c r="P549">
        <v>9.6129462710000002</v>
      </c>
      <c r="Q549">
        <v>-0.30679615799999999</v>
      </c>
      <c r="R549">
        <v>-0.4298342</v>
      </c>
      <c r="S549">
        <v>0.44856646500000003</v>
      </c>
      <c r="T549">
        <v>-1.2709424E-2</v>
      </c>
      <c r="U549">
        <v>-0.42695798600000001</v>
      </c>
      <c r="V549">
        <v>0.48064731399999999</v>
      </c>
      <c r="W549">
        <v>-1.5339808E-2</v>
      </c>
      <c r="X549">
        <v>0.507144861</v>
      </c>
      <c r="Y549">
        <v>-1.4717038E-2</v>
      </c>
      <c r="Z549">
        <v>-1.0566387999999999E-2</v>
      </c>
      <c r="AA549">
        <v>0.524006164</v>
      </c>
      <c r="AB549">
        <v>-2.8122980999999998E-2</v>
      </c>
      <c r="AC549">
        <v>-6.7279858999999997E-2</v>
      </c>
    </row>
    <row r="550" spans="1:29" x14ac:dyDescent="0.3">
      <c r="A550">
        <v>5.48</v>
      </c>
      <c r="B550">
        <v>28.2</v>
      </c>
      <c r="C550">
        <v>-170</v>
      </c>
      <c r="D550">
        <v>170</v>
      </c>
      <c r="E550">
        <v>0</v>
      </c>
      <c r="F550">
        <v>-171.625</v>
      </c>
      <c r="G550">
        <v>176.5288462</v>
      </c>
      <c r="H550">
        <v>-4.548076923</v>
      </c>
      <c r="I550">
        <v>-172</v>
      </c>
      <c r="J550">
        <v>187</v>
      </c>
      <c r="K550">
        <v>-10</v>
      </c>
      <c r="L550">
        <v>-8.7756484239999999</v>
      </c>
      <c r="M550">
        <v>9.0263952839999995</v>
      </c>
      <c r="N550">
        <v>-0.23255542100000001</v>
      </c>
      <c r="O550">
        <v>-8.7948231840000002</v>
      </c>
      <c r="P550">
        <v>9.5618135780000006</v>
      </c>
      <c r="Q550">
        <v>-0.51132692899999999</v>
      </c>
      <c r="R550">
        <v>-0.43878242099999998</v>
      </c>
      <c r="S550">
        <v>0.45131976400000001</v>
      </c>
      <c r="T550">
        <v>-1.1627771E-2</v>
      </c>
      <c r="U550">
        <v>-0.43974115899999999</v>
      </c>
      <c r="V550">
        <v>0.47809067900000002</v>
      </c>
      <c r="W550">
        <v>-2.5566346E-2</v>
      </c>
      <c r="X550">
        <v>0.51390073599999997</v>
      </c>
      <c r="Y550">
        <v>-1.1930962E-2</v>
      </c>
      <c r="Z550">
        <v>-1.59574E-3</v>
      </c>
      <c r="AA550">
        <v>0.529910459</v>
      </c>
      <c r="AB550">
        <v>-2.9827403999999998E-2</v>
      </c>
      <c r="AC550">
        <v>-2.2426620000000001E-2</v>
      </c>
    </row>
    <row r="551" spans="1:29" x14ac:dyDescent="0.3">
      <c r="A551">
        <v>5.49</v>
      </c>
      <c r="B551">
        <v>28.2</v>
      </c>
      <c r="C551">
        <v>-170</v>
      </c>
      <c r="D551">
        <v>170</v>
      </c>
      <c r="E551">
        <v>0</v>
      </c>
      <c r="F551">
        <v>-174.3653846</v>
      </c>
      <c r="G551">
        <v>177.7596154</v>
      </c>
      <c r="H551">
        <v>-4.365384615</v>
      </c>
      <c r="I551">
        <v>-172</v>
      </c>
      <c r="J551">
        <v>184</v>
      </c>
      <c r="K551">
        <v>-13</v>
      </c>
      <c r="L551">
        <v>-8.9157716689999997</v>
      </c>
      <c r="M551">
        <v>9.0893278290000001</v>
      </c>
      <c r="N551">
        <v>-0.22321387100000001</v>
      </c>
      <c r="O551">
        <v>-8.7948231840000002</v>
      </c>
      <c r="P551">
        <v>9.4084154990000002</v>
      </c>
      <c r="Q551">
        <v>-0.66472500800000001</v>
      </c>
      <c r="R551">
        <v>-0.44578858300000002</v>
      </c>
      <c r="S551">
        <v>0.45446639100000003</v>
      </c>
      <c r="T551">
        <v>-1.1160694000000001E-2</v>
      </c>
      <c r="U551">
        <v>-0.43974115899999999</v>
      </c>
      <c r="V551">
        <v>0.47042077500000001</v>
      </c>
      <c r="W551">
        <v>-3.3236250000000002E-2</v>
      </c>
      <c r="X551">
        <v>0.51976245200000004</v>
      </c>
      <c r="Y551">
        <v>-1.0333065000000001E-2</v>
      </c>
      <c r="Z551">
        <v>4.35594E-3</v>
      </c>
      <c r="AA551">
        <v>0.52548223800000005</v>
      </c>
      <c r="AB551">
        <v>-3.2384039000000003E-2</v>
      </c>
      <c r="AC551">
        <v>4.4853239999999997E-3</v>
      </c>
    </row>
    <row r="552" spans="1:29" x14ac:dyDescent="0.3">
      <c r="A552">
        <v>5.5</v>
      </c>
      <c r="B552">
        <v>28.2</v>
      </c>
      <c r="C552">
        <v>-170</v>
      </c>
      <c r="D552">
        <v>170</v>
      </c>
      <c r="E552">
        <v>0</v>
      </c>
      <c r="F552">
        <v>-176.82692309999999</v>
      </c>
      <c r="G552">
        <v>179.66346150000001</v>
      </c>
      <c r="H552">
        <v>-4.442307692</v>
      </c>
      <c r="I552">
        <v>-173</v>
      </c>
      <c r="J552">
        <v>148</v>
      </c>
      <c r="K552">
        <v>-9</v>
      </c>
      <c r="L552">
        <v>-9.0416367589999993</v>
      </c>
      <c r="M552">
        <v>9.1866766099999992</v>
      </c>
      <c r="N552">
        <v>-0.22714715499999999</v>
      </c>
      <c r="O552">
        <v>-8.8459558769999997</v>
      </c>
      <c r="P552">
        <v>7.5676385540000002</v>
      </c>
      <c r="Q552">
        <v>-0.46019423599999998</v>
      </c>
      <c r="R552">
        <v>-0.45208183800000001</v>
      </c>
      <c r="S552">
        <v>0.45933383</v>
      </c>
      <c r="T552">
        <v>-1.1357358E-2</v>
      </c>
      <c r="U552">
        <v>-0.44229779400000002</v>
      </c>
      <c r="V552">
        <v>0.37838192799999998</v>
      </c>
      <c r="W552">
        <v>-2.3009712000000002E-2</v>
      </c>
      <c r="X552">
        <v>0.52620608199999996</v>
      </c>
      <c r="Y552">
        <v>-9.9889030000000004E-3</v>
      </c>
      <c r="Z552">
        <v>7.2023950000000003E-3</v>
      </c>
      <c r="AA552">
        <v>0.47381965799999998</v>
      </c>
      <c r="AB552">
        <v>5.9654809999999999E-3</v>
      </c>
      <c r="AC552">
        <v>0.15250101399999999</v>
      </c>
    </row>
    <row r="553" spans="1:29" x14ac:dyDescent="0.3">
      <c r="A553">
        <v>5.51</v>
      </c>
      <c r="B553">
        <v>28.2</v>
      </c>
      <c r="C553">
        <v>-170</v>
      </c>
      <c r="D553">
        <v>170</v>
      </c>
      <c r="E553">
        <v>0</v>
      </c>
      <c r="F553">
        <v>-178.0288462</v>
      </c>
      <c r="G553">
        <v>184</v>
      </c>
      <c r="H553">
        <v>-4.759615385</v>
      </c>
      <c r="I553">
        <v>-142</v>
      </c>
      <c r="J553">
        <v>186</v>
      </c>
      <c r="K553">
        <v>-5</v>
      </c>
      <c r="L553">
        <v>-9.1030943230000005</v>
      </c>
      <c r="M553">
        <v>9.4084154990000002</v>
      </c>
      <c r="N553">
        <v>-0.243371952</v>
      </c>
      <c r="O553">
        <v>-7.2608423960000001</v>
      </c>
      <c r="P553">
        <v>9.5106808849999993</v>
      </c>
      <c r="Q553">
        <v>-0.25566346499999998</v>
      </c>
      <c r="R553">
        <v>-0.45515471600000001</v>
      </c>
      <c r="S553">
        <v>0.47042077500000001</v>
      </c>
      <c r="T553">
        <v>-1.2168597999999999E-2</v>
      </c>
      <c r="U553">
        <v>-0.36304212000000002</v>
      </c>
      <c r="V553">
        <v>0.47553404399999999</v>
      </c>
      <c r="W553">
        <v>-1.2783173E-2</v>
      </c>
      <c r="X553">
        <v>0.534381259</v>
      </c>
      <c r="Y553">
        <v>-1.3201085E-2</v>
      </c>
      <c r="Z553">
        <v>-5.4341420000000003E-3</v>
      </c>
      <c r="AA553">
        <v>0.48415217399999999</v>
      </c>
      <c r="AB553">
        <v>-4.6019424000000003E-2</v>
      </c>
      <c r="AC553">
        <v>-0.174927634</v>
      </c>
    </row>
    <row r="554" spans="1:29" x14ac:dyDescent="0.3">
      <c r="A554">
        <v>5.52</v>
      </c>
      <c r="B554">
        <v>28.2</v>
      </c>
      <c r="C554">
        <v>-170</v>
      </c>
      <c r="D554">
        <v>170</v>
      </c>
      <c r="E554">
        <v>0</v>
      </c>
      <c r="F554">
        <v>-178.32692309999999</v>
      </c>
      <c r="G554">
        <v>186.58653849999999</v>
      </c>
      <c r="H554">
        <v>-4.961538462</v>
      </c>
      <c r="I554">
        <v>-175</v>
      </c>
      <c r="J554">
        <v>178</v>
      </c>
      <c r="K554">
        <v>0</v>
      </c>
      <c r="L554">
        <v>-9.1183357990000005</v>
      </c>
      <c r="M554">
        <v>9.5406721759999993</v>
      </c>
      <c r="N554">
        <v>-0.25369682300000002</v>
      </c>
      <c r="O554">
        <v>-8.9482212630000006</v>
      </c>
      <c r="P554">
        <v>9.1016193409999993</v>
      </c>
      <c r="Q554">
        <v>0</v>
      </c>
      <c r="R554">
        <v>-0.45591679000000002</v>
      </c>
      <c r="S554">
        <v>0.47703360900000003</v>
      </c>
      <c r="T554">
        <v>-1.2684841000000001E-2</v>
      </c>
      <c r="U554">
        <v>-0.447411063</v>
      </c>
      <c r="V554">
        <v>0.455080967</v>
      </c>
      <c r="W554">
        <v>0</v>
      </c>
      <c r="X554">
        <v>0.538639164</v>
      </c>
      <c r="Y554">
        <v>-1.5495500000000001E-2</v>
      </c>
      <c r="Z554">
        <v>-1.4792942999999999E-2</v>
      </c>
      <c r="AA554">
        <v>0.52105401699999998</v>
      </c>
      <c r="AB554">
        <v>-2.5566349999999998E-3</v>
      </c>
      <c r="AC554">
        <v>-1.3455972E-2</v>
      </c>
    </row>
    <row r="555" spans="1:29" x14ac:dyDescent="0.3">
      <c r="A555">
        <v>5.53</v>
      </c>
      <c r="B555">
        <v>28.2</v>
      </c>
      <c r="C555">
        <v>-170</v>
      </c>
      <c r="D555">
        <v>170</v>
      </c>
      <c r="E555">
        <v>0</v>
      </c>
      <c r="F555">
        <v>-178.56730769999999</v>
      </c>
      <c r="G555">
        <v>188.1346154</v>
      </c>
      <c r="H555">
        <v>-4.980769231</v>
      </c>
      <c r="I555">
        <v>-173</v>
      </c>
      <c r="J555">
        <v>177</v>
      </c>
      <c r="K555">
        <v>1</v>
      </c>
      <c r="L555">
        <v>-9.1306273109999996</v>
      </c>
      <c r="M555">
        <v>9.6198295179999995</v>
      </c>
      <c r="N555">
        <v>-0.254680144</v>
      </c>
      <c r="O555">
        <v>-8.8459558769999997</v>
      </c>
      <c r="P555">
        <v>9.0504866489999998</v>
      </c>
      <c r="Q555">
        <v>5.1132693E-2</v>
      </c>
      <c r="R555">
        <v>-0.45653136599999999</v>
      </c>
      <c r="S555">
        <v>0.48099147599999997</v>
      </c>
      <c r="T555">
        <v>-1.2734007E-2</v>
      </c>
      <c r="U555">
        <v>-0.44229779400000002</v>
      </c>
      <c r="V555">
        <v>0.45252433199999997</v>
      </c>
      <c r="W555">
        <v>2.5566349999999998E-3</v>
      </c>
      <c r="X555">
        <v>0.541279065</v>
      </c>
      <c r="Y555">
        <v>-1.6642707999999999E-2</v>
      </c>
      <c r="Z555">
        <v>-2.0572111000000001E-2</v>
      </c>
      <c r="AA555">
        <v>0.51662579500000005</v>
      </c>
      <c r="AB555">
        <v>-1.704423E-3</v>
      </c>
      <c r="AC555">
        <v>-2.2426620000000001E-2</v>
      </c>
    </row>
    <row r="556" spans="1:29" x14ac:dyDescent="0.3">
      <c r="A556">
        <v>5.54</v>
      </c>
      <c r="B556">
        <v>28.2</v>
      </c>
      <c r="C556">
        <v>-170</v>
      </c>
      <c r="D556">
        <v>170</v>
      </c>
      <c r="E556">
        <v>0</v>
      </c>
      <c r="F556">
        <v>-178.31730769999999</v>
      </c>
      <c r="G556">
        <v>188.875</v>
      </c>
      <c r="H556">
        <v>-4.836538462</v>
      </c>
      <c r="I556">
        <v>-168</v>
      </c>
      <c r="J556">
        <v>175</v>
      </c>
      <c r="K556">
        <v>0</v>
      </c>
      <c r="L556">
        <v>-9.1178441380000006</v>
      </c>
      <c r="M556">
        <v>9.6576873770000002</v>
      </c>
      <c r="N556">
        <v>-0.24730523600000001</v>
      </c>
      <c r="O556">
        <v>-8.5902924120000002</v>
      </c>
      <c r="P556">
        <v>8.9482212630000006</v>
      </c>
      <c r="Q556">
        <v>0</v>
      </c>
      <c r="R556">
        <v>-0.45589220699999999</v>
      </c>
      <c r="S556">
        <v>0.48288436899999998</v>
      </c>
      <c r="T556">
        <v>-1.2365262E-2</v>
      </c>
      <c r="U556">
        <v>-0.42951462099999999</v>
      </c>
      <c r="V556">
        <v>0.447411063</v>
      </c>
      <c r="W556">
        <v>0</v>
      </c>
      <c r="X556">
        <v>0.54200290900000003</v>
      </c>
      <c r="Y556">
        <v>-1.7240894999999999E-2</v>
      </c>
      <c r="Z556">
        <v>-2.5661228000000001E-2</v>
      </c>
      <c r="AA556">
        <v>0.50629327999999996</v>
      </c>
      <c r="AB556">
        <v>-5.9654809999999999E-3</v>
      </c>
      <c r="AC556">
        <v>-3.1397267999999999E-2</v>
      </c>
    </row>
    <row r="557" spans="1:29" x14ac:dyDescent="0.3">
      <c r="A557">
        <v>5.55</v>
      </c>
      <c r="B557">
        <v>28.2</v>
      </c>
      <c r="C557">
        <v>-170</v>
      </c>
      <c r="D557">
        <v>170</v>
      </c>
      <c r="E557">
        <v>0</v>
      </c>
      <c r="F557">
        <v>-177.7692308</v>
      </c>
      <c r="G557">
        <v>187.8653846</v>
      </c>
      <c r="H557">
        <v>-4.519230769</v>
      </c>
      <c r="I557">
        <v>-342</v>
      </c>
      <c r="J557">
        <v>147</v>
      </c>
      <c r="K557">
        <v>-1</v>
      </c>
      <c r="L557">
        <v>-9.0898194889999999</v>
      </c>
      <c r="M557">
        <v>9.6060630239999991</v>
      </c>
      <c r="N557">
        <v>-0.231080439</v>
      </c>
      <c r="O557">
        <v>-17.487380980000001</v>
      </c>
      <c r="P557">
        <v>7.5165058609999997</v>
      </c>
      <c r="Q557">
        <v>-5.1132693E-2</v>
      </c>
      <c r="R557">
        <v>-0.45449097399999999</v>
      </c>
      <c r="S557">
        <v>0.48030315099999998</v>
      </c>
      <c r="T557">
        <v>-1.1554022000000001E-2</v>
      </c>
      <c r="U557">
        <v>-0.87436904900000001</v>
      </c>
      <c r="V557">
        <v>0.375825293</v>
      </c>
      <c r="W557">
        <v>-2.5566349999999998E-3</v>
      </c>
      <c r="X557">
        <v>0.53970364000000004</v>
      </c>
      <c r="Y557">
        <v>-1.630674E-2</v>
      </c>
      <c r="Z557">
        <v>-2.5014307E-2</v>
      </c>
      <c r="AA557">
        <v>0.72180003999999998</v>
      </c>
      <c r="AB557">
        <v>0.16447682899999999</v>
      </c>
      <c r="AC557">
        <v>0.87912349199999995</v>
      </c>
    </row>
    <row r="558" spans="1:29" x14ac:dyDescent="0.3">
      <c r="A558">
        <v>5.56</v>
      </c>
      <c r="B558">
        <v>28.2</v>
      </c>
      <c r="C558">
        <v>-170</v>
      </c>
      <c r="D558">
        <v>170</v>
      </c>
      <c r="E558">
        <v>0</v>
      </c>
      <c r="F558">
        <v>-177.31730769999999</v>
      </c>
      <c r="G558">
        <v>187.55769230000001</v>
      </c>
      <c r="H558">
        <v>-4.192307692</v>
      </c>
      <c r="I558">
        <v>-140</v>
      </c>
      <c r="J558">
        <v>373</v>
      </c>
      <c r="K558">
        <v>-14</v>
      </c>
      <c r="L558">
        <v>-9.0667114449999993</v>
      </c>
      <c r="M558">
        <v>9.5903298869999993</v>
      </c>
      <c r="N558">
        <v>-0.21436398200000001</v>
      </c>
      <c r="O558">
        <v>-7.1585770100000001</v>
      </c>
      <c r="P558">
        <v>19.072494460000001</v>
      </c>
      <c r="Q558">
        <v>-0.71585770100000001</v>
      </c>
      <c r="R558">
        <v>-0.45333557200000002</v>
      </c>
      <c r="S558">
        <v>0.47951649400000002</v>
      </c>
      <c r="T558">
        <v>-1.0718198999999999E-2</v>
      </c>
      <c r="U558">
        <v>-0.35792885099999999</v>
      </c>
      <c r="V558">
        <v>0.95362472300000001</v>
      </c>
      <c r="W558">
        <v>-3.5792885000000003E-2</v>
      </c>
      <c r="X558">
        <v>0.53858239200000002</v>
      </c>
      <c r="Y558">
        <v>-1.5872440000000002E-2</v>
      </c>
      <c r="Z558">
        <v>-2.7127584E-2</v>
      </c>
      <c r="AA558">
        <v>0.75722580900000003</v>
      </c>
      <c r="AB558">
        <v>-0.22242721400000001</v>
      </c>
      <c r="AC558">
        <v>-0.98228594300000005</v>
      </c>
    </row>
    <row r="559" spans="1:29" x14ac:dyDescent="0.3">
      <c r="A559">
        <v>5.57</v>
      </c>
      <c r="B559">
        <v>28.2</v>
      </c>
      <c r="C559">
        <v>-170</v>
      </c>
      <c r="D559">
        <v>170</v>
      </c>
      <c r="E559">
        <v>0</v>
      </c>
      <c r="F559">
        <v>-177.68269230000001</v>
      </c>
      <c r="G559">
        <v>187.5096154</v>
      </c>
      <c r="H559">
        <v>-3.942307692</v>
      </c>
      <c r="I559">
        <v>-175</v>
      </c>
      <c r="J559">
        <v>0</v>
      </c>
      <c r="K559">
        <v>0</v>
      </c>
      <c r="L559">
        <v>-9.0853945449999998</v>
      </c>
      <c r="M559">
        <v>9.5878715850000003</v>
      </c>
      <c r="N559">
        <v>-0.201580809</v>
      </c>
      <c r="O559">
        <v>-8.9482212630000006</v>
      </c>
      <c r="P559">
        <v>0</v>
      </c>
      <c r="Q559">
        <v>0</v>
      </c>
      <c r="R559">
        <v>-0.45426972700000001</v>
      </c>
      <c r="S559">
        <v>0.47939357900000001</v>
      </c>
      <c r="T559">
        <v>-1.0079039999999999E-2</v>
      </c>
      <c r="U559">
        <v>-0.447411063</v>
      </c>
      <c r="V559">
        <v>0</v>
      </c>
      <c r="W559">
        <v>0</v>
      </c>
      <c r="X559">
        <v>0.53905076100000004</v>
      </c>
      <c r="Y559">
        <v>-1.5093977999999999E-2</v>
      </c>
      <c r="Z559">
        <v>-2.6394405999999999E-2</v>
      </c>
      <c r="AA559">
        <v>0.25831289800000001</v>
      </c>
      <c r="AB559">
        <v>0.14913702100000001</v>
      </c>
      <c r="AC559">
        <v>0.78493168999999996</v>
      </c>
    </row>
    <row r="560" spans="1:29" x14ac:dyDescent="0.3">
      <c r="A560">
        <v>5.58</v>
      </c>
      <c r="B560">
        <v>28.2</v>
      </c>
      <c r="C560">
        <v>-170</v>
      </c>
      <c r="D560">
        <v>170</v>
      </c>
      <c r="E560">
        <v>0</v>
      </c>
      <c r="F560">
        <v>-178.2403846</v>
      </c>
      <c r="G560">
        <v>187.3653846</v>
      </c>
      <c r="H560">
        <v>-3.884615385</v>
      </c>
      <c r="I560">
        <v>-171</v>
      </c>
      <c r="J560">
        <v>364</v>
      </c>
      <c r="K560">
        <v>-12</v>
      </c>
      <c r="L560">
        <v>-9.1139108540000002</v>
      </c>
      <c r="M560">
        <v>9.5804966769999993</v>
      </c>
      <c r="N560">
        <v>-0.198630846</v>
      </c>
      <c r="O560">
        <v>-8.7436904910000006</v>
      </c>
      <c r="P560">
        <v>18.612300229999999</v>
      </c>
      <c r="Q560">
        <v>-0.613592315</v>
      </c>
      <c r="R560">
        <v>-0.45569554299999998</v>
      </c>
      <c r="S560">
        <v>0.47902483400000001</v>
      </c>
      <c r="T560">
        <v>-9.9315419999999998E-3</v>
      </c>
      <c r="U560">
        <v>-0.43718452499999999</v>
      </c>
      <c r="V560">
        <v>0.93061501099999999</v>
      </c>
      <c r="W560">
        <v>-3.0679616E-2</v>
      </c>
      <c r="X560">
        <v>0.539661061</v>
      </c>
      <c r="Y560">
        <v>-1.4397459E-2</v>
      </c>
      <c r="Z560">
        <v>-2.3504823000000001E-2</v>
      </c>
      <c r="AA560">
        <v>0.78969942999999998</v>
      </c>
      <c r="AB560">
        <v>-0.18492990600000001</v>
      </c>
      <c r="AC560">
        <v>-0.81184363299999995</v>
      </c>
    </row>
    <row r="561" spans="1:29" x14ac:dyDescent="0.3">
      <c r="A561">
        <v>5.59</v>
      </c>
      <c r="B561">
        <v>28.2</v>
      </c>
      <c r="C561">
        <v>-170</v>
      </c>
      <c r="D561">
        <v>170</v>
      </c>
      <c r="E561">
        <v>0</v>
      </c>
      <c r="F561">
        <v>-178.4711538</v>
      </c>
      <c r="G561">
        <v>187.0096154</v>
      </c>
      <c r="H561">
        <v>-4.096153846</v>
      </c>
      <c r="I561">
        <v>-167</v>
      </c>
      <c r="J561">
        <v>184</v>
      </c>
      <c r="K561">
        <v>0</v>
      </c>
      <c r="L561">
        <v>-9.1257107059999996</v>
      </c>
      <c r="M561">
        <v>9.5623052380000004</v>
      </c>
      <c r="N561">
        <v>-0.20944737699999999</v>
      </c>
      <c r="O561">
        <v>-8.5391597190000006</v>
      </c>
      <c r="P561">
        <v>9.4084154990000002</v>
      </c>
      <c r="Q561">
        <v>0</v>
      </c>
      <c r="R561">
        <v>-0.45628553500000002</v>
      </c>
      <c r="S561">
        <v>0.47811526199999999</v>
      </c>
      <c r="T561">
        <v>-1.0472369E-2</v>
      </c>
      <c r="U561">
        <v>-0.42695798600000001</v>
      </c>
      <c r="V561">
        <v>0.47042077500000001</v>
      </c>
      <c r="W561">
        <v>0</v>
      </c>
      <c r="X561">
        <v>0.539476552</v>
      </c>
      <c r="Y561">
        <v>-1.4258155E-2</v>
      </c>
      <c r="Z561">
        <v>-1.9925188999999999E-2</v>
      </c>
      <c r="AA561">
        <v>0.51810186899999999</v>
      </c>
      <c r="AB561">
        <v>-1.4487596E-2</v>
      </c>
      <c r="AC561">
        <v>-7.6250506999999995E-2</v>
      </c>
    </row>
    <row r="562" spans="1:29" x14ac:dyDescent="0.3">
      <c r="A562">
        <v>5.6</v>
      </c>
      <c r="B562">
        <v>28.2</v>
      </c>
      <c r="C562">
        <v>-170</v>
      </c>
      <c r="D562">
        <v>170</v>
      </c>
      <c r="E562">
        <v>0</v>
      </c>
      <c r="F562">
        <v>-176.54807690000001</v>
      </c>
      <c r="G562">
        <v>186.6057692</v>
      </c>
      <c r="H562">
        <v>-4.586538462</v>
      </c>
      <c r="I562">
        <v>-169</v>
      </c>
      <c r="J562">
        <v>142</v>
      </c>
      <c r="K562">
        <v>0</v>
      </c>
      <c r="L562">
        <v>-9.0273786049999991</v>
      </c>
      <c r="M562">
        <v>9.5416554970000007</v>
      </c>
      <c r="N562">
        <v>-0.234522063</v>
      </c>
      <c r="O562">
        <v>-8.6414251049999997</v>
      </c>
      <c r="P562">
        <v>7.2608423960000001</v>
      </c>
      <c r="Q562">
        <v>0</v>
      </c>
      <c r="R562">
        <v>-0.45136893</v>
      </c>
      <c r="S562">
        <v>0.47708277500000001</v>
      </c>
      <c r="T562">
        <v>-1.1726103E-2</v>
      </c>
      <c r="U562">
        <v>-0.43207125499999999</v>
      </c>
      <c r="V562">
        <v>0.36304212000000002</v>
      </c>
      <c r="W562">
        <v>0</v>
      </c>
      <c r="X562">
        <v>0.53604184200000005</v>
      </c>
      <c r="Y562">
        <v>-1.6388684000000001E-2</v>
      </c>
      <c r="Z562">
        <v>-2.4539897000000001E-2</v>
      </c>
      <c r="AA562">
        <v>0.45905892100000001</v>
      </c>
      <c r="AB562">
        <v>2.3009712000000002E-2</v>
      </c>
      <c r="AC562">
        <v>0.121103746</v>
      </c>
    </row>
    <row r="563" spans="1:29" x14ac:dyDescent="0.3">
      <c r="A563">
        <v>5.61</v>
      </c>
      <c r="B563">
        <v>28.2</v>
      </c>
      <c r="C563">
        <v>-170</v>
      </c>
      <c r="D563">
        <v>170</v>
      </c>
      <c r="E563">
        <v>0</v>
      </c>
      <c r="F563">
        <v>-172.7692308</v>
      </c>
      <c r="G563">
        <v>184.9807692</v>
      </c>
      <c r="H563">
        <v>-5.153846154</v>
      </c>
      <c r="I563">
        <v>-129</v>
      </c>
      <c r="J563">
        <v>175</v>
      </c>
      <c r="K563">
        <v>-5</v>
      </c>
      <c r="L563">
        <v>-8.8341560250000004</v>
      </c>
      <c r="M563">
        <v>9.4585648710000001</v>
      </c>
      <c r="N563">
        <v>-0.263530033</v>
      </c>
      <c r="O563">
        <v>-6.5961173879999997</v>
      </c>
      <c r="P563">
        <v>8.9482212630000006</v>
      </c>
      <c r="Q563">
        <v>-0.25566346499999998</v>
      </c>
      <c r="R563">
        <v>-0.44170780100000001</v>
      </c>
      <c r="S563">
        <v>0.472928244</v>
      </c>
      <c r="T563">
        <v>-1.3176502E-2</v>
      </c>
      <c r="U563">
        <v>-0.32980586899999997</v>
      </c>
      <c r="V563">
        <v>0.447411063</v>
      </c>
      <c r="W563">
        <v>-1.2783173E-2</v>
      </c>
      <c r="X563">
        <v>0.52806536699999995</v>
      </c>
      <c r="Y563">
        <v>-1.9191149000000001E-2</v>
      </c>
      <c r="Z563">
        <v>-3.1656035999999999E-2</v>
      </c>
      <c r="AA563">
        <v>0.44872640499999999</v>
      </c>
      <c r="AB563">
        <v>-4.7723847E-2</v>
      </c>
      <c r="AC563">
        <v>-0.183898282</v>
      </c>
    </row>
    <row r="564" spans="1:29" x14ac:dyDescent="0.3">
      <c r="A564">
        <v>5.62</v>
      </c>
      <c r="B564">
        <v>28.2</v>
      </c>
      <c r="C564">
        <v>-170</v>
      </c>
      <c r="D564">
        <v>170</v>
      </c>
      <c r="E564">
        <v>0</v>
      </c>
      <c r="F564">
        <v>-169.4807692</v>
      </c>
      <c r="G564">
        <v>183.3461538</v>
      </c>
      <c r="H564">
        <v>-5.644230769</v>
      </c>
      <c r="I564">
        <v>-169</v>
      </c>
      <c r="J564">
        <v>171</v>
      </c>
      <c r="K564">
        <v>-9</v>
      </c>
      <c r="L564">
        <v>-8.6660081309999999</v>
      </c>
      <c r="M564">
        <v>9.3749825839999996</v>
      </c>
      <c r="N564">
        <v>-0.28860471900000001</v>
      </c>
      <c r="O564">
        <v>-8.6414251049999997</v>
      </c>
      <c r="P564">
        <v>8.7436904910000006</v>
      </c>
      <c r="Q564">
        <v>-0.46019423599999998</v>
      </c>
      <c r="R564">
        <v>-0.433300407</v>
      </c>
      <c r="S564">
        <v>0.46874912899999999</v>
      </c>
      <c r="T564">
        <v>-1.4430236000000001E-2</v>
      </c>
      <c r="U564">
        <v>-0.43207125499999999</v>
      </c>
      <c r="V564">
        <v>0.43718452499999999</v>
      </c>
      <c r="W564">
        <v>-2.3009712000000002E-2</v>
      </c>
      <c r="X564">
        <v>0.52079854199999998</v>
      </c>
      <c r="Y564">
        <v>-2.1436397999999999E-2</v>
      </c>
      <c r="Z564">
        <v>-3.6874537999999998E-2</v>
      </c>
      <c r="AA564">
        <v>0.50186505800000003</v>
      </c>
      <c r="AB564">
        <v>-1.7044231E-2</v>
      </c>
      <c r="AC564">
        <v>3.1397267999999999E-2</v>
      </c>
    </row>
    <row r="565" spans="1:29" x14ac:dyDescent="0.3">
      <c r="A565">
        <v>5.63</v>
      </c>
      <c r="B565">
        <v>28.2</v>
      </c>
      <c r="C565">
        <v>-170</v>
      </c>
      <c r="D565">
        <v>170</v>
      </c>
      <c r="E565">
        <v>0</v>
      </c>
      <c r="F565">
        <v>-166.54807690000001</v>
      </c>
      <c r="G565">
        <v>181.46153849999999</v>
      </c>
      <c r="H565">
        <v>-6</v>
      </c>
      <c r="I565">
        <v>-175</v>
      </c>
      <c r="J565">
        <v>179</v>
      </c>
      <c r="K565">
        <v>-6</v>
      </c>
      <c r="L565">
        <v>-8.5160516749999999</v>
      </c>
      <c r="M565">
        <v>9.2786171250000002</v>
      </c>
      <c r="N565">
        <v>-0.30679615799999999</v>
      </c>
      <c r="O565">
        <v>-8.9482212630000006</v>
      </c>
      <c r="P565">
        <v>9.1527520340000006</v>
      </c>
      <c r="Q565">
        <v>-0.30679615799999999</v>
      </c>
      <c r="R565">
        <v>-0.42580258399999998</v>
      </c>
      <c r="S565">
        <v>0.463930856</v>
      </c>
      <c r="T565">
        <v>-1.5339808E-2</v>
      </c>
      <c r="U565">
        <v>-0.447411063</v>
      </c>
      <c r="V565">
        <v>0.45763760199999998</v>
      </c>
      <c r="W565">
        <v>-1.5339808E-2</v>
      </c>
      <c r="X565">
        <v>0.51368784099999998</v>
      </c>
      <c r="Y565">
        <v>-2.2935963E-2</v>
      </c>
      <c r="Z565">
        <v>-3.9979762000000002E-2</v>
      </c>
      <c r="AA565">
        <v>0.52253008999999995</v>
      </c>
      <c r="AB565">
        <v>-1.3635385E-2</v>
      </c>
      <c r="AC565">
        <v>8.9706479999999995E-3</v>
      </c>
    </row>
    <row r="566" spans="1:29" x14ac:dyDescent="0.3">
      <c r="A566">
        <v>5.64</v>
      </c>
      <c r="B566">
        <v>28.2</v>
      </c>
      <c r="C566">
        <v>-170</v>
      </c>
      <c r="D566">
        <v>170</v>
      </c>
      <c r="E566">
        <v>0</v>
      </c>
      <c r="F566">
        <v>-165.21153849999999</v>
      </c>
      <c r="G566">
        <v>177.5</v>
      </c>
      <c r="H566">
        <v>-6.182692308</v>
      </c>
      <c r="I566">
        <v>-181</v>
      </c>
      <c r="J566">
        <v>188</v>
      </c>
      <c r="K566">
        <v>-1</v>
      </c>
      <c r="L566">
        <v>-8.4477108649999995</v>
      </c>
      <c r="M566">
        <v>9.0760529949999995</v>
      </c>
      <c r="N566">
        <v>-0.31613770699999999</v>
      </c>
      <c r="O566">
        <v>-9.2550174199999997</v>
      </c>
      <c r="P566">
        <v>9.6129462710000002</v>
      </c>
      <c r="Q566">
        <v>-5.1132693E-2</v>
      </c>
      <c r="R566">
        <v>-0.42238554299999997</v>
      </c>
      <c r="S566">
        <v>0.45380264999999997</v>
      </c>
      <c r="T566">
        <v>-1.5806885E-2</v>
      </c>
      <c r="U566">
        <v>-0.46275087100000001</v>
      </c>
      <c r="V566">
        <v>0.48064731399999999</v>
      </c>
      <c r="W566">
        <v>-2.5566349999999998E-3</v>
      </c>
      <c r="X566">
        <v>0.505867489</v>
      </c>
      <c r="Y566">
        <v>-2.1010292E-2</v>
      </c>
      <c r="Z566">
        <v>-2.7386352999999999E-2</v>
      </c>
      <c r="AA566">
        <v>0.54467119600000002</v>
      </c>
      <c r="AB566">
        <v>-7.669904E-3</v>
      </c>
      <c r="AC566">
        <v>-2.6911944E-2</v>
      </c>
    </row>
    <row r="567" spans="1:29" x14ac:dyDescent="0.3">
      <c r="A567">
        <v>5.65</v>
      </c>
      <c r="B567">
        <v>28.2</v>
      </c>
      <c r="C567">
        <v>-170</v>
      </c>
      <c r="D567">
        <v>170</v>
      </c>
      <c r="E567">
        <v>0</v>
      </c>
      <c r="F567">
        <v>-165.1153846</v>
      </c>
      <c r="G567">
        <v>175.29807690000001</v>
      </c>
      <c r="H567">
        <v>-6.394230769</v>
      </c>
      <c r="I567">
        <v>-180</v>
      </c>
      <c r="J567">
        <v>145</v>
      </c>
      <c r="K567">
        <v>-1</v>
      </c>
      <c r="L567">
        <v>-8.4427942589999994</v>
      </c>
      <c r="M567">
        <v>8.9634627380000005</v>
      </c>
      <c r="N567">
        <v>-0.32695423800000001</v>
      </c>
      <c r="O567">
        <v>-9.2038847270000002</v>
      </c>
      <c r="P567">
        <v>7.4142404749999997</v>
      </c>
      <c r="Q567">
        <v>-5.1132693E-2</v>
      </c>
      <c r="R567">
        <v>-0.42213971300000003</v>
      </c>
      <c r="S567">
        <v>0.448173137</v>
      </c>
      <c r="T567">
        <v>-1.6347712E-2</v>
      </c>
      <c r="U567">
        <v>-0.46019423599999998</v>
      </c>
      <c r="V567">
        <v>0.37071202399999997</v>
      </c>
      <c r="W567">
        <v>-2.5566349999999998E-3</v>
      </c>
      <c r="X567">
        <v>0.50247535799999998</v>
      </c>
      <c r="Y567">
        <v>-1.9576283E-2</v>
      </c>
      <c r="Z567">
        <v>-1.6992476999999999E-2</v>
      </c>
      <c r="AA567">
        <v>0.47972395299999998</v>
      </c>
      <c r="AB567">
        <v>2.8122980999999998E-2</v>
      </c>
      <c r="AC567">
        <v>0.16147166199999999</v>
      </c>
    </row>
    <row r="568" spans="1:29" x14ac:dyDescent="0.3">
      <c r="A568">
        <v>5.66</v>
      </c>
      <c r="B568">
        <v>28.2</v>
      </c>
      <c r="C568">
        <v>-170</v>
      </c>
      <c r="D568">
        <v>170</v>
      </c>
      <c r="E568">
        <v>0</v>
      </c>
      <c r="F568">
        <v>-165.20192309999999</v>
      </c>
      <c r="G568">
        <v>173.7211538</v>
      </c>
      <c r="H568">
        <v>-6.548076923</v>
      </c>
      <c r="I568">
        <v>-142</v>
      </c>
      <c r="J568">
        <v>175</v>
      </c>
      <c r="K568">
        <v>-9</v>
      </c>
      <c r="L568">
        <v>-8.4472192039999996</v>
      </c>
      <c r="M568">
        <v>8.8828304150000008</v>
      </c>
      <c r="N568">
        <v>-0.334820807</v>
      </c>
      <c r="O568">
        <v>-7.2608423960000001</v>
      </c>
      <c r="P568">
        <v>8.9482212630000006</v>
      </c>
      <c r="Q568">
        <v>-0.46019423599999998</v>
      </c>
      <c r="R568">
        <v>-0.42236096000000001</v>
      </c>
      <c r="S568">
        <v>0.44414152099999998</v>
      </c>
      <c r="T568">
        <v>-1.6741039999999999E-2</v>
      </c>
      <c r="U568">
        <v>-0.36304212000000002</v>
      </c>
      <c r="V568">
        <v>0.447411063</v>
      </c>
      <c r="W568">
        <v>-2.3009712000000002E-2</v>
      </c>
      <c r="X568">
        <v>0.50027544099999999</v>
      </c>
      <c r="Y568">
        <v>-1.8420880000000001E-2</v>
      </c>
      <c r="Z568">
        <v>-8.8412639999999997E-3</v>
      </c>
      <c r="AA568">
        <v>0.46791536299999997</v>
      </c>
      <c r="AB568">
        <v>-4.3462789000000002E-2</v>
      </c>
      <c r="AC568">
        <v>-0.107647775</v>
      </c>
    </row>
    <row r="569" spans="1:29" x14ac:dyDescent="0.3">
      <c r="A569">
        <v>5.67</v>
      </c>
      <c r="B569">
        <v>28.2</v>
      </c>
      <c r="C569">
        <v>-170</v>
      </c>
      <c r="D569">
        <v>170</v>
      </c>
      <c r="E569">
        <v>0</v>
      </c>
      <c r="F569">
        <v>-165.66346150000001</v>
      </c>
      <c r="G569">
        <v>172.45192309999999</v>
      </c>
      <c r="H569">
        <v>-6.509615385</v>
      </c>
      <c r="I569">
        <v>-164</v>
      </c>
      <c r="J569">
        <v>173</v>
      </c>
      <c r="K569">
        <v>-11</v>
      </c>
      <c r="L569">
        <v>-8.470818908</v>
      </c>
      <c r="M569">
        <v>8.8179312280000008</v>
      </c>
      <c r="N569">
        <v>-0.33285416499999998</v>
      </c>
      <c r="O569">
        <v>-8.3857616400000001</v>
      </c>
      <c r="P569">
        <v>8.8459558769999997</v>
      </c>
      <c r="Q569">
        <v>-0.56245962199999999</v>
      </c>
      <c r="R569">
        <v>-0.423540945</v>
      </c>
      <c r="S569">
        <v>0.44089656100000002</v>
      </c>
      <c r="T569">
        <v>-1.6642707999999999E-2</v>
      </c>
      <c r="U569">
        <v>-0.41928808200000001</v>
      </c>
      <c r="V569">
        <v>0.44229779400000002</v>
      </c>
      <c r="W569">
        <v>-2.8122980999999998E-2</v>
      </c>
      <c r="X569">
        <v>0.49908322700000002</v>
      </c>
      <c r="Y569">
        <v>-1.6880343999999999E-2</v>
      </c>
      <c r="Z569">
        <v>-1.2507149999999999E-3</v>
      </c>
      <c r="AA569">
        <v>0.49743683700000002</v>
      </c>
      <c r="AB569">
        <v>-2.6418558000000002E-2</v>
      </c>
      <c r="AC569">
        <v>8.9706479999999995E-3</v>
      </c>
    </row>
    <row r="570" spans="1:29" x14ac:dyDescent="0.3">
      <c r="A570">
        <v>5.68</v>
      </c>
      <c r="B570">
        <v>28.2</v>
      </c>
      <c r="C570">
        <v>-170</v>
      </c>
      <c r="D570">
        <v>170</v>
      </c>
      <c r="E570">
        <v>0</v>
      </c>
      <c r="F570">
        <v>-166.2692308</v>
      </c>
      <c r="G570">
        <v>172.70192309999999</v>
      </c>
      <c r="H570">
        <v>-6.375</v>
      </c>
      <c r="I570">
        <v>-163</v>
      </c>
      <c r="J570">
        <v>177</v>
      </c>
      <c r="K570">
        <v>-12</v>
      </c>
      <c r="L570">
        <v>-8.5017935209999997</v>
      </c>
      <c r="M570">
        <v>8.8307144009999998</v>
      </c>
      <c r="N570">
        <v>-0.32597091700000003</v>
      </c>
      <c r="O570">
        <v>-8.3346289480000006</v>
      </c>
      <c r="P570">
        <v>9.0504866489999998</v>
      </c>
      <c r="Q570">
        <v>-0.613592315</v>
      </c>
      <c r="R570">
        <v>-0.42508967600000003</v>
      </c>
      <c r="S570">
        <v>0.44153572000000002</v>
      </c>
      <c r="T570">
        <v>-1.6298546000000001E-2</v>
      </c>
      <c r="U570">
        <v>-0.41673144699999998</v>
      </c>
      <c r="V570">
        <v>0.45252433199999997</v>
      </c>
      <c r="W570">
        <v>-3.0679616E-2</v>
      </c>
      <c r="X570">
        <v>0.50034640600000002</v>
      </c>
      <c r="Y570">
        <v>-1.6347712E-2</v>
      </c>
      <c r="Z570">
        <v>-2.58769E-4</v>
      </c>
      <c r="AA570">
        <v>0.50186505800000003</v>
      </c>
      <c r="AB570">
        <v>-3.2384039000000003E-2</v>
      </c>
      <c r="AC570">
        <v>-8.9706479999999995E-3</v>
      </c>
    </row>
    <row r="571" spans="1:29" x14ac:dyDescent="0.3">
      <c r="A571">
        <v>5.69</v>
      </c>
      <c r="B571">
        <v>28.2</v>
      </c>
      <c r="C571">
        <v>-170</v>
      </c>
      <c r="D571">
        <v>170</v>
      </c>
      <c r="E571">
        <v>0</v>
      </c>
      <c r="F571">
        <v>-166.625</v>
      </c>
      <c r="G571">
        <v>172.3557692</v>
      </c>
      <c r="H571">
        <v>-6.278846154</v>
      </c>
      <c r="I571">
        <v>-170</v>
      </c>
      <c r="J571">
        <v>185</v>
      </c>
      <c r="K571">
        <v>-8</v>
      </c>
      <c r="L571">
        <v>-8.5199849590000003</v>
      </c>
      <c r="M571">
        <v>8.8130146230000008</v>
      </c>
      <c r="N571">
        <v>-0.32105431200000001</v>
      </c>
      <c r="O571">
        <v>-8.6925577979999993</v>
      </c>
      <c r="P571">
        <v>9.4595481919999997</v>
      </c>
      <c r="Q571">
        <v>-0.40906154300000003</v>
      </c>
      <c r="R571">
        <v>-0.425999248</v>
      </c>
      <c r="S571">
        <v>0.44065073100000002</v>
      </c>
      <c r="T571">
        <v>-1.6052716000000002E-2</v>
      </c>
      <c r="U571">
        <v>-0.43462789000000002</v>
      </c>
      <c r="V571">
        <v>0.47297740999999999</v>
      </c>
      <c r="W571">
        <v>-2.0453077E-2</v>
      </c>
      <c r="X571">
        <v>0.50036059899999996</v>
      </c>
      <c r="Y571">
        <v>-1.5585638000000001E-2</v>
      </c>
      <c r="Z571">
        <v>2.4583029999999998E-3</v>
      </c>
      <c r="AA571">
        <v>0.524006164</v>
      </c>
      <c r="AB571">
        <v>-2.6418558000000002E-2</v>
      </c>
      <c r="AC571">
        <v>-3.1397267999999999E-2</v>
      </c>
    </row>
    <row r="572" spans="1:29" x14ac:dyDescent="0.3">
      <c r="A572">
        <v>5.7</v>
      </c>
      <c r="B572">
        <v>28.2</v>
      </c>
      <c r="C572">
        <v>-170</v>
      </c>
      <c r="D572">
        <v>170</v>
      </c>
      <c r="E572">
        <v>0</v>
      </c>
      <c r="F572">
        <v>-166.1057692</v>
      </c>
      <c r="G572">
        <v>172.07692309999999</v>
      </c>
      <c r="H572">
        <v>-6.375</v>
      </c>
      <c r="I572">
        <v>-170</v>
      </c>
      <c r="J572">
        <v>152</v>
      </c>
      <c r="K572">
        <v>-9</v>
      </c>
      <c r="L572">
        <v>-8.4934352919999991</v>
      </c>
      <c r="M572">
        <v>8.7987564680000006</v>
      </c>
      <c r="N572">
        <v>-0.32597091700000003</v>
      </c>
      <c r="O572">
        <v>-8.6925577979999993</v>
      </c>
      <c r="P572">
        <v>7.7721693250000001</v>
      </c>
      <c r="Q572">
        <v>-0.46019423599999998</v>
      </c>
      <c r="R572">
        <v>-0.42467176499999998</v>
      </c>
      <c r="S572">
        <v>0.43993782300000001</v>
      </c>
      <c r="T572">
        <v>-1.6298546000000001E-2</v>
      </c>
      <c r="U572">
        <v>-0.43462789000000002</v>
      </c>
      <c r="V572">
        <v>0.38860846599999999</v>
      </c>
      <c r="W572">
        <v>-2.3009712000000002E-2</v>
      </c>
      <c r="X572">
        <v>0.49918257799999999</v>
      </c>
      <c r="Y572">
        <v>-1.5954383999999999E-2</v>
      </c>
      <c r="Z572">
        <v>1.8113809999999999E-3</v>
      </c>
      <c r="AA572">
        <v>0.47529573200000003</v>
      </c>
      <c r="AB572" s="1">
        <v>3.47E-18</v>
      </c>
      <c r="AC572">
        <v>0.121103746</v>
      </c>
    </row>
    <row r="573" spans="1:29" x14ac:dyDescent="0.3">
      <c r="A573">
        <v>5.71</v>
      </c>
      <c r="B573">
        <v>28.2</v>
      </c>
      <c r="C573">
        <v>-170</v>
      </c>
      <c r="D573">
        <v>170</v>
      </c>
      <c r="E573">
        <v>0</v>
      </c>
      <c r="F573">
        <v>-165.4807692</v>
      </c>
      <c r="G573">
        <v>172.1538462</v>
      </c>
      <c r="H573">
        <v>-6.615384615</v>
      </c>
      <c r="I573">
        <v>-178</v>
      </c>
      <c r="J573">
        <v>182</v>
      </c>
      <c r="K573">
        <v>-10</v>
      </c>
      <c r="L573">
        <v>-8.4614773589999999</v>
      </c>
      <c r="M573">
        <v>8.8026897519999991</v>
      </c>
      <c r="N573">
        <v>-0.33826243</v>
      </c>
      <c r="O573">
        <v>-9.1016193409999993</v>
      </c>
      <c r="P573">
        <v>9.3061501129999993</v>
      </c>
      <c r="Q573">
        <v>-0.51132692899999999</v>
      </c>
      <c r="R573">
        <v>-0.42307386800000002</v>
      </c>
      <c r="S573">
        <v>0.44013448799999999</v>
      </c>
      <c r="T573">
        <v>-1.6913121999999999E-2</v>
      </c>
      <c r="U573">
        <v>-0.455080967</v>
      </c>
      <c r="V573">
        <v>0.46530750599999998</v>
      </c>
      <c r="W573">
        <v>-2.5566346E-2</v>
      </c>
      <c r="X573">
        <v>0.49837357599999998</v>
      </c>
      <c r="Y573">
        <v>-1.6962287999999999E-2</v>
      </c>
      <c r="Z573">
        <v>-2.58769E-4</v>
      </c>
      <c r="AA573">
        <v>0.53138653199999997</v>
      </c>
      <c r="AB573">
        <v>-2.0453077E-2</v>
      </c>
      <c r="AC573">
        <v>2.6911944E-2</v>
      </c>
    </row>
    <row r="574" spans="1:29" x14ac:dyDescent="0.3">
      <c r="A574">
        <v>5.72</v>
      </c>
      <c r="B574">
        <v>28.2</v>
      </c>
      <c r="C574">
        <v>-170</v>
      </c>
      <c r="D574">
        <v>170</v>
      </c>
      <c r="E574">
        <v>0</v>
      </c>
      <c r="F574">
        <v>-165.2596154</v>
      </c>
      <c r="G574">
        <v>172.5192308</v>
      </c>
      <c r="H574">
        <v>-6.778846154</v>
      </c>
      <c r="I574">
        <v>-143</v>
      </c>
      <c r="J574">
        <v>178</v>
      </c>
      <c r="K574">
        <v>-6</v>
      </c>
      <c r="L574">
        <v>-8.4501691670000003</v>
      </c>
      <c r="M574">
        <v>8.8213728509999996</v>
      </c>
      <c r="N574">
        <v>-0.346620659</v>
      </c>
      <c r="O574">
        <v>-7.3119750889999997</v>
      </c>
      <c r="P574">
        <v>9.1016193409999993</v>
      </c>
      <c r="Q574">
        <v>-0.30679615799999999</v>
      </c>
      <c r="R574">
        <v>-0.42250845799999998</v>
      </c>
      <c r="S574">
        <v>0.44106864299999998</v>
      </c>
      <c r="T574">
        <v>-1.7331032999999999E-2</v>
      </c>
      <c r="U574">
        <v>-0.36559875400000003</v>
      </c>
      <c r="V574">
        <v>0.455080967</v>
      </c>
      <c r="W574">
        <v>-1.5339808E-2</v>
      </c>
      <c r="X574">
        <v>0.498586472</v>
      </c>
      <c r="Y574">
        <v>-1.774075E-2</v>
      </c>
      <c r="Z574">
        <v>-2.156406E-3</v>
      </c>
      <c r="AA574">
        <v>0.47381965799999998</v>
      </c>
      <c r="AB574">
        <v>-4.0053943000000002E-2</v>
      </c>
      <c r="AC574">
        <v>-0.13007439400000001</v>
      </c>
    </row>
    <row r="575" spans="1:29" x14ac:dyDescent="0.3">
      <c r="A575">
        <v>5.73</v>
      </c>
      <c r="B575">
        <v>28.2</v>
      </c>
      <c r="C575">
        <v>-170</v>
      </c>
      <c r="D575">
        <v>170</v>
      </c>
      <c r="E575">
        <v>0</v>
      </c>
      <c r="F575">
        <v>-166.9711538</v>
      </c>
      <c r="G575">
        <v>172.875</v>
      </c>
      <c r="H575">
        <v>-6.673076923</v>
      </c>
      <c r="I575">
        <v>-173</v>
      </c>
      <c r="J575">
        <v>173</v>
      </c>
      <c r="K575">
        <v>-2</v>
      </c>
      <c r="L575">
        <v>-8.5376847379999994</v>
      </c>
      <c r="M575">
        <v>8.8395642900000002</v>
      </c>
      <c r="N575">
        <v>-0.341212393</v>
      </c>
      <c r="O575">
        <v>-8.8459558769999997</v>
      </c>
      <c r="P575">
        <v>8.8459558769999997</v>
      </c>
      <c r="Q575">
        <v>-0.102265386</v>
      </c>
      <c r="R575">
        <v>-0.426884237</v>
      </c>
      <c r="S575">
        <v>0.44197821500000001</v>
      </c>
      <c r="T575">
        <v>-1.7060619999999999E-2</v>
      </c>
      <c r="U575">
        <v>-0.44229779400000002</v>
      </c>
      <c r="V575">
        <v>0.44229779400000002</v>
      </c>
      <c r="W575">
        <v>-5.1132690000000001E-3</v>
      </c>
      <c r="X575">
        <v>0.50163796999999999</v>
      </c>
      <c r="Y575">
        <v>-1.6405072E-2</v>
      </c>
      <c r="Z575">
        <v>3.4502489999999999E-3</v>
      </c>
      <c r="AA575">
        <v>0.51072150100000002</v>
      </c>
      <c r="AB575">
        <v>-3.4088460000000001E-3</v>
      </c>
      <c r="AC575">
        <v>8.9706479999999995E-3</v>
      </c>
    </row>
    <row r="576" spans="1:29" x14ac:dyDescent="0.3">
      <c r="A576">
        <v>5.74</v>
      </c>
      <c r="B576">
        <v>28.2</v>
      </c>
      <c r="C576">
        <v>-170</v>
      </c>
      <c r="D576">
        <v>170</v>
      </c>
      <c r="E576">
        <v>0</v>
      </c>
      <c r="F576">
        <v>-168.93269230000001</v>
      </c>
      <c r="G576">
        <v>172.41346150000001</v>
      </c>
      <c r="H576">
        <v>-6.288461538</v>
      </c>
      <c r="I576">
        <v>-169</v>
      </c>
      <c r="J576">
        <v>173</v>
      </c>
      <c r="K576">
        <v>0</v>
      </c>
      <c r="L576">
        <v>-8.6379834819999992</v>
      </c>
      <c r="M576">
        <v>8.8159645859999998</v>
      </c>
      <c r="N576">
        <v>-0.32154597299999998</v>
      </c>
      <c r="O576">
        <v>-8.6414251049999997</v>
      </c>
      <c r="P576">
        <v>8.8459558769999997</v>
      </c>
      <c r="Q576">
        <v>0</v>
      </c>
      <c r="R576">
        <v>-0.431899174</v>
      </c>
      <c r="S576">
        <v>0.44079822899999999</v>
      </c>
      <c r="T576">
        <v>-1.6077299E-2</v>
      </c>
      <c r="U576">
        <v>-0.43207125499999999</v>
      </c>
      <c r="V576">
        <v>0.44229779400000002</v>
      </c>
      <c r="W576">
        <v>0</v>
      </c>
      <c r="X576">
        <v>0.50385208100000001</v>
      </c>
      <c r="Y576">
        <v>-1.3684551E-2</v>
      </c>
      <c r="Z576">
        <v>1.2593409999999999E-2</v>
      </c>
      <c r="AA576">
        <v>0.50481720600000002</v>
      </c>
      <c r="AB576">
        <v>-3.4088460000000001E-3</v>
      </c>
      <c r="AC576">
        <v>-1.7941295999999999E-2</v>
      </c>
    </row>
    <row r="577" spans="1:29" x14ac:dyDescent="0.3">
      <c r="A577">
        <v>5.75</v>
      </c>
      <c r="B577">
        <v>28.2</v>
      </c>
      <c r="C577">
        <v>-170</v>
      </c>
      <c r="D577">
        <v>170</v>
      </c>
      <c r="E577">
        <v>0</v>
      </c>
      <c r="F577">
        <v>-170.7307692</v>
      </c>
      <c r="G577">
        <v>171.71153849999999</v>
      </c>
      <c r="H577">
        <v>-5.788461538</v>
      </c>
      <c r="I577">
        <v>-170</v>
      </c>
      <c r="J577">
        <v>175</v>
      </c>
      <c r="K577">
        <v>-1</v>
      </c>
      <c r="L577">
        <v>-8.7299239970000002</v>
      </c>
      <c r="M577">
        <v>8.7800733690000001</v>
      </c>
      <c r="N577">
        <v>-0.295979626</v>
      </c>
      <c r="O577">
        <v>-8.6925577979999993</v>
      </c>
      <c r="P577">
        <v>8.9482212630000006</v>
      </c>
      <c r="Q577">
        <v>-5.1132693E-2</v>
      </c>
      <c r="R577">
        <v>-0.4364962</v>
      </c>
      <c r="S577">
        <v>0.43900366800000001</v>
      </c>
      <c r="T577">
        <v>-1.4798980999999999E-2</v>
      </c>
      <c r="U577">
        <v>-0.43462789000000002</v>
      </c>
      <c r="V577">
        <v>0.447411063</v>
      </c>
      <c r="W577">
        <v>-2.5566349999999998E-3</v>
      </c>
      <c r="X577">
        <v>0.50547008500000001</v>
      </c>
      <c r="Y577">
        <v>-1.0701810000000001E-2</v>
      </c>
      <c r="Z577">
        <v>2.1564057000000001E-2</v>
      </c>
      <c r="AA577">
        <v>0.50924542699999997</v>
      </c>
      <c r="AB577">
        <v>-5.9654809999999999E-3</v>
      </c>
      <c r="AC577">
        <v>-1.7941295999999999E-2</v>
      </c>
    </row>
    <row r="578" spans="1:29" x14ac:dyDescent="0.3">
      <c r="A578">
        <v>5.76</v>
      </c>
      <c r="B578">
        <v>28.2</v>
      </c>
      <c r="C578">
        <v>-170</v>
      </c>
      <c r="D578">
        <v>170</v>
      </c>
      <c r="E578">
        <v>0</v>
      </c>
      <c r="F578">
        <v>-172.19230769999999</v>
      </c>
      <c r="G578">
        <v>171.18269230000001</v>
      </c>
      <c r="H578">
        <v>-5.346153846</v>
      </c>
      <c r="I578">
        <v>-172</v>
      </c>
      <c r="J578">
        <v>145</v>
      </c>
      <c r="K578">
        <v>-8</v>
      </c>
      <c r="L578">
        <v>-8.8046563940000002</v>
      </c>
      <c r="M578">
        <v>8.7530320410000009</v>
      </c>
      <c r="N578">
        <v>-0.27336324299999998</v>
      </c>
      <c r="O578">
        <v>-8.7948231840000002</v>
      </c>
      <c r="P578">
        <v>7.4142404749999997</v>
      </c>
      <c r="Q578">
        <v>-0.40906154300000003</v>
      </c>
      <c r="R578">
        <v>-0.44023282000000002</v>
      </c>
      <c r="S578">
        <v>0.43765160199999997</v>
      </c>
      <c r="T578">
        <v>-1.3668161999999999E-2</v>
      </c>
      <c r="U578">
        <v>-0.43974115899999999</v>
      </c>
      <c r="V578">
        <v>0.37071202399999997</v>
      </c>
      <c r="W578">
        <v>-2.0453077E-2</v>
      </c>
      <c r="X578">
        <v>0.50684680699999995</v>
      </c>
      <c r="Y578">
        <v>-8.2517019999999996E-3</v>
      </c>
      <c r="Z578">
        <v>2.8507683999999998E-2</v>
      </c>
      <c r="AA578">
        <v>0.46791536299999997</v>
      </c>
      <c r="AB578">
        <v>9.374327E-3</v>
      </c>
      <c r="AC578">
        <v>0.156986338</v>
      </c>
    </row>
    <row r="579" spans="1:29" x14ac:dyDescent="0.3">
      <c r="A579">
        <v>5.77</v>
      </c>
      <c r="B579">
        <v>28.2</v>
      </c>
      <c r="C579">
        <v>-170</v>
      </c>
      <c r="D579">
        <v>170</v>
      </c>
      <c r="E579">
        <v>0</v>
      </c>
      <c r="F579">
        <v>-172.45192309999999</v>
      </c>
      <c r="G579">
        <v>172.2596154</v>
      </c>
      <c r="H579">
        <v>-5.028846154</v>
      </c>
      <c r="I579">
        <v>-138</v>
      </c>
      <c r="J579">
        <v>185</v>
      </c>
      <c r="K579">
        <v>-11</v>
      </c>
      <c r="L579">
        <v>-8.8179312280000008</v>
      </c>
      <c r="M579">
        <v>8.8080980180000008</v>
      </c>
      <c r="N579">
        <v>-0.25713844600000002</v>
      </c>
      <c r="O579">
        <v>-7.0563116240000001</v>
      </c>
      <c r="P579">
        <v>9.4595481919999997</v>
      </c>
      <c r="Q579">
        <v>-0.56245962199999999</v>
      </c>
      <c r="R579">
        <v>-0.44089656100000002</v>
      </c>
      <c r="S579">
        <v>0.44040490100000002</v>
      </c>
      <c r="T579">
        <v>-1.2856922E-2</v>
      </c>
      <c r="U579">
        <v>-0.35281558099999999</v>
      </c>
      <c r="V579">
        <v>0.47297740999999999</v>
      </c>
      <c r="W579">
        <v>-2.8122980999999998E-2</v>
      </c>
      <c r="X579">
        <v>0.50881963600000002</v>
      </c>
      <c r="Y579">
        <v>-8.4073949999999998E-3</v>
      </c>
      <c r="Z579">
        <v>2.3418565999999998E-2</v>
      </c>
      <c r="AA579">
        <v>0.47677180600000002</v>
      </c>
      <c r="AB579">
        <v>-5.8802596999999998E-2</v>
      </c>
      <c r="AC579">
        <v>-0.16147166199999999</v>
      </c>
    </row>
    <row r="580" spans="1:29" x14ac:dyDescent="0.3">
      <c r="A580">
        <v>5.78</v>
      </c>
      <c r="B580">
        <v>28.2</v>
      </c>
      <c r="C580">
        <v>-170</v>
      </c>
      <c r="D580">
        <v>170</v>
      </c>
      <c r="E580">
        <v>0</v>
      </c>
      <c r="F580">
        <v>-174.93269230000001</v>
      </c>
      <c r="G580">
        <v>175.1442308</v>
      </c>
      <c r="H580">
        <v>-4.855769231</v>
      </c>
      <c r="I580">
        <v>-176</v>
      </c>
      <c r="J580">
        <v>184</v>
      </c>
      <c r="K580">
        <v>-8</v>
      </c>
      <c r="L580">
        <v>-8.9447796390000001</v>
      </c>
      <c r="M580">
        <v>8.9555961699999997</v>
      </c>
      <c r="N580">
        <v>-0.24828855699999999</v>
      </c>
      <c r="O580">
        <v>-8.9993539560000002</v>
      </c>
      <c r="P580">
        <v>9.4084154990000002</v>
      </c>
      <c r="Q580">
        <v>-0.40906154300000003</v>
      </c>
      <c r="R580">
        <v>-0.44723898200000001</v>
      </c>
      <c r="S580">
        <v>0.44777980899999997</v>
      </c>
      <c r="T580">
        <v>-1.2414428E-2</v>
      </c>
      <c r="U580">
        <v>-0.44996769800000003</v>
      </c>
      <c r="V580">
        <v>0.47042077500000001</v>
      </c>
      <c r="W580">
        <v>-2.0453077E-2</v>
      </c>
      <c r="X580">
        <v>0.51673933999999999</v>
      </c>
      <c r="Y580">
        <v>-8.4565609999999996E-3</v>
      </c>
      <c r="Z580">
        <v>2.0830879E-2</v>
      </c>
      <c r="AA580">
        <v>0.53138653199999997</v>
      </c>
      <c r="AB580">
        <v>-2.0453077E-2</v>
      </c>
      <c r="AC580" s="1">
        <v>-1.3900000000000002E-17</v>
      </c>
    </row>
    <row r="581" spans="1:29" x14ac:dyDescent="0.3">
      <c r="A581">
        <v>5.79</v>
      </c>
      <c r="B581">
        <v>28.2</v>
      </c>
      <c r="C581">
        <v>-170</v>
      </c>
      <c r="D581">
        <v>170</v>
      </c>
      <c r="E581">
        <v>0</v>
      </c>
      <c r="F581">
        <v>-177.05769230000001</v>
      </c>
      <c r="G581">
        <v>178</v>
      </c>
      <c r="H581">
        <v>-4.807692308</v>
      </c>
      <c r="I581">
        <v>-176</v>
      </c>
      <c r="J581">
        <v>175</v>
      </c>
      <c r="K581">
        <v>-4</v>
      </c>
      <c r="L581">
        <v>-9.0534366120000005</v>
      </c>
      <c r="M581">
        <v>9.1016193409999993</v>
      </c>
      <c r="N581">
        <v>-0.245830254</v>
      </c>
      <c r="O581">
        <v>-8.9993539560000002</v>
      </c>
      <c r="P581">
        <v>8.9482212630000006</v>
      </c>
      <c r="Q581">
        <v>-0.204530772</v>
      </c>
      <c r="R581">
        <v>-0.45267183100000002</v>
      </c>
      <c r="S581">
        <v>0.455080967</v>
      </c>
      <c r="T581">
        <v>-1.2291513E-2</v>
      </c>
      <c r="U581">
        <v>-0.44996769800000003</v>
      </c>
      <c r="V581">
        <v>0.447411063</v>
      </c>
      <c r="W581">
        <v>-1.0226539E-2</v>
      </c>
      <c r="X581">
        <v>0.52409132199999997</v>
      </c>
      <c r="Y581">
        <v>-8.9973870000000008E-3</v>
      </c>
      <c r="Z581">
        <v>1.7337502000000001E-2</v>
      </c>
      <c r="AA581">
        <v>0.51810186899999999</v>
      </c>
      <c r="AB581">
        <v>-5.9654809999999999E-3</v>
      </c>
      <c r="AC581">
        <v>2.2426620000000001E-2</v>
      </c>
    </row>
    <row r="582" spans="1:29" x14ac:dyDescent="0.3">
      <c r="A582">
        <v>5.8</v>
      </c>
      <c r="B582">
        <v>28.2</v>
      </c>
      <c r="C582">
        <v>-170</v>
      </c>
      <c r="D582">
        <v>170</v>
      </c>
      <c r="E582">
        <v>0</v>
      </c>
      <c r="F582">
        <v>-178.96153849999999</v>
      </c>
      <c r="G582">
        <v>180.82692309999999</v>
      </c>
      <c r="H582">
        <v>-4.865384615</v>
      </c>
      <c r="I582">
        <v>-170</v>
      </c>
      <c r="J582">
        <v>173</v>
      </c>
      <c r="K582">
        <v>-2</v>
      </c>
      <c r="L582">
        <v>-9.1507853919999995</v>
      </c>
      <c r="M582">
        <v>9.2461675309999993</v>
      </c>
      <c r="N582">
        <v>-0.248780218</v>
      </c>
      <c r="O582">
        <v>-8.6925577979999993</v>
      </c>
      <c r="P582">
        <v>8.8459558769999997</v>
      </c>
      <c r="Q582">
        <v>-0.102265386</v>
      </c>
      <c r="R582">
        <v>-0.45753927</v>
      </c>
      <c r="S582">
        <v>0.46230837699999999</v>
      </c>
      <c r="T582">
        <v>-1.2439011E-2</v>
      </c>
      <c r="U582">
        <v>-0.43462789000000002</v>
      </c>
      <c r="V582">
        <v>0.44229779400000002</v>
      </c>
      <c r="W582">
        <v>-5.1132690000000001E-3</v>
      </c>
      <c r="X582">
        <v>0.53107428599999995</v>
      </c>
      <c r="Y582">
        <v>-9.882376E-3</v>
      </c>
      <c r="Z582">
        <v>1.3455972E-2</v>
      </c>
      <c r="AA582">
        <v>0.50629327999999996</v>
      </c>
      <c r="AB582">
        <v>-5.9654809999999999E-3</v>
      </c>
      <c r="AC582">
        <v>-4.4853239999999997E-3</v>
      </c>
    </row>
    <row r="583" spans="1:29" x14ac:dyDescent="0.3">
      <c r="A583">
        <v>5.81</v>
      </c>
      <c r="B583">
        <v>28.2</v>
      </c>
      <c r="C583">
        <v>-170</v>
      </c>
      <c r="D583">
        <v>170</v>
      </c>
      <c r="E583">
        <v>0</v>
      </c>
      <c r="F583">
        <v>-180.7307692</v>
      </c>
      <c r="G583">
        <v>182.80769230000001</v>
      </c>
      <c r="H583">
        <v>-4.942307692</v>
      </c>
      <c r="I583">
        <v>-312</v>
      </c>
      <c r="J583">
        <v>139</v>
      </c>
      <c r="K583">
        <v>-5</v>
      </c>
      <c r="L583">
        <v>-9.2412509259999993</v>
      </c>
      <c r="M583">
        <v>9.3474495960000006</v>
      </c>
      <c r="N583">
        <v>-0.25271350199999998</v>
      </c>
      <c r="O583">
        <v>-15.95340019</v>
      </c>
      <c r="P583">
        <v>7.1074443169999997</v>
      </c>
      <c r="Q583">
        <v>-0.25566346499999998</v>
      </c>
      <c r="R583">
        <v>-0.46206254600000002</v>
      </c>
      <c r="S583">
        <v>0.46737247999999998</v>
      </c>
      <c r="T583">
        <v>-1.2635675000000001E-2</v>
      </c>
      <c r="U583">
        <v>-0.79767001000000004</v>
      </c>
      <c r="V583">
        <v>0.35537221600000002</v>
      </c>
      <c r="W583">
        <v>-1.2783173E-2</v>
      </c>
      <c r="X583">
        <v>0.53660956299999996</v>
      </c>
      <c r="Y583">
        <v>-1.0193761000000001E-2</v>
      </c>
      <c r="Z583">
        <v>1.2852178000000001E-2</v>
      </c>
      <c r="AA583">
        <v>0.66570923900000001</v>
      </c>
      <c r="AB583">
        <v>0.138910482</v>
      </c>
      <c r="AC583">
        <v>0.798387662</v>
      </c>
    </row>
    <row r="584" spans="1:29" x14ac:dyDescent="0.3">
      <c r="A584">
        <v>5.82</v>
      </c>
      <c r="B584">
        <v>28.2</v>
      </c>
      <c r="C584">
        <v>-170</v>
      </c>
      <c r="D584">
        <v>170</v>
      </c>
      <c r="E584">
        <v>0</v>
      </c>
      <c r="F584">
        <v>-180.91346150000001</v>
      </c>
      <c r="G584">
        <v>183.71153849999999</v>
      </c>
      <c r="H584">
        <v>-4.903846154</v>
      </c>
      <c r="I584">
        <v>0</v>
      </c>
      <c r="J584">
        <v>174</v>
      </c>
      <c r="K584">
        <v>-3</v>
      </c>
      <c r="L584">
        <v>-9.2505924759999996</v>
      </c>
      <c r="M584">
        <v>9.3936656840000001</v>
      </c>
      <c r="N584">
        <v>-0.25074686000000002</v>
      </c>
      <c r="O584">
        <v>0</v>
      </c>
      <c r="P584">
        <v>8.8970885699999993</v>
      </c>
      <c r="Q584">
        <v>-0.15339807899999999</v>
      </c>
      <c r="R584">
        <v>-0.46252962399999997</v>
      </c>
      <c r="S584">
        <v>0.46968328399999998</v>
      </c>
      <c r="T584">
        <v>-1.2537342999999999E-2</v>
      </c>
      <c r="U584">
        <v>0</v>
      </c>
      <c r="V584">
        <v>0.44485442800000002</v>
      </c>
      <c r="W584">
        <v>-7.669904E-3</v>
      </c>
      <c r="X584">
        <v>0.53821337300000005</v>
      </c>
      <c r="Y584">
        <v>-1.0742781999999999E-2</v>
      </c>
      <c r="Z584">
        <v>9.4450569999999998E-3</v>
      </c>
      <c r="AA584">
        <v>0.25683682400000002</v>
      </c>
      <c r="AB584">
        <v>-0.15339807899999999</v>
      </c>
      <c r="AC584">
        <v>-0.76699039400000002</v>
      </c>
    </row>
    <row r="585" spans="1:29" x14ac:dyDescent="0.3">
      <c r="A585">
        <v>5.83</v>
      </c>
      <c r="B585">
        <v>28.2</v>
      </c>
      <c r="C585">
        <v>-170</v>
      </c>
      <c r="D585">
        <v>170</v>
      </c>
      <c r="E585">
        <v>0</v>
      </c>
      <c r="F585">
        <v>-181.6057692</v>
      </c>
      <c r="G585">
        <v>184.0288462</v>
      </c>
      <c r="H585">
        <v>-4.75</v>
      </c>
      <c r="I585">
        <v>-353</v>
      </c>
      <c r="J585">
        <v>177</v>
      </c>
      <c r="K585">
        <v>-4</v>
      </c>
      <c r="L585">
        <v>-9.2859920319999993</v>
      </c>
      <c r="M585">
        <v>9.4098904809999997</v>
      </c>
      <c r="N585">
        <v>-0.242880291</v>
      </c>
      <c r="O585">
        <v>-18.0498406</v>
      </c>
      <c r="P585">
        <v>9.0504866489999998</v>
      </c>
      <c r="Q585">
        <v>-0.204530772</v>
      </c>
      <c r="R585">
        <v>-0.46429960199999998</v>
      </c>
      <c r="S585">
        <v>0.47049452400000003</v>
      </c>
      <c r="T585">
        <v>-1.2144014999999999E-2</v>
      </c>
      <c r="U585">
        <v>-0.90249203</v>
      </c>
      <c r="V585">
        <v>0.45252433199999997</v>
      </c>
      <c r="W585">
        <v>-1.0226539E-2</v>
      </c>
      <c r="X585">
        <v>0.53970364000000004</v>
      </c>
      <c r="Y585">
        <v>-1.0160984E-2</v>
      </c>
      <c r="Z585">
        <v>1.0437004E-2</v>
      </c>
      <c r="AA585">
        <v>0.78231906200000001</v>
      </c>
      <c r="AB585">
        <v>0.14317154000000001</v>
      </c>
      <c r="AC585">
        <v>0.80735830900000005</v>
      </c>
    </row>
    <row r="586" spans="1:29" x14ac:dyDescent="0.3">
      <c r="A586">
        <v>5.84</v>
      </c>
      <c r="B586">
        <v>28.2</v>
      </c>
      <c r="C586">
        <v>-170</v>
      </c>
      <c r="D586">
        <v>170</v>
      </c>
      <c r="E586">
        <v>0</v>
      </c>
      <c r="F586">
        <v>-182</v>
      </c>
      <c r="G586">
        <v>183.7403846</v>
      </c>
      <c r="H586">
        <v>-4.528846154</v>
      </c>
      <c r="I586">
        <v>0</v>
      </c>
      <c r="J586">
        <v>175</v>
      </c>
      <c r="K586">
        <v>-7</v>
      </c>
      <c r="L586">
        <v>-9.3061501129999993</v>
      </c>
      <c r="M586">
        <v>9.3951406649999996</v>
      </c>
      <c r="N586">
        <v>-0.2315721</v>
      </c>
      <c r="O586">
        <v>0</v>
      </c>
      <c r="P586">
        <v>8.9482212630000006</v>
      </c>
      <c r="Q586">
        <v>-0.35792885099999999</v>
      </c>
      <c r="R586">
        <v>-0.46530750599999998</v>
      </c>
      <c r="S586">
        <v>0.46975703299999999</v>
      </c>
      <c r="T586">
        <v>-1.1578605E-2</v>
      </c>
      <c r="U586">
        <v>0</v>
      </c>
      <c r="V586">
        <v>0.447411063</v>
      </c>
      <c r="W586">
        <v>-1.7896443000000001E-2</v>
      </c>
      <c r="X586">
        <v>0.53985976300000005</v>
      </c>
      <c r="Y586">
        <v>-9.2022460000000007E-3</v>
      </c>
      <c r="Z586">
        <v>1.2507153E-2</v>
      </c>
      <c r="AA586">
        <v>0.25831289800000001</v>
      </c>
      <c r="AB586">
        <v>-0.161067983</v>
      </c>
      <c r="AC586">
        <v>-0.75353442199999998</v>
      </c>
    </row>
    <row r="587" spans="1:29" x14ac:dyDescent="0.3">
      <c r="A587">
        <v>5.85</v>
      </c>
      <c r="B587">
        <v>28.2</v>
      </c>
      <c r="C587">
        <v>-170</v>
      </c>
      <c r="D587">
        <v>170</v>
      </c>
      <c r="E587">
        <v>0</v>
      </c>
      <c r="F587">
        <v>-181.8846154</v>
      </c>
      <c r="G587">
        <v>183.0096154</v>
      </c>
      <c r="H587">
        <v>-4.336538462</v>
      </c>
      <c r="I587">
        <v>-351</v>
      </c>
      <c r="J587">
        <v>314</v>
      </c>
      <c r="K587">
        <v>-6</v>
      </c>
      <c r="L587">
        <v>-9.3002501869999996</v>
      </c>
      <c r="M587">
        <v>9.3577744670000005</v>
      </c>
      <c r="N587">
        <v>-0.22173888999999999</v>
      </c>
      <c r="O587">
        <v>-17.947575220000001</v>
      </c>
      <c r="P587">
        <v>16.055665579999999</v>
      </c>
      <c r="Q587">
        <v>-0.30679615799999999</v>
      </c>
      <c r="R587">
        <v>-0.46501250900000002</v>
      </c>
      <c r="S587">
        <v>0.46788872300000001</v>
      </c>
      <c r="T587">
        <v>-1.1086944E-2</v>
      </c>
      <c r="U587">
        <v>-0.89737876100000002</v>
      </c>
      <c r="V587">
        <v>0.80278327900000002</v>
      </c>
      <c r="W587">
        <v>-1.5339808E-2</v>
      </c>
      <c r="X587">
        <v>0.53861077800000001</v>
      </c>
      <c r="Y587">
        <v>-8.3500339999999992E-3</v>
      </c>
      <c r="Z587">
        <v>1.4404790000000001E-2</v>
      </c>
      <c r="AA587">
        <v>0.98158901099999996</v>
      </c>
      <c r="AB587">
        <v>2.1305289000000002E-2</v>
      </c>
      <c r="AC587">
        <v>0.19286892899999999</v>
      </c>
    </row>
    <row r="588" spans="1:29" x14ac:dyDescent="0.3">
      <c r="A588">
        <v>5.86</v>
      </c>
      <c r="B588">
        <v>28.2</v>
      </c>
      <c r="C588">
        <v>-170</v>
      </c>
      <c r="D588">
        <v>170</v>
      </c>
      <c r="E588">
        <v>0</v>
      </c>
      <c r="F588">
        <v>-180.07692309999999</v>
      </c>
      <c r="G588">
        <v>182.46153849999999</v>
      </c>
      <c r="H588">
        <v>-4.221153846</v>
      </c>
      <c r="I588">
        <v>-175</v>
      </c>
      <c r="J588">
        <v>176</v>
      </c>
      <c r="K588">
        <v>-5</v>
      </c>
      <c r="L588">
        <v>-9.2078180110000005</v>
      </c>
      <c r="M588">
        <v>9.3297498179999998</v>
      </c>
      <c r="N588">
        <v>-0.21583896299999999</v>
      </c>
      <c r="O588">
        <v>-8.9482212630000006</v>
      </c>
      <c r="P588">
        <v>8.9993539560000002</v>
      </c>
      <c r="Q588">
        <v>-0.25566346499999998</v>
      </c>
      <c r="R588">
        <v>-0.46039090100000002</v>
      </c>
      <c r="S588">
        <v>0.46648749099999998</v>
      </c>
      <c r="T588">
        <v>-1.0791948000000001E-2</v>
      </c>
      <c r="U588">
        <v>-0.447411063</v>
      </c>
      <c r="V588">
        <v>0.44996769800000003</v>
      </c>
      <c r="W588">
        <v>-1.2783173E-2</v>
      </c>
      <c r="X588">
        <v>0.53513348900000002</v>
      </c>
      <c r="Y588">
        <v>-9.2268290000000006E-3</v>
      </c>
      <c r="Z588">
        <v>8.2374700000000002E-3</v>
      </c>
      <c r="AA588">
        <v>0.51810186899999999</v>
      </c>
      <c r="AB588">
        <v>-9.374327E-3</v>
      </c>
      <c r="AC588">
        <v>1.7941295999999999E-2</v>
      </c>
    </row>
    <row r="589" spans="1:29" x14ac:dyDescent="0.3">
      <c r="A589">
        <v>5.87</v>
      </c>
      <c r="B589">
        <v>28.2</v>
      </c>
      <c r="C589">
        <v>-170</v>
      </c>
      <c r="D589">
        <v>170</v>
      </c>
      <c r="E589">
        <v>0</v>
      </c>
      <c r="F589">
        <v>-178.44230769999999</v>
      </c>
      <c r="G589">
        <v>182.9711538</v>
      </c>
      <c r="H589">
        <v>-4.144230769</v>
      </c>
      <c r="I589">
        <v>-143</v>
      </c>
      <c r="J589">
        <v>181</v>
      </c>
      <c r="K589">
        <v>0</v>
      </c>
      <c r="L589">
        <v>-9.1242357250000001</v>
      </c>
      <c r="M589">
        <v>9.3558078249999994</v>
      </c>
      <c r="N589">
        <v>-0.21190567900000001</v>
      </c>
      <c r="O589">
        <v>-7.3119750889999997</v>
      </c>
      <c r="P589">
        <v>9.2550174199999997</v>
      </c>
      <c r="Q589">
        <v>0</v>
      </c>
      <c r="R589">
        <v>-0.45621178600000001</v>
      </c>
      <c r="S589">
        <v>0.46779039100000003</v>
      </c>
      <c r="T589">
        <v>-1.0595284E-2</v>
      </c>
      <c r="U589">
        <v>-0.36559875400000003</v>
      </c>
      <c r="V589">
        <v>0.46275087100000001</v>
      </c>
      <c r="W589">
        <v>0</v>
      </c>
      <c r="X589">
        <v>0.53347290599999997</v>
      </c>
      <c r="Y589">
        <v>-1.0923057999999999E-2</v>
      </c>
      <c r="Z589">
        <v>-1.7251250000000001E-3</v>
      </c>
      <c r="AA589">
        <v>0.47824787899999999</v>
      </c>
      <c r="AB589">
        <v>-3.2384039000000003E-2</v>
      </c>
      <c r="AC589">
        <v>-0.17044231000000001</v>
      </c>
    </row>
    <row r="590" spans="1:29" x14ac:dyDescent="0.3">
      <c r="A590">
        <v>5.88</v>
      </c>
      <c r="B590">
        <v>28.2</v>
      </c>
      <c r="C590">
        <v>-170</v>
      </c>
      <c r="D590">
        <v>170</v>
      </c>
      <c r="E590">
        <v>0</v>
      </c>
      <c r="F590">
        <v>-177.3942308</v>
      </c>
      <c r="G590">
        <v>183.7788462</v>
      </c>
      <c r="H590">
        <v>-4.067307692</v>
      </c>
      <c r="I590">
        <v>-178</v>
      </c>
      <c r="J590">
        <v>182</v>
      </c>
      <c r="K590">
        <v>-4</v>
      </c>
      <c r="L590">
        <v>-9.0706447289999996</v>
      </c>
      <c r="M590">
        <v>9.3971073070000006</v>
      </c>
      <c r="N590">
        <v>-0.207972395</v>
      </c>
      <c r="O590">
        <v>-9.1016193409999993</v>
      </c>
      <c r="P590">
        <v>9.3061501129999993</v>
      </c>
      <c r="Q590">
        <v>-0.204530772</v>
      </c>
      <c r="R590">
        <v>-0.45353223599999998</v>
      </c>
      <c r="S590">
        <v>0.46985536500000002</v>
      </c>
      <c r="T590">
        <v>-1.0398620000000001E-2</v>
      </c>
      <c r="U590">
        <v>-0.455080967</v>
      </c>
      <c r="V590">
        <v>0.46530750599999998</v>
      </c>
      <c r="W590">
        <v>-1.0226539E-2</v>
      </c>
      <c r="X590">
        <v>0.53311808000000005</v>
      </c>
      <c r="Y590">
        <v>-1.2373456E-2</v>
      </c>
      <c r="Z590">
        <v>-1.0393876E-2</v>
      </c>
      <c r="AA590">
        <v>0.53138653199999997</v>
      </c>
      <c r="AB590">
        <v>-1.0226539E-2</v>
      </c>
      <c r="AC590" s="1">
        <v>-6.94E-18</v>
      </c>
    </row>
    <row r="591" spans="1:29" x14ac:dyDescent="0.3">
      <c r="A591">
        <v>5.89</v>
      </c>
      <c r="B591">
        <v>28.2</v>
      </c>
      <c r="C591">
        <v>-170</v>
      </c>
      <c r="D591">
        <v>170</v>
      </c>
      <c r="E591">
        <v>0</v>
      </c>
      <c r="F591">
        <v>-176.4038462</v>
      </c>
      <c r="G591">
        <v>184.3653846</v>
      </c>
      <c r="H591">
        <v>-3.932692308</v>
      </c>
      <c r="I591">
        <v>-180</v>
      </c>
      <c r="J591">
        <v>179</v>
      </c>
      <c r="K591">
        <v>-4</v>
      </c>
      <c r="L591">
        <v>-9.0200036969999999</v>
      </c>
      <c r="M591">
        <v>9.4270985980000006</v>
      </c>
      <c r="N591">
        <v>-0.201089148</v>
      </c>
      <c r="O591">
        <v>-9.2038847270000002</v>
      </c>
      <c r="P591">
        <v>9.1527520340000006</v>
      </c>
      <c r="Q591">
        <v>-0.204530772</v>
      </c>
      <c r="R591">
        <v>-0.451000185</v>
      </c>
      <c r="S591">
        <v>0.47135493000000001</v>
      </c>
      <c r="T591">
        <v>-1.0054456999999999E-2</v>
      </c>
      <c r="U591">
        <v>-0.46019423599999998</v>
      </c>
      <c r="V591">
        <v>0.45763760199999998</v>
      </c>
      <c r="W591">
        <v>-1.0226539E-2</v>
      </c>
      <c r="X591">
        <v>0.53252197400000001</v>
      </c>
      <c r="Y591">
        <v>-1.3487887E-2</v>
      </c>
      <c r="Z591">
        <v>-1.8070679999999999E-2</v>
      </c>
      <c r="AA591">
        <v>0.529910459</v>
      </c>
      <c r="AB591">
        <v>-5.9654809999999999E-3</v>
      </c>
      <c r="AC591">
        <v>2.2426620000000001E-2</v>
      </c>
    </row>
    <row r="592" spans="1:29" x14ac:dyDescent="0.3">
      <c r="A592">
        <v>5.9</v>
      </c>
      <c r="B592">
        <v>28.2</v>
      </c>
      <c r="C592">
        <v>-170</v>
      </c>
      <c r="D592">
        <v>170</v>
      </c>
      <c r="E592">
        <v>0</v>
      </c>
      <c r="F592">
        <v>-176.2692308</v>
      </c>
      <c r="G592">
        <v>183.20192309999999</v>
      </c>
      <c r="H592">
        <v>-3.788461538</v>
      </c>
      <c r="I592">
        <v>-175</v>
      </c>
      <c r="J592">
        <v>178</v>
      </c>
      <c r="K592">
        <v>-6</v>
      </c>
      <c r="L592">
        <v>-9.0131204500000006</v>
      </c>
      <c r="M592">
        <v>9.3676076770000005</v>
      </c>
      <c r="N592">
        <v>-0.19371424100000001</v>
      </c>
      <c r="O592">
        <v>-8.9482212630000006</v>
      </c>
      <c r="P592">
        <v>9.1016193409999993</v>
      </c>
      <c r="Q592">
        <v>-0.30679615799999999</v>
      </c>
      <c r="R592">
        <v>-0.45065602199999999</v>
      </c>
      <c r="S592">
        <v>0.46838038399999998</v>
      </c>
      <c r="T592">
        <v>-9.6857120000000008E-3</v>
      </c>
      <c r="U592">
        <v>-0.447411063</v>
      </c>
      <c r="V592">
        <v>0.455080967</v>
      </c>
      <c r="W592">
        <v>-1.5339808E-2</v>
      </c>
      <c r="X592">
        <v>0.53060591700000004</v>
      </c>
      <c r="Y592">
        <v>-1.2365262E-2</v>
      </c>
      <c r="Z592">
        <v>-1.4102893999999999E-2</v>
      </c>
      <c r="AA592">
        <v>0.52105401699999998</v>
      </c>
      <c r="AB592">
        <v>-1.2783173E-2</v>
      </c>
      <c r="AC592">
        <v>1.3455972E-2</v>
      </c>
    </row>
    <row r="593" spans="1:29" x14ac:dyDescent="0.3">
      <c r="A593">
        <v>5.91</v>
      </c>
      <c r="B593">
        <v>28.2</v>
      </c>
      <c r="C593">
        <v>-170</v>
      </c>
      <c r="D593">
        <v>170</v>
      </c>
      <c r="E593">
        <v>0</v>
      </c>
      <c r="F593">
        <v>-173.91346150000001</v>
      </c>
      <c r="G593">
        <v>180.1442308</v>
      </c>
      <c r="H593">
        <v>-3.673076923</v>
      </c>
      <c r="I593">
        <v>-168</v>
      </c>
      <c r="J593">
        <v>141</v>
      </c>
      <c r="K593">
        <v>-4</v>
      </c>
      <c r="L593">
        <v>-8.8926636250000008</v>
      </c>
      <c r="M593">
        <v>9.2112596349999993</v>
      </c>
      <c r="N593">
        <v>-0.18781431400000001</v>
      </c>
      <c r="O593">
        <v>-8.5902924120000002</v>
      </c>
      <c r="P593">
        <v>7.2097097029999997</v>
      </c>
      <c r="Q593">
        <v>-0.204530772</v>
      </c>
      <c r="R593">
        <v>-0.44463318099999999</v>
      </c>
      <c r="S593">
        <v>0.46056298200000001</v>
      </c>
      <c r="T593">
        <v>-9.3907160000000003E-3</v>
      </c>
      <c r="U593">
        <v>-0.42951462099999999</v>
      </c>
      <c r="V593">
        <v>0.36048548499999999</v>
      </c>
      <c r="W593">
        <v>-1.0226539E-2</v>
      </c>
      <c r="X593">
        <v>0.52261524800000003</v>
      </c>
      <c r="Y593">
        <v>-1.1570410999999999E-2</v>
      </c>
      <c r="Z593">
        <v>-1.1472079E-2</v>
      </c>
      <c r="AA593">
        <v>0.45610677399999999</v>
      </c>
      <c r="AB593">
        <v>1.6192018999999998E-2</v>
      </c>
      <c r="AC593">
        <v>0.13904504200000001</v>
      </c>
    </row>
    <row r="594" spans="1:29" x14ac:dyDescent="0.3">
      <c r="A594">
        <v>5.92</v>
      </c>
      <c r="B594">
        <v>28.2</v>
      </c>
      <c r="C594">
        <v>-170</v>
      </c>
      <c r="D594">
        <v>170</v>
      </c>
      <c r="E594">
        <v>0</v>
      </c>
      <c r="F594">
        <v>-173.42307690000001</v>
      </c>
      <c r="G594">
        <v>177.2788462</v>
      </c>
      <c r="H594">
        <v>-3.586538462</v>
      </c>
      <c r="I594">
        <v>-135</v>
      </c>
      <c r="J594">
        <v>170</v>
      </c>
      <c r="K594">
        <v>-4</v>
      </c>
      <c r="L594">
        <v>-8.8675889389999991</v>
      </c>
      <c r="M594">
        <v>9.064744803</v>
      </c>
      <c r="N594">
        <v>-0.18338937</v>
      </c>
      <c r="O594">
        <v>-6.9029135449999997</v>
      </c>
      <c r="P594">
        <v>8.6925577979999993</v>
      </c>
      <c r="Q594">
        <v>-0.204530772</v>
      </c>
      <c r="R594">
        <v>-0.44337944699999998</v>
      </c>
      <c r="S594">
        <v>0.45323723999999999</v>
      </c>
      <c r="T594">
        <v>-9.1694680000000001E-3</v>
      </c>
      <c r="U594">
        <v>-0.34514567699999998</v>
      </c>
      <c r="V594">
        <v>0.43462789000000002</v>
      </c>
      <c r="W594">
        <v>-1.0226539E-2</v>
      </c>
      <c r="X594">
        <v>0.51766188599999996</v>
      </c>
      <c r="Y594">
        <v>-9.3989099999999999E-3</v>
      </c>
      <c r="Z594">
        <v>-1.207587E-3</v>
      </c>
      <c r="AA594">
        <v>0.45020247899999999</v>
      </c>
      <c r="AB594">
        <v>-3.6645097000000001E-2</v>
      </c>
      <c r="AC594">
        <v>-0.13904504200000001</v>
      </c>
    </row>
    <row r="595" spans="1:29" x14ac:dyDescent="0.3">
      <c r="A595">
        <v>5.93</v>
      </c>
      <c r="B595">
        <v>28.2</v>
      </c>
      <c r="C595">
        <v>-170</v>
      </c>
      <c r="D595">
        <v>170</v>
      </c>
      <c r="E595">
        <v>0</v>
      </c>
      <c r="F595">
        <v>-173.5288462</v>
      </c>
      <c r="G595">
        <v>174.3461538</v>
      </c>
      <c r="H595">
        <v>-3.519230769</v>
      </c>
      <c r="I595">
        <v>-174</v>
      </c>
      <c r="J595">
        <v>173</v>
      </c>
      <c r="K595">
        <v>-4</v>
      </c>
      <c r="L595">
        <v>-8.8729972050000008</v>
      </c>
      <c r="M595">
        <v>8.9147883480000001</v>
      </c>
      <c r="N595">
        <v>-0.17994774599999999</v>
      </c>
      <c r="O595">
        <v>-8.8970885699999993</v>
      </c>
      <c r="P595">
        <v>8.8459558769999997</v>
      </c>
      <c r="Q595">
        <v>-0.204530772</v>
      </c>
      <c r="R595">
        <v>-0.44364986000000001</v>
      </c>
      <c r="S595">
        <v>0.44573941700000003</v>
      </c>
      <c r="T595">
        <v>-8.9973870000000008E-3</v>
      </c>
      <c r="U595">
        <v>-0.44485442800000002</v>
      </c>
      <c r="V595">
        <v>0.44229779400000002</v>
      </c>
      <c r="W595">
        <v>-1.0226539E-2</v>
      </c>
      <c r="X595">
        <v>0.51348913900000004</v>
      </c>
      <c r="Y595">
        <v>-6.6947769999999998E-3</v>
      </c>
      <c r="Z595">
        <v>1.2119E-2</v>
      </c>
      <c r="AA595">
        <v>0.51219757399999999</v>
      </c>
      <c r="AB595">
        <v>-5.9654809999999999E-3</v>
      </c>
      <c r="AC595">
        <v>2.2426620000000001E-2</v>
      </c>
    </row>
    <row r="596" spans="1:29" x14ac:dyDescent="0.3">
      <c r="A596">
        <v>5.94</v>
      </c>
      <c r="B596">
        <v>28.2</v>
      </c>
      <c r="C596">
        <v>-170</v>
      </c>
      <c r="D596">
        <v>170</v>
      </c>
      <c r="E596">
        <v>0</v>
      </c>
      <c r="F596">
        <v>-172.3653846</v>
      </c>
      <c r="G596">
        <v>172.3942308</v>
      </c>
      <c r="H596">
        <v>-3.442307692</v>
      </c>
      <c r="I596">
        <v>-177</v>
      </c>
      <c r="J596">
        <v>185</v>
      </c>
      <c r="K596">
        <v>-2</v>
      </c>
      <c r="L596">
        <v>-8.8135062830000006</v>
      </c>
      <c r="M596">
        <v>8.8149812650000001</v>
      </c>
      <c r="N596">
        <v>-0.17601446200000001</v>
      </c>
      <c r="O596">
        <v>-9.0504866489999998</v>
      </c>
      <c r="P596">
        <v>9.4595481919999997</v>
      </c>
      <c r="Q596">
        <v>-0.102265386</v>
      </c>
      <c r="R596">
        <v>-0.44067531399999998</v>
      </c>
      <c r="S596">
        <v>0.440749063</v>
      </c>
      <c r="T596">
        <v>-8.8007229999999999E-3</v>
      </c>
      <c r="U596">
        <v>-0.45252433199999997</v>
      </c>
      <c r="V596">
        <v>0.47297740999999999</v>
      </c>
      <c r="W596">
        <v>-5.1132690000000001E-3</v>
      </c>
      <c r="X596">
        <v>0.50889060200000003</v>
      </c>
      <c r="Y596">
        <v>-5.8917320000000002E-3</v>
      </c>
      <c r="Z596">
        <v>1.5310481000000001E-2</v>
      </c>
      <c r="AA596">
        <v>0.53433867999999995</v>
      </c>
      <c r="AB596">
        <v>-1.0226539E-2</v>
      </c>
      <c r="AC596">
        <v>-2.6911944E-2</v>
      </c>
    </row>
    <row r="597" spans="1:29" x14ac:dyDescent="0.3">
      <c r="A597">
        <v>5.95</v>
      </c>
      <c r="B597">
        <v>28.2</v>
      </c>
      <c r="C597">
        <v>-170</v>
      </c>
      <c r="D597">
        <v>170</v>
      </c>
      <c r="E597">
        <v>0</v>
      </c>
      <c r="F597">
        <v>-172.7307692</v>
      </c>
      <c r="G597">
        <v>171.81730769999999</v>
      </c>
      <c r="H597">
        <v>-3.346153846</v>
      </c>
      <c r="I597">
        <v>-182</v>
      </c>
      <c r="J597">
        <v>188</v>
      </c>
      <c r="K597">
        <v>-1</v>
      </c>
      <c r="L597">
        <v>-8.8321893829999993</v>
      </c>
      <c r="M597">
        <v>8.7854816339999999</v>
      </c>
      <c r="N597">
        <v>-0.17109785699999999</v>
      </c>
      <c r="O597">
        <v>-9.3061501129999993</v>
      </c>
      <c r="P597">
        <v>9.6129462710000002</v>
      </c>
      <c r="Q597">
        <v>-5.1132693E-2</v>
      </c>
      <c r="R597">
        <v>-0.44160946899999998</v>
      </c>
      <c r="S597">
        <v>0.43927408200000001</v>
      </c>
      <c r="T597">
        <v>-8.5548929999999992E-3</v>
      </c>
      <c r="U597">
        <v>-0.46530750599999998</v>
      </c>
      <c r="V597">
        <v>0.48064731399999999</v>
      </c>
      <c r="W597">
        <v>-2.5566349999999998E-3</v>
      </c>
      <c r="X597">
        <v>0.50857835500000004</v>
      </c>
      <c r="Y597">
        <v>-4.9247989999999997E-3</v>
      </c>
      <c r="Z597">
        <v>1.9105754999999999E-2</v>
      </c>
      <c r="AA597">
        <v>0.54614726999999996</v>
      </c>
      <c r="AB597">
        <v>-6.8176920000000002E-3</v>
      </c>
      <c r="AC597">
        <v>-2.2426620000000001E-2</v>
      </c>
    </row>
    <row r="598" spans="1:29" x14ac:dyDescent="0.3">
      <c r="A598">
        <v>5.96</v>
      </c>
      <c r="B598">
        <v>28.2</v>
      </c>
      <c r="C598">
        <v>-170</v>
      </c>
      <c r="D598">
        <v>170</v>
      </c>
      <c r="E598">
        <v>0</v>
      </c>
      <c r="F598">
        <v>-172.6153846</v>
      </c>
      <c r="G598">
        <v>173.29807690000001</v>
      </c>
      <c r="H598">
        <v>-3.182692308</v>
      </c>
      <c r="I598">
        <v>-183</v>
      </c>
      <c r="J598">
        <v>146</v>
      </c>
      <c r="K598">
        <v>-2</v>
      </c>
      <c r="L598">
        <v>-8.8262894559999996</v>
      </c>
      <c r="M598">
        <v>8.8611973529999997</v>
      </c>
      <c r="N598">
        <v>-0.162739628</v>
      </c>
      <c r="O598">
        <v>-9.3572828060000006</v>
      </c>
      <c r="P598">
        <v>7.4653731680000002</v>
      </c>
      <c r="Q598">
        <v>-0.102265386</v>
      </c>
      <c r="R598">
        <v>-0.44131447299999998</v>
      </c>
      <c r="S598">
        <v>0.44305986800000002</v>
      </c>
      <c r="T598">
        <v>-8.1369809999999997E-3</v>
      </c>
      <c r="U598">
        <v>-0.46786413999999998</v>
      </c>
      <c r="V598">
        <v>0.37326865799999998</v>
      </c>
      <c r="W598">
        <v>-5.1132690000000001E-3</v>
      </c>
      <c r="X598">
        <v>0.51059376400000001</v>
      </c>
      <c r="Y598">
        <v>-6.0064530000000001E-3</v>
      </c>
      <c r="Z598">
        <v>1.1213310000000001E-2</v>
      </c>
      <c r="AA598">
        <v>0.48562824799999998</v>
      </c>
      <c r="AB598">
        <v>2.8122980999999998E-2</v>
      </c>
      <c r="AC598">
        <v>0.174927634</v>
      </c>
    </row>
    <row r="599" spans="1:29" x14ac:dyDescent="0.3">
      <c r="A599">
        <v>5.97</v>
      </c>
      <c r="B599">
        <v>28.2</v>
      </c>
      <c r="C599">
        <v>-170</v>
      </c>
      <c r="D599">
        <v>170</v>
      </c>
      <c r="E599">
        <v>0</v>
      </c>
      <c r="F599">
        <v>-172.68269230000001</v>
      </c>
      <c r="G599">
        <v>175.5288462</v>
      </c>
      <c r="H599">
        <v>-2.971153846</v>
      </c>
      <c r="I599">
        <v>-139</v>
      </c>
      <c r="J599">
        <v>178</v>
      </c>
      <c r="K599">
        <v>-5</v>
      </c>
      <c r="L599">
        <v>-8.8297310800000002</v>
      </c>
      <c r="M599">
        <v>8.9752625909999999</v>
      </c>
      <c r="N599">
        <v>-0.15192309700000001</v>
      </c>
      <c r="O599">
        <v>-7.1074443169999997</v>
      </c>
      <c r="P599">
        <v>9.1016193409999993</v>
      </c>
      <c r="Q599">
        <v>-0.25566346499999998</v>
      </c>
      <c r="R599">
        <v>-0.44148655399999998</v>
      </c>
      <c r="S599">
        <v>0.44876313000000001</v>
      </c>
      <c r="T599">
        <v>-7.5961550000000003E-3</v>
      </c>
      <c r="U599">
        <v>-0.35537221600000002</v>
      </c>
      <c r="V599">
        <v>0.455080967</v>
      </c>
      <c r="W599">
        <v>-1.2783173E-2</v>
      </c>
      <c r="X599">
        <v>0.51398589400000005</v>
      </c>
      <c r="Y599">
        <v>-7.4896279999999999E-3</v>
      </c>
      <c r="Z599">
        <v>5.6066500000000001E-4</v>
      </c>
      <c r="AA599">
        <v>0.46791536299999997</v>
      </c>
      <c r="AB599">
        <v>-4.1758365999999998E-2</v>
      </c>
      <c r="AC599">
        <v>-0.15250101399999999</v>
      </c>
    </row>
    <row r="600" spans="1:29" x14ac:dyDescent="0.3">
      <c r="A600">
        <v>5.98</v>
      </c>
      <c r="B600">
        <v>28.2</v>
      </c>
      <c r="C600">
        <v>-170</v>
      </c>
      <c r="D600">
        <v>170</v>
      </c>
      <c r="E600">
        <v>0</v>
      </c>
      <c r="F600">
        <v>-174.9038462</v>
      </c>
      <c r="G600">
        <v>177.91346150000001</v>
      </c>
      <c r="H600">
        <v>-2.817307692</v>
      </c>
      <c r="I600">
        <v>-170</v>
      </c>
      <c r="J600">
        <v>175</v>
      </c>
      <c r="K600">
        <v>-6</v>
      </c>
      <c r="L600">
        <v>-8.9433046580000006</v>
      </c>
      <c r="M600">
        <v>9.0971943970000009</v>
      </c>
      <c r="N600">
        <v>-0.14405652899999999</v>
      </c>
      <c r="O600">
        <v>-8.6925577979999993</v>
      </c>
      <c r="P600">
        <v>8.9482212630000006</v>
      </c>
      <c r="Q600">
        <v>-0.30679615799999999</v>
      </c>
      <c r="R600">
        <v>-0.447165233</v>
      </c>
      <c r="S600">
        <v>0.45485972000000002</v>
      </c>
      <c r="T600">
        <v>-7.2028259999999998E-3</v>
      </c>
      <c r="U600">
        <v>-0.43462789000000002</v>
      </c>
      <c r="V600">
        <v>0.447411063</v>
      </c>
      <c r="W600">
        <v>-1.5339808E-2</v>
      </c>
      <c r="X600">
        <v>0.52078434900000004</v>
      </c>
      <c r="Y600">
        <v>-7.3667130000000004E-3</v>
      </c>
      <c r="Z600">
        <v>-8.6256199999999999E-4</v>
      </c>
      <c r="AA600">
        <v>0.50924542699999997</v>
      </c>
      <c r="AB600">
        <v>-1.4487596E-2</v>
      </c>
      <c r="AC600">
        <v>4.4853239999999997E-3</v>
      </c>
    </row>
    <row r="601" spans="1:29" x14ac:dyDescent="0.3">
      <c r="A601">
        <v>5.99</v>
      </c>
      <c r="B601">
        <v>28.2</v>
      </c>
      <c r="C601">
        <v>-170</v>
      </c>
      <c r="D601">
        <v>170</v>
      </c>
      <c r="E601">
        <v>0</v>
      </c>
      <c r="F601">
        <v>-178.8557692</v>
      </c>
      <c r="G601">
        <v>179.92307690000001</v>
      </c>
      <c r="H601">
        <v>-2.740384615</v>
      </c>
      <c r="I601">
        <v>-172</v>
      </c>
      <c r="J601">
        <v>178</v>
      </c>
      <c r="K601">
        <v>-3</v>
      </c>
      <c r="L601">
        <v>-9.1453771269999997</v>
      </c>
      <c r="M601">
        <v>9.1999514429999998</v>
      </c>
      <c r="N601">
        <v>-0.14012324500000001</v>
      </c>
      <c r="O601">
        <v>-8.7948231840000002</v>
      </c>
      <c r="P601">
        <v>9.1016193409999993</v>
      </c>
      <c r="Q601">
        <v>-0.15339807899999999</v>
      </c>
      <c r="R601">
        <v>-0.457268856</v>
      </c>
      <c r="S601">
        <v>0.45999757200000002</v>
      </c>
      <c r="T601">
        <v>-7.0061619999999998E-3</v>
      </c>
      <c r="U601">
        <v>-0.43974115899999999</v>
      </c>
      <c r="V601">
        <v>0.455080967</v>
      </c>
      <c r="W601">
        <v>-7.669904E-3</v>
      </c>
      <c r="X601">
        <v>0.52958401899999996</v>
      </c>
      <c r="Y601">
        <v>-5.5803470000000003E-3</v>
      </c>
      <c r="Z601">
        <v>7.5042920000000001E-3</v>
      </c>
      <c r="AA601">
        <v>0.51662579500000005</v>
      </c>
      <c r="AB601">
        <v>-1.0226539E-2</v>
      </c>
      <c r="AC601">
        <v>-1.3455972E-2</v>
      </c>
    </row>
    <row r="602" spans="1:29" x14ac:dyDescent="0.3">
      <c r="A602">
        <v>6</v>
      </c>
      <c r="B602">
        <v>28.2</v>
      </c>
      <c r="C602">
        <v>-170</v>
      </c>
      <c r="D602">
        <v>170</v>
      </c>
      <c r="E602">
        <v>0</v>
      </c>
      <c r="F602">
        <v>-180.93269230000001</v>
      </c>
      <c r="G602">
        <v>179.7692308</v>
      </c>
      <c r="H602">
        <v>-2.932692308</v>
      </c>
      <c r="I602">
        <v>-352</v>
      </c>
      <c r="J602">
        <v>182</v>
      </c>
      <c r="K602">
        <v>-1</v>
      </c>
      <c r="L602">
        <v>-9.2515757969999992</v>
      </c>
      <c r="M602">
        <v>9.1920848750000008</v>
      </c>
      <c r="N602">
        <v>-0.14995645499999999</v>
      </c>
      <c r="O602">
        <v>-17.99870791</v>
      </c>
      <c r="P602">
        <v>9.3061501129999993</v>
      </c>
      <c r="Q602">
        <v>-5.1132693E-2</v>
      </c>
      <c r="R602">
        <v>-0.46257879000000002</v>
      </c>
      <c r="S602">
        <v>0.459604244</v>
      </c>
      <c r="T602">
        <v>-7.4978229999999998E-3</v>
      </c>
      <c r="U602">
        <v>-0.89993539600000005</v>
      </c>
      <c r="V602">
        <v>0.46530750599999998</v>
      </c>
      <c r="W602">
        <v>-2.5566349999999998E-3</v>
      </c>
      <c r="X602">
        <v>0.53242262299999998</v>
      </c>
      <c r="Y602">
        <v>-4.0070330000000001E-3</v>
      </c>
      <c r="Z602">
        <v>1.8372577000000001E-2</v>
      </c>
      <c r="AA602">
        <v>0.78822335700000001</v>
      </c>
      <c r="AB602">
        <v>0.14317154000000001</v>
      </c>
      <c r="AC602">
        <v>0.76699039400000002</v>
      </c>
    </row>
    <row r="603" spans="1:29" x14ac:dyDescent="0.3">
      <c r="A603">
        <v>6.01</v>
      </c>
      <c r="B603">
        <v>28.2</v>
      </c>
      <c r="C603">
        <v>-170</v>
      </c>
      <c r="D603">
        <v>170</v>
      </c>
      <c r="E603">
        <v>0</v>
      </c>
      <c r="F603">
        <v>-182.32692309999999</v>
      </c>
      <c r="G603">
        <v>179.5</v>
      </c>
      <c r="H603">
        <v>-3.384615385</v>
      </c>
      <c r="I603">
        <v>0</v>
      </c>
      <c r="J603">
        <v>146</v>
      </c>
      <c r="K603">
        <v>-1</v>
      </c>
      <c r="L603">
        <v>-9.3228665700000004</v>
      </c>
      <c r="M603">
        <v>9.1783183810000004</v>
      </c>
      <c r="N603">
        <v>-0.17306449900000001</v>
      </c>
      <c r="O603">
        <v>0</v>
      </c>
      <c r="P603">
        <v>7.4653731680000002</v>
      </c>
      <c r="Q603">
        <v>-5.1132693E-2</v>
      </c>
      <c r="R603">
        <v>-0.466143329</v>
      </c>
      <c r="S603">
        <v>0.45891591900000001</v>
      </c>
      <c r="T603">
        <v>-8.6532250000000005E-3</v>
      </c>
      <c r="U603">
        <v>0</v>
      </c>
      <c r="V603">
        <v>0.37326865799999998</v>
      </c>
      <c r="W603">
        <v>-2.5566349999999998E-3</v>
      </c>
      <c r="X603">
        <v>0.53408320600000003</v>
      </c>
      <c r="Y603">
        <v>-3.3596799999999999E-3</v>
      </c>
      <c r="Z603">
        <v>2.7860762000000001E-2</v>
      </c>
      <c r="AA603">
        <v>0.21550675999999999</v>
      </c>
      <c r="AB603">
        <v>-0.12612730899999999</v>
      </c>
      <c r="AC603">
        <v>-0.65037197099999999</v>
      </c>
    </row>
    <row r="604" spans="1:29" x14ac:dyDescent="0.3">
      <c r="A604">
        <v>6.02</v>
      </c>
      <c r="B604">
        <v>28.2</v>
      </c>
      <c r="C604">
        <v>-170</v>
      </c>
      <c r="D604">
        <v>170</v>
      </c>
      <c r="E604">
        <v>0</v>
      </c>
      <c r="F604">
        <v>-183.3942308</v>
      </c>
      <c r="G604">
        <v>179.71153849999999</v>
      </c>
      <c r="H604">
        <v>-3.817307692</v>
      </c>
      <c r="I604">
        <v>-184</v>
      </c>
      <c r="J604">
        <v>181</v>
      </c>
      <c r="K604">
        <v>-4</v>
      </c>
      <c r="L604">
        <v>-9.3774408870000006</v>
      </c>
      <c r="M604">
        <v>9.1891349120000001</v>
      </c>
      <c r="N604">
        <v>-0.195189222</v>
      </c>
      <c r="O604">
        <v>-9.4084154990000002</v>
      </c>
      <c r="P604">
        <v>9.2550174199999997</v>
      </c>
      <c r="Q604">
        <v>-0.204530772</v>
      </c>
      <c r="R604">
        <v>-0.46887204399999999</v>
      </c>
      <c r="S604">
        <v>0.45945674600000003</v>
      </c>
      <c r="T604">
        <v>-9.7594610000000005E-3</v>
      </c>
      <c r="U604">
        <v>-0.47042077500000001</v>
      </c>
      <c r="V604">
        <v>0.46275087100000001</v>
      </c>
      <c r="W604">
        <v>-1.0226539E-2</v>
      </c>
      <c r="X604">
        <v>0.53597087700000001</v>
      </c>
      <c r="Y604">
        <v>-3.3678739999999999E-3</v>
      </c>
      <c r="Z604">
        <v>3.3639929999999998E-2</v>
      </c>
      <c r="AA604">
        <v>0.53876690100000002</v>
      </c>
      <c r="AB604">
        <v>-4.2610579999999999E-3</v>
      </c>
      <c r="AC604">
        <v>3.1397267999999999E-2</v>
      </c>
    </row>
    <row r="605" spans="1:29" x14ac:dyDescent="0.3">
      <c r="A605">
        <v>6.03</v>
      </c>
      <c r="B605">
        <v>28.2</v>
      </c>
      <c r="C605">
        <v>-170</v>
      </c>
      <c r="D605">
        <v>170</v>
      </c>
      <c r="E605">
        <v>0</v>
      </c>
      <c r="F605">
        <v>-183.33653849999999</v>
      </c>
      <c r="G605">
        <v>181.66346150000001</v>
      </c>
      <c r="H605">
        <v>-4.182692308</v>
      </c>
      <c r="I605">
        <v>-146</v>
      </c>
      <c r="J605">
        <v>182</v>
      </c>
      <c r="K605">
        <v>-2</v>
      </c>
      <c r="L605">
        <v>-9.3744909239999998</v>
      </c>
      <c r="M605">
        <v>9.2889419950000001</v>
      </c>
      <c r="N605">
        <v>-0.213872321</v>
      </c>
      <c r="O605">
        <v>-7.4653731680000002</v>
      </c>
      <c r="P605">
        <v>9.3061501129999993</v>
      </c>
      <c r="Q605">
        <v>-0.102265386</v>
      </c>
      <c r="R605">
        <v>-0.46872454600000002</v>
      </c>
      <c r="S605">
        <v>0.4644471</v>
      </c>
      <c r="T605">
        <v>-1.0693616E-2</v>
      </c>
      <c r="U605">
        <v>-0.37326865799999998</v>
      </c>
      <c r="V605">
        <v>0.46530750599999998</v>
      </c>
      <c r="W605">
        <v>-5.1132690000000001E-3</v>
      </c>
      <c r="X605">
        <v>0.53876690100000002</v>
      </c>
      <c r="Y605">
        <v>-5.7032619999999997E-3</v>
      </c>
      <c r="Z605">
        <v>2.6265021999999999E-2</v>
      </c>
      <c r="AA605">
        <v>0.48415217399999999</v>
      </c>
      <c r="AB605">
        <v>-3.4088462E-2</v>
      </c>
      <c r="AC605">
        <v>-0.15250101399999999</v>
      </c>
    </row>
    <row r="606" spans="1:29" x14ac:dyDescent="0.3">
      <c r="A606">
        <v>6.04</v>
      </c>
      <c r="B606">
        <v>28.2</v>
      </c>
      <c r="C606">
        <v>-170</v>
      </c>
      <c r="D606">
        <v>170</v>
      </c>
      <c r="E606">
        <v>0</v>
      </c>
      <c r="F606">
        <v>-183.5192308</v>
      </c>
      <c r="G606">
        <v>183.4903846</v>
      </c>
      <c r="H606">
        <v>-4.317307692</v>
      </c>
      <c r="I606">
        <v>-353</v>
      </c>
      <c r="J606">
        <v>354</v>
      </c>
      <c r="K606">
        <v>0</v>
      </c>
      <c r="L606">
        <v>-9.3838324740000001</v>
      </c>
      <c r="M606">
        <v>9.3823574920000006</v>
      </c>
      <c r="N606">
        <v>-0.22075556900000001</v>
      </c>
      <c r="O606">
        <v>-18.0498406</v>
      </c>
      <c r="P606">
        <v>18.1009733</v>
      </c>
      <c r="Q606">
        <v>0</v>
      </c>
      <c r="R606">
        <v>-0.46919162399999997</v>
      </c>
      <c r="S606">
        <v>0.46911787500000002</v>
      </c>
      <c r="T606">
        <v>-1.1037778E-2</v>
      </c>
      <c r="U606">
        <v>-0.90249203</v>
      </c>
      <c r="V606">
        <v>0.90504866500000003</v>
      </c>
      <c r="W606">
        <v>0</v>
      </c>
      <c r="X606">
        <v>0.54173324099999998</v>
      </c>
      <c r="Y606">
        <v>-7.3339360000000001E-3</v>
      </c>
      <c r="Z606">
        <v>1.9493908000000001E-2</v>
      </c>
      <c r="AA606">
        <v>1.043584107</v>
      </c>
      <c r="AB606">
        <v>-8.5221199999999998E-4</v>
      </c>
      <c r="AC606">
        <v>-4.4853239999999997E-3</v>
      </c>
    </row>
    <row r="607" spans="1:29" x14ac:dyDescent="0.3">
      <c r="A607">
        <v>6.05</v>
      </c>
      <c r="B607">
        <v>28.2</v>
      </c>
      <c r="C607">
        <v>-170</v>
      </c>
      <c r="D607">
        <v>170</v>
      </c>
      <c r="E607">
        <v>0</v>
      </c>
      <c r="F607">
        <v>-182.06730769999999</v>
      </c>
      <c r="G607">
        <v>185.17307690000001</v>
      </c>
      <c r="H607">
        <v>-4.269230769</v>
      </c>
      <c r="I607">
        <v>0</v>
      </c>
      <c r="J607">
        <v>0</v>
      </c>
      <c r="K607">
        <v>-1</v>
      </c>
      <c r="L607">
        <v>-9.3095917369999999</v>
      </c>
      <c r="M607">
        <v>9.4683980810000001</v>
      </c>
      <c r="N607">
        <v>-0.21829726599999999</v>
      </c>
      <c r="O607">
        <v>0</v>
      </c>
      <c r="P607">
        <v>0</v>
      </c>
      <c r="Q607">
        <v>-5.1132693E-2</v>
      </c>
      <c r="R607">
        <v>-0.46547958699999997</v>
      </c>
      <c r="S607">
        <v>0.473419904</v>
      </c>
      <c r="T607">
        <v>-1.0914863E-2</v>
      </c>
      <c r="U607">
        <v>0</v>
      </c>
      <c r="V607">
        <v>0</v>
      </c>
      <c r="W607">
        <v>-2.5566349999999998E-3</v>
      </c>
      <c r="X607">
        <v>0.54207387399999996</v>
      </c>
      <c r="Y607">
        <v>-9.9233480000000002E-3</v>
      </c>
      <c r="Z607">
        <v>5.2185019999999999E-3</v>
      </c>
      <c r="AA607">
        <v>0</v>
      </c>
      <c r="AB607">
        <v>-1.704423E-3</v>
      </c>
      <c r="AC607">
        <v>4.4853239999999997E-3</v>
      </c>
    </row>
    <row r="608" spans="1:29" x14ac:dyDescent="0.3">
      <c r="A608">
        <v>6.06</v>
      </c>
      <c r="B608">
        <v>28.2</v>
      </c>
      <c r="C608">
        <v>-170</v>
      </c>
      <c r="D608">
        <v>170</v>
      </c>
      <c r="E608">
        <v>0</v>
      </c>
      <c r="F608">
        <v>-180.66346150000001</v>
      </c>
      <c r="G608">
        <v>186.9903846</v>
      </c>
      <c r="H608">
        <v>-4.278846154</v>
      </c>
      <c r="I608">
        <v>-359</v>
      </c>
      <c r="J608">
        <v>325</v>
      </c>
      <c r="K608">
        <v>-10</v>
      </c>
      <c r="L608">
        <v>-9.2378093020000005</v>
      </c>
      <c r="M608">
        <v>9.5613219170000008</v>
      </c>
      <c r="N608">
        <v>-0.21878892599999999</v>
      </c>
      <c r="O608">
        <v>-18.356636760000001</v>
      </c>
      <c r="P608">
        <v>16.618125200000001</v>
      </c>
      <c r="Q608">
        <v>-0.51132692899999999</v>
      </c>
      <c r="R608">
        <v>-0.46189046499999997</v>
      </c>
      <c r="S608">
        <v>0.478066096</v>
      </c>
      <c r="T608">
        <v>-1.0939446E-2</v>
      </c>
      <c r="U608">
        <v>-0.91783183800000001</v>
      </c>
      <c r="V608">
        <v>0.83090626000000001</v>
      </c>
      <c r="W608">
        <v>-2.5566346E-2</v>
      </c>
      <c r="X608">
        <v>0.54268417400000002</v>
      </c>
      <c r="Y608">
        <v>-1.2684841000000001E-2</v>
      </c>
      <c r="Z608">
        <v>-9.1862880000000008E-3</v>
      </c>
      <c r="AA608">
        <v>1.009634412</v>
      </c>
      <c r="AB608">
        <v>1.1930962E-2</v>
      </c>
      <c r="AC608">
        <v>0.19735425300000001</v>
      </c>
    </row>
    <row r="609" spans="1:29" x14ac:dyDescent="0.3">
      <c r="A609">
        <v>6.07</v>
      </c>
      <c r="B609">
        <v>28.2</v>
      </c>
      <c r="C609">
        <v>-170</v>
      </c>
      <c r="D609">
        <v>170</v>
      </c>
      <c r="E609">
        <v>0</v>
      </c>
      <c r="F609">
        <v>-180.6057692</v>
      </c>
      <c r="G609">
        <v>187.7788462</v>
      </c>
      <c r="H609">
        <v>-4.432692308</v>
      </c>
      <c r="I609">
        <v>-147</v>
      </c>
      <c r="J609">
        <v>0</v>
      </c>
      <c r="K609">
        <v>0</v>
      </c>
      <c r="L609">
        <v>-9.2348593389999998</v>
      </c>
      <c r="M609">
        <v>9.6016380790000007</v>
      </c>
      <c r="N609">
        <v>-0.22665549500000001</v>
      </c>
      <c r="O609">
        <v>-7.5165058609999997</v>
      </c>
      <c r="P609">
        <v>0</v>
      </c>
      <c r="Q609">
        <v>0</v>
      </c>
      <c r="R609">
        <v>-0.461742967</v>
      </c>
      <c r="S609">
        <v>0.480081904</v>
      </c>
      <c r="T609">
        <v>-1.1332775E-2</v>
      </c>
      <c r="U609">
        <v>-0.375825293</v>
      </c>
      <c r="V609">
        <v>0</v>
      </c>
      <c r="W609">
        <v>0</v>
      </c>
      <c r="X609">
        <v>0.543762843</v>
      </c>
      <c r="Y609">
        <v>-1.3668161999999999E-2</v>
      </c>
      <c r="Z609">
        <v>-1.2291513E-2</v>
      </c>
      <c r="AA609">
        <v>0.21698283400000001</v>
      </c>
      <c r="AB609">
        <v>0.125275098</v>
      </c>
      <c r="AC609">
        <v>0.65934261900000002</v>
      </c>
    </row>
    <row r="610" spans="1:29" x14ac:dyDescent="0.3">
      <c r="A610">
        <v>6.08</v>
      </c>
      <c r="B610">
        <v>28.2</v>
      </c>
      <c r="C610">
        <v>-170</v>
      </c>
      <c r="D610">
        <v>170</v>
      </c>
      <c r="E610">
        <v>0</v>
      </c>
      <c r="F610">
        <v>-180.80769230000001</v>
      </c>
      <c r="G610">
        <v>188.43269230000001</v>
      </c>
      <c r="H610">
        <v>-4.740384615</v>
      </c>
      <c r="I610">
        <v>-173</v>
      </c>
      <c r="J610">
        <v>365</v>
      </c>
      <c r="K610">
        <v>-23</v>
      </c>
      <c r="L610">
        <v>-9.2451842099999997</v>
      </c>
      <c r="M610">
        <v>9.6350709939999994</v>
      </c>
      <c r="N610">
        <v>-0.24238863099999999</v>
      </c>
      <c r="O610">
        <v>-8.8459558769999997</v>
      </c>
      <c r="P610">
        <v>18.663432920000002</v>
      </c>
      <c r="Q610">
        <v>-1.176051937</v>
      </c>
      <c r="R610">
        <v>-0.462259211</v>
      </c>
      <c r="S610">
        <v>0.48175354999999997</v>
      </c>
      <c r="T610">
        <v>-1.2119431999999999E-2</v>
      </c>
      <c r="U610">
        <v>-0.44229779400000002</v>
      </c>
      <c r="V610">
        <v>0.93317164600000002</v>
      </c>
      <c r="W610">
        <v>-5.8802596999999998E-2</v>
      </c>
      <c r="X610">
        <v>0.54502602099999997</v>
      </c>
      <c r="Y610">
        <v>-1.4577734E-2</v>
      </c>
      <c r="Z610">
        <v>-1.2938434E-2</v>
      </c>
      <c r="AA610">
        <v>0.79412765100000005</v>
      </c>
      <c r="AB610">
        <v>-0.20282634899999999</v>
      </c>
      <c r="AC610">
        <v>-0.75801974599999999</v>
      </c>
    </row>
    <row r="611" spans="1:29" x14ac:dyDescent="0.3">
      <c r="A611">
        <v>6.09</v>
      </c>
      <c r="B611">
        <v>28.2</v>
      </c>
      <c r="C611">
        <v>-170</v>
      </c>
      <c r="D611">
        <v>170</v>
      </c>
      <c r="E611">
        <v>0</v>
      </c>
      <c r="F611">
        <v>-181.29807690000001</v>
      </c>
      <c r="G611">
        <v>186.91346150000001</v>
      </c>
      <c r="H611">
        <v>-5.211538462</v>
      </c>
      <c r="I611">
        <v>-171</v>
      </c>
      <c r="J611">
        <v>0</v>
      </c>
      <c r="K611">
        <v>0</v>
      </c>
      <c r="L611">
        <v>-9.2702588959999996</v>
      </c>
      <c r="M611">
        <v>9.5573886330000004</v>
      </c>
      <c r="N611">
        <v>-0.266479996</v>
      </c>
      <c r="O611">
        <v>-8.7436904910000006</v>
      </c>
      <c r="P611">
        <v>0</v>
      </c>
      <c r="Q611">
        <v>0</v>
      </c>
      <c r="R611">
        <v>-0.46351294500000001</v>
      </c>
      <c r="S611">
        <v>0.47786943199999998</v>
      </c>
      <c r="T611">
        <v>-1.3324000000000001E-2</v>
      </c>
      <c r="U611">
        <v>-0.43718452499999999</v>
      </c>
      <c r="V611">
        <v>0</v>
      </c>
      <c r="W611">
        <v>0</v>
      </c>
      <c r="X611">
        <v>0.54350736799999999</v>
      </c>
      <c r="Y611">
        <v>-1.3668161999999999E-2</v>
      </c>
      <c r="Z611">
        <v>-1.8113809999999999E-3</v>
      </c>
      <c r="AA611">
        <v>0.25240860300000001</v>
      </c>
      <c r="AB611">
        <v>0.14572817499999999</v>
      </c>
      <c r="AC611">
        <v>0.76699039400000002</v>
      </c>
    </row>
    <row r="612" spans="1:29" x14ac:dyDescent="0.3">
      <c r="A612">
        <v>6.1</v>
      </c>
      <c r="B612">
        <v>28.2</v>
      </c>
      <c r="C612">
        <v>-170</v>
      </c>
      <c r="D612">
        <v>170</v>
      </c>
      <c r="E612">
        <v>0</v>
      </c>
      <c r="F612">
        <v>-181.1538462</v>
      </c>
      <c r="G612">
        <v>185.04807690000001</v>
      </c>
      <c r="H612">
        <v>-5.807692308</v>
      </c>
      <c r="I612">
        <v>-167</v>
      </c>
      <c r="J612">
        <v>356</v>
      </c>
      <c r="K612">
        <v>-8</v>
      </c>
      <c r="L612">
        <v>-9.2628839880000005</v>
      </c>
      <c r="M612">
        <v>9.4620064950000007</v>
      </c>
      <c r="N612">
        <v>-0.29696294699999998</v>
      </c>
      <c r="O612">
        <v>-8.5391597190000006</v>
      </c>
      <c r="P612">
        <v>18.203238679999998</v>
      </c>
      <c r="Q612">
        <v>-0.40906154300000003</v>
      </c>
      <c r="R612">
        <v>-0.46314419899999998</v>
      </c>
      <c r="S612">
        <v>0.47310032499999999</v>
      </c>
      <c r="T612">
        <v>-1.4848147000000001E-2</v>
      </c>
      <c r="U612">
        <v>-0.42695798600000001</v>
      </c>
      <c r="V612">
        <v>0.91016193400000001</v>
      </c>
      <c r="W612">
        <v>-2.0453077E-2</v>
      </c>
      <c r="X612">
        <v>0.54054102800000003</v>
      </c>
      <c r="Y612">
        <v>-1.3217473E-2</v>
      </c>
      <c r="Z612">
        <v>8.5824950000000007E-3</v>
      </c>
      <c r="AA612">
        <v>0.77198654600000005</v>
      </c>
      <c r="AB612">
        <v>-0.174703368</v>
      </c>
      <c r="AC612">
        <v>-0.81184363299999995</v>
      </c>
    </row>
    <row r="613" spans="1:29" x14ac:dyDescent="0.3">
      <c r="A613">
        <v>6.11</v>
      </c>
      <c r="B613">
        <v>28.2</v>
      </c>
      <c r="C613">
        <v>-170</v>
      </c>
      <c r="D613">
        <v>170</v>
      </c>
      <c r="E613">
        <v>0</v>
      </c>
      <c r="F613">
        <v>-178.9807692</v>
      </c>
      <c r="G613">
        <v>183.25</v>
      </c>
      <c r="H613">
        <v>-6.394230769</v>
      </c>
      <c r="I613">
        <v>-180</v>
      </c>
      <c r="J613">
        <v>145</v>
      </c>
      <c r="K613">
        <v>0</v>
      </c>
      <c r="L613">
        <v>-9.1517687129999992</v>
      </c>
      <c r="M613">
        <v>9.3700659789999996</v>
      </c>
      <c r="N613">
        <v>-0.32695423800000001</v>
      </c>
      <c r="O613">
        <v>-9.2038847270000002</v>
      </c>
      <c r="P613">
        <v>7.4142404749999997</v>
      </c>
      <c r="Q613">
        <v>0</v>
      </c>
      <c r="R613">
        <v>-0.45758843599999999</v>
      </c>
      <c r="S613">
        <v>0.46850329899999998</v>
      </c>
      <c r="T613">
        <v>-1.6347712E-2</v>
      </c>
      <c r="U613">
        <v>-0.46019423599999998</v>
      </c>
      <c r="V613">
        <v>0.37071202399999997</v>
      </c>
      <c r="W613">
        <v>0</v>
      </c>
      <c r="X613">
        <v>0.53467931199999996</v>
      </c>
      <c r="Y613">
        <v>-1.4536762E-2</v>
      </c>
      <c r="Z613">
        <v>9.5313129999999996E-3</v>
      </c>
      <c r="AA613">
        <v>0.47972395299999998</v>
      </c>
      <c r="AB613">
        <v>2.9827403999999998E-2</v>
      </c>
      <c r="AC613">
        <v>0.156986338</v>
      </c>
    </row>
    <row r="614" spans="1:29" x14ac:dyDescent="0.3">
      <c r="A614">
        <v>6.12</v>
      </c>
      <c r="B614">
        <v>28.2</v>
      </c>
      <c r="C614">
        <v>-170</v>
      </c>
      <c r="D614">
        <v>170</v>
      </c>
      <c r="E614">
        <v>0</v>
      </c>
      <c r="F614">
        <v>-175.43269230000001</v>
      </c>
      <c r="G614">
        <v>182.29807690000001</v>
      </c>
      <c r="H614">
        <v>-6.923076923</v>
      </c>
      <c r="I614">
        <v>-148</v>
      </c>
      <c r="J614">
        <v>187</v>
      </c>
      <c r="K614">
        <v>-5</v>
      </c>
      <c r="L614">
        <v>-8.9703459859999999</v>
      </c>
      <c r="M614">
        <v>9.3213915889999992</v>
      </c>
      <c r="N614">
        <v>-0.35399556599999998</v>
      </c>
      <c r="O614">
        <v>-7.5676385540000002</v>
      </c>
      <c r="P614">
        <v>9.5618135780000006</v>
      </c>
      <c r="Q614">
        <v>-0.25566346499999998</v>
      </c>
      <c r="R614">
        <v>-0.44851729899999998</v>
      </c>
      <c r="S614">
        <v>0.46606957900000001</v>
      </c>
      <c r="T614">
        <v>-1.7699777999999999E-2</v>
      </c>
      <c r="U614">
        <v>-0.37838192799999998</v>
      </c>
      <c r="V614">
        <v>0.47809067900000002</v>
      </c>
      <c r="W614">
        <v>-1.2783173E-2</v>
      </c>
      <c r="X614">
        <v>0.52803698099999996</v>
      </c>
      <c r="Y614">
        <v>-1.7650612E-2</v>
      </c>
      <c r="Z614">
        <v>2.58769E-4</v>
      </c>
      <c r="AA614">
        <v>0.49448469</v>
      </c>
      <c r="AB614">
        <v>-4.1758365999999998E-2</v>
      </c>
      <c r="AC614">
        <v>-0.15250101399999999</v>
      </c>
    </row>
    <row r="615" spans="1:29" x14ac:dyDescent="0.3">
      <c r="A615">
        <v>6.13</v>
      </c>
      <c r="B615">
        <v>28.2</v>
      </c>
      <c r="C615">
        <v>-170</v>
      </c>
      <c r="D615">
        <v>170</v>
      </c>
      <c r="E615">
        <v>0</v>
      </c>
      <c r="F615">
        <v>-173.91346150000001</v>
      </c>
      <c r="G615">
        <v>183.5</v>
      </c>
      <c r="H615">
        <v>-7.134615385</v>
      </c>
      <c r="I615">
        <v>-185</v>
      </c>
      <c r="J615">
        <v>189</v>
      </c>
      <c r="K615">
        <v>0</v>
      </c>
      <c r="L615">
        <v>-8.8926636250000008</v>
      </c>
      <c r="M615">
        <v>9.3828491530000004</v>
      </c>
      <c r="N615">
        <v>-0.36481209799999997</v>
      </c>
      <c r="O615">
        <v>-9.4595481919999997</v>
      </c>
      <c r="P615">
        <v>9.6640789639999998</v>
      </c>
      <c r="Q615">
        <v>0</v>
      </c>
      <c r="R615">
        <v>-0.44463318099999999</v>
      </c>
      <c r="S615">
        <v>0.46914245799999998</v>
      </c>
      <c r="T615">
        <v>-1.8240605E-2</v>
      </c>
      <c r="U615">
        <v>-0.47297740999999999</v>
      </c>
      <c r="V615">
        <v>0.48320394799999999</v>
      </c>
      <c r="W615">
        <v>0</v>
      </c>
      <c r="X615">
        <v>0.52756861099999997</v>
      </c>
      <c r="Y615">
        <v>-2.0330161999999999E-2</v>
      </c>
      <c r="Z615">
        <v>-1.0997669E-2</v>
      </c>
      <c r="AA615">
        <v>0.55205156399999999</v>
      </c>
      <c r="AB615">
        <v>-3.4088460000000001E-3</v>
      </c>
      <c r="AC615">
        <v>-1.7941295999999999E-2</v>
      </c>
    </row>
    <row r="616" spans="1:29" x14ac:dyDescent="0.3">
      <c r="A616">
        <v>6.14</v>
      </c>
      <c r="B616">
        <v>28.2</v>
      </c>
      <c r="C616">
        <v>-170</v>
      </c>
      <c r="D616">
        <v>170</v>
      </c>
      <c r="E616">
        <v>0</v>
      </c>
      <c r="F616">
        <v>-172.94230769999999</v>
      </c>
      <c r="G616">
        <v>184.375</v>
      </c>
      <c r="H616">
        <v>-6.961538462</v>
      </c>
      <c r="I616">
        <v>-188</v>
      </c>
      <c r="J616">
        <v>185</v>
      </c>
      <c r="K616">
        <v>-9</v>
      </c>
      <c r="L616">
        <v>-8.8430059140000008</v>
      </c>
      <c r="M616">
        <v>9.4275902590000005</v>
      </c>
      <c r="N616">
        <v>-0.355962208</v>
      </c>
      <c r="O616">
        <v>-9.6129462710000002</v>
      </c>
      <c r="P616">
        <v>9.4595481919999997</v>
      </c>
      <c r="Q616">
        <v>-0.46019423599999998</v>
      </c>
      <c r="R616">
        <v>-0.442150296</v>
      </c>
      <c r="S616">
        <v>0.47137951300000003</v>
      </c>
      <c r="T616">
        <v>-1.7798109999999999E-2</v>
      </c>
      <c r="U616">
        <v>-0.48064731399999999</v>
      </c>
      <c r="V616">
        <v>0.47297740999999999</v>
      </c>
      <c r="W616">
        <v>-2.3009712000000002E-2</v>
      </c>
      <c r="X616">
        <v>0.52742668100000001</v>
      </c>
      <c r="Y616">
        <v>-2.1608479E-2</v>
      </c>
      <c r="Z616">
        <v>-2.0054572999999999E-2</v>
      </c>
      <c r="AA616">
        <v>0.55057549100000003</v>
      </c>
      <c r="AB616">
        <v>-1.2783173E-2</v>
      </c>
      <c r="AC616">
        <v>5.3823887000000001E-2</v>
      </c>
    </row>
    <row r="617" spans="1:29" x14ac:dyDescent="0.3">
      <c r="A617">
        <v>6.15</v>
      </c>
      <c r="B617">
        <v>28.2</v>
      </c>
      <c r="C617">
        <v>-170</v>
      </c>
      <c r="D617">
        <v>170</v>
      </c>
      <c r="E617">
        <v>0</v>
      </c>
      <c r="F617">
        <v>-171.8461538</v>
      </c>
      <c r="G617">
        <v>184.3557692</v>
      </c>
      <c r="H617">
        <v>-6.653846154</v>
      </c>
      <c r="I617">
        <v>-174</v>
      </c>
      <c r="J617">
        <v>183</v>
      </c>
      <c r="K617">
        <v>-8</v>
      </c>
      <c r="L617">
        <v>-8.7869566159999994</v>
      </c>
      <c r="M617">
        <v>9.4266069380000008</v>
      </c>
      <c r="N617">
        <v>-0.34022907200000002</v>
      </c>
      <c r="O617">
        <v>-8.8970885699999993</v>
      </c>
      <c r="P617">
        <v>9.3572828060000006</v>
      </c>
      <c r="Q617">
        <v>-0.40906154300000003</v>
      </c>
      <c r="R617">
        <v>-0.43934783100000002</v>
      </c>
      <c r="S617">
        <v>0.47133034699999998</v>
      </c>
      <c r="T617">
        <v>-1.7011453999999999E-2</v>
      </c>
      <c r="U617">
        <v>-0.44485442800000002</v>
      </c>
      <c r="V617">
        <v>0.46786413999999998</v>
      </c>
      <c r="W617">
        <v>-2.0453077E-2</v>
      </c>
      <c r="X617">
        <v>0.52578029100000001</v>
      </c>
      <c r="Y617">
        <v>-2.2001808000000001E-2</v>
      </c>
      <c r="Z617">
        <v>-2.6265021999999999E-2</v>
      </c>
      <c r="AA617">
        <v>0.52695831100000001</v>
      </c>
      <c r="AB617">
        <v>-2.1305289000000002E-2</v>
      </c>
      <c r="AC617">
        <v>-4.4853239999999997E-3</v>
      </c>
    </row>
    <row r="618" spans="1:29" x14ac:dyDescent="0.3">
      <c r="A618">
        <v>6.16</v>
      </c>
      <c r="B618">
        <v>28.2</v>
      </c>
      <c r="C618">
        <v>-170</v>
      </c>
      <c r="D618">
        <v>170</v>
      </c>
      <c r="E618">
        <v>0</v>
      </c>
      <c r="F618">
        <v>-170.7211538</v>
      </c>
      <c r="G618">
        <v>181.6346154</v>
      </c>
      <c r="H618">
        <v>-6.403846154</v>
      </c>
      <c r="I618">
        <v>-169</v>
      </c>
      <c r="J618">
        <v>145</v>
      </c>
      <c r="K618">
        <v>-10</v>
      </c>
      <c r="L618">
        <v>-8.7294323360000003</v>
      </c>
      <c r="M618">
        <v>9.2874670140000006</v>
      </c>
      <c r="N618">
        <v>-0.32744589899999998</v>
      </c>
      <c r="O618">
        <v>-8.6414251049999997</v>
      </c>
      <c r="P618">
        <v>7.4142404749999997</v>
      </c>
      <c r="Q618">
        <v>-0.51132692899999999</v>
      </c>
      <c r="R618">
        <v>-0.43647161699999998</v>
      </c>
      <c r="S618">
        <v>0.46437335099999999</v>
      </c>
      <c r="T618">
        <v>-1.6372294999999999E-2</v>
      </c>
      <c r="U618">
        <v>-0.43207125499999999</v>
      </c>
      <c r="V618">
        <v>0.37071202399999997</v>
      </c>
      <c r="W618">
        <v>-2.5566346E-2</v>
      </c>
      <c r="X618">
        <v>0.52010308400000005</v>
      </c>
      <c r="Y618">
        <v>-2.0215441000000001E-2</v>
      </c>
      <c r="Z618">
        <v>-2.0227085999999998E-2</v>
      </c>
      <c r="AA618">
        <v>0.46348714200000002</v>
      </c>
      <c r="AB618">
        <v>3.4088460000000001E-3</v>
      </c>
      <c r="AC618">
        <v>0.15250101399999999</v>
      </c>
    </row>
    <row r="619" spans="1:29" x14ac:dyDescent="0.3">
      <c r="A619">
        <v>6.17</v>
      </c>
      <c r="B619">
        <v>28.2</v>
      </c>
      <c r="C619">
        <v>-170</v>
      </c>
      <c r="D619">
        <v>170</v>
      </c>
      <c r="E619">
        <v>0</v>
      </c>
      <c r="F619">
        <v>-168.03846150000001</v>
      </c>
      <c r="G619">
        <v>178.1153846</v>
      </c>
      <c r="H619">
        <v>-6.490384615</v>
      </c>
      <c r="I619">
        <v>-169</v>
      </c>
      <c r="J619">
        <v>181</v>
      </c>
      <c r="K619">
        <v>-10</v>
      </c>
      <c r="L619">
        <v>-8.5922590539999995</v>
      </c>
      <c r="M619">
        <v>9.1075192680000008</v>
      </c>
      <c r="N619">
        <v>-0.331870844</v>
      </c>
      <c r="O619">
        <v>-8.6414251049999997</v>
      </c>
      <c r="P619">
        <v>9.2550174199999997</v>
      </c>
      <c r="Q619">
        <v>-0.51132692899999999</v>
      </c>
      <c r="R619">
        <v>-0.42961295300000002</v>
      </c>
      <c r="S619">
        <v>0.45537596299999999</v>
      </c>
      <c r="T619">
        <v>-1.6593541999999999E-2</v>
      </c>
      <c r="U619">
        <v>-0.43207125499999999</v>
      </c>
      <c r="V619">
        <v>0.46275087100000001</v>
      </c>
      <c r="W619">
        <v>-2.5566346E-2</v>
      </c>
      <c r="X619">
        <v>0.51094858899999995</v>
      </c>
      <c r="Y619">
        <v>-1.9650032000000001E-2</v>
      </c>
      <c r="Z619">
        <v>-1.6086787000000002E-2</v>
      </c>
      <c r="AA619">
        <v>0.51662579500000005</v>
      </c>
      <c r="AB619">
        <v>-2.727077E-2</v>
      </c>
      <c r="AC619">
        <v>-8.9706479999999995E-3</v>
      </c>
    </row>
    <row r="620" spans="1:29" x14ac:dyDescent="0.3">
      <c r="A620">
        <v>6.18</v>
      </c>
      <c r="B620">
        <v>28.2</v>
      </c>
      <c r="C620">
        <v>-170</v>
      </c>
      <c r="D620">
        <v>170</v>
      </c>
      <c r="E620">
        <v>0</v>
      </c>
      <c r="F620">
        <v>-164.54807690000001</v>
      </c>
      <c r="G620">
        <v>173.94230769999999</v>
      </c>
      <c r="H620">
        <v>-6.865384615</v>
      </c>
      <c r="I620">
        <v>-139</v>
      </c>
      <c r="J620">
        <v>183</v>
      </c>
      <c r="K620">
        <v>-11</v>
      </c>
      <c r="L620">
        <v>-8.4137862890000008</v>
      </c>
      <c r="M620">
        <v>8.8941386070000004</v>
      </c>
      <c r="N620">
        <v>-0.35104560299999998</v>
      </c>
      <c r="O620">
        <v>-7.1074443169999997</v>
      </c>
      <c r="P620">
        <v>9.3572828060000006</v>
      </c>
      <c r="Q620">
        <v>-0.56245962199999999</v>
      </c>
      <c r="R620">
        <v>-0.42068931399999998</v>
      </c>
      <c r="S620">
        <v>0.44470693</v>
      </c>
      <c r="T620">
        <v>-1.755228E-2</v>
      </c>
      <c r="U620">
        <v>-0.35537221600000002</v>
      </c>
      <c r="V620">
        <v>0.46786413999999998</v>
      </c>
      <c r="W620">
        <v>-2.8122980999999998E-2</v>
      </c>
      <c r="X620">
        <v>0.49963675499999999</v>
      </c>
      <c r="Y620">
        <v>-1.9707392000000001E-2</v>
      </c>
      <c r="Z620">
        <v>-1.1342694E-2</v>
      </c>
      <c r="AA620">
        <v>0.47529573200000003</v>
      </c>
      <c r="AB620">
        <v>-5.6245961999999997E-2</v>
      </c>
      <c r="AC620">
        <v>-0.14801569000000001</v>
      </c>
    </row>
    <row r="621" spans="1:29" x14ac:dyDescent="0.3">
      <c r="A621">
        <v>6.19</v>
      </c>
      <c r="B621">
        <v>28.2</v>
      </c>
      <c r="C621">
        <v>0</v>
      </c>
      <c r="D621">
        <v>0</v>
      </c>
      <c r="E621">
        <v>0</v>
      </c>
      <c r="F621">
        <v>-160.56730769999999</v>
      </c>
      <c r="G621">
        <v>168.8461538</v>
      </c>
      <c r="H621">
        <v>-7.240384615</v>
      </c>
      <c r="I621">
        <v>-187</v>
      </c>
      <c r="J621">
        <v>190</v>
      </c>
      <c r="K621">
        <v>-11</v>
      </c>
      <c r="L621">
        <v>-8.2102388390000005</v>
      </c>
      <c r="M621">
        <v>8.6335585370000008</v>
      </c>
      <c r="N621">
        <v>-0.370220363</v>
      </c>
      <c r="O621">
        <v>-9.5618135780000006</v>
      </c>
      <c r="P621">
        <v>9.7152116569999993</v>
      </c>
      <c r="Q621">
        <v>-0.56245962199999999</v>
      </c>
      <c r="R621">
        <v>-0.41051194200000002</v>
      </c>
      <c r="S621">
        <v>0.43167792700000002</v>
      </c>
      <c r="T621">
        <v>-1.8511018000000001E-2</v>
      </c>
      <c r="U621">
        <v>-0.47809067900000002</v>
      </c>
      <c r="V621">
        <v>0.48576058300000002</v>
      </c>
      <c r="W621">
        <v>-2.8122980999999998E-2</v>
      </c>
      <c r="X621">
        <v>0.48623854700000002</v>
      </c>
      <c r="Y621">
        <v>-1.9396007E-2</v>
      </c>
      <c r="Z621">
        <v>-4.6578360000000003E-3</v>
      </c>
      <c r="AA621">
        <v>0.55647978499999995</v>
      </c>
      <c r="AB621">
        <v>-2.1305289000000002E-2</v>
      </c>
      <c r="AC621">
        <v>3.5882591999999998E-2</v>
      </c>
    </row>
    <row r="622" spans="1:29" x14ac:dyDescent="0.3">
      <c r="A622">
        <v>6.2</v>
      </c>
      <c r="B622">
        <v>28.2</v>
      </c>
      <c r="C622">
        <v>0</v>
      </c>
      <c r="D622">
        <v>0</v>
      </c>
      <c r="E622">
        <v>0</v>
      </c>
      <c r="F622">
        <v>-156.91346150000001</v>
      </c>
      <c r="G622">
        <v>164.56730769999999</v>
      </c>
      <c r="H622">
        <v>-7.346153846</v>
      </c>
      <c r="I622">
        <v>-189</v>
      </c>
      <c r="J622">
        <v>188</v>
      </c>
      <c r="K622">
        <v>-5</v>
      </c>
      <c r="L622">
        <v>-8.0234078449999995</v>
      </c>
      <c r="M622">
        <v>8.4147696100000005</v>
      </c>
      <c r="N622">
        <v>-0.37562862899999999</v>
      </c>
      <c r="O622">
        <v>-9.6640789639999998</v>
      </c>
      <c r="P622">
        <v>9.6129462710000002</v>
      </c>
      <c r="Q622">
        <v>-0.25566346499999998</v>
      </c>
      <c r="R622">
        <v>-0.40117039199999999</v>
      </c>
      <c r="S622">
        <v>0.420738481</v>
      </c>
      <c r="T622">
        <v>-1.8781431000000001E-2</v>
      </c>
      <c r="U622">
        <v>-0.48320394799999999</v>
      </c>
      <c r="V622">
        <v>0.48064731399999999</v>
      </c>
      <c r="W622">
        <v>-1.2783173E-2</v>
      </c>
      <c r="X622">
        <v>0.47452930900000001</v>
      </c>
      <c r="Y622">
        <v>-1.9043649999999999E-2</v>
      </c>
      <c r="Z622">
        <v>-1.3801E-3</v>
      </c>
      <c r="AA622">
        <v>0.55647978499999995</v>
      </c>
      <c r="AB622">
        <v>-7.669904E-3</v>
      </c>
      <c r="AC622">
        <v>2.6911944E-2</v>
      </c>
    </row>
    <row r="623" spans="1:29" x14ac:dyDescent="0.3">
      <c r="A623">
        <v>6.21</v>
      </c>
      <c r="B623">
        <v>28.2</v>
      </c>
      <c r="C623">
        <v>0</v>
      </c>
      <c r="D623">
        <v>0</v>
      </c>
      <c r="E623">
        <v>0</v>
      </c>
      <c r="F623">
        <v>-153.19230769999999</v>
      </c>
      <c r="G623">
        <v>160.2307692</v>
      </c>
      <c r="H623">
        <v>-7.105769231</v>
      </c>
      <c r="I623">
        <v>-181</v>
      </c>
      <c r="J623">
        <v>191</v>
      </c>
      <c r="K623">
        <v>-3</v>
      </c>
      <c r="L623">
        <v>-7.8331352279999997</v>
      </c>
      <c r="M623">
        <v>8.1930307209999995</v>
      </c>
      <c r="N623">
        <v>-0.36333711600000002</v>
      </c>
      <c r="O623">
        <v>-9.2550174199999997</v>
      </c>
      <c r="P623">
        <v>9.7663443500000007</v>
      </c>
      <c r="Q623">
        <v>-0.15339807899999999</v>
      </c>
      <c r="R623">
        <v>-0.39165676100000002</v>
      </c>
      <c r="S623">
        <v>0.40965153599999998</v>
      </c>
      <c r="T623">
        <v>-1.8166855999999999E-2</v>
      </c>
      <c r="U623">
        <v>-0.46275087100000001</v>
      </c>
      <c r="V623">
        <v>0.48831721700000003</v>
      </c>
      <c r="W623">
        <v>-7.669904E-3</v>
      </c>
      <c r="X623">
        <v>0.46263556099999997</v>
      </c>
      <c r="Y623">
        <v>-1.8109495E-2</v>
      </c>
      <c r="Z623">
        <v>3.0189700000000003E-4</v>
      </c>
      <c r="AA623">
        <v>0.54909941699999998</v>
      </c>
      <c r="AB623">
        <v>-1.3635385E-2</v>
      </c>
      <c r="AC623">
        <v>-3.1397267999999999E-2</v>
      </c>
    </row>
    <row r="624" spans="1:29" x14ac:dyDescent="0.3">
      <c r="A624">
        <v>6.22</v>
      </c>
      <c r="B624">
        <v>28.2</v>
      </c>
      <c r="C624">
        <v>0</v>
      </c>
      <c r="D624">
        <v>0</v>
      </c>
      <c r="E624">
        <v>0</v>
      </c>
      <c r="F624">
        <v>-148.8846154</v>
      </c>
      <c r="G624">
        <v>156.05769230000001</v>
      </c>
      <c r="H624">
        <v>-6.740384615</v>
      </c>
      <c r="I624">
        <v>-175</v>
      </c>
      <c r="J624">
        <v>150</v>
      </c>
      <c r="K624">
        <v>0</v>
      </c>
      <c r="L624">
        <v>-7.61287132</v>
      </c>
      <c r="M624">
        <v>7.97965006</v>
      </c>
      <c r="N624">
        <v>-0.34465401699999998</v>
      </c>
      <c r="O624">
        <v>-8.9482212630000006</v>
      </c>
      <c r="P624">
        <v>7.6699039390000001</v>
      </c>
      <c r="Q624">
        <v>0</v>
      </c>
      <c r="R624">
        <v>-0.38064356599999999</v>
      </c>
      <c r="S624">
        <v>0.39898250299999999</v>
      </c>
      <c r="T624">
        <v>-1.7232701E-2</v>
      </c>
      <c r="U624">
        <v>-0.447411063</v>
      </c>
      <c r="V624">
        <v>0.38349519700000001</v>
      </c>
      <c r="W624">
        <v>0</v>
      </c>
      <c r="X624">
        <v>0.45011732100000001</v>
      </c>
      <c r="Y624">
        <v>-1.7601446E-2</v>
      </c>
      <c r="Z624">
        <v>-1.9407649999999999E-3</v>
      </c>
      <c r="AA624">
        <v>0.47972395299999998</v>
      </c>
      <c r="AB624">
        <v>2.1305289000000002E-2</v>
      </c>
      <c r="AC624">
        <v>0.112133099</v>
      </c>
    </row>
    <row r="625" spans="1:29" x14ac:dyDescent="0.3">
      <c r="A625">
        <v>6.23</v>
      </c>
      <c r="B625">
        <v>28.2</v>
      </c>
      <c r="C625">
        <v>0</v>
      </c>
      <c r="D625">
        <v>0</v>
      </c>
      <c r="E625">
        <v>0</v>
      </c>
      <c r="F625">
        <v>-144.5192308</v>
      </c>
      <c r="G625">
        <v>151.96153849999999</v>
      </c>
      <c r="H625">
        <v>-6.451923077</v>
      </c>
      <c r="I625">
        <v>-117</v>
      </c>
      <c r="J625">
        <v>161</v>
      </c>
      <c r="K625">
        <v>-5</v>
      </c>
      <c r="L625">
        <v>-7.3896574490000004</v>
      </c>
      <c r="M625">
        <v>7.7702026829999999</v>
      </c>
      <c r="N625">
        <v>-0.32990420100000001</v>
      </c>
      <c r="O625">
        <v>-5.9825250729999997</v>
      </c>
      <c r="P625">
        <v>8.2323635619999997</v>
      </c>
      <c r="Q625">
        <v>-0.25566346499999998</v>
      </c>
      <c r="R625">
        <v>-0.36948287200000002</v>
      </c>
      <c r="S625">
        <v>0.38851013400000001</v>
      </c>
      <c r="T625">
        <v>-1.649521E-2</v>
      </c>
      <c r="U625">
        <v>-0.29912625399999998</v>
      </c>
      <c r="V625">
        <v>0.411618178</v>
      </c>
      <c r="W625">
        <v>-1.2783173E-2</v>
      </c>
      <c r="X625">
        <v>0.43762746600000002</v>
      </c>
      <c r="Y625">
        <v>-1.7339226999999999E-2</v>
      </c>
      <c r="Z625">
        <v>-4.4421959999999998E-3</v>
      </c>
      <c r="AA625">
        <v>0.41034848899999998</v>
      </c>
      <c r="AB625">
        <v>-4.6019424000000003E-2</v>
      </c>
      <c r="AC625">
        <v>-0.174927634</v>
      </c>
    </row>
    <row r="626" spans="1:29" x14ac:dyDescent="0.3">
      <c r="A626">
        <v>6.24</v>
      </c>
      <c r="B626">
        <v>28.2</v>
      </c>
      <c r="C626">
        <v>0</v>
      </c>
      <c r="D626">
        <v>0</v>
      </c>
      <c r="E626">
        <v>0</v>
      </c>
      <c r="F626">
        <v>-140.5096154</v>
      </c>
      <c r="G626">
        <v>148.30769230000001</v>
      </c>
      <c r="H626">
        <v>-6.307692308</v>
      </c>
      <c r="I626">
        <v>-97</v>
      </c>
      <c r="J626">
        <v>112</v>
      </c>
      <c r="K626">
        <v>-15</v>
      </c>
      <c r="L626">
        <v>-7.1846350169999997</v>
      </c>
      <c r="M626">
        <v>7.5833716899999999</v>
      </c>
      <c r="N626">
        <v>-0.32252929400000002</v>
      </c>
      <c r="O626">
        <v>-4.9598712139999996</v>
      </c>
      <c r="P626">
        <v>5.7268616080000001</v>
      </c>
      <c r="Q626">
        <v>-0.76699039400000002</v>
      </c>
      <c r="R626">
        <v>-0.35923175099999999</v>
      </c>
      <c r="S626">
        <v>0.37916858399999998</v>
      </c>
      <c r="T626">
        <v>-1.6126465E-2</v>
      </c>
      <c r="U626">
        <v>-0.247993561</v>
      </c>
      <c r="V626">
        <v>0.28634308000000003</v>
      </c>
      <c r="W626">
        <v>-3.8349519999999998E-2</v>
      </c>
      <c r="X626">
        <v>0.426315632</v>
      </c>
      <c r="Y626">
        <v>-1.7396588000000001E-2</v>
      </c>
      <c r="Z626">
        <v>-6.6848580000000001E-3</v>
      </c>
      <c r="AA626">
        <v>0.30849940399999998</v>
      </c>
      <c r="AB626">
        <v>-3.8349519999999998E-2</v>
      </c>
      <c r="AC626" s="1">
        <v>5.5500000000000002E-17</v>
      </c>
    </row>
    <row r="627" spans="1:29" x14ac:dyDescent="0.3">
      <c r="A627">
        <v>6.25</v>
      </c>
      <c r="B627">
        <v>28.2</v>
      </c>
      <c r="C627">
        <v>0</v>
      </c>
      <c r="D627">
        <v>0</v>
      </c>
      <c r="E627">
        <v>0</v>
      </c>
      <c r="F627">
        <v>-135.6538462</v>
      </c>
      <c r="G627">
        <v>143.3557692</v>
      </c>
      <c r="H627">
        <v>-6.259615385</v>
      </c>
      <c r="I627">
        <v>-119</v>
      </c>
      <c r="J627">
        <v>151</v>
      </c>
      <c r="K627">
        <v>-10</v>
      </c>
      <c r="L627">
        <v>-6.9363464600000002</v>
      </c>
      <c r="M627">
        <v>7.3301665280000003</v>
      </c>
      <c r="N627">
        <v>-0.32007099100000003</v>
      </c>
      <c r="O627">
        <v>-6.0847904589999997</v>
      </c>
      <c r="P627">
        <v>7.7210366319999997</v>
      </c>
      <c r="Q627">
        <v>-0.51132692899999999</v>
      </c>
      <c r="R627">
        <v>-0.34681732300000001</v>
      </c>
      <c r="S627">
        <v>0.366508326</v>
      </c>
      <c r="T627">
        <v>-1.6003549999999998E-2</v>
      </c>
      <c r="U627">
        <v>-0.30423952300000001</v>
      </c>
      <c r="V627">
        <v>0.38605183199999998</v>
      </c>
      <c r="W627">
        <v>-2.5566346E-2</v>
      </c>
      <c r="X627">
        <v>0.41183875599999997</v>
      </c>
      <c r="Y627">
        <v>-1.7232701E-2</v>
      </c>
      <c r="Z627">
        <v>-6.4692170000000002E-3</v>
      </c>
      <c r="AA627">
        <v>0.39853989899999998</v>
      </c>
      <c r="AB627">
        <v>-4.4315001E-2</v>
      </c>
      <c r="AC627">
        <v>-9.8677127000000003E-2</v>
      </c>
    </row>
    <row r="628" spans="1:29" x14ac:dyDescent="0.3">
      <c r="A628">
        <v>6.26</v>
      </c>
      <c r="B628">
        <v>28.2</v>
      </c>
      <c r="C628">
        <v>0</v>
      </c>
      <c r="D628">
        <v>0</v>
      </c>
      <c r="E628">
        <v>0</v>
      </c>
      <c r="F628">
        <v>-129.7403846</v>
      </c>
      <c r="G628">
        <v>137.1057692</v>
      </c>
      <c r="H628">
        <v>-6.163461538</v>
      </c>
      <c r="I628">
        <v>-142</v>
      </c>
      <c r="J628">
        <v>133</v>
      </c>
      <c r="K628">
        <v>-5</v>
      </c>
      <c r="L628">
        <v>-6.6339752470000004</v>
      </c>
      <c r="M628">
        <v>7.0105871970000004</v>
      </c>
      <c r="N628">
        <v>-0.31515438600000001</v>
      </c>
      <c r="O628">
        <v>-7.2608423960000001</v>
      </c>
      <c r="P628">
        <v>6.8006481599999997</v>
      </c>
      <c r="Q628">
        <v>-0.25566346499999998</v>
      </c>
      <c r="R628">
        <v>-0.33169876199999998</v>
      </c>
      <c r="S628">
        <v>0.35052936000000001</v>
      </c>
      <c r="T628">
        <v>-1.5757719E-2</v>
      </c>
      <c r="U628">
        <v>-0.36304212000000002</v>
      </c>
      <c r="V628">
        <v>0.34003240800000001</v>
      </c>
      <c r="W628">
        <v>-1.2783173E-2</v>
      </c>
      <c r="X628">
        <v>0.39388458999999998</v>
      </c>
      <c r="Y628">
        <v>-1.6782011999999999E-2</v>
      </c>
      <c r="Z628">
        <v>-5.3910140000000004E-3</v>
      </c>
      <c r="AA628">
        <v>0.40592026799999997</v>
      </c>
      <c r="AB628">
        <v>-8.5221199999999998E-4</v>
      </c>
      <c r="AC628">
        <v>6.2794534999999999E-2</v>
      </c>
    </row>
    <row r="629" spans="1:29" x14ac:dyDescent="0.3">
      <c r="A629">
        <v>6.27</v>
      </c>
      <c r="B629">
        <v>28.2</v>
      </c>
      <c r="C629">
        <v>0</v>
      </c>
      <c r="D629">
        <v>0</v>
      </c>
      <c r="E629">
        <v>0</v>
      </c>
      <c r="F629">
        <v>-123.2307692</v>
      </c>
      <c r="G629">
        <v>130.4807692</v>
      </c>
      <c r="H629">
        <v>-5.990384615</v>
      </c>
      <c r="I629">
        <v>-134</v>
      </c>
      <c r="J629">
        <v>100</v>
      </c>
      <c r="K629">
        <v>-1</v>
      </c>
      <c r="L629">
        <v>-6.301121083</v>
      </c>
      <c r="M629">
        <v>6.6718331060000002</v>
      </c>
      <c r="N629">
        <v>-0.30630449700000001</v>
      </c>
      <c r="O629">
        <v>-6.8517808530000002</v>
      </c>
      <c r="P629">
        <v>5.1132692930000001</v>
      </c>
      <c r="Q629">
        <v>-5.1132693E-2</v>
      </c>
      <c r="R629">
        <v>-0.31505605399999997</v>
      </c>
      <c r="S629">
        <v>0.33359165499999999</v>
      </c>
      <c r="T629">
        <v>-1.5315225E-2</v>
      </c>
      <c r="U629">
        <v>-0.34258904299999998</v>
      </c>
      <c r="V629">
        <v>0.25566346499999998</v>
      </c>
      <c r="W629">
        <v>-2.5566349999999998E-3</v>
      </c>
      <c r="X629">
        <v>0.37449693000000001</v>
      </c>
      <c r="Y629">
        <v>-1.6388684000000001E-2</v>
      </c>
      <c r="Z629">
        <v>-5.6497830000000002E-3</v>
      </c>
      <c r="AA629">
        <v>0.345401246</v>
      </c>
      <c r="AB629">
        <v>2.727077E-2</v>
      </c>
      <c r="AC629">
        <v>0.156986338</v>
      </c>
    </row>
    <row r="630" spans="1:29" x14ac:dyDescent="0.3">
      <c r="A630">
        <v>6.28</v>
      </c>
      <c r="B630">
        <v>28.2</v>
      </c>
      <c r="C630">
        <v>0</v>
      </c>
      <c r="D630">
        <v>0</v>
      </c>
      <c r="E630">
        <v>0</v>
      </c>
      <c r="F630">
        <v>-115.7019231</v>
      </c>
      <c r="G630">
        <v>123.3173077</v>
      </c>
      <c r="H630">
        <v>-5.778846154</v>
      </c>
      <c r="I630">
        <v>-129</v>
      </c>
      <c r="J630">
        <v>125</v>
      </c>
      <c r="K630">
        <v>0</v>
      </c>
      <c r="L630">
        <v>-5.9161509040000002</v>
      </c>
      <c r="M630">
        <v>6.3055460270000001</v>
      </c>
      <c r="N630">
        <v>-0.29548796599999999</v>
      </c>
      <c r="O630">
        <v>-6.5961173879999997</v>
      </c>
      <c r="P630">
        <v>6.3915866159999997</v>
      </c>
      <c r="Q630">
        <v>0</v>
      </c>
      <c r="R630">
        <v>-0.29580754500000001</v>
      </c>
      <c r="S630">
        <v>0.31527730100000001</v>
      </c>
      <c r="T630">
        <v>-1.4774397999999999E-2</v>
      </c>
      <c r="U630">
        <v>-0.32980586899999997</v>
      </c>
      <c r="V630">
        <v>0.31957933100000002</v>
      </c>
      <c r="W630">
        <v>0</v>
      </c>
      <c r="X630">
        <v>0.35281000099999998</v>
      </c>
      <c r="Y630">
        <v>-1.6339518000000001E-2</v>
      </c>
      <c r="Z630">
        <v>-8.2374700000000002E-3</v>
      </c>
      <c r="AA630">
        <v>0.37492271999999999</v>
      </c>
      <c r="AB630">
        <v>3.4088460000000001E-3</v>
      </c>
      <c r="AC630">
        <v>1.7941295999999999E-2</v>
      </c>
    </row>
    <row r="631" spans="1:29" x14ac:dyDescent="0.3">
      <c r="A631">
        <v>6.29</v>
      </c>
      <c r="B631">
        <v>28.2</v>
      </c>
      <c r="C631">
        <v>0</v>
      </c>
      <c r="D631">
        <v>0</v>
      </c>
      <c r="E631">
        <v>0</v>
      </c>
      <c r="F631">
        <v>-109.2019231</v>
      </c>
      <c r="G631">
        <v>117.5961538</v>
      </c>
      <c r="H631">
        <v>-5.432692308</v>
      </c>
      <c r="I631">
        <v>-95</v>
      </c>
      <c r="J631">
        <v>128</v>
      </c>
      <c r="K631">
        <v>-2</v>
      </c>
      <c r="L631">
        <v>-5.5837884000000004</v>
      </c>
      <c r="M631">
        <v>6.0130080240000003</v>
      </c>
      <c r="N631">
        <v>-0.27778818799999999</v>
      </c>
      <c r="O631">
        <v>-4.8576058279999996</v>
      </c>
      <c r="P631">
        <v>6.5449846950000001</v>
      </c>
      <c r="Q631">
        <v>-0.102265386</v>
      </c>
      <c r="R631">
        <v>-0.27918942000000002</v>
      </c>
      <c r="S631">
        <v>0.30065040100000001</v>
      </c>
      <c r="T631">
        <v>-1.3889409E-2</v>
      </c>
      <c r="U631">
        <v>-0.242880291</v>
      </c>
      <c r="V631">
        <v>0.32724923500000003</v>
      </c>
      <c r="W631">
        <v>-5.1132690000000001E-3</v>
      </c>
      <c r="X631">
        <v>0.33477067700000002</v>
      </c>
      <c r="Y631">
        <v>-1.6413266999999999E-2</v>
      </c>
      <c r="Z631">
        <v>-1.3283458999999999E-2</v>
      </c>
      <c r="AA631">
        <v>0.32916443499999998</v>
      </c>
      <c r="AB631">
        <v>-3.1531826999999998E-2</v>
      </c>
      <c r="AC631">
        <v>-0.13904504200000001</v>
      </c>
    </row>
    <row r="632" spans="1:29" x14ac:dyDescent="0.3">
      <c r="A632">
        <v>6.3</v>
      </c>
      <c r="B632">
        <v>28.2</v>
      </c>
      <c r="C632">
        <v>0</v>
      </c>
      <c r="D632">
        <v>0</v>
      </c>
      <c r="E632">
        <v>0</v>
      </c>
      <c r="F632">
        <v>-103.8846154</v>
      </c>
      <c r="G632">
        <v>112.5192308</v>
      </c>
      <c r="H632">
        <v>-4.923076923</v>
      </c>
      <c r="I632">
        <v>-110</v>
      </c>
      <c r="J632">
        <v>123</v>
      </c>
      <c r="K632">
        <v>-15</v>
      </c>
      <c r="L632">
        <v>-5.3119001389999996</v>
      </c>
      <c r="M632">
        <v>5.7534112759999996</v>
      </c>
      <c r="N632">
        <v>-0.251730181</v>
      </c>
      <c r="O632">
        <v>-5.6245962220000001</v>
      </c>
      <c r="P632">
        <v>6.2893212299999997</v>
      </c>
      <c r="Q632">
        <v>-0.76699039400000002</v>
      </c>
      <c r="R632">
        <v>-0.26559500699999999</v>
      </c>
      <c r="S632">
        <v>0.28767056400000002</v>
      </c>
      <c r="T632">
        <v>-1.2586508999999999E-2</v>
      </c>
      <c r="U632">
        <v>-0.281229811</v>
      </c>
      <c r="V632">
        <v>0.31446606199999999</v>
      </c>
      <c r="W632">
        <v>-3.8349519999999998E-2</v>
      </c>
      <c r="X632">
        <v>0.31942802599999998</v>
      </c>
      <c r="Y632">
        <v>-1.5749525E-2</v>
      </c>
      <c r="Z632">
        <v>-1.6647452E-2</v>
      </c>
      <c r="AA632">
        <v>0.343925172</v>
      </c>
      <c r="AB632">
        <v>-3.6645097000000001E-2</v>
      </c>
      <c r="AC632">
        <v>8.9706479999999995E-3</v>
      </c>
    </row>
    <row r="633" spans="1:29" x14ac:dyDescent="0.3">
      <c r="A633">
        <v>6.31</v>
      </c>
      <c r="B633">
        <v>28.2</v>
      </c>
      <c r="C633">
        <v>0</v>
      </c>
      <c r="D633">
        <v>0</v>
      </c>
      <c r="E633">
        <v>0</v>
      </c>
      <c r="F633">
        <v>-98.480769230000007</v>
      </c>
      <c r="G633">
        <v>107.5576923</v>
      </c>
      <c r="H633">
        <v>-4.298076923</v>
      </c>
      <c r="I633">
        <v>-95</v>
      </c>
      <c r="J633">
        <v>108</v>
      </c>
      <c r="K633">
        <v>-11</v>
      </c>
      <c r="L633">
        <v>-5.0355869330000003</v>
      </c>
      <c r="M633">
        <v>5.4997144530000002</v>
      </c>
      <c r="N633">
        <v>-0.219772247</v>
      </c>
      <c r="O633">
        <v>-4.8576058279999996</v>
      </c>
      <c r="P633">
        <v>5.5223308360000001</v>
      </c>
      <c r="Q633">
        <v>-0.56245962199999999</v>
      </c>
      <c r="R633">
        <v>-0.25177934699999999</v>
      </c>
      <c r="S633">
        <v>0.27498572300000002</v>
      </c>
      <c r="T633">
        <v>-1.0988612E-2</v>
      </c>
      <c r="U633">
        <v>-0.242880291</v>
      </c>
      <c r="V633">
        <v>0.27611654200000002</v>
      </c>
      <c r="W633">
        <v>-2.8122980999999998E-2</v>
      </c>
      <c r="X633">
        <v>0.30412795500000001</v>
      </c>
      <c r="Y633">
        <v>-1.50612E-2</v>
      </c>
      <c r="Z633">
        <v>-2.1434673000000001E-2</v>
      </c>
      <c r="AA633">
        <v>0.29964296099999999</v>
      </c>
      <c r="AB633">
        <v>-2.9827403999999998E-2</v>
      </c>
      <c r="AC633">
        <v>-8.9706479999999995E-3</v>
      </c>
    </row>
    <row r="634" spans="1:29" x14ac:dyDescent="0.3">
      <c r="A634">
        <v>6.32</v>
      </c>
      <c r="B634">
        <v>28.2</v>
      </c>
      <c r="C634">
        <v>0</v>
      </c>
      <c r="D634">
        <v>0</v>
      </c>
      <c r="E634">
        <v>0</v>
      </c>
      <c r="F634">
        <v>-92.855769230000007</v>
      </c>
      <c r="G634">
        <v>102.9134615</v>
      </c>
      <c r="H634">
        <v>-3.644230769</v>
      </c>
      <c r="I634">
        <v>-169</v>
      </c>
      <c r="J634">
        <v>168</v>
      </c>
      <c r="K634">
        <v>-10</v>
      </c>
      <c r="L634">
        <v>-4.7479655349999996</v>
      </c>
      <c r="M634">
        <v>5.2622424270000003</v>
      </c>
      <c r="N634">
        <v>-0.186339333</v>
      </c>
      <c r="O634">
        <v>-8.6414251049999997</v>
      </c>
      <c r="P634">
        <v>8.5902924120000002</v>
      </c>
      <c r="Q634">
        <v>-0.51132692899999999</v>
      </c>
      <c r="R634">
        <v>-0.23739827699999999</v>
      </c>
      <c r="S634">
        <v>0.26311212099999998</v>
      </c>
      <c r="T634">
        <v>-9.3169670000000007E-3</v>
      </c>
      <c r="U634">
        <v>-0.43207125499999999</v>
      </c>
      <c r="V634">
        <v>0.42951462099999999</v>
      </c>
      <c r="W634">
        <v>-2.5566346E-2</v>
      </c>
      <c r="X634">
        <v>0.28896981300000002</v>
      </c>
      <c r="Y634">
        <v>-1.4782593E-2</v>
      </c>
      <c r="Z634">
        <v>-2.8766453000000001E-2</v>
      </c>
      <c r="AA634">
        <v>0.49743683700000002</v>
      </c>
      <c r="AB634">
        <v>-1.6192018999999998E-2</v>
      </c>
      <c r="AC634">
        <v>4.9338563000000002E-2</v>
      </c>
    </row>
    <row r="635" spans="1:29" x14ac:dyDescent="0.3">
      <c r="A635">
        <v>6.33</v>
      </c>
      <c r="B635">
        <v>28.2</v>
      </c>
      <c r="C635">
        <v>0</v>
      </c>
      <c r="D635">
        <v>0</v>
      </c>
      <c r="E635">
        <v>0</v>
      </c>
      <c r="F635">
        <v>-86.41346154</v>
      </c>
      <c r="G635">
        <v>97.67307692</v>
      </c>
      <c r="H635">
        <v>-3.153846154</v>
      </c>
      <c r="I635">
        <v>0</v>
      </c>
      <c r="J635">
        <v>0</v>
      </c>
      <c r="K635">
        <v>0</v>
      </c>
      <c r="L635">
        <v>-4.4185529939999997</v>
      </c>
      <c r="M635">
        <v>4.9942874499999999</v>
      </c>
      <c r="N635">
        <v>-0.16126464700000001</v>
      </c>
      <c r="O635">
        <v>0</v>
      </c>
      <c r="P635">
        <v>0</v>
      </c>
      <c r="Q635">
        <v>0</v>
      </c>
      <c r="R635">
        <v>-0.22092765</v>
      </c>
      <c r="S635">
        <v>0.24971437199999999</v>
      </c>
      <c r="T635">
        <v>-8.063232E-3</v>
      </c>
      <c r="U635">
        <v>0</v>
      </c>
      <c r="V635">
        <v>0</v>
      </c>
      <c r="W635">
        <v>0</v>
      </c>
      <c r="X635">
        <v>0.271725298</v>
      </c>
      <c r="Y635">
        <v>-1.4971062E-2</v>
      </c>
      <c r="Z635">
        <v>-3.6357001E-2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28.2</v>
      </c>
      <c r="C636">
        <v>0</v>
      </c>
      <c r="D636">
        <v>0</v>
      </c>
      <c r="E636">
        <v>0</v>
      </c>
      <c r="F636">
        <v>-79.66346154</v>
      </c>
      <c r="G636">
        <v>92.21153846</v>
      </c>
      <c r="H636">
        <v>-2.884615385</v>
      </c>
      <c r="I636">
        <v>-127</v>
      </c>
      <c r="J636">
        <v>169</v>
      </c>
      <c r="K636">
        <v>0</v>
      </c>
      <c r="L636">
        <v>-4.073407317</v>
      </c>
      <c r="M636">
        <v>4.7150242809999998</v>
      </c>
      <c r="N636">
        <v>-0.14749815299999999</v>
      </c>
      <c r="O636">
        <v>-6.4938520019999997</v>
      </c>
      <c r="P636">
        <v>8.6414251049999997</v>
      </c>
      <c r="Q636">
        <v>0</v>
      </c>
      <c r="R636">
        <v>-0.20367036599999999</v>
      </c>
      <c r="S636">
        <v>0.23575121399999999</v>
      </c>
      <c r="T636">
        <v>-7.3749080000000003E-3</v>
      </c>
      <c r="U636">
        <v>-0.3246926</v>
      </c>
      <c r="V636">
        <v>0.43207125499999999</v>
      </c>
      <c r="W636">
        <v>0</v>
      </c>
      <c r="X636">
        <v>0.25370016699999998</v>
      </c>
      <c r="Y636">
        <v>-1.5610221000000001E-2</v>
      </c>
      <c r="Z636">
        <v>-4.3343754999999998E-2</v>
      </c>
      <c r="AA636">
        <v>0.43691781600000001</v>
      </c>
      <c r="AB636">
        <v>-3.5792885000000003E-2</v>
      </c>
      <c r="AC636">
        <v>-0.18838360600000001</v>
      </c>
    </row>
    <row r="637" spans="1:29" x14ac:dyDescent="0.3">
      <c r="A637">
        <v>6.35</v>
      </c>
      <c r="B637">
        <v>28.2</v>
      </c>
      <c r="C637">
        <v>0</v>
      </c>
      <c r="D637">
        <v>0</v>
      </c>
      <c r="E637">
        <v>0</v>
      </c>
      <c r="F637">
        <v>-73.25961538</v>
      </c>
      <c r="G637">
        <v>86.653846150000007</v>
      </c>
      <c r="H637">
        <v>-2.596153846</v>
      </c>
      <c r="I637">
        <v>-64</v>
      </c>
      <c r="J637">
        <v>0</v>
      </c>
      <c r="K637">
        <v>0</v>
      </c>
      <c r="L637">
        <v>-3.7459614179999998</v>
      </c>
      <c r="M637">
        <v>4.4308445069999998</v>
      </c>
      <c r="N637">
        <v>-0.13274833699999999</v>
      </c>
      <c r="O637">
        <v>-3.272492347</v>
      </c>
      <c r="P637">
        <v>0</v>
      </c>
      <c r="Q637">
        <v>0</v>
      </c>
      <c r="R637">
        <v>-0.18729807100000001</v>
      </c>
      <c r="S637">
        <v>0.22154222500000001</v>
      </c>
      <c r="T637">
        <v>-6.6374169999999996E-3</v>
      </c>
      <c r="U637">
        <v>-0.163624617</v>
      </c>
      <c r="V637">
        <v>0</v>
      </c>
      <c r="W637">
        <v>0</v>
      </c>
      <c r="X637">
        <v>0.236044055</v>
      </c>
      <c r="Y637">
        <v>-1.5839663E-2</v>
      </c>
      <c r="Z637">
        <v>-4.8432873000000001E-2</v>
      </c>
      <c r="AA637">
        <v>9.4468716999999994E-2</v>
      </c>
      <c r="AB637">
        <v>5.4541539E-2</v>
      </c>
      <c r="AC637">
        <v>0.28706073199999999</v>
      </c>
    </row>
    <row r="638" spans="1:29" x14ac:dyDescent="0.3">
      <c r="A638">
        <v>6.36</v>
      </c>
      <c r="B638">
        <v>28.2</v>
      </c>
      <c r="C638">
        <v>0</v>
      </c>
      <c r="D638">
        <v>0</v>
      </c>
      <c r="E638">
        <v>0</v>
      </c>
      <c r="F638">
        <v>-67.269230769999993</v>
      </c>
      <c r="G638">
        <v>80.78846154</v>
      </c>
      <c r="H638">
        <v>-2.134615385</v>
      </c>
      <c r="I638">
        <v>-60</v>
      </c>
      <c r="J638">
        <v>158</v>
      </c>
      <c r="K638">
        <v>0</v>
      </c>
      <c r="L638">
        <v>-3.4396569210000001</v>
      </c>
      <c r="M638">
        <v>4.1309315959999999</v>
      </c>
      <c r="N638">
        <v>-0.10914863299999999</v>
      </c>
      <c r="O638">
        <v>-3.0679615760000001</v>
      </c>
      <c r="P638">
        <v>8.0789654829999993</v>
      </c>
      <c r="Q638">
        <v>0</v>
      </c>
      <c r="R638">
        <v>-0.17198284599999999</v>
      </c>
      <c r="S638">
        <v>0.20654658000000001</v>
      </c>
      <c r="T638">
        <v>-5.4574319999999999E-3</v>
      </c>
      <c r="U638">
        <v>-0.15339807899999999</v>
      </c>
      <c r="V638">
        <v>0.403948274</v>
      </c>
      <c r="W638">
        <v>0</v>
      </c>
      <c r="X638">
        <v>0.21854406600000001</v>
      </c>
      <c r="Y638">
        <v>-1.5159532E-2</v>
      </c>
      <c r="Z638">
        <v>-5.1063688000000003E-2</v>
      </c>
      <c r="AA638">
        <v>0.32178406700000001</v>
      </c>
      <c r="AB638">
        <v>-8.3516731999999996E-2</v>
      </c>
      <c r="AC638">
        <v>-0.43956174599999998</v>
      </c>
    </row>
    <row r="639" spans="1:29" x14ac:dyDescent="0.3">
      <c r="A639">
        <v>6.37</v>
      </c>
      <c r="B639">
        <v>28.2</v>
      </c>
      <c r="C639">
        <v>0</v>
      </c>
      <c r="D639">
        <v>0</v>
      </c>
      <c r="E639">
        <v>0</v>
      </c>
      <c r="F639">
        <v>-61.00961538</v>
      </c>
      <c r="G639">
        <v>74.11538462</v>
      </c>
      <c r="H639">
        <v>-1.490384615</v>
      </c>
      <c r="I639">
        <v>-54</v>
      </c>
      <c r="J639">
        <v>55</v>
      </c>
      <c r="K639">
        <v>0</v>
      </c>
      <c r="L639">
        <v>-3.1195859289999999</v>
      </c>
      <c r="M639">
        <v>3.7897192030000002</v>
      </c>
      <c r="N639">
        <v>-7.6207379000000006E-2</v>
      </c>
      <c r="O639">
        <v>-2.761165418</v>
      </c>
      <c r="P639">
        <v>2.812298111</v>
      </c>
      <c r="Q639">
        <v>0</v>
      </c>
      <c r="R639">
        <v>-0.15597929599999999</v>
      </c>
      <c r="S639">
        <v>0.18948596000000001</v>
      </c>
      <c r="T639">
        <v>-3.8103690000000001E-3</v>
      </c>
      <c r="U639">
        <v>-0.13805827100000001</v>
      </c>
      <c r="V639">
        <v>0.14061490600000001</v>
      </c>
      <c r="W639">
        <v>0</v>
      </c>
      <c r="X639">
        <v>0.199454459</v>
      </c>
      <c r="Y639">
        <v>-1.3709134E-2</v>
      </c>
      <c r="Z639">
        <v>-5.2098762999999999E-2</v>
      </c>
      <c r="AA639">
        <v>0.16089203299999999</v>
      </c>
      <c r="AB639">
        <v>-8.5221199999999998E-4</v>
      </c>
      <c r="AC639">
        <v>-4.4853239999999997E-3</v>
      </c>
    </row>
    <row r="640" spans="1:29" x14ac:dyDescent="0.3">
      <c r="A640">
        <v>6.38</v>
      </c>
      <c r="B640">
        <v>28.2</v>
      </c>
      <c r="C640">
        <v>0</v>
      </c>
      <c r="D640">
        <v>0</v>
      </c>
      <c r="E640">
        <v>0</v>
      </c>
      <c r="F640">
        <v>-55.08653846</v>
      </c>
      <c r="G640">
        <v>68.028846150000007</v>
      </c>
      <c r="H640">
        <v>-0.75961538500000003</v>
      </c>
      <c r="I640">
        <v>-42</v>
      </c>
      <c r="J640">
        <v>65</v>
      </c>
      <c r="K640">
        <v>0</v>
      </c>
      <c r="L640">
        <v>-2.8167230559999998</v>
      </c>
      <c r="M640">
        <v>3.478498101</v>
      </c>
      <c r="N640">
        <v>-3.8841180000000003E-2</v>
      </c>
      <c r="O640">
        <v>-2.147573103</v>
      </c>
      <c r="P640">
        <v>3.32362504</v>
      </c>
      <c r="Q640">
        <v>0</v>
      </c>
      <c r="R640">
        <v>-0.14083615299999999</v>
      </c>
      <c r="S640">
        <v>0.17392490499999999</v>
      </c>
      <c r="T640">
        <v>-1.9420590000000001E-3</v>
      </c>
      <c r="U640">
        <v>-0.107378655</v>
      </c>
      <c r="V640">
        <v>0.166181252</v>
      </c>
      <c r="W640">
        <v>0</v>
      </c>
      <c r="X640">
        <v>0.18172738099999999</v>
      </c>
      <c r="Y640">
        <v>-1.232429E-2</v>
      </c>
      <c r="Z640">
        <v>-5.4643321000000002E-2</v>
      </c>
      <c r="AA640">
        <v>0.157939886</v>
      </c>
      <c r="AB640">
        <v>-1.9600866000000002E-2</v>
      </c>
      <c r="AC640">
        <v>-0.103162451</v>
      </c>
    </row>
    <row r="641" spans="1:29" x14ac:dyDescent="0.3">
      <c r="A641">
        <v>6.39</v>
      </c>
      <c r="B641">
        <v>28.2</v>
      </c>
      <c r="C641">
        <v>0</v>
      </c>
      <c r="D641">
        <v>0</v>
      </c>
      <c r="E641">
        <v>0</v>
      </c>
      <c r="F641">
        <v>-49.72115385</v>
      </c>
      <c r="G641">
        <v>62.49038462</v>
      </c>
      <c r="H641">
        <v>-0.192307692</v>
      </c>
      <c r="I641">
        <v>-45</v>
      </c>
      <c r="J641">
        <v>59</v>
      </c>
      <c r="K641">
        <v>0</v>
      </c>
      <c r="L641">
        <v>-2.5423764919999998</v>
      </c>
      <c r="M641">
        <v>3.195301648</v>
      </c>
      <c r="N641">
        <v>-9.8332100000000002E-3</v>
      </c>
      <c r="O641">
        <v>-2.3009711820000001</v>
      </c>
      <c r="P641">
        <v>3.0168288830000001</v>
      </c>
      <c r="Q641">
        <v>0</v>
      </c>
      <c r="R641">
        <v>-0.12711882499999999</v>
      </c>
      <c r="S641">
        <v>0.159765082</v>
      </c>
      <c r="T641">
        <v>-4.9166100000000001E-4</v>
      </c>
      <c r="U641">
        <v>-0.11504855899999999</v>
      </c>
      <c r="V641">
        <v>0.15084144399999999</v>
      </c>
      <c r="W641">
        <v>0</v>
      </c>
      <c r="X641">
        <v>0.16563250099999999</v>
      </c>
      <c r="Y641">
        <v>-1.120986E-2</v>
      </c>
      <c r="Z641">
        <v>-5.6411573999999999E-2</v>
      </c>
      <c r="AA641">
        <v>0.15351166499999999</v>
      </c>
      <c r="AB641">
        <v>-1.1930962E-2</v>
      </c>
      <c r="AC641">
        <v>-6.2794534999999999E-2</v>
      </c>
    </row>
    <row r="642" spans="1:29" x14ac:dyDescent="0.3">
      <c r="A642">
        <v>6.4</v>
      </c>
      <c r="B642">
        <v>28.2</v>
      </c>
      <c r="C642">
        <v>0</v>
      </c>
      <c r="D642">
        <v>0</v>
      </c>
      <c r="E642">
        <v>0</v>
      </c>
      <c r="F642">
        <v>-44.34615385</v>
      </c>
      <c r="G642">
        <v>57.23076923</v>
      </c>
      <c r="H642">
        <v>0.125</v>
      </c>
      <c r="I642">
        <v>-40</v>
      </c>
      <c r="J642">
        <v>54</v>
      </c>
      <c r="K642">
        <v>2</v>
      </c>
      <c r="L642">
        <v>-2.2675382669999999</v>
      </c>
      <c r="M642">
        <v>2.9263633489999998</v>
      </c>
      <c r="N642">
        <v>6.3915869999999998E-3</v>
      </c>
      <c r="O642">
        <v>-2.045307717</v>
      </c>
      <c r="P642">
        <v>2.761165418</v>
      </c>
      <c r="Q642">
        <v>0.102265386</v>
      </c>
      <c r="R642">
        <v>-0.113376913</v>
      </c>
      <c r="S642">
        <v>0.146318167</v>
      </c>
      <c r="T642">
        <v>3.1957900000000001E-4</v>
      </c>
      <c r="U642">
        <v>-0.102265386</v>
      </c>
      <c r="V642">
        <v>0.13805827100000001</v>
      </c>
      <c r="W642">
        <v>5.1132690000000001E-3</v>
      </c>
      <c r="X642">
        <v>0.149935025</v>
      </c>
      <c r="Y642">
        <v>-1.0767364999999999E-2</v>
      </c>
      <c r="Z642">
        <v>-5.8352339000000003E-2</v>
      </c>
      <c r="AA642">
        <v>0.138750928</v>
      </c>
      <c r="AB642">
        <v>-8.5221150000000002E-3</v>
      </c>
      <c r="AC642">
        <v>-7.1765182999999996E-2</v>
      </c>
    </row>
    <row r="643" spans="1:29" x14ac:dyDescent="0.3">
      <c r="A643">
        <v>6.41</v>
      </c>
      <c r="B643">
        <v>28.2</v>
      </c>
      <c r="C643">
        <v>0</v>
      </c>
      <c r="D643">
        <v>0</v>
      </c>
      <c r="E643">
        <v>0</v>
      </c>
      <c r="F643">
        <v>-40.17307692</v>
      </c>
      <c r="G643">
        <v>52.82692308</v>
      </c>
      <c r="H643">
        <v>0.23076923099999999</v>
      </c>
      <c r="I643">
        <v>-38</v>
      </c>
      <c r="J643">
        <v>49</v>
      </c>
      <c r="K643">
        <v>0</v>
      </c>
      <c r="L643">
        <v>-2.054157606</v>
      </c>
      <c r="M643">
        <v>2.7011828360000001</v>
      </c>
      <c r="N643">
        <v>1.1799852E-2</v>
      </c>
      <c r="O643">
        <v>-1.943042331</v>
      </c>
      <c r="P643">
        <v>2.5055019540000001</v>
      </c>
      <c r="Q643">
        <v>0</v>
      </c>
      <c r="R643">
        <v>-0.10270788</v>
      </c>
      <c r="S643">
        <v>0.13505914199999999</v>
      </c>
      <c r="T643">
        <v>5.8999300000000003E-4</v>
      </c>
      <c r="U643">
        <v>-9.7152116999999996E-2</v>
      </c>
      <c r="V643">
        <v>0.125275098</v>
      </c>
      <c r="W643">
        <v>0</v>
      </c>
      <c r="X643">
        <v>0.137274854</v>
      </c>
      <c r="Y643">
        <v>-1.0390425E-2</v>
      </c>
      <c r="Z643">
        <v>-5.7791674000000001E-2</v>
      </c>
      <c r="AA643">
        <v>0.12841841200000001</v>
      </c>
      <c r="AB643">
        <v>-9.374327E-3</v>
      </c>
      <c r="AC643">
        <v>-4.9338563000000002E-2</v>
      </c>
    </row>
    <row r="644" spans="1:29" x14ac:dyDescent="0.3">
      <c r="A644">
        <v>6.42</v>
      </c>
      <c r="B644">
        <v>28.2</v>
      </c>
      <c r="C644">
        <v>0</v>
      </c>
      <c r="D644">
        <v>0</v>
      </c>
      <c r="E644">
        <v>0</v>
      </c>
      <c r="F644">
        <v>-36.33653846</v>
      </c>
      <c r="G644">
        <v>47.79807692</v>
      </c>
      <c r="H644">
        <v>0.23076923099999999</v>
      </c>
      <c r="I644">
        <v>-34</v>
      </c>
      <c r="J644">
        <v>38</v>
      </c>
      <c r="K644">
        <v>0</v>
      </c>
      <c r="L644">
        <v>-1.8579850630000001</v>
      </c>
      <c r="M644">
        <v>2.4440443900000002</v>
      </c>
      <c r="N644">
        <v>1.1799852E-2</v>
      </c>
      <c r="O644">
        <v>-1.7385115600000001</v>
      </c>
      <c r="P644">
        <v>1.943042331</v>
      </c>
      <c r="Q644">
        <v>0</v>
      </c>
      <c r="R644">
        <v>-9.2899253000000001E-2</v>
      </c>
      <c r="S644">
        <v>0.122202219</v>
      </c>
      <c r="T644">
        <v>5.8999300000000003E-4</v>
      </c>
      <c r="U644">
        <v>-8.6925578000000003E-2</v>
      </c>
      <c r="V644">
        <v>9.7152116999999996E-2</v>
      </c>
      <c r="W644">
        <v>0</v>
      </c>
      <c r="X644">
        <v>0.12418889299999999</v>
      </c>
      <c r="Y644">
        <v>-9.374327E-3</v>
      </c>
      <c r="Z644">
        <v>-5.2443787999999998E-2</v>
      </c>
      <c r="AA644">
        <v>0.106277306</v>
      </c>
      <c r="AB644">
        <v>-3.4088460000000001E-3</v>
      </c>
      <c r="AC644">
        <v>-1.7941295999999999E-2</v>
      </c>
    </row>
    <row r="645" spans="1:29" x14ac:dyDescent="0.3">
      <c r="A645">
        <v>6.43</v>
      </c>
      <c r="B645">
        <v>28.2</v>
      </c>
      <c r="C645">
        <v>0</v>
      </c>
      <c r="D645">
        <v>0</v>
      </c>
      <c r="E645">
        <v>0</v>
      </c>
      <c r="F645">
        <v>-32.65384615</v>
      </c>
      <c r="G645">
        <v>43.05769231</v>
      </c>
      <c r="H645">
        <v>0.240384615</v>
      </c>
      <c r="I645">
        <v>-33</v>
      </c>
      <c r="J645">
        <v>43</v>
      </c>
      <c r="K645">
        <v>0</v>
      </c>
      <c r="L645">
        <v>-1.6696790880000001</v>
      </c>
      <c r="M645">
        <v>2.2016557589999999</v>
      </c>
      <c r="N645">
        <v>1.2291513E-2</v>
      </c>
      <c r="O645">
        <v>-1.6873788670000001</v>
      </c>
      <c r="P645">
        <v>2.198705796</v>
      </c>
      <c r="Q645">
        <v>0</v>
      </c>
      <c r="R645">
        <v>-8.3483953999999999E-2</v>
      </c>
      <c r="S645">
        <v>0.110082788</v>
      </c>
      <c r="T645">
        <v>6.1457600000000003E-4</v>
      </c>
      <c r="U645">
        <v>-8.4368943000000002E-2</v>
      </c>
      <c r="V645">
        <v>0.10993529</v>
      </c>
      <c r="W645">
        <v>0</v>
      </c>
      <c r="X645">
        <v>0.111755811</v>
      </c>
      <c r="Y645">
        <v>-8.4565609999999996E-3</v>
      </c>
      <c r="Z645">
        <v>-4.7742822999999997E-2</v>
      </c>
      <c r="AA645">
        <v>0.11218160100000001</v>
      </c>
      <c r="AB645">
        <v>-8.5221150000000002E-3</v>
      </c>
      <c r="AC645">
        <v>-4.4853239000000003E-2</v>
      </c>
    </row>
    <row r="646" spans="1:29" x14ac:dyDescent="0.3">
      <c r="A646">
        <v>6.44</v>
      </c>
      <c r="B646">
        <v>28.2</v>
      </c>
      <c r="C646">
        <v>0</v>
      </c>
      <c r="D646">
        <v>0</v>
      </c>
      <c r="E646">
        <v>0</v>
      </c>
      <c r="F646">
        <v>-29.82692308</v>
      </c>
      <c r="G646">
        <v>38.60576923</v>
      </c>
      <c r="H646">
        <v>0.25961538499999998</v>
      </c>
      <c r="I646">
        <v>-24</v>
      </c>
      <c r="J646">
        <v>36</v>
      </c>
      <c r="K646">
        <v>0</v>
      </c>
      <c r="L646">
        <v>-1.5251308990000001</v>
      </c>
      <c r="M646">
        <v>1.9740169430000001</v>
      </c>
      <c r="N646">
        <v>1.3274833999999999E-2</v>
      </c>
      <c r="O646">
        <v>-1.22718463</v>
      </c>
      <c r="P646">
        <v>1.840776945</v>
      </c>
      <c r="Q646">
        <v>0</v>
      </c>
      <c r="R646">
        <v>-7.6256544999999995E-2</v>
      </c>
      <c r="S646">
        <v>9.8700846999999994E-2</v>
      </c>
      <c r="T646">
        <v>6.6374200000000004E-4</v>
      </c>
      <c r="U646">
        <v>-6.1359232E-2</v>
      </c>
      <c r="V646">
        <v>9.2038846999999993E-2</v>
      </c>
      <c r="W646">
        <v>0</v>
      </c>
      <c r="X646">
        <v>0.101011697</v>
      </c>
      <c r="Y646">
        <v>-7.0389399999999996E-3</v>
      </c>
      <c r="Z646">
        <v>-4.0540428000000003E-2</v>
      </c>
      <c r="AA646">
        <v>8.8564422000000004E-2</v>
      </c>
      <c r="AB646">
        <v>-1.0226539E-2</v>
      </c>
      <c r="AC646">
        <v>-5.3823887000000001E-2</v>
      </c>
    </row>
    <row r="647" spans="1:29" x14ac:dyDescent="0.3">
      <c r="A647">
        <v>6.45</v>
      </c>
      <c r="B647">
        <v>28.2</v>
      </c>
      <c r="C647">
        <v>0</v>
      </c>
      <c r="D647">
        <v>0</v>
      </c>
      <c r="E647">
        <v>0</v>
      </c>
      <c r="F647">
        <v>-27.23076923</v>
      </c>
      <c r="G647">
        <v>34.41346154</v>
      </c>
      <c r="H647">
        <v>0.26923076899999998</v>
      </c>
      <c r="I647">
        <v>-27</v>
      </c>
      <c r="J647">
        <v>34</v>
      </c>
      <c r="K647">
        <v>1</v>
      </c>
      <c r="L647">
        <v>-1.392382561</v>
      </c>
      <c r="M647">
        <v>1.759652961</v>
      </c>
      <c r="N647">
        <v>1.3766494000000001E-2</v>
      </c>
      <c r="O647">
        <v>-1.380582709</v>
      </c>
      <c r="P647">
        <v>1.7385115600000001</v>
      </c>
      <c r="Q647">
        <v>5.1132693E-2</v>
      </c>
      <c r="R647">
        <v>-6.9619128000000002E-2</v>
      </c>
      <c r="S647">
        <v>8.7982647999999997E-2</v>
      </c>
      <c r="T647">
        <v>6.8832500000000005E-4</v>
      </c>
      <c r="U647">
        <v>-6.9029135000000005E-2</v>
      </c>
      <c r="V647">
        <v>8.6925578000000003E-2</v>
      </c>
      <c r="W647">
        <v>2.5566349999999998E-3</v>
      </c>
      <c r="X647">
        <v>9.0991427999999999E-2</v>
      </c>
      <c r="Y647">
        <v>-5.6622900000000004E-3</v>
      </c>
      <c r="Z647">
        <v>-3.3424289000000003E-2</v>
      </c>
      <c r="AA647">
        <v>9.0040495999999998E-2</v>
      </c>
      <c r="AB647">
        <v>-4.2610579999999999E-3</v>
      </c>
      <c r="AC647">
        <v>-3.5882591999999998E-2</v>
      </c>
    </row>
    <row r="648" spans="1:29" x14ac:dyDescent="0.3">
      <c r="A648">
        <v>6.46</v>
      </c>
      <c r="B648">
        <v>28.2</v>
      </c>
      <c r="C648">
        <v>0</v>
      </c>
      <c r="D648">
        <v>0</v>
      </c>
      <c r="E648">
        <v>0</v>
      </c>
      <c r="F648">
        <v>-24.84615385</v>
      </c>
      <c r="G648">
        <v>31.04807692</v>
      </c>
      <c r="H648">
        <v>0.26923076899999998</v>
      </c>
      <c r="I648">
        <v>-25</v>
      </c>
      <c r="J648">
        <v>29</v>
      </c>
      <c r="K648">
        <v>0</v>
      </c>
      <c r="L648">
        <v>-1.2704507549999999</v>
      </c>
      <c r="M648">
        <v>1.587571783</v>
      </c>
      <c r="N648">
        <v>1.3766494000000001E-2</v>
      </c>
      <c r="O648">
        <v>-1.278317323</v>
      </c>
      <c r="P648">
        <v>1.482848095</v>
      </c>
      <c r="Q648">
        <v>0</v>
      </c>
      <c r="R648">
        <v>-6.3522538000000003E-2</v>
      </c>
      <c r="S648">
        <v>7.9378588999999999E-2</v>
      </c>
      <c r="T648">
        <v>6.8832500000000005E-4</v>
      </c>
      <c r="U648">
        <v>-6.3915866000000002E-2</v>
      </c>
      <c r="V648">
        <v>7.4142404999999995E-2</v>
      </c>
      <c r="W648">
        <v>0</v>
      </c>
      <c r="X648">
        <v>8.2504004000000006E-2</v>
      </c>
      <c r="Y648">
        <v>-4.8264670000000001E-3</v>
      </c>
      <c r="Z648">
        <v>-2.9025221E-2</v>
      </c>
      <c r="AA648">
        <v>7.9707979999999998E-2</v>
      </c>
      <c r="AB648">
        <v>-3.4088460000000001E-3</v>
      </c>
      <c r="AC648">
        <v>-1.7941295999999999E-2</v>
      </c>
    </row>
    <row r="649" spans="1:29" x14ac:dyDescent="0.3">
      <c r="A649">
        <v>6.47</v>
      </c>
      <c r="B649">
        <v>28.2</v>
      </c>
      <c r="C649">
        <v>0</v>
      </c>
      <c r="D649">
        <v>0</v>
      </c>
      <c r="E649">
        <v>0</v>
      </c>
      <c r="F649">
        <v>-22.52884615</v>
      </c>
      <c r="G649">
        <v>27.84615385</v>
      </c>
      <c r="H649">
        <v>0.25961538499999998</v>
      </c>
      <c r="I649">
        <v>-22</v>
      </c>
      <c r="J649">
        <v>27</v>
      </c>
      <c r="K649">
        <v>0</v>
      </c>
      <c r="L649">
        <v>-1.1519605719999999</v>
      </c>
      <c r="M649">
        <v>1.423848834</v>
      </c>
      <c r="N649">
        <v>1.3274833999999999E-2</v>
      </c>
      <c r="O649">
        <v>-1.124919244</v>
      </c>
      <c r="P649">
        <v>1.380582709</v>
      </c>
      <c r="Q649">
        <v>0</v>
      </c>
      <c r="R649">
        <v>-5.7598029000000002E-2</v>
      </c>
      <c r="S649">
        <v>7.1192441999999995E-2</v>
      </c>
      <c r="T649">
        <v>6.6374200000000004E-4</v>
      </c>
      <c r="U649">
        <v>-5.6245961999999997E-2</v>
      </c>
      <c r="V649">
        <v>6.9029135000000005E-2</v>
      </c>
      <c r="W649">
        <v>0</v>
      </c>
      <c r="X649">
        <v>7.4357213000000005E-2</v>
      </c>
      <c r="Y649">
        <v>-4.0889769999999997E-3</v>
      </c>
      <c r="Z649">
        <v>-2.5014307E-2</v>
      </c>
      <c r="AA649">
        <v>7.2327611E-2</v>
      </c>
      <c r="AB649">
        <v>-4.2610579999999999E-3</v>
      </c>
      <c r="AC649">
        <v>-2.2426620000000001E-2</v>
      </c>
    </row>
    <row r="650" spans="1:29" x14ac:dyDescent="0.3">
      <c r="A650">
        <v>6.48</v>
      </c>
      <c r="B650">
        <v>28.2</v>
      </c>
      <c r="C650">
        <v>0</v>
      </c>
      <c r="D650">
        <v>0</v>
      </c>
      <c r="E650">
        <v>0</v>
      </c>
      <c r="F650">
        <v>-20.25961538</v>
      </c>
      <c r="G650">
        <v>24.92307692</v>
      </c>
      <c r="H650">
        <v>0.240384615</v>
      </c>
      <c r="I650">
        <v>-20</v>
      </c>
      <c r="J650">
        <v>19</v>
      </c>
      <c r="K650">
        <v>0</v>
      </c>
      <c r="L650">
        <v>-1.0359286919999999</v>
      </c>
      <c r="M650">
        <v>1.2743840390000001</v>
      </c>
      <c r="N650">
        <v>1.2291513E-2</v>
      </c>
      <c r="O650">
        <v>-1.0226538590000001</v>
      </c>
      <c r="P650">
        <v>0.97152116600000005</v>
      </c>
      <c r="Q650">
        <v>0</v>
      </c>
      <c r="R650">
        <v>-5.1796435000000002E-2</v>
      </c>
      <c r="S650">
        <v>6.3719202000000003E-2</v>
      </c>
      <c r="T650">
        <v>6.1457600000000003E-4</v>
      </c>
      <c r="U650">
        <v>-5.1132693E-2</v>
      </c>
      <c r="V650">
        <v>4.8576057999999998E-2</v>
      </c>
      <c r="W650">
        <v>0</v>
      </c>
      <c r="X650">
        <v>6.6692983999999997E-2</v>
      </c>
      <c r="Y650">
        <v>-3.5645389999999998E-3</v>
      </c>
      <c r="Z650">
        <v>-2.1995338999999999E-2</v>
      </c>
      <c r="AA650">
        <v>5.7566873999999997E-2</v>
      </c>
      <c r="AB650">
        <v>8.5221199999999998E-4</v>
      </c>
      <c r="AC650">
        <v>4.4853239999999997E-3</v>
      </c>
    </row>
    <row r="651" spans="1:29" x14ac:dyDescent="0.3">
      <c r="A651">
        <v>6.49</v>
      </c>
      <c r="B651">
        <v>28.2</v>
      </c>
      <c r="C651">
        <v>0</v>
      </c>
      <c r="D651">
        <v>0</v>
      </c>
      <c r="E651">
        <v>0</v>
      </c>
      <c r="F651">
        <v>-18.13461538</v>
      </c>
      <c r="G651">
        <v>22.22115385</v>
      </c>
      <c r="H651">
        <v>0.23076923099999999</v>
      </c>
      <c r="I651">
        <v>-16</v>
      </c>
      <c r="J651">
        <v>22</v>
      </c>
      <c r="K651">
        <v>0</v>
      </c>
      <c r="L651">
        <v>-0.92727172000000002</v>
      </c>
      <c r="M651">
        <v>1.136227436</v>
      </c>
      <c r="N651">
        <v>1.1799852E-2</v>
      </c>
      <c r="O651">
        <v>-0.81812308700000003</v>
      </c>
      <c r="P651">
        <v>1.124919244</v>
      </c>
      <c r="Q651">
        <v>0</v>
      </c>
      <c r="R651">
        <v>-4.6363585999999998E-2</v>
      </c>
      <c r="S651">
        <v>5.6811371999999999E-2</v>
      </c>
      <c r="T651">
        <v>5.8999300000000003E-4</v>
      </c>
      <c r="U651">
        <v>-4.0906154E-2</v>
      </c>
      <c r="V651">
        <v>5.6245961999999997E-2</v>
      </c>
      <c r="W651">
        <v>0</v>
      </c>
      <c r="X651">
        <v>5.9568089999999997E-2</v>
      </c>
      <c r="Y651">
        <v>-3.0892670000000001E-3</v>
      </c>
      <c r="Z651">
        <v>-1.9364524000000001E-2</v>
      </c>
      <c r="AA651">
        <v>5.6090801000000003E-2</v>
      </c>
      <c r="AB651">
        <v>-5.1132690000000001E-3</v>
      </c>
      <c r="AC651">
        <v>-2.6911944E-2</v>
      </c>
    </row>
    <row r="652" spans="1:29" x14ac:dyDescent="0.3">
      <c r="A652">
        <v>6.5</v>
      </c>
      <c r="B652">
        <v>28.2</v>
      </c>
      <c r="C652">
        <v>0</v>
      </c>
      <c r="D652">
        <v>0</v>
      </c>
      <c r="E652">
        <v>0</v>
      </c>
      <c r="F652">
        <v>-16.13461538</v>
      </c>
      <c r="G652">
        <v>19.73076923</v>
      </c>
      <c r="H652">
        <v>0.22115384599999999</v>
      </c>
      <c r="I652">
        <v>-16</v>
      </c>
      <c r="J652">
        <v>21</v>
      </c>
      <c r="K652">
        <v>0</v>
      </c>
      <c r="L652">
        <v>-0.82500633400000001</v>
      </c>
      <c r="M652">
        <v>1.008887364</v>
      </c>
      <c r="N652">
        <v>1.1308192E-2</v>
      </c>
      <c r="O652">
        <v>-0.81812308700000003</v>
      </c>
      <c r="P652">
        <v>1.0737865520000001</v>
      </c>
      <c r="Q652">
        <v>0</v>
      </c>
      <c r="R652">
        <v>-4.1250317000000002E-2</v>
      </c>
      <c r="S652">
        <v>5.0444368000000003E-2</v>
      </c>
      <c r="T652">
        <v>5.6541000000000002E-4</v>
      </c>
      <c r="U652">
        <v>-4.0906154E-2</v>
      </c>
      <c r="V652">
        <v>5.3689328000000001E-2</v>
      </c>
      <c r="W652">
        <v>0</v>
      </c>
      <c r="X652">
        <v>5.2939950999999999E-2</v>
      </c>
      <c r="Y652">
        <v>-2.6877440000000002E-3</v>
      </c>
      <c r="Z652">
        <v>-1.7121862000000002E-2</v>
      </c>
      <c r="AA652">
        <v>5.4614727000000002E-2</v>
      </c>
      <c r="AB652">
        <v>-4.2610579999999999E-3</v>
      </c>
      <c r="AC652">
        <v>-2.2426620000000001E-2</v>
      </c>
    </row>
    <row r="653" spans="1:29" x14ac:dyDescent="0.3">
      <c r="A653">
        <v>6.51</v>
      </c>
      <c r="B653">
        <v>28.2</v>
      </c>
      <c r="C653">
        <v>0</v>
      </c>
      <c r="D653">
        <v>0</v>
      </c>
      <c r="E653">
        <v>0</v>
      </c>
      <c r="F653">
        <v>-14.19230769</v>
      </c>
      <c r="G653">
        <v>17.32692308</v>
      </c>
      <c r="H653">
        <v>0.20192307700000001</v>
      </c>
      <c r="I653">
        <v>-16</v>
      </c>
      <c r="J653">
        <v>16</v>
      </c>
      <c r="K653">
        <v>1</v>
      </c>
      <c r="L653">
        <v>-0.72569091100000005</v>
      </c>
      <c r="M653">
        <v>0.88597223700000005</v>
      </c>
      <c r="N653">
        <v>1.0324870999999999E-2</v>
      </c>
      <c r="O653">
        <v>-0.81812308700000003</v>
      </c>
      <c r="P653">
        <v>0.81812308700000003</v>
      </c>
      <c r="Q653">
        <v>5.1132693E-2</v>
      </c>
      <c r="R653">
        <v>-3.6284546000000001E-2</v>
      </c>
      <c r="S653">
        <v>4.4298612000000001E-2</v>
      </c>
      <c r="T653">
        <v>5.1624400000000001E-4</v>
      </c>
      <c r="U653">
        <v>-4.0906154E-2</v>
      </c>
      <c r="V653">
        <v>4.0906154E-2</v>
      </c>
      <c r="W653">
        <v>2.5566349999999998E-3</v>
      </c>
      <c r="X653">
        <v>4.6524707999999998E-2</v>
      </c>
      <c r="Y653">
        <v>-2.327193E-3</v>
      </c>
      <c r="Z653">
        <v>-1.4965456E-2</v>
      </c>
      <c r="AA653">
        <v>4.7234357999999997E-2</v>
      </c>
      <c r="AB653">
        <v>1.704423E-3</v>
      </c>
      <c r="AC653">
        <v>-4.4853239999999997E-3</v>
      </c>
    </row>
    <row r="654" spans="1:29" x14ac:dyDescent="0.3">
      <c r="A654">
        <v>6.52</v>
      </c>
      <c r="B654">
        <v>28.2</v>
      </c>
      <c r="C654">
        <v>0</v>
      </c>
      <c r="D654">
        <v>0</v>
      </c>
      <c r="E654">
        <v>0</v>
      </c>
      <c r="F654">
        <v>-12.32692308</v>
      </c>
      <c r="G654">
        <v>15.04807692</v>
      </c>
      <c r="H654">
        <v>0.182692308</v>
      </c>
      <c r="I654">
        <v>-11</v>
      </c>
      <c r="J654">
        <v>15</v>
      </c>
      <c r="K654">
        <v>0</v>
      </c>
      <c r="L654">
        <v>-0.63030877200000002</v>
      </c>
      <c r="M654">
        <v>0.76944869599999999</v>
      </c>
      <c r="N654">
        <v>9.3415500000000005E-3</v>
      </c>
      <c r="O654">
        <v>-0.56245962199999999</v>
      </c>
      <c r="P654">
        <v>0.76699039400000002</v>
      </c>
      <c r="Q654">
        <v>0</v>
      </c>
      <c r="R654">
        <v>-3.1515438999999999E-2</v>
      </c>
      <c r="S654">
        <v>3.8472434999999999E-2</v>
      </c>
      <c r="T654">
        <v>4.6707699999999999E-4</v>
      </c>
      <c r="U654">
        <v>-2.8122980999999998E-2</v>
      </c>
      <c r="V654">
        <v>3.8349519999999998E-2</v>
      </c>
      <c r="W654">
        <v>0</v>
      </c>
      <c r="X654">
        <v>4.0407518000000003E-2</v>
      </c>
      <c r="Y654">
        <v>-2.007614E-3</v>
      </c>
      <c r="Z654">
        <v>-1.3024691E-2</v>
      </c>
      <c r="AA654">
        <v>3.8377915999999998E-2</v>
      </c>
      <c r="AB654">
        <v>-3.4088460000000001E-3</v>
      </c>
      <c r="AC654">
        <v>-1.7941295999999999E-2</v>
      </c>
    </row>
    <row r="655" spans="1:29" x14ac:dyDescent="0.3">
      <c r="A655">
        <v>6.53</v>
      </c>
      <c r="B655">
        <v>28.2</v>
      </c>
      <c r="C655">
        <v>0</v>
      </c>
      <c r="D655">
        <v>0</v>
      </c>
      <c r="E655">
        <v>0</v>
      </c>
      <c r="F655">
        <v>-10.52884615</v>
      </c>
      <c r="G655">
        <v>12.99038462</v>
      </c>
      <c r="H655">
        <v>0.16346153799999999</v>
      </c>
      <c r="I655">
        <v>-10</v>
      </c>
      <c r="J655">
        <v>8</v>
      </c>
      <c r="K655">
        <v>1</v>
      </c>
      <c r="L655">
        <v>-0.53836825700000002</v>
      </c>
      <c r="M655">
        <v>0.664233348</v>
      </c>
      <c r="N655">
        <v>8.358229E-3</v>
      </c>
      <c r="O655">
        <v>-0.51132692899999999</v>
      </c>
      <c r="P655">
        <v>0.40906154300000003</v>
      </c>
      <c r="Q655">
        <v>5.1132693E-2</v>
      </c>
      <c r="R655">
        <v>-2.6918412999999999E-2</v>
      </c>
      <c r="S655">
        <v>3.3211667E-2</v>
      </c>
      <c r="T655">
        <v>4.1791099999999998E-4</v>
      </c>
      <c r="U655">
        <v>-2.5566346E-2</v>
      </c>
      <c r="V655">
        <v>2.0453077E-2</v>
      </c>
      <c r="W655">
        <v>2.5566349999999998E-3</v>
      </c>
      <c r="X655">
        <v>3.4716117999999997E-2</v>
      </c>
      <c r="Y655">
        <v>-1.819144E-3</v>
      </c>
      <c r="Z655">
        <v>-1.1773975000000001E-2</v>
      </c>
      <c r="AA655">
        <v>2.6569327E-2</v>
      </c>
      <c r="AB655">
        <v>3.4088460000000001E-3</v>
      </c>
      <c r="AC655">
        <v>4.4853239999999997E-3</v>
      </c>
    </row>
    <row r="656" spans="1:29" x14ac:dyDescent="0.3">
      <c r="A656">
        <v>6.54</v>
      </c>
      <c r="B656">
        <v>28.2</v>
      </c>
      <c r="C656">
        <v>0</v>
      </c>
      <c r="D656">
        <v>0</v>
      </c>
      <c r="E656">
        <v>0</v>
      </c>
      <c r="F656">
        <v>-8.836538462</v>
      </c>
      <c r="G656">
        <v>11.13461538</v>
      </c>
      <c r="H656">
        <v>0.15384615400000001</v>
      </c>
      <c r="I656">
        <v>-8</v>
      </c>
      <c r="J656">
        <v>11</v>
      </c>
      <c r="K656">
        <v>0</v>
      </c>
      <c r="L656">
        <v>-0.45183600800000001</v>
      </c>
      <c r="M656">
        <v>0.56934286899999997</v>
      </c>
      <c r="N656">
        <v>7.8665680000000009E-3</v>
      </c>
      <c r="O656">
        <v>-0.40906154300000003</v>
      </c>
      <c r="P656">
        <v>0.56245962199999999</v>
      </c>
      <c r="Q656">
        <v>0</v>
      </c>
      <c r="R656">
        <v>-2.2591799999999999E-2</v>
      </c>
      <c r="S656">
        <v>2.8467143E-2</v>
      </c>
      <c r="T656">
        <v>3.9332800000000003E-4</v>
      </c>
      <c r="U656">
        <v>-2.0453077E-2</v>
      </c>
      <c r="V656">
        <v>2.8122980999999998E-2</v>
      </c>
      <c r="W656">
        <v>0</v>
      </c>
      <c r="X656">
        <v>2.9478895000000001E-2</v>
      </c>
      <c r="Y656">
        <v>-1.6962290000000001E-3</v>
      </c>
      <c r="Z656">
        <v>-1.0997669E-2</v>
      </c>
      <c r="AA656">
        <v>2.8045400000000002E-2</v>
      </c>
      <c r="AB656">
        <v>-2.5566349999999998E-3</v>
      </c>
      <c r="AC656">
        <v>-1.3455972E-2</v>
      </c>
    </row>
    <row r="657" spans="1:29" x14ac:dyDescent="0.3">
      <c r="A657">
        <v>6.55</v>
      </c>
      <c r="B657">
        <v>28.2</v>
      </c>
      <c r="C657">
        <v>0</v>
      </c>
      <c r="D657">
        <v>0</v>
      </c>
      <c r="E657">
        <v>0</v>
      </c>
      <c r="F657">
        <v>-7.326923077</v>
      </c>
      <c r="G657">
        <v>9.413461538</v>
      </c>
      <c r="H657">
        <v>0.15384615400000001</v>
      </c>
      <c r="I657">
        <v>-7</v>
      </c>
      <c r="J657">
        <v>10</v>
      </c>
      <c r="K657">
        <v>0</v>
      </c>
      <c r="L657">
        <v>-0.37464530800000001</v>
      </c>
      <c r="M657">
        <v>0.48133563800000001</v>
      </c>
      <c r="N657">
        <v>7.8665680000000009E-3</v>
      </c>
      <c r="O657">
        <v>-0.35792885099999999</v>
      </c>
      <c r="P657">
        <v>0.51132692899999999</v>
      </c>
      <c r="Q657">
        <v>0</v>
      </c>
      <c r="R657">
        <v>-1.8732265000000001E-2</v>
      </c>
      <c r="S657">
        <v>2.4066781999999998E-2</v>
      </c>
      <c r="T657">
        <v>3.9332800000000003E-4</v>
      </c>
      <c r="U657">
        <v>-1.7896443000000001E-2</v>
      </c>
      <c r="V657">
        <v>2.5566346E-2</v>
      </c>
      <c r="W657">
        <v>0</v>
      </c>
      <c r="X657">
        <v>2.4710040999999999E-2</v>
      </c>
      <c r="Y657">
        <v>-1.515953E-3</v>
      </c>
      <c r="Z657">
        <v>-1.0048850999999999E-2</v>
      </c>
      <c r="AA657">
        <v>2.5093252999999999E-2</v>
      </c>
      <c r="AB657">
        <v>-2.5566349999999998E-3</v>
      </c>
      <c r="AC657">
        <v>-1.3455972E-2</v>
      </c>
    </row>
    <row r="658" spans="1:29" x14ac:dyDescent="0.3">
      <c r="A658">
        <v>6.56</v>
      </c>
      <c r="B658">
        <v>28.2</v>
      </c>
      <c r="C658">
        <v>0</v>
      </c>
      <c r="D658">
        <v>0</v>
      </c>
      <c r="E658">
        <v>0</v>
      </c>
      <c r="F658">
        <v>-5.961538462</v>
      </c>
      <c r="G658">
        <v>7.826923077</v>
      </c>
      <c r="H658">
        <v>0.16346153799999999</v>
      </c>
      <c r="I658">
        <v>-5</v>
      </c>
      <c r="J658">
        <v>7</v>
      </c>
      <c r="K658">
        <v>0</v>
      </c>
      <c r="L658">
        <v>-0.30482951600000002</v>
      </c>
      <c r="M658">
        <v>0.40021165399999997</v>
      </c>
      <c r="N658">
        <v>8.358229E-3</v>
      </c>
      <c r="O658">
        <v>-0.25566346499999998</v>
      </c>
      <c r="P658">
        <v>0.35792885099999999</v>
      </c>
      <c r="Q658">
        <v>0</v>
      </c>
      <c r="R658">
        <v>-1.5241476E-2</v>
      </c>
      <c r="S658">
        <v>2.0010582999999998E-2</v>
      </c>
      <c r="T658">
        <v>4.1791099999999998E-4</v>
      </c>
      <c r="U658">
        <v>-1.2783173E-2</v>
      </c>
      <c r="V658">
        <v>1.7896443000000001E-2</v>
      </c>
      <c r="W658">
        <v>0</v>
      </c>
      <c r="X658">
        <v>2.0352785000000002E-2</v>
      </c>
      <c r="Y658">
        <v>-1.311095E-3</v>
      </c>
      <c r="Z658">
        <v>-9.1000319999999992E-3</v>
      </c>
      <c r="AA658">
        <v>1.7712884000000002E-2</v>
      </c>
      <c r="AB658">
        <v>-1.704423E-3</v>
      </c>
      <c r="AC658">
        <v>-8.9706479999999995E-3</v>
      </c>
    </row>
    <row r="659" spans="1:29" x14ac:dyDescent="0.3">
      <c r="A659">
        <v>6.57</v>
      </c>
      <c r="B659">
        <v>28.2</v>
      </c>
      <c r="C659">
        <v>0</v>
      </c>
      <c r="D659">
        <v>0</v>
      </c>
      <c r="E659">
        <v>0</v>
      </c>
      <c r="F659">
        <v>-4.730769231</v>
      </c>
      <c r="G659">
        <v>6.365384615</v>
      </c>
      <c r="H659">
        <v>0.182692308</v>
      </c>
      <c r="I659">
        <v>-3</v>
      </c>
      <c r="J659">
        <v>5</v>
      </c>
      <c r="K659">
        <v>0</v>
      </c>
      <c r="L659">
        <v>-0.24189696999999999</v>
      </c>
      <c r="M659">
        <v>0.32547925700000002</v>
      </c>
      <c r="N659">
        <v>9.3415500000000005E-3</v>
      </c>
      <c r="O659">
        <v>-0.15339807899999999</v>
      </c>
      <c r="P659">
        <v>0.25566346499999998</v>
      </c>
      <c r="Q659">
        <v>0</v>
      </c>
      <c r="R659">
        <v>-1.2094849E-2</v>
      </c>
      <c r="S659">
        <v>1.6273962999999999E-2</v>
      </c>
      <c r="T659">
        <v>4.6707699999999999E-4</v>
      </c>
      <c r="U659">
        <v>-7.669904E-3</v>
      </c>
      <c r="V659">
        <v>1.2783173E-2</v>
      </c>
      <c r="W659">
        <v>0</v>
      </c>
      <c r="X659">
        <v>1.6378740999999999E-2</v>
      </c>
      <c r="Y659">
        <v>-1.0816529999999999E-3</v>
      </c>
      <c r="Z659">
        <v>-8.1512140000000004E-3</v>
      </c>
      <c r="AA659">
        <v>1.1808590000000001E-2</v>
      </c>
      <c r="AB659">
        <v>-1.704423E-3</v>
      </c>
      <c r="AC659">
        <v>-8.9706479999999995E-3</v>
      </c>
    </row>
    <row r="660" spans="1:29" x14ac:dyDescent="0.3">
      <c r="A660">
        <v>6.58</v>
      </c>
      <c r="B660">
        <v>28.2</v>
      </c>
      <c r="C660">
        <v>0</v>
      </c>
      <c r="D660">
        <v>0</v>
      </c>
      <c r="E660">
        <v>0</v>
      </c>
      <c r="F660">
        <v>-3.625</v>
      </c>
      <c r="G660">
        <v>5.076923077</v>
      </c>
      <c r="H660">
        <v>0.22115384599999999</v>
      </c>
      <c r="I660">
        <v>-1</v>
      </c>
      <c r="J660">
        <v>3</v>
      </c>
      <c r="K660">
        <v>0</v>
      </c>
      <c r="L660">
        <v>-0.18535601199999999</v>
      </c>
      <c r="M660">
        <v>0.25959674900000002</v>
      </c>
      <c r="N660">
        <v>1.1308192E-2</v>
      </c>
      <c r="O660">
        <v>-5.1132693E-2</v>
      </c>
      <c r="P660">
        <v>0.15339807899999999</v>
      </c>
      <c r="Q660">
        <v>0</v>
      </c>
      <c r="R660">
        <v>-9.2678010000000009E-3</v>
      </c>
      <c r="S660">
        <v>1.2979836999999999E-2</v>
      </c>
      <c r="T660">
        <v>5.6541000000000002E-4</v>
      </c>
      <c r="U660">
        <v>-2.5566349999999998E-3</v>
      </c>
      <c r="V660">
        <v>7.669904E-3</v>
      </c>
      <c r="W660">
        <v>0</v>
      </c>
      <c r="X660">
        <v>1.2844680000000001E-2</v>
      </c>
      <c r="Y660">
        <v>-8.6040599999999997E-4</v>
      </c>
      <c r="Z660">
        <v>-7.5042920000000001E-3</v>
      </c>
      <c r="AA660">
        <v>5.9042950000000004E-3</v>
      </c>
      <c r="AB660">
        <v>-1.704423E-3</v>
      </c>
      <c r="AC660">
        <v>-8.9706479999999995E-3</v>
      </c>
    </row>
    <row r="661" spans="1:29" x14ac:dyDescent="0.3">
      <c r="A661">
        <v>6.59</v>
      </c>
      <c r="B661">
        <v>28.2</v>
      </c>
      <c r="C661">
        <v>0</v>
      </c>
      <c r="D661">
        <v>0</v>
      </c>
      <c r="E661">
        <v>0</v>
      </c>
      <c r="F661">
        <v>-2.644230769</v>
      </c>
      <c r="G661">
        <v>4.019230769</v>
      </c>
      <c r="H661">
        <v>0.27884615400000001</v>
      </c>
      <c r="I661">
        <v>0</v>
      </c>
      <c r="J661">
        <v>3</v>
      </c>
      <c r="K661">
        <v>0</v>
      </c>
      <c r="L661">
        <v>-0.13520663999999999</v>
      </c>
      <c r="M661">
        <v>0.20551409300000001</v>
      </c>
      <c r="N661">
        <v>1.4258155E-2</v>
      </c>
      <c r="O661">
        <v>0</v>
      </c>
      <c r="P661">
        <v>0.15339807899999999</v>
      </c>
      <c r="Q661">
        <v>0</v>
      </c>
      <c r="R661">
        <v>-6.760332E-3</v>
      </c>
      <c r="S661">
        <v>1.0275705E-2</v>
      </c>
      <c r="T661">
        <v>7.1290800000000005E-4</v>
      </c>
      <c r="U661">
        <v>0</v>
      </c>
      <c r="V661">
        <v>7.669904E-3</v>
      </c>
      <c r="W661">
        <v>0</v>
      </c>
      <c r="X661">
        <v>9.8357600000000007E-3</v>
      </c>
      <c r="Y661">
        <v>-6.9651900000000004E-4</v>
      </c>
      <c r="Z661">
        <v>-7.4180360000000002E-3</v>
      </c>
      <c r="AA661">
        <v>4.4282210000000004E-3</v>
      </c>
      <c r="AB661">
        <v>-2.5566349999999998E-3</v>
      </c>
      <c r="AC661">
        <v>-1.3455972E-2</v>
      </c>
    </row>
    <row r="662" spans="1:29" x14ac:dyDescent="0.3">
      <c r="A662">
        <v>6.6</v>
      </c>
      <c r="B662">
        <v>28.2</v>
      </c>
      <c r="C662">
        <v>0</v>
      </c>
      <c r="D662">
        <v>0</v>
      </c>
      <c r="E662">
        <v>0</v>
      </c>
      <c r="F662">
        <v>-1.826923077</v>
      </c>
      <c r="G662">
        <v>3.105769231</v>
      </c>
      <c r="H662">
        <v>0.33653846199999998</v>
      </c>
      <c r="I662">
        <v>0</v>
      </c>
      <c r="J662">
        <v>2</v>
      </c>
      <c r="K662">
        <v>0</v>
      </c>
      <c r="L662">
        <v>-9.3415497E-2</v>
      </c>
      <c r="M662">
        <v>0.15880634399999999</v>
      </c>
      <c r="N662">
        <v>1.7208118000000001E-2</v>
      </c>
      <c r="O662">
        <v>0</v>
      </c>
      <c r="P662">
        <v>0.102265386</v>
      </c>
      <c r="Q662">
        <v>0</v>
      </c>
      <c r="R662">
        <v>-4.6707750000000003E-3</v>
      </c>
      <c r="S662">
        <v>7.9403170000000006E-3</v>
      </c>
      <c r="T662">
        <v>8.6040599999999997E-4</v>
      </c>
      <c r="U662">
        <v>0</v>
      </c>
      <c r="V662">
        <v>5.1132690000000001E-3</v>
      </c>
      <c r="W662">
        <v>0</v>
      </c>
      <c r="X662">
        <v>7.2810169999999999E-3</v>
      </c>
      <c r="Y662">
        <v>-5.1624400000000001E-4</v>
      </c>
      <c r="Z662">
        <v>-7.2455230000000002E-3</v>
      </c>
      <c r="AA662">
        <v>2.952147E-3</v>
      </c>
      <c r="AB662">
        <v>-1.704423E-3</v>
      </c>
      <c r="AC662">
        <v>-8.9706479999999995E-3</v>
      </c>
    </row>
    <row r="663" spans="1:29" x14ac:dyDescent="0.3">
      <c r="A663">
        <v>6.61</v>
      </c>
      <c r="B663">
        <v>28.2</v>
      </c>
      <c r="C663">
        <v>0</v>
      </c>
      <c r="D663">
        <v>0</v>
      </c>
      <c r="E663">
        <v>0</v>
      </c>
      <c r="F663">
        <v>-1.163461538</v>
      </c>
      <c r="G663">
        <v>2.317307692</v>
      </c>
      <c r="H663">
        <v>0.39423076899999998</v>
      </c>
      <c r="I663">
        <v>0</v>
      </c>
      <c r="J663">
        <v>0</v>
      </c>
      <c r="K663">
        <v>0</v>
      </c>
      <c r="L663">
        <v>-5.9490922000000002E-2</v>
      </c>
      <c r="M663">
        <v>0.118490183</v>
      </c>
      <c r="N663">
        <v>2.0158081000000001E-2</v>
      </c>
      <c r="O663">
        <v>0</v>
      </c>
      <c r="P663">
        <v>0</v>
      </c>
      <c r="Q663">
        <v>0</v>
      </c>
      <c r="R663">
        <v>-2.9745459999999998E-3</v>
      </c>
      <c r="S663">
        <v>5.9245089999999997E-3</v>
      </c>
      <c r="T663">
        <v>1.007904E-3</v>
      </c>
      <c r="U663">
        <v>0</v>
      </c>
      <c r="V663">
        <v>0</v>
      </c>
      <c r="W663">
        <v>0</v>
      </c>
      <c r="X663">
        <v>5.1378719999999999E-3</v>
      </c>
      <c r="Y663">
        <v>-3.1138500000000001E-4</v>
      </c>
      <c r="Z663">
        <v>-6.9436259999999996E-3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28.2</v>
      </c>
      <c r="C664">
        <v>0</v>
      </c>
      <c r="D664">
        <v>0</v>
      </c>
      <c r="E664">
        <v>0</v>
      </c>
      <c r="F664">
        <v>-0.63461538500000003</v>
      </c>
      <c r="G664">
        <v>1.625</v>
      </c>
      <c r="H664">
        <v>0.43269230800000003</v>
      </c>
      <c r="I664">
        <v>0</v>
      </c>
      <c r="J664">
        <v>0</v>
      </c>
      <c r="K664">
        <v>0</v>
      </c>
      <c r="L664">
        <v>-3.2449593999999998E-2</v>
      </c>
      <c r="M664">
        <v>8.3090626000000001E-2</v>
      </c>
      <c r="N664">
        <v>2.2124722999999999E-2</v>
      </c>
      <c r="O664">
        <v>0</v>
      </c>
      <c r="P664">
        <v>0</v>
      </c>
      <c r="Q664">
        <v>0</v>
      </c>
      <c r="R664">
        <v>-1.6224799999999999E-3</v>
      </c>
      <c r="S664">
        <v>4.1545310000000004E-3</v>
      </c>
      <c r="T664">
        <v>1.106236E-3</v>
      </c>
      <c r="U664">
        <v>0</v>
      </c>
      <c r="V664">
        <v>0</v>
      </c>
      <c r="W664">
        <v>0</v>
      </c>
      <c r="X664">
        <v>3.335359E-3</v>
      </c>
      <c r="Y664">
        <v>-1.06526E-4</v>
      </c>
      <c r="Z664">
        <v>-6.3829610000000004E-3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28.2</v>
      </c>
      <c r="C665">
        <v>0</v>
      </c>
      <c r="D665">
        <v>0</v>
      </c>
      <c r="E665">
        <v>0</v>
      </c>
      <c r="F665">
        <v>-0.240384615</v>
      </c>
      <c r="G665">
        <v>1.028846154</v>
      </c>
      <c r="H665">
        <v>0.45192307700000001</v>
      </c>
      <c r="I665">
        <v>0</v>
      </c>
      <c r="J665">
        <v>0</v>
      </c>
      <c r="K665">
        <v>0</v>
      </c>
      <c r="L665">
        <v>-1.2291513E-2</v>
      </c>
      <c r="M665">
        <v>5.2607674E-2</v>
      </c>
      <c r="N665">
        <v>2.3108044000000001E-2</v>
      </c>
      <c r="O665">
        <v>0</v>
      </c>
      <c r="P665">
        <v>0</v>
      </c>
      <c r="Q665">
        <v>0</v>
      </c>
      <c r="R665">
        <v>-6.1457600000000003E-4</v>
      </c>
      <c r="S665">
        <v>2.6303839999999999E-3</v>
      </c>
      <c r="T665">
        <v>1.155402E-3</v>
      </c>
      <c r="U665">
        <v>0</v>
      </c>
      <c r="V665">
        <v>0</v>
      </c>
      <c r="W665">
        <v>0</v>
      </c>
      <c r="X665">
        <v>1.873478E-3</v>
      </c>
      <c r="Y665" s="1">
        <v>9.8300000000000004E-5</v>
      </c>
      <c r="Z665">
        <v>-5.5635270000000004E-3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28.2</v>
      </c>
      <c r="C666">
        <v>0</v>
      </c>
      <c r="D666">
        <v>0</v>
      </c>
      <c r="E666">
        <v>0</v>
      </c>
      <c r="F666">
        <v>1.9230769000000002E-2</v>
      </c>
      <c r="G666">
        <v>0.58653846200000004</v>
      </c>
      <c r="H666">
        <v>0.46153846199999998</v>
      </c>
      <c r="I666">
        <v>0</v>
      </c>
      <c r="J666">
        <v>0</v>
      </c>
      <c r="K666">
        <v>2</v>
      </c>
      <c r="L666">
        <v>9.8332100000000011E-4</v>
      </c>
      <c r="M666">
        <v>2.9991291E-2</v>
      </c>
      <c r="N666">
        <v>2.3599703999999999E-2</v>
      </c>
      <c r="O666">
        <v>0</v>
      </c>
      <c r="P666">
        <v>0</v>
      </c>
      <c r="Q666">
        <v>0.102265386</v>
      </c>
      <c r="R666" s="1">
        <v>4.9200000000000003E-5</v>
      </c>
      <c r="S666">
        <v>1.499565E-3</v>
      </c>
      <c r="T666">
        <v>1.1799849999999999E-3</v>
      </c>
      <c r="U666">
        <v>0</v>
      </c>
      <c r="V666">
        <v>0</v>
      </c>
      <c r="W666">
        <v>5.1132690000000001E-3</v>
      </c>
      <c r="X666">
        <v>8.37388E-4</v>
      </c>
      <c r="Y666">
        <v>2.70413E-4</v>
      </c>
      <c r="Z666">
        <v>-4.7872210000000004E-3</v>
      </c>
      <c r="AA666">
        <v>0</v>
      </c>
      <c r="AB666">
        <v>3.4088460000000001E-3</v>
      </c>
      <c r="AC666">
        <v>-8.9706479999999995E-3</v>
      </c>
    </row>
    <row r="667" spans="1:29" x14ac:dyDescent="0.3">
      <c r="A667">
        <v>6.65</v>
      </c>
      <c r="B667">
        <v>28.2</v>
      </c>
      <c r="C667">
        <v>0</v>
      </c>
      <c r="D667">
        <v>0</v>
      </c>
      <c r="E667">
        <v>0</v>
      </c>
      <c r="F667">
        <v>0.16346153799999999</v>
      </c>
      <c r="G667">
        <v>0.26923076899999998</v>
      </c>
      <c r="H667">
        <v>0.46153846199999998</v>
      </c>
      <c r="I667">
        <v>1</v>
      </c>
      <c r="J667">
        <v>0</v>
      </c>
      <c r="K667">
        <v>0</v>
      </c>
      <c r="L667">
        <v>8.358229E-3</v>
      </c>
      <c r="M667">
        <v>1.3766494000000001E-2</v>
      </c>
      <c r="N667">
        <v>2.3599703999999999E-2</v>
      </c>
      <c r="O667">
        <v>5.1132693E-2</v>
      </c>
      <c r="P667">
        <v>0</v>
      </c>
      <c r="Q667">
        <v>0</v>
      </c>
      <c r="R667">
        <v>4.1791099999999998E-4</v>
      </c>
      <c r="S667">
        <v>6.8832500000000005E-4</v>
      </c>
      <c r="T667">
        <v>1.1799849999999999E-3</v>
      </c>
      <c r="U667">
        <v>2.5566349999999998E-3</v>
      </c>
      <c r="V667">
        <v>0</v>
      </c>
      <c r="W667">
        <v>0</v>
      </c>
      <c r="X667">
        <v>1.5612300000000001E-4</v>
      </c>
      <c r="Y667">
        <v>4.1791099999999998E-4</v>
      </c>
      <c r="Z667">
        <v>-4.0109150000000003E-3</v>
      </c>
      <c r="AA667">
        <v>-1.476074E-3</v>
      </c>
      <c r="AB667">
        <v>-8.5221199999999998E-4</v>
      </c>
      <c r="AC667">
        <v>-4.4853239999999997E-3</v>
      </c>
    </row>
    <row r="668" spans="1:29" x14ac:dyDescent="0.3">
      <c r="A668">
        <v>6.66</v>
      </c>
      <c r="B668">
        <v>28.2</v>
      </c>
      <c r="C668">
        <v>0</v>
      </c>
      <c r="D668">
        <v>0</v>
      </c>
      <c r="E668">
        <v>0</v>
      </c>
      <c r="F668">
        <v>0.22115384599999999</v>
      </c>
      <c r="G668">
        <v>5.7692307999999998E-2</v>
      </c>
      <c r="H668">
        <v>0.46153846199999998</v>
      </c>
      <c r="I668">
        <v>1</v>
      </c>
      <c r="J668">
        <v>0</v>
      </c>
      <c r="K668">
        <v>3</v>
      </c>
      <c r="L668">
        <v>1.1308192E-2</v>
      </c>
      <c r="M668">
        <v>2.9499629999999999E-3</v>
      </c>
      <c r="N668">
        <v>2.3599703999999999E-2</v>
      </c>
      <c r="O668">
        <v>5.1132693E-2</v>
      </c>
      <c r="P668">
        <v>0</v>
      </c>
      <c r="Q668">
        <v>0.15339807899999999</v>
      </c>
      <c r="R668">
        <v>5.6541000000000002E-4</v>
      </c>
      <c r="S668">
        <v>1.47498E-4</v>
      </c>
      <c r="T668">
        <v>1.1799849999999999E-3</v>
      </c>
      <c r="U668">
        <v>2.5566349999999998E-3</v>
      </c>
      <c r="V668">
        <v>0</v>
      </c>
      <c r="W668">
        <v>7.669904E-3</v>
      </c>
      <c r="X668">
        <v>-2.4128100000000001E-4</v>
      </c>
      <c r="Y668">
        <v>5.4902100000000001E-4</v>
      </c>
      <c r="Z668">
        <v>-3.3208650000000001E-3</v>
      </c>
      <c r="AA668">
        <v>-1.476074E-3</v>
      </c>
      <c r="AB668">
        <v>4.2610579999999999E-3</v>
      </c>
      <c r="AC668">
        <v>-1.7941295999999999E-2</v>
      </c>
    </row>
    <row r="669" spans="1:29" x14ac:dyDescent="0.3">
      <c r="A669">
        <v>6.67</v>
      </c>
      <c r="B669">
        <v>28.2</v>
      </c>
      <c r="C669">
        <v>0</v>
      </c>
      <c r="D669">
        <v>0</v>
      </c>
      <c r="E669">
        <v>0</v>
      </c>
      <c r="F669">
        <v>0.23076923099999999</v>
      </c>
      <c r="G669">
        <v>-6.7307692000000002E-2</v>
      </c>
      <c r="H669">
        <v>0.46153846199999998</v>
      </c>
      <c r="I669">
        <v>0</v>
      </c>
      <c r="J669">
        <v>0</v>
      </c>
      <c r="K669">
        <v>0</v>
      </c>
      <c r="L669">
        <v>1.1799852E-2</v>
      </c>
      <c r="M669">
        <v>-3.4416239999999999E-3</v>
      </c>
      <c r="N669">
        <v>2.3599703999999999E-2</v>
      </c>
      <c r="O669">
        <v>0</v>
      </c>
      <c r="P669">
        <v>0</v>
      </c>
      <c r="Q669">
        <v>0</v>
      </c>
      <c r="R669">
        <v>5.8999300000000003E-4</v>
      </c>
      <c r="S669">
        <v>-1.7208100000000001E-4</v>
      </c>
      <c r="T669">
        <v>1.1799849999999999E-3</v>
      </c>
      <c r="U669">
        <v>0</v>
      </c>
      <c r="V669">
        <v>0</v>
      </c>
      <c r="W669">
        <v>0</v>
      </c>
      <c r="X669">
        <v>-4.3998399999999998E-4</v>
      </c>
      <c r="Y669">
        <v>6.4735300000000003E-4</v>
      </c>
      <c r="Z669">
        <v>-2.803327E-3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28.2</v>
      </c>
      <c r="C670">
        <v>0</v>
      </c>
      <c r="D670">
        <v>0</v>
      </c>
      <c r="E670">
        <v>0</v>
      </c>
      <c r="F670">
        <v>0.23076923099999999</v>
      </c>
      <c r="G670">
        <v>-0.134615385</v>
      </c>
      <c r="H670">
        <v>0.46153846199999998</v>
      </c>
      <c r="I670">
        <v>0</v>
      </c>
      <c r="J670">
        <v>-1</v>
      </c>
      <c r="K670">
        <v>1</v>
      </c>
      <c r="L670">
        <v>1.1799852E-2</v>
      </c>
      <c r="M670">
        <v>-6.8832470000000003E-3</v>
      </c>
      <c r="N670">
        <v>2.3599703999999999E-2</v>
      </c>
      <c r="O670">
        <v>0</v>
      </c>
      <c r="P670">
        <v>-5.1132693E-2</v>
      </c>
      <c r="Q670">
        <v>5.1132693E-2</v>
      </c>
      <c r="R670">
        <v>5.8999300000000003E-4</v>
      </c>
      <c r="S670">
        <v>-3.4416200000000002E-4</v>
      </c>
      <c r="T670">
        <v>1.1799849999999999E-3</v>
      </c>
      <c r="U670">
        <v>0</v>
      </c>
      <c r="V670">
        <v>-2.5566349999999998E-3</v>
      </c>
      <c r="W670">
        <v>2.5566349999999998E-3</v>
      </c>
      <c r="X670">
        <v>-5.3933500000000005E-4</v>
      </c>
      <c r="Y670">
        <v>7.0471300000000004E-4</v>
      </c>
      <c r="Z670">
        <v>-2.5014310000000001E-3</v>
      </c>
      <c r="AA670">
        <v>-1.476074E-3</v>
      </c>
      <c r="AB670">
        <v>2.5566349999999998E-3</v>
      </c>
      <c r="AC670">
        <v>0</v>
      </c>
    </row>
    <row r="671" spans="1:29" x14ac:dyDescent="0.3">
      <c r="A671">
        <v>6.69</v>
      </c>
      <c r="B671">
        <v>28.2</v>
      </c>
      <c r="C671">
        <v>0</v>
      </c>
      <c r="D671">
        <v>0</v>
      </c>
      <c r="E671">
        <v>0</v>
      </c>
      <c r="F671">
        <v>0.23076923099999999</v>
      </c>
      <c r="G671">
        <v>-0.15384615400000001</v>
      </c>
      <c r="H671">
        <v>0.44230769199999997</v>
      </c>
      <c r="I671">
        <v>0</v>
      </c>
      <c r="J671">
        <v>0</v>
      </c>
      <c r="K671">
        <v>0</v>
      </c>
      <c r="L671">
        <v>1.1799852E-2</v>
      </c>
      <c r="M671">
        <v>-7.8665680000000009E-3</v>
      </c>
      <c r="N671">
        <v>2.2616383E-2</v>
      </c>
      <c r="O671">
        <v>0</v>
      </c>
      <c r="P671">
        <v>0</v>
      </c>
      <c r="Q671">
        <v>0</v>
      </c>
      <c r="R671">
        <v>5.8999300000000003E-4</v>
      </c>
      <c r="S671">
        <v>-3.9332800000000003E-4</v>
      </c>
      <c r="T671">
        <v>1.1308189999999999E-3</v>
      </c>
      <c r="U671">
        <v>0</v>
      </c>
      <c r="V671">
        <v>0</v>
      </c>
      <c r="W671">
        <v>0</v>
      </c>
      <c r="X671">
        <v>-5.6772099999999998E-4</v>
      </c>
      <c r="Y671">
        <v>6.8832500000000005E-4</v>
      </c>
      <c r="Z671">
        <v>-2.3289180000000001E-3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28.2</v>
      </c>
      <c r="C672">
        <v>0</v>
      </c>
      <c r="D672">
        <v>0</v>
      </c>
      <c r="E672">
        <v>0</v>
      </c>
      <c r="F672">
        <v>0.22115384599999999</v>
      </c>
      <c r="G672">
        <v>-0.15384615400000001</v>
      </c>
      <c r="H672">
        <v>0.40384615400000001</v>
      </c>
      <c r="I672">
        <v>1</v>
      </c>
      <c r="J672">
        <v>-1</v>
      </c>
      <c r="K672">
        <v>0</v>
      </c>
      <c r="L672">
        <v>1.1308192E-2</v>
      </c>
      <c r="M672">
        <v>-7.8665680000000009E-3</v>
      </c>
      <c r="N672">
        <v>2.0649740999999999E-2</v>
      </c>
      <c r="O672">
        <v>5.1132693E-2</v>
      </c>
      <c r="P672">
        <v>-5.1132693E-2</v>
      </c>
      <c r="Q672">
        <v>0</v>
      </c>
      <c r="R672">
        <v>5.6541000000000002E-4</v>
      </c>
      <c r="S672">
        <v>-3.9332800000000003E-4</v>
      </c>
      <c r="T672">
        <v>1.0324869999999999E-3</v>
      </c>
      <c r="U672">
        <v>2.5566349999999998E-3</v>
      </c>
      <c r="V672">
        <v>-2.5566349999999998E-3</v>
      </c>
      <c r="W672">
        <v>0</v>
      </c>
      <c r="X672">
        <v>-5.5352799999999996E-4</v>
      </c>
      <c r="Y672">
        <v>6.3096400000000003E-4</v>
      </c>
      <c r="Z672">
        <v>-2.1132780000000001E-3</v>
      </c>
      <c r="AA672">
        <v>-2.952147E-3</v>
      </c>
      <c r="AB672">
        <v>0</v>
      </c>
      <c r="AC672">
        <v>0</v>
      </c>
    </row>
    <row r="673" spans="1:29" x14ac:dyDescent="0.3">
      <c r="A673">
        <v>6.71</v>
      </c>
      <c r="B673">
        <v>28.2</v>
      </c>
      <c r="C673">
        <v>0</v>
      </c>
      <c r="D673">
        <v>0</v>
      </c>
      <c r="E673">
        <v>0</v>
      </c>
      <c r="F673">
        <v>0.192307692</v>
      </c>
      <c r="G673">
        <v>-0.15384615400000001</v>
      </c>
      <c r="H673">
        <v>0.33653846199999998</v>
      </c>
      <c r="I673">
        <v>0</v>
      </c>
      <c r="J673">
        <v>0</v>
      </c>
      <c r="K673">
        <v>0</v>
      </c>
      <c r="L673">
        <v>9.8332100000000002E-3</v>
      </c>
      <c r="M673">
        <v>-7.8665680000000009E-3</v>
      </c>
      <c r="N673">
        <v>1.7208118000000001E-2</v>
      </c>
      <c r="O673">
        <v>0</v>
      </c>
      <c r="P673">
        <v>0</v>
      </c>
      <c r="Q673">
        <v>0</v>
      </c>
      <c r="R673">
        <v>4.9166100000000001E-4</v>
      </c>
      <c r="S673">
        <v>-3.9332800000000003E-4</v>
      </c>
      <c r="T673">
        <v>8.6040599999999997E-4</v>
      </c>
      <c r="U673">
        <v>0</v>
      </c>
      <c r="V673">
        <v>0</v>
      </c>
      <c r="W673">
        <v>0</v>
      </c>
      <c r="X673">
        <v>-5.1094900000000002E-4</v>
      </c>
      <c r="Y673">
        <v>5.4082700000000002E-4</v>
      </c>
      <c r="Z673">
        <v>-1.6819960000000001E-3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28.2</v>
      </c>
      <c r="C674">
        <v>0</v>
      </c>
      <c r="D674">
        <v>0</v>
      </c>
      <c r="E674">
        <v>0</v>
      </c>
      <c r="F674">
        <v>0.15384615400000001</v>
      </c>
      <c r="G674">
        <v>-0.15384615400000001</v>
      </c>
      <c r="H674">
        <v>0.240384615</v>
      </c>
      <c r="I674">
        <v>0</v>
      </c>
      <c r="J674">
        <v>0</v>
      </c>
      <c r="K674">
        <v>0</v>
      </c>
      <c r="L674">
        <v>7.8665680000000009E-3</v>
      </c>
      <c r="M674">
        <v>-7.8665680000000009E-3</v>
      </c>
      <c r="N674">
        <v>1.2291513E-2</v>
      </c>
      <c r="O674">
        <v>0</v>
      </c>
      <c r="P674">
        <v>0</v>
      </c>
      <c r="Q674">
        <v>0</v>
      </c>
      <c r="R674">
        <v>3.9332800000000003E-4</v>
      </c>
      <c r="S674">
        <v>-3.9332800000000003E-4</v>
      </c>
      <c r="T674">
        <v>6.1457600000000003E-4</v>
      </c>
      <c r="U674">
        <v>0</v>
      </c>
      <c r="V674">
        <v>0</v>
      </c>
      <c r="W674">
        <v>0</v>
      </c>
      <c r="X674">
        <v>-4.54177E-4</v>
      </c>
      <c r="Y674">
        <v>4.0971699999999998E-4</v>
      </c>
      <c r="Z674">
        <v>-1.078203E-3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28.2</v>
      </c>
      <c r="C675">
        <v>0</v>
      </c>
      <c r="D675">
        <v>0</v>
      </c>
      <c r="E675">
        <v>0</v>
      </c>
      <c r="F675">
        <v>0.115384615</v>
      </c>
      <c r="G675">
        <v>-0.14423076900000001</v>
      </c>
      <c r="H675">
        <v>0.15384615400000001</v>
      </c>
      <c r="I675">
        <v>0</v>
      </c>
      <c r="J675">
        <v>0</v>
      </c>
      <c r="K675">
        <v>0</v>
      </c>
      <c r="L675">
        <v>5.8999259999999998E-3</v>
      </c>
      <c r="M675">
        <v>-7.3749080000000003E-3</v>
      </c>
      <c r="N675">
        <v>7.8665680000000009E-3</v>
      </c>
      <c r="O675">
        <v>0</v>
      </c>
      <c r="P675">
        <v>0</v>
      </c>
      <c r="Q675">
        <v>0</v>
      </c>
      <c r="R675">
        <v>2.9499600000000001E-4</v>
      </c>
      <c r="S675">
        <v>-3.6874500000000002E-4</v>
      </c>
      <c r="T675">
        <v>3.9332800000000003E-4</v>
      </c>
      <c r="U675">
        <v>0</v>
      </c>
      <c r="V675">
        <v>0</v>
      </c>
      <c r="W675">
        <v>0</v>
      </c>
      <c r="X675">
        <v>-3.83211E-4</v>
      </c>
      <c r="Y675">
        <v>2.8680200000000001E-4</v>
      </c>
      <c r="Z675">
        <v>-5.6066500000000001E-4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28.2</v>
      </c>
      <c r="C676">
        <v>0</v>
      </c>
      <c r="D676">
        <v>0</v>
      </c>
      <c r="E676">
        <v>0</v>
      </c>
      <c r="F676">
        <v>8.6538461999999997E-2</v>
      </c>
      <c r="G676">
        <v>-0.125</v>
      </c>
      <c r="H676">
        <v>7.6923077000000006E-2</v>
      </c>
      <c r="I676">
        <v>0</v>
      </c>
      <c r="J676">
        <v>0</v>
      </c>
      <c r="K676">
        <v>0</v>
      </c>
      <c r="L676">
        <v>4.4249449999999996E-3</v>
      </c>
      <c r="M676">
        <v>-6.3915869999999998E-3</v>
      </c>
      <c r="N676">
        <v>3.9332840000000004E-3</v>
      </c>
      <c r="O676">
        <v>0</v>
      </c>
      <c r="P676">
        <v>0</v>
      </c>
      <c r="Q676">
        <v>0</v>
      </c>
      <c r="R676">
        <v>2.2124699999999999E-4</v>
      </c>
      <c r="S676">
        <v>-3.1957900000000001E-4</v>
      </c>
      <c r="T676">
        <v>1.9666400000000001E-4</v>
      </c>
      <c r="U676">
        <v>0</v>
      </c>
      <c r="V676">
        <v>0</v>
      </c>
      <c r="W676">
        <v>0</v>
      </c>
      <c r="X676">
        <v>-3.1224600000000002E-4</v>
      </c>
      <c r="Y676">
        <v>1.6388700000000001E-4</v>
      </c>
      <c r="Z676">
        <v>-1.7251199999999999E-4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28.2</v>
      </c>
      <c r="C677">
        <v>0</v>
      </c>
      <c r="D677">
        <v>0</v>
      </c>
      <c r="E677">
        <v>0</v>
      </c>
      <c r="F677">
        <v>6.7307692000000002E-2</v>
      </c>
      <c r="G677">
        <v>-9.6153846000000001E-2</v>
      </c>
      <c r="H677">
        <v>2.8846153999999999E-2</v>
      </c>
      <c r="I677">
        <v>0</v>
      </c>
      <c r="J677">
        <v>0</v>
      </c>
      <c r="K677">
        <v>0</v>
      </c>
      <c r="L677">
        <v>3.4416239999999999E-3</v>
      </c>
      <c r="M677">
        <v>-4.9166050000000001E-3</v>
      </c>
      <c r="N677">
        <v>1.4749819999999999E-3</v>
      </c>
      <c r="O677">
        <v>0</v>
      </c>
      <c r="P677">
        <v>0</v>
      </c>
      <c r="Q677">
        <v>0</v>
      </c>
      <c r="R677">
        <v>1.7208100000000001E-4</v>
      </c>
      <c r="S677">
        <v>-2.4583E-4</v>
      </c>
      <c r="T677" s="1">
        <v>7.3700000000000002E-5</v>
      </c>
      <c r="U677">
        <v>0</v>
      </c>
      <c r="V677">
        <v>0</v>
      </c>
      <c r="W677">
        <v>0</v>
      </c>
      <c r="X677">
        <v>-2.4128100000000001E-4</v>
      </c>
      <c r="Y677" s="1">
        <v>7.3700000000000002E-5</v>
      </c>
      <c r="Z677" s="1">
        <v>5.42E-20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28.2</v>
      </c>
      <c r="C678">
        <v>0</v>
      </c>
      <c r="D678">
        <v>0</v>
      </c>
      <c r="E678">
        <v>0</v>
      </c>
      <c r="F678">
        <v>4.8076923000000001E-2</v>
      </c>
      <c r="G678">
        <v>-5.7692307999999998E-2</v>
      </c>
      <c r="H678">
        <v>9.6153850000000006E-3</v>
      </c>
      <c r="I678">
        <v>0</v>
      </c>
      <c r="J678">
        <v>0</v>
      </c>
      <c r="K678">
        <v>0</v>
      </c>
      <c r="L678">
        <v>2.4583029999999998E-3</v>
      </c>
      <c r="M678">
        <v>-2.9499629999999999E-3</v>
      </c>
      <c r="N678">
        <v>4.9166100000000001E-4</v>
      </c>
      <c r="O678">
        <v>0</v>
      </c>
      <c r="P678">
        <v>0</v>
      </c>
      <c r="Q678">
        <v>0</v>
      </c>
      <c r="R678">
        <v>1.22915E-4</v>
      </c>
      <c r="S678">
        <v>-1.47498E-4</v>
      </c>
      <c r="T678" s="1">
        <v>2.4600000000000002E-5</v>
      </c>
      <c r="U678">
        <v>0</v>
      </c>
      <c r="V678">
        <v>0</v>
      </c>
      <c r="W678">
        <v>0</v>
      </c>
      <c r="X678">
        <v>-1.5612300000000001E-4</v>
      </c>
      <c r="Y678" s="1">
        <v>2.4600000000000002E-5</v>
      </c>
      <c r="Z678" s="1">
        <v>4.0700000000000003E-20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28.2</v>
      </c>
      <c r="C679">
        <v>0</v>
      </c>
      <c r="D679">
        <v>0</v>
      </c>
      <c r="E679">
        <v>0</v>
      </c>
      <c r="F679">
        <v>2.8846153999999999E-2</v>
      </c>
      <c r="G679">
        <v>-2.8846153999999999E-2</v>
      </c>
      <c r="H679">
        <v>0</v>
      </c>
      <c r="I679">
        <v>0</v>
      </c>
      <c r="J679">
        <v>0</v>
      </c>
      <c r="K679">
        <v>0</v>
      </c>
      <c r="L679">
        <v>1.4749819999999999E-3</v>
      </c>
      <c r="M679">
        <v>-1.4749819999999999E-3</v>
      </c>
      <c r="N679">
        <v>0</v>
      </c>
      <c r="O679">
        <v>0</v>
      </c>
      <c r="P679">
        <v>0</v>
      </c>
      <c r="Q679">
        <v>0</v>
      </c>
      <c r="R679" s="1">
        <v>7.3700000000000002E-5</v>
      </c>
      <c r="S679" s="1">
        <v>-7.3700000000000002E-5</v>
      </c>
      <c r="T679">
        <v>0</v>
      </c>
      <c r="U679">
        <v>0</v>
      </c>
      <c r="V679">
        <v>0</v>
      </c>
      <c r="W679">
        <v>0</v>
      </c>
      <c r="X679" s="1">
        <v>-8.5199999999999997E-5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28.2</v>
      </c>
      <c r="C680">
        <v>0</v>
      </c>
      <c r="D680">
        <v>0</v>
      </c>
      <c r="E680">
        <v>0</v>
      </c>
      <c r="F680">
        <v>9.6153850000000006E-3</v>
      </c>
      <c r="G680">
        <v>-9.6153850000000006E-3</v>
      </c>
      <c r="H680">
        <v>0</v>
      </c>
      <c r="I680">
        <v>0</v>
      </c>
      <c r="J680">
        <v>0</v>
      </c>
      <c r="K680">
        <v>0</v>
      </c>
      <c r="L680">
        <v>4.9166100000000001E-4</v>
      </c>
      <c r="M680">
        <v>-4.9166100000000001E-4</v>
      </c>
      <c r="N680">
        <v>0</v>
      </c>
      <c r="O680">
        <v>0</v>
      </c>
      <c r="P680">
        <v>0</v>
      </c>
      <c r="Q680">
        <v>0</v>
      </c>
      <c r="R680" s="1">
        <v>2.4600000000000002E-5</v>
      </c>
      <c r="S680" s="1">
        <v>-2.4600000000000002E-5</v>
      </c>
      <c r="T680">
        <v>0</v>
      </c>
      <c r="U680">
        <v>0</v>
      </c>
      <c r="V680">
        <v>0</v>
      </c>
      <c r="W680">
        <v>0</v>
      </c>
      <c r="X680" s="1">
        <v>-2.8399999999999999E-5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>
        <v>8.99</v>
      </c>
      <c r="B901">
        <v>28.2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>
        <v>10.96</v>
      </c>
      <c r="B1098">
        <v>28.2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>
        <v>12.82</v>
      </c>
      <c r="B1284">
        <v>28.2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>
        <v>12.83</v>
      </c>
      <c r="B1285">
        <v>28.2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>
        <v>12.84</v>
      </c>
      <c r="B1286">
        <v>28.2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>
        <v>12.85</v>
      </c>
      <c r="B1287">
        <v>28.2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>
        <v>12.86</v>
      </c>
      <c r="B1288">
        <v>28.2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</row>
    <row r="1289" spans="1:29" x14ac:dyDescent="0.3">
      <c r="A1289">
        <v>12.87</v>
      </c>
      <c r="B1289">
        <v>28.2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3">
      <c r="A1290">
        <v>12.88</v>
      </c>
      <c r="B1290">
        <v>28.2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x14ac:dyDescent="0.3">
      <c r="A1291">
        <v>12.89</v>
      </c>
      <c r="B1291">
        <v>28.2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3">
      <c r="A1292">
        <v>12.9</v>
      </c>
      <c r="B1292">
        <v>28.2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3">
      <c r="A1293">
        <v>12.91</v>
      </c>
      <c r="B1293">
        <v>28.2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3">
      <c r="A1294">
        <v>12.92</v>
      </c>
      <c r="B1294">
        <v>28.2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3">
      <c r="A1295">
        <v>12.93</v>
      </c>
      <c r="B1295">
        <v>28.2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3">
      <c r="A1296">
        <v>12.94</v>
      </c>
      <c r="B1296">
        <v>28.2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3">
      <c r="A1297">
        <v>12.95</v>
      </c>
      <c r="B1297">
        <v>28.2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3">
      <c r="A1298">
        <v>12.96</v>
      </c>
      <c r="B1298">
        <v>28.2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3">
      <c r="A1299">
        <v>12.97</v>
      </c>
      <c r="B1299">
        <v>28.2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3">
      <c r="A1300">
        <v>12.98</v>
      </c>
      <c r="B1300">
        <v>28.2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3">
      <c r="A1301">
        <v>12.99</v>
      </c>
      <c r="B1301">
        <v>28.2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3">
      <c r="A1302">
        <v>13</v>
      </c>
      <c r="B1302">
        <v>28.2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x14ac:dyDescent="0.3">
      <c r="A1303">
        <v>13.01</v>
      </c>
      <c r="B1303">
        <v>28.2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3">
      <c r="A1304">
        <v>13.02</v>
      </c>
      <c r="B1304">
        <v>28.2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3">
      <c r="A1305">
        <v>13.03</v>
      </c>
      <c r="B1305">
        <v>28.2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3">
      <c r="A1306">
        <v>13.04</v>
      </c>
      <c r="B1306">
        <v>28.2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3">
      <c r="A1307">
        <v>13.05</v>
      </c>
      <c r="B1307">
        <v>28.2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3">
      <c r="A1308">
        <v>13.06</v>
      </c>
      <c r="B1308">
        <v>28.2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x14ac:dyDescent="0.3">
      <c r="A1309">
        <v>13.07</v>
      </c>
      <c r="B1309">
        <v>28.2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3">
      <c r="A1310">
        <v>13.08</v>
      </c>
      <c r="B1310">
        <v>28.2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3">
      <c r="A1311">
        <v>13.09</v>
      </c>
      <c r="B1311">
        <v>28.2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x14ac:dyDescent="0.3">
      <c r="A1312">
        <v>13.1</v>
      </c>
      <c r="B1312">
        <v>28.2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3">
      <c r="A1313">
        <v>13.11</v>
      </c>
      <c r="B1313">
        <v>28.2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3">
      <c r="A1314">
        <v>13.12</v>
      </c>
      <c r="B1314">
        <v>28.2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3">
      <c r="A1315">
        <v>13.13</v>
      </c>
      <c r="B1315">
        <v>28.2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3">
      <c r="A1316">
        <v>13.14</v>
      </c>
      <c r="B1316">
        <v>28.2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x14ac:dyDescent="0.3">
      <c r="A1317">
        <v>13.15</v>
      </c>
      <c r="B1317">
        <v>28.2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3">
      <c r="A1318">
        <v>13.16</v>
      </c>
      <c r="B1318">
        <v>28.2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3">
      <c r="A1319">
        <v>13.17</v>
      </c>
      <c r="B1319">
        <v>28.2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3">
      <c r="A1320">
        <v>13.18</v>
      </c>
      <c r="B1320">
        <v>28.2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3">
      <c r="A1321">
        <v>13.19</v>
      </c>
      <c r="B1321">
        <v>28.2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3">
      <c r="A1322">
        <v>13.2</v>
      </c>
      <c r="B1322">
        <v>28.2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3">
      <c r="A1323">
        <v>13.21</v>
      </c>
      <c r="B1323">
        <v>28.2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3">
      <c r="A1324">
        <v>13.22</v>
      </c>
      <c r="B1324">
        <v>28.2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3">
      <c r="A1325">
        <v>13.23</v>
      </c>
      <c r="B1325">
        <v>28.2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3">
      <c r="A1326">
        <v>13.24</v>
      </c>
      <c r="B1326">
        <v>28.2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3">
      <c r="A1327">
        <v>13.25</v>
      </c>
      <c r="B1327">
        <v>28.2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3">
      <c r="A1328">
        <v>13.26</v>
      </c>
      <c r="B1328">
        <v>28.2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3">
      <c r="A1329">
        <v>13.27</v>
      </c>
      <c r="B1329">
        <v>28.2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3">
      <c r="A1330">
        <v>13.28</v>
      </c>
      <c r="B1330">
        <v>28.2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3">
      <c r="A1331">
        <v>13.29</v>
      </c>
      <c r="B1331">
        <v>28.2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3">
      <c r="A1332">
        <v>13.3</v>
      </c>
      <c r="B1332">
        <v>28.2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3">
      <c r="A1333">
        <v>13.31</v>
      </c>
      <c r="B1333">
        <v>28.2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3">
      <c r="A1334">
        <v>13.32</v>
      </c>
      <c r="B1334">
        <v>28.2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3">
      <c r="A1335">
        <v>13.33</v>
      </c>
      <c r="B1335">
        <v>28.2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3">
      <c r="A1336">
        <v>13.34</v>
      </c>
      <c r="B1336">
        <v>28.2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3">
      <c r="A1337">
        <v>13.35</v>
      </c>
      <c r="B1337">
        <v>28.2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3">
      <c r="A1338">
        <v>13.36</v>
      </c>
      <c r="B1338">
        <v>28.2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3">
      <c r="A1339">
        <v>13.37</v>
      </c>
      <c r="B1339">
        <v>28.2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3">
      <c r="A1340">
        <v>13.38</v>
      </c>
      <c r="B1340">
        <v>28.2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3">
      <c r="A1341">
        <v>13.39</v>
      </c>
      <c r="B1341">
        <v>28.2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3">
      <c r="A1342">
        <v>13.4</v>
      </c>
      <c r="B1342">
        <v>28.2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3">
      <c r="A1343">
        <v>13.41</v>
      </c>
      <c r="B1343">
        <v>28.2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3">
      <c r="A1344">
        <v>13.42</v>
      </c>
      <c r="B1344">
        <v>28.2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3">
      <c r="A1345">
        <v>13.43</v>
      </c>
      <c r="B1345">
        <v>28.2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3">
      <c r="A1346">
        <v>13.44</v>
      </c>
      <c r="B1346">
        <v>28.2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3">
      <c r="A1347">
        <v>13.45</v>
      </c>
      <c r="B1347">
        <v>28.2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3">
      <c r="A1348">
        <v>13.46</v>
      </c>
      <c r="B1348">
        <v>28.2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3">
      <c r="A1349">
        <v>13.47</v>
      </c>
      <c r="B1349">
        <v>28.2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</row>
    <row r="1350" spans="1:29" x14ac:dyDescent="0.3">
      <c r="A1350">
        <v>13.48</v>
      </c>
      <c r="B1350">
        <v>28.2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3">
      <c r="A1351">
        <v>13.49</v>
      </c>
      <c r="B1351">
        <v>28.2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3">
      <c r="A1352">
        <v>13.5</v>
      </c>
      <c r="B1352">
        <v>28.2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3">
      <c r="A1353">
        <v>13.51</v>
      </c>
      <c r="B1353">
        <v>28.2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3">
      <c r="A1354">
        <v>13.52</v>
      </c>
      <c r="B1354">
        <v>28.2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3">
      <c r="A1355">
        <v>13.53</v>
      </c>
      <c r="B1355">
        <v>28.2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3">
      <c r="A1356">
        <v>13.54</v>
      </c>
      <c r="B1356">
        <v>28.2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3">
      <c r="A1357">
        <v>13.55</v>
      </c>
      <c r="B1357">
        <v>28.2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3">
      <c r="A1358">
        <v>13.56</v>
      </c>
      <c r="B1358">
        <v>28.2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3">
      <c r="A1359">
        <v>13.57</v>
      </c>
      <c r="B1359">
        <v>28.2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3">
      <c r="A1360">
        <v>13.58</v>
      </c>
      <c r="B1360">
        <v>28.2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3">
      <c r="A1361">
        <v>13.59</v>
      </c>
      <c r="B1361">
        <v>28.2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3">
      <c r="A1362">
        <v>13.6</v>
      </c>
      <c r="B1362">
        <v>28.2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3">
      <c r="A1363">
        <v>13.61</v>
      </c>
      <c r="B1363">
        <v>28.2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3">
      <c r="A1364">
        <v>13.62</v>
      </c>
      <c r="B1364">
        <v>28.2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3">
      <c r="A1365">
        <v>13.63</v>
      </c>
      <c r="B1365">
        <v>28.2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3">
      <c r="A1366">
        <v>13.64</v>
      </c>
      <c r="B1366">
        <v>28.2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3">
      <c r="A1367">
        <v>13.65</v>
      </c>
      <c r="B1367">
        <v>28.2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3">
      <c r="A1368">
        <v>13.66</v>
      </c>
      <c r="B1368">
        <v>28.2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3">
      <c r="A1369">
        <v>13.67</v>
      </c>
      <c r="B1369">
        <v>28.2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3">
      <c r="A1370">
        <v>13.68</v>
      </c>
      <c r="B1370">
        <v>28.2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3">
      <c r="A1371">
        <v>13.69</v>
      </c>
      <c r="B1371">
        <v>28.2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3">
      <c r="A1372">
        <v>13.7</v>
      </c>
      <c r="B1372">
        <v>28.2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3">
      <c r="A1373">
        <v>13.71</v>
      </c>
      <c r="B1373">
        <v>28.2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3">
      <c r="A1374">
        <v>13.72</v>
      </c>
      <c r="B1374">
        <v>28.2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3">
      <c r="A1375">
        <v>13.73</v>
      </c>
      <c r="B1375">
        <v>28.2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3">
      <c r="A1376">
        <v>13.74</v>
      </c>
      <c r="B1376">
        <v>28.2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3">
      <c r="A1377">
        <v>13.75</v>
      </c>
      <c r="B1377">
        <v>28.2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3">
      <c r="A1378">
        <v>13.76</v>
      </c>
      <c r="B1378">
        <v>28.2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3">
      <c r="A1379">
        <v>13.77</v>
      </c>
      <c r="B1379">
        <v>28.2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3">
      <c r="A1380">
        <v>13.78</v>
      </c>
      <c r="B1380">
        <v>28.2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3">
      <c r="A1381">
        <v>13.79</v>
      </c>
      <c r="B1381">
        <v>28.2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x14ac:dyDescent="0.3">
      <c r="A1382">
        <v>13.8</v>
      </c>
      <c r="B1382">
        <v>28.2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3">
      <c r="A1383">
        <v>13.81</v>
      </c>
      <c r="B1383">
        <v>28.2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3">
      <c r="A1384">
        <v>13.82</v>
      </c>
      <c r="B1384">
        <v>28.2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3">
      <c r="A1385">
        <v>13.83</v>
      </c>
      <c r="B1385">
        <v>28.2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3">
      <c r="A1386">
        <v>13.84</v>
      </c>
      <c r="B1386">
        <v>28.2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3">
      <c r="A1387">
        <v>13.85</v>
      </c>
      <c r="B1387">
        <v>28.2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3">
      <c r="A1388">
        <v>13.86</v>
      </c>
      <c r="B1388">
        <v>28.2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3">
      <c r="A1389">
        <v>13.87</v>
      </c>
      <c r="B1389">
        <v>28.2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3">
      <c r="A1390">
        <v>13.88</v>
      </c>
      <c r="B1390">
        <v>28.2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3">
      <c r="A1391">
        <v>13.89</v>
      </c>
      <c r="B1391">
        <v>28.2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3">
      <c r="A1392">
        <v>13.9</v>
      </c>
      <c r="B1392">
        <v>28.2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3">
      <c r="A1393">
        <v>13.91</v>
      </c>
      <c r="B1393">
        <v>28.2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3">
      <c r="A1394">
        <v>13.92</v>
      </c>
      <c r="B1394">
        <v>28.2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3">
      <c r="A1395">
        <v>13.93</v>
      </c>
      <c r="B1395">
        <v>28.2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3">
      <c r="A1396">
        <v>13.94</v>
      </c>
      <c r="B1396">
        <v>28.2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3">
      <c r="A1397">
        <v>13.95</v>
      </c>
      <c r="B1397">
        <v>28.2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3">
      <c r="A1398">
        <v>13.96</v>
      </c>
      <c r="B1398">
        <v>28.2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x14ac:dyDescent="0.3">
      <c r="A1399">
        <v>13.97</v>
      </c>
      <c r="B1399">
        <v>28.2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3">
      <c r="A1400">
        <v>13.98</v>
      </c>
      <c r="B1400">
        <v>28.2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3">
      <c r="A1401">
        <v>13.99</v>
      </c>
      <c r="B1401">
        <v>28.2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3">
      <c r="A1402">
        <v>14</v>
      </c>
      <c r="B1402">
        <v>28.2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3">
      <c r="A1403">
        <v>14.01</v>
      </c>
      <c r="B1403">
        <v>28.2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3">
      <c r="A1404">
        <v>14.02</v>
      </c>
      <c r="B1404">
        <v>28.2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3">
      <c r="A1405">
        <v>14.03</v>
      </c>
      <c r="B1405">
        <v>28.2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x14ac:dyDescent="0.3">
      <c r="A1406">
        <v>14.04</v>
      </c>
      <c r="B1406">
        <v>28.2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x14ac:dyDescent="0.3">
      <c r="A1407">
        <v>14.05</v>
      </c>
      <c r="B1407">
        <v>28.2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3">
      <c r="A1408">
        <v>14.06</v>
      </c>
      <c r="B1408">
        <v>28.2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x14ac:dyDescent="0.3">
      <c r="A1409">
        <v>14.07</v>
      </c>
      <c r="B1409">
        <v>28.2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3">
      <c r="A1410">
        <v>14.08</v>
      </c>
      <c r="B1410">
        <v>28.2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3">
      <c r="A1411">
        <v>14.09</v>
      </c>
      <c r="B1411">
        <v>28.2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3">
      <c r="A1412">
        <v>14.1</v>
      </c>
      <c r="B1412">
        <v>28.2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3">
      <c r="A1413">
        <v>14.11</v>
      </c>
      <c r="B1413">
        <v>28.2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3">
      <c r="A1414">
        <v>14.12</v>
      </c>
      <c r="B1414">
        <v>28.2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3">
      <c r="A1415">
        <v>14.13</v>
      </c>
      <c r="B1415">
        <v>28.2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3">
      <c r="A1416">
        <v>14.14</v>
      </c>
      <c r="B1416">
        <v>28.2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3">
      <c r="A1417">
        <v>14.15</v>
      </c>
      <c r="B1417">
        <v>28.2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x14ac:dyDescent="0.3">
      <c r="A1418">
        <v>14.16</v>
      </c>
      <c r="B1418">
        <v>28.2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3">
      <c r="A1419">
        <v>14.17</v>
      </c>
      <c r="B1419">
        <v>28.2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3">
      <c r="A1420">
        <v>14.18</v>
      </c>
      <c r="B1420">
        <v>28.2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x14ac:dyDescent="0.3">
      <c r="A1421">
        <v>14.19</v>
      </c>
      <c r="B1421">
        <v>28.2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3">
      <c r="A1422">
        <v>14.2</v>
      </c>
      <c r="B1422">
        <v>28.2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3">
      <c r="A1423">
        <v>14.21</v>
      </c>
      <c r="B1423">
        <v>28.2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3">
      <c r="A1424">
        <v>14.22</v>
      </c>
      <c r="B1424">
        <v>28.2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3">
      <c r="A1425">
        <v>14.23</v>
      </c>
      <c r="B1425">
        <v>28.2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x14ac:dyDescent="0.3">
      <c r="A1426">
        <v>14.24</v>
      </c>
      <c r="B1426">
        <v>28.2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x14ac:dyDescent="0.3">
      <c r="A1427">
        <v>14.25</v>
      </c>
      <c r="B1427">
        <v>28.2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3">
      <c r="A1428">
        <v>14.26</v>
      </c>
      <c r="B1428">
        <v>28.2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x14ac:dyDescent="0.3">
      <c r="A1429">
        <v>14.27</v>
      </c>
      <c r="B1429">
        <v>28.2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3">
      <c r="A1430">
        <v>14.28</v>
      </c>
      <c r="B1430">
        <v>28.2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3">
      <c r="A1431">
        <v>14.29</v>
      </c>
      <c r="B1431">
        <v>28.2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3">
      <c r="A1432">
        <v>14.3</v>
      </c>
      <c r="B1432">
        <v>28.2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3">
      <c r="A1433">
        <v>14.31</v>
      </c>
      <c r="B1433">
        <v>28.2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3">
      <c r="A1434">
        <v>14.32</v>
      </c>
      <c r="B1434">
        <v>28.2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3">
      <c r="A1435">
        <v>14.33</v>
      </c>
      <c r="B1435">
        <v>28.2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3">
      <c r="A1436">
        <v>14.34</v>
      </c>
      <c r="B1436">
        <v>28.2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x14ac:dyDescent="0.3">
      <c r="A1437">
        <v>14.35</v>
      </c>
      <c r="B1437">
        <v>28.2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3">
      <c r="A1438">
        <v>14.36</v>
      </c>
      <c r="B1438">
        <v>28.2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3">
      <c r="A1439">
        <v>14.37</v>
      </c>
      <c r="B1439">
        <v>28.2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</row>
    <row r="1440" spans="1:29" x14ac:dyDescent="0.3">
      <c r="A1440">
        <v>14.38</v>
      </c>
      <c r="B1440">
        <v>28.2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3">
      <c r="A1441">
        <v>14.39</v>
      </c>
      <c r="B1441">
        <v>28.2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3">
      <c r="A1442">
        <v>14.4</v>
      </c>
      <c r="B1442">
        <v>28.2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3">
      <c r="A1443">
        <v>14.41</v>
      </c>
      <c r="B1443">
        <v>28.2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3">
      <c r="A1444">
        <v>14.42</v>
      </c>
      <c r="B1444">
        <v>28.2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3">
      <c r="A1445">
        <v>14.43</v>
      </c>
      <c r="B1445">
        <v>28.2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3">
      <c r="A1446">
        <v>14.44</v>
      </c>
      <c r="B1446">
        <v>28.2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3">
      <c r="A1447">
        <v>14.45</v>
      </c>
      <c r="B1447">
        <v>28.2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x14ac:dyDescent="0.3">
      <c r="A1448">
        <v>14.46</v>
      </c>
      <c r="B1448">
        <v>28.2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3">
      <c r="A1449">
        <v>14.47</v>
      </c>
      <c r="B1449">
        <v>28.2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3">
      <c r="A1450">
        <v>14.48</v>
      </c>
      <c r="B1450">
        <v>28.2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3">
      <c r="A1451">
        <v>14.49</v>
      </c>
      <c r="B1451">
        <v>28.2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3">
      <c r="A1452">
        <v>14.5</v>
      </c>
      <c r="B1452">
        <v>28.2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x14ac:dyDescent="0.3">
      <c r="A1453">
        <v>14.51</v>
      </c>
      <c r="B1453">
        <v>28.2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3">
      <c r="A1454">
        <v>14.52</v>
      </c>
      <c r="B1454">
        <v>28.2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3">
      <c r="A1455">
        <v>14.53</v>
      </c>
      <c r="B1455">
        <v>28.2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3">
      <c r="A1456">
        <v>14.54</v>
      </c>
      <c r="B1456">
        <v>28.2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3">
      <c r="A1457">
        <v>14.55</v>
      </c>
      <c r="B1457">
        <v>28.2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x14ac:dyDescent="0.3">
      <c r="A1458">
        <v>14.56</v>
      </c>
      <c r="B1458">
        <v>28.2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3">
      <c r="A1459">
        <v>14.57</v>
      </c>
      <c r="B1459">
        <v>28.2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3">
      <c r="A1460">
        <v>14.58</v>
      </c>
      <c r="B1460">
        <v>28.2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3">
      <c r="A1461">
        <v>14.59</v>
      </c>
      <c r="B1461">
        <v>28.2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3">
      <c r="A1462">
        <v>14.6</v>
      </c>
      <c r="B1462">
        <v>28.2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3">
      <c r="A1463">
        <v>14.61</v>
      </c>
      <c r="B1463">
        <v>28.2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x14ac:dyDescent="0.3">
      <c r="A1464">
        <v>14.62</v>
      </c>
      <c r="B1464">
        <v>28.2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3">
      <c r="A1465">
        <v>14.63</v>
      </c>
      <c r="B1465">
        <v>28.2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</row>
    <row r="1466" spans="1:29" x14ac:dyDescent="0.3">
      <c r="A1466">
        <v>14.64</v>
      </c>
      <c r="B1466">
        <v>28.2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3">
      <c r="A1467">
        <v>14.65</v>
      </c>
      <c r="B1467">
        <v>28.2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3">
      <c r="A1468">
        <v>14.66</v>
      </c>
      <c r="B1468">
        <v>28.2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3">
      <c r="A1469">
        <v>14.67</v>
      </c>
      <c r="B1469">
        <v>28.2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3">
      <c r="A1470">
        <v>14.68</v>
      </c>
      <c r="B1470">
        <v>28.2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3">
      <c r="A1471">
        <v>14.69</v>
      </c>
      <c r="B1471">
        <v>28.2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3">
      <c r="A1472">
        <v>14.7</v>
      </c>
      <c r="B1472">
        <v>28.2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3">
      <c r="A1473">
        <v>14.71</v>
      </c>
      <c r="B1473">
        <v>28.2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3">
      <c r="A1474">
        <v>14.72</v>
      </c>
      <c r="B1474">
        <v>28.2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3">
      <c r="A1475">
        <v>14.73</v>
      </c>
      <c r="B1475">
        <v>28.2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3">
      <c r="A1476">
        <v>14.74</v>
      </c>
      <c r="B1476">
        <v>28.2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3">
      <c r="A1477">
        <v>14.75</v>
      </c>
      <c r="B1477">
        <v>28.2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3">
      <c r="A1478">
        <v>14.76</v>
      </c>
      <c r="B1478">
        <v>28.2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3">
      <c r="A1479">
        <v>14.77</v>
      </c>
      <c r="B1479">
        <v>28.2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3">
      <c r="A1480">
        <v>14.78</v>
      </c>
      <c r="B1480">
        <v>28.2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3">
      <c r="A1481">
        <v>14.79</v>
      </c>
      <c r="B1481">
        <v>28.2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3">
      <c r="A1482">
        <v>14.8</v>
      </c>
      <c r="B1482">
        <v>28.2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3">
      <c r="A1483">
        <v>14.81</v>
      </c>
      <c r="B1483">
        <v>28.2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3">
      <c r="A1484">
        <v>14.82</v>
      </c>
      <c r="B1484">
        <v>28.2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3">
      <c r="A1485">
        <v>14.83</v>
      </c>
      <c r="B1485">
        <v>28.2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3">
      <c r="A1486">
        <v>14.84</v>
      </c>
      <c r="B1486">
        <v>28.2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3">
      <c r="A1487">
        <v>14.85</v>
      </c>
      <c r="B1487">
        <v>28.2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3">
      <c r="A1488">
        <v>14.86</v>
      </c>
      <c r="B1488">
        <v>28.2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3">
      <c r="A1489">
        <v>14.87</v>
      </c>
      <c r="B1489">
        <v>28.2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3">
      <c r="A1490">
        <v>14.88</v>
      </c>
      <c r="B1490">
        <v>28.2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3">
      <c r="A1491">
        <v>14.89</v>
      </c>
      <c r="B1491">
        <v>28.2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3">
      <c r="A1492">
        <v>14.9</v>
      </c>
      <c r="B1492">
        <v>28.2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3">
      <c r="A1493">
        <v>14.91</v>
      </c>
      <c r="B1493">
        <v>28.2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</row>
    <row r="1494" spans="1:29" x14ac:dyDescent="0.3">
      <c r="A1494">
        <v>14.92</v>
      </c>
      <c r="B1494">
        <v>28.2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3">
      <c r="A1495">
        <v>14.93</v>
      </c>
      <c r="B1495">
        <v>28.2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3">
      <c r="A1496">
        <v>14.94</v>
      </c>
      <c r="B1496">
        <v>28.2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3">
      <c r="A1497">
        <v>14.95</v>
      </c>
      <c r="B1497">
        <v>28.2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3">
      <c r="A1498">
        <v>14.96</v>
      </c>
      <c r="B1498">
        <v>28.2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3">
      <c r="A1499">
        <v>14.97</v>
      </c>
      <c r="B1499">
        <v>28.2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3">
      <c r="A1500">
        <v>14.98</v>
      </c>
      <c r="B1500">
        <v>28.2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3">
      <c r="A1501">
        <v>14.99</v>
      </c>
      <c r="B1501">
        <v>28.2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3">
      <c r="A1502">
        <v>15</v>
      </c>
      <c r="B1502">
        <v>28.2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3">
      <c r="A1503">
        <v>15.01</v>
      </c>
      <c r="B1503">
        <v>28.2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3">
      <c r="A1504">
        <v>15.02</v>
      </c>
      <c r="B1504">
        <v>28.2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3">
      <c r="A1505">
        <v>15.03</v>
      </c>
      <c r="B1505">
        <v>28.2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3">
      <c r="A1506">
        <v>15.04</v>
      </c>
      <c r="B1506">
        <v>28.2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3">
      <c r="A1507">
        <v>15.05</v>
      </c>
      <c r="B1507">
        <v>28.2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3">
      <c r="A1508">
        <v>15.06</v>
      </c>
      <c r="B1508">
        <v>28.2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3">
      <c r="A1509">
        <v>15.07</v>
      </c>
      <c r="B1509">
        <v>28.2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3">
      <c r="A1510">
        <v>15.08</v>
      </c>
      <c r="B1510">
        <v>28.2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3">
      <c r="A1511">
        <v>15.09</v>
      </c>
      <c r="B1511">
        <v>28.2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3">
      <c r="A1512">
        <v>15.1</v>
      </c>
      <c r="B1512">
        <v>28.2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3">
      <c r="A1513">
        <v>15.11</v>
      </c>
      <c r="B1513">
        <v>28.2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3">
      <c r="A1514">
        <v>15.12</v>
      </c>
      <c r="B1514">
        <v>28.2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3">
      <c r="A1515">
        <v>15.13</v>
      </c>
      <c r="B1515">
        <v>28.2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3">
      <c r="A1516">
        <v>15.14</v>
      </c>
      <c r="B1516">
        <v>28.2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3">
      <c r="A1517">
        <v>15.15</v>
      </c>
      <c r="B1517">
        <v>28.2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3">
      <c r="A1518">
        <v>15.16</v>
      </c>
      <c r="B1518">
        <v>28.2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3">
      <c r="A1519">
        <v>15.17</v>
      </c>
      <c r="B1519">
        <v>28.2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3">
      <c r="A1520">
        <v>15.18</v>
      </c>
      <c r="B1520">
        <v>28.2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x14ac:dyDescent="0.3">
      <c r="A1521">
        <v>15.19</v>
      </c>
      <c r="B1521">
        <v>28.2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x14ac:dyDescent="0.3">
      <c r="A1522">
        <v>15.2</v>
      </c>
      <c r="B1522">
        <v>28.2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3">
      <c r="A1523">
        <v>15.21</v>
      </c>
      <c r="B1523">
        <v>28.2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3">
      <c r="A1524">
        <v>15.22</v>
      </c>
      <c r="B1524">
        <v>28.2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x14ac:dyDescent="0.3">
      <c r="A1525">
        <v>15.23</v>
      </c>
      <c r="B1525">
        <v>28.2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3">
      <c r="A1526">
        <v>15.24</v>
      </c>
      <c r="B1526">
        <v>28.2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3">
      <c r="A1527">
        <v>15.25</v>
      </c>
      <c r="B1527">
        <v>28.2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3">
      <c r="A1528">
        <v>15.26</v>
      </c>
      <c r="B1528">
        <v>28.2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3">
      <c r="A1529">
        <v>15.27</v>
      </c>
      <c r="B1529">
        <v>28.2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3">
      <c r="A1530">
        <v>15.28</v>
      </c>
      <c r="B1530">
        <v>28.2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3">
      <c r="A1531">
        <v>15.29</v>
      </c>
      <c r="B1531">
        <v>28.2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3">
      <c r="A1532">
        <v>15.3</v>
      </c>
      <c r="B1532">
        <v>28.2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3">
      <c r="A1533">
        <v>15.31</v>
      </c>
      <c r="B1533">
        <v>28.2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3">
      <c r="A1534">
        <v>15.32</v>
      </c>
      <c r="B1534">
        <v>28.2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3">
      <c r="A1535">
        <v>15.33</v>
      </c>
      <c r="B1535">
        <v>28.2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3">
      <c r="A1536">
        <v>15.34</v>
      </c>
      <c r="B1536">
        <v>28.2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3">
      <c r="A1537">
        <v>15.35</v>
      </c>
      <c r="B1537">
        <v>28.2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3">
      <c r="A1538">
        <v>15.36</v>
      </c>
      <c r="B1538">
        <v>28.2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3">
      <c r="A1539">
        <v>15.37</v>
      </c>
      <c r="B1539">
        <v>28.2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3">
      <c r="A1540">
        <v>15.38</v>
      </c>
      <c r="B1540">
        <v>28.2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x14ac:dyDescent="0.3">
      <c r="A1541">
        <v>15.39</v>
      </c>
      <c r="B1541">
        <v>28.2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3">
      <c r="A1542">
        <v>15.4</v>
      </c>
      <c r="B1542">
        <v>28.2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3">
      <c r="A1543">
        <v>15.41</v>
      </c>
      <c r="B1543">
        <v>28.2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3">
      <c r="A1544">
        <v>15.42</v>
      </c>
      <c r="B1544">
        <v>28.2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3">
      <c r="A1545">
        <v>15.43</v>
      </c>
      <c r="B1545">
        <v>28.2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3">
      <c r="A1546">
        <v>15.44</v>
      </c>
      <c r="B1546">
        <v>28.2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3">
      <c r="A1547">
        <v>15.45</v>
      </c>
      <c r="B1547">
        <v>28.2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3">
      <c r="A1548">
        <v>15.46</v>
      </c>
      <c r="B1548">
        <v>28.2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x14ac:dyDescent="0.3">
      <c r="A1549">
        <v>15.47</v>
      </c>
      <c r="B1549">
        <v>28.2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3">
      <c r="A1550">
        <v>15.48</v>
      </c>
      <c r="B1550">
        <v>28.2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3">
      <c r="A1551">
        <v>15.49</v>
      </c>
      <c r="B1551">
        <v>28.2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3">
      <c r="A1552">
        <v>15.5</v>
      </c>
      <c r="B1552">
        <v>28.2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3">
      <c r="A1553">
        <v>15.51</v>
      </c>
      <c r="B1553">
        <v>28.2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x14ac:dyDescent="0.3">
      <c r="A1554">
        <v>15.52</v>
      </c>
      <c r="B1554">
        <v>28.2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3">
      <c r="A1555">
        <v>15.53</v>
      </c>
      <c r="B1555">
        <v>28.2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3">
      <c r="A1556">
        <v>15.54</v>
      </c>
      <c r="B1556">
        <v>28.2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3">
      <c r="A1557">
        <v>15.55</v>
      </c>
      <c r="B1557">
        <v>28.2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3">
      <c r="A1558">
        <v>15.56</v>
      </c>
      <c r="B1558">
        <v>28.2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3">
      <c r="A1559">
        <v>15.57</v>
      </c>
      <c r="B1559">
        <v>28.2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x14ac:dyDescent="0.3">
      <c r="A1560">
        <v>15.58</v>
      </c>
      <c r="B1560">
        <v>28.2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3">
      <c r="A1561">
        <v>15.59</v>
      </c>
      <c r="B1561">
        <v>28.2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3">
      <c r="A1562">
        <v>15.6</v>
      </c>
      <c r="B1562">
        <v>28.2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3">
      <c r="A1563">
        <v>15.61</v>
      </c>
      <c r="B1563">
        <v>28.2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3">
      <c r="A1564">
        <v>15.62</v>
      </c>
      <c r="B1564">
        <v>28.2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3">
      <c r="A1565">
        <v>15.63</v>
      </c>
      <c r="B1565">
        <v>28.2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3">
      <c r="A1566">
        <v>15.64</v>
      </c>
      <c r="B1566">
        <v>28.2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3">
      <c r="A1567">
        <v>15.65</v>
      </c>
      <c r="B1567">
        <v>28.2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3">
      <c r="A1568">
        <v>15.66</v>
      </c>
      <c r="B1568">
        <v>28.2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3">
      <c r="A1569">
        <v>15.67</v>
      </c>
      <c r="B1569">
        <v>28.2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3">
      <c r="A1570">
        <v>15.68</v>
      </c>
      <c r="B1570">
        <v>28.2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3">
      <c r="A1571">
        <v>15.69</v>
      </c>
      <c r="B1571">
        <v>28.2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3">
      <c r="A1572">
        <v>15.7</v>
      </c>
      <c r="B1572">
        <v>28.2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3">
      <c r="A1573">
        <v>15.71</v>
      </c>
      <c r="B1573">
        <v>28.2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3">
      <c r="A1574">
        <v>15.72</v>
      </c>
      <c r="B1574">
        <v>28.2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3">
      <c r="A1575">
        <v>15.73</v>
      </c>
      <c r="B1575">
        <v>28.2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3">
      <c r="A1576">
        <v>15.74</v>
      </c>
      <c r="B1576">
        <v>28.2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3">
      <c r="A1577">
        <v>15.75</v>
      </c>
      <c r="B1577">
        <v>28.2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3">
      <c r="A1578">
        <v>15.76</v>
      </c>
      <c r="B1578">
        <v>28.2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3">
      <c r="A1579">
        <v>15.77</v>
      </c>
      <c r="B1579">
        <v>28.2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3">
      <c r="A1580">
        <v>15.78</v>
      </c>
      <c r="B1580">
        <v>28.2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3">
      <c r="A1581">
        <v>15.79</v>
      </c>
      <c r="B1581">
        <v>28.2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29" x14ac:dyDescent="0.3">
      <c r="A1582">
        <v>15.8</v>
      </c>
      <c r="B1582">
        <v>28.2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3">
      <c r="A1583">
        <v>15.81</v>
      </c>
      <c r="B1583">
        <v>28.2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3">
      <c r="A1584">
        <v>15.82</v>
      </c>
      <c r="B1584">
        <v>28.2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3">
      <c r="A1585">
        <v>15.83</v>
      </c>
      <c r="B1585">
        <v>28.2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3">
      <c r="A1586">
        <v>15.84</v>
      </c>
      <c r="B1586">
        <v>28.2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3">
      <c r="A1587">
        <v>15.85</v>
      </c>
      <c r="B1587">
        <v>28.2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3">
      <c r="A1588">
        <v>15.86</v>
      </c>
      <c r="B1588">
        <v>28.2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3">
      <c r="A1589">
        <v>15.87</v>
      </c>
      <c r="B1589">
        <v>28.2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</row>
    <row r="1590" spans="1:29" x14ac:dyDescent="0.3">
      <c r="A1590">
        <v>15.88</v>
      </c>
      <c r="B1590">
        <v>28.2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3">
      <c r="A1591">
        <v>15.89</v>
      </c>
      <c r="B1591">
        <v>28.2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3">
      <c r="A1592">
        <v>15.9</v>
      </c>
      <c r="B1592">
        <v>28.2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3">
      <c r="A1593">
        <v>15.91</v>
      </c>
      <c r="B1593">
        <v>28.2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3">
      <c r="A1594">
        <v>15.92</v>
      </c>
      <c r="B1594">
        <v>28.2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3">
      <c r="A1595">
        <v>15.93</v>
      </c>
      <c r="B1595">
        <v>28.2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x14ac:dyDescent="0.3">
      <c r="A1596">
        <v>15.94</v>
      </c>
      <c r="B1596">
        <v>28.2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x14ac:dyDescent="0.3">
      <c r="A1597">
        <v>15.95</v>
      </c>
      <c r="B1597">
        <v>28.2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3">
      <c r="A1598">
        <v>15.96</v>
      </c>
      <c r="B1598">
        <v>28.2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3">
      <c r="A1599">
        <v>15.97</v>
      </c>
      <c r="B1599">
        <v>28.2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3">
      <c r="A1600">
        <v>15.98</v>
      </c>
      <c r="B1600">
        <v>28.2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3">
      <c r="A1601">
        <v>15.99</v>
      </c>
      <c r="B1601">
        <v>28.2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3">
      <c r="A1602">
        <v>16</v>
      </c>
      <c r="B1602">
        <v>28.2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3">
      <c r="A1603">
        <v>16.010000000000002</v>
      </c>
      <c r="B1603">
        <v>28.2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3">
      <c r="A1604">
        <v>16.02</v>
      </c>
      <c r="B1604">
        <v>28.2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x14ac:dyDescent="0.3">
      <c r="A1605">
        <v>16.03</v>
      </c>
      <c r="B1605">
        <v>28.2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x14ac:dyDescent="0.3">
      <c r="A1606">
        <v>16.04</v>
      </c>
      <c r="B1606">
        <v>28.2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3">
      <c r="A1607">
        <v>16.05</v>
      </c>
      <c r="B1607">
        <v>28.2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x14ac:dyDescent="0.3">
      <c r="A1608">
        <v>16.059999999999999</v>
      </c>
      <c r="B1608">
        <v>28.2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3">
      <c r="A1609">
        <v>16.07</v>
      </c>
      <c r="B1609">
        <v>28.2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3">
      <c r="A1610">
        <v>16.079999999999998</v>
      </c>
      <c r="B1610">
        <v>28.2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3">
      <c r="A1611">
        <v>16.09</v>
      </c>
      <c r="B1611">
        <v>28.2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3">
      <c r="A1612">
        <v>16.100000000000001</v>
      </c>
      <c r="B1612">
        <v>28.2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3">
      <c r="A1613">
        <v>16.11</v>
      </c>
      <c r="B1613">
        <v>28.2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3">
      <c r="A1614">
        <v>16.12</v>
      </c>
      <c r="B1614">
        <v>28.2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3">
      <c r="A1615">
        <v>16.13</v>
      </c>
      <c r="B1615">
        <v>28.2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3">
      <c r="A1616">
        <v>16.14</v>
      </c>
      <c r="B1616">
        <v>28.2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3">
      <c r="A1617">
        <v>16.149999999999999</v>
      </c>
      <c r="B1617">
        <v>28.2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3">
      <c r="A1618">
        <v>16.16</v>
      </c>
      <c r="B1618">
        <v>28.2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3">
      <c r="A1619">
        <v>16.170000000000002</v>
      </c>
      <c r="B1619">
        <v>28.2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3">
      <c r="A1620">
        <v>16.18</v>
      </c>
      <c r="B1620">
        <v>28.2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3">
      <c r="A1621">
        <v>16.190000000000001</v>
      </c>
      <c r="B1621">
        <v>28.2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3">
      <c r="A1622">
        <v>16.2</v>
      </c>
      <c r="B1622">
        <v>28.2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3">
      <c r="A1623">
        <v>16.21</v>
      </c>
      <c r="B1623">
        <v>28.2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3">
      <c r="A1624">
        <v>16.22</v>
      </c>
      <c r="B1624">
        <v>28.2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3">
      <c r="A1625">
        <v>16.23</v>
      </c>
      <c r="B1625">
        <v>28.2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3">
      <c r="A1626">
        <v>16.239999999999998</v>
      </c>
      <c r="B1626">
        <v>28.2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3">
      <c r="A1627">
        <v>16.25</v>
      </c>
      <c r="B1627">
        <v>28.2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3">
      <c r="A1628">
        <v>16.260000000000002</v>
      </c>
      <c r="B1628">
        <v>28.2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3">
      <c r="A1629">
        <v>16.27</v>
      </c>
      <c r="B1629">
        <v>28.2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3">
      <c r="A1630">
        <v>16.28</v>
      </c>
      <c r="B1630">
        <v>28.2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3">
      <c r="A1631">
        <v>16.29</v>
      </c>
      <c r="B1631">
        <v>28.2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3">
      <c r="A1632">
        <v>16.3</v>
      </c>
      <c r="B1632">
        <v>28.2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3">
      <c r="A1633">
        <v>16.309999999999999</v>
      </c>
      <c r="B1633">
        <v>28.2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3">
      <c r="A1634">
        <v>16.32</v>
      </c>
      <c r="B1634">
        <v>28.2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3">
      <c r="A1635">
        <v>16.329999999999998</v>
      </c>
      <c r="B1635">
        <v>28.2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3">
      <c r="A1636">
        <v>16.34</v>
      </c>
      <c r="B1636">
        <v>28.2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3">
      <c r="A1637">
        <v>16.350000000000001</v>
      </c>
      <c r="B1637">
        <v>28.2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3">
      <c r="A1638">
        <v>16.36</v>
      </c>
      <c r="B1638">
        <v>28.2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3">
      <c r="A1639">
        <v>16.37</v>
      </c>
      <c r="B1639">
        <v>28.2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3">
      <c r="A1640">
        <v>16.38</v>
      </c>
      <c r="B1640">
        <v>28.2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3">
      <c r="A1641">
        <v>16.39</v>
      </c>
      <c r="B1641">
        <v>28.2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3">
      <c r="A1642">
        <v>16.399999999999999</v>
      </c>
      <c r="B1642">
        <v>28.2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3">
      <c r="A1643">
        <v>16.41</v>
      </c>
      <c r="B1643">
        <v>28.2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3">
      <c r="A1644">
        <v>16.420000000000002</v>
      </c>
      <c r="B1644">
        <v>28.2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3">
      <c r="A1645">
        <v>16.43</v>
      </c>
      <c r="B1645">
        <v>28.2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x14ac:dyDescent="0.3">
      <c r="A1646">
        <v>16.440000000000001</v>
      </c>
      <c r="B1646">
        <v>28.2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3">
      <c r="A1647">
        <v>16.45</v>
      </c>
      <c r="B1647">
        <v>28.2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3">
      <c r="A1648">
        <v>16.46</v>
      </c>
      <c r="B1648">
        <v>28.2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3">
      <c r="A1649">
        <v>16.47</v>
      </c>
      <c r="B1649">
        <v>28.2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x14ac:dyDescent="0.3">
      <c r="A1650">
        <v>16.48</v>
      </c>
      <c r="B1650">
        <v>28.2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3">
      <c r="A1651">
        <v>16.489999999999998</v>
      </c>
      <c r="B1651">
        <v>28.2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3">
      <c r="A1652">
        <v>16.5</v>
      </c>
      <c r="B1652">
        <v>28.2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3">
      <c r="A1653">
        <v>16.510000000000002</v>
      </c>
      <c r="B1653">
        <v>28.2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3">
      <c r="A1654">
        <v>16.52</v>
      </c>
      <c r="B1654">
        <v>28.2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3">
      <c r="A1655">
        <v>16.53</v>
      </c>
      <c r="B1655">
        <v>28.2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3">
      <c r="A1656">
        <v>16.54</v>
      </c>
      <c r="B1656">
        <v>28.2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3">
      <c r="A1657">
        <v>16.55</v>
      </c>
      <c r="B1657">
        <v>28.2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3">
      <c r="A1658">
        <v>16.559999999999999</v>
      </c>
      <c r="B1658">
        <v>28.2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3">
      <c r="A1659">
        <v>16.57</v>
      </c>
      <c r="B1659">
        <v>28.2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3">
      <c r="A1660">
        <v>16.579999999999998</v>
      </c>
      <c r="B1660">
        <v>28.2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3">
      <c r="A1661">
        <v>16.59</v>
      </c>
      <c r="B1661">
        <v>28.2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x14ac:dyDescent="0.3">
      <c r="A1662">
        <v>16.600000000000001</v>
      </c>
      <c r="B1662">
        <v>28.2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3">
      <c r="A1663">
        <v>16.61</v>
      </c>
      <c r="B1663">
        <v>28.2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x14ac:dyDescent="0.3">
      <c r="A1664">
        <v>16.62</v>
      </c>
      <c r="B1664">
        <v>28.2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3">
      <c r="A1665">
        <v>16.63</v>
      </c>
      <c r="B1665">
        <v>28.2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3">
      <c r="A1666">
        <v>16.64</v>
      </c>
      <c r="B1666">
        <v>28.2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3">
      <c r="A1667">
        <v>16.649999999999999</v>
      </c>
      <c r="B1667">
        <v>28.2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3">
      <c r="A1668">
        <v>16.66</v>
      </c>
      <c r="B1668">
        <v>28.2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3">
      <c r="A1669">
        <v>16.670000000000002</v>
      </c>
      <c r="B1669">
        <v>28.2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3">
      <c r="A1670">
        <v>16.68</v>
      </c>
      <c r="B1670">
        <v>28.2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3">
      <c r="A1671">
        <v>16.690000000000001</v>
      </c>
      <c r="B1671">
        <v>28.2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3">
      <c r="A1672">
        <v>16.7</v>
      </c>
      <c r="B1672">
        <v>28.2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3">
      <c r="A1673">
        <v>16.71</v>
      </c>
      <c r="B1673">
        <v>28.2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x14ac:dyDescent="0.3">
      <c r="A1674">
        <v>16.72</v>
      </c>
      <c r="B1674">
        <v>28.2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3">
      <c r="A1675">
        <v>16.73</v>
      </c>
      <c r="B1675">
        <v>28.2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3">
      <c r="A1676">
        <v>16.739999999999998</v>
      </c>
      <c r="B1676">
        <v>28.2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3">
      <c r="A1677">
        <v>16.75</v>
      </c>
      <c r="B1677">
        <v>28.2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3">
      <c r="A1678">
        <v>16.760000000000002</v>
      </c>
      <c r="B1678">
        <v>28.2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3">
      <c r="A1679">
        <v>16.77</v>
      </c>
      <c r="B1679">
        <v>28.2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3">
      <c r="A1680">
        <v>16.78</v>
      </c>
      <c r="B1680">
        <v>28.2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3">
      <c r="A1681">
        <v>16.79</v>
      </c>
      <c r="B1681">
        <v>28.2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3">
      <c r="A1682">
        <v>16.8</v>
      </c>
      <c r="B1682">
        <v>28.2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3">
      <c r="A1683">
        <v>16.809999999999999</v>
      </c>
      <c r="B1683">
        <v>28.2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3">
      <c r="A1684">
        <v>16.82</v>
      </c>
      <c r="B1684">
        <v>28.2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3">
      <c r="A1685">
        <v>16.829999999999998</v>
      </c>
      <c r="B1685">
        <v>28.2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3">
      <c r="A1686">
        <v>16.84</v>
      </c>
      <c r="B1686">
        <v>28.2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x14ac:dyDescent="0.3">
      <c r="A1687">
        <v>16.850000000000001</v>
      </c>
      <c r="B1687">
        <v>28.2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3">
      <c r="A1688">
        <v>16.86</v>
      </c>
      <c r="B1688">
        <v>28.2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3">
      <c r="A1689">
        <v>16.87</v>
      </c>
      <c r="B1689">
        <v>28.2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3">
      <c r="A1690">
        <v>16.88</v>
      </c>
      <c r="B1690">
        <v>28.2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3">
      <c r="A1691">
        <v>16.89</v>
      </c>
      <c r="B1691">
        <v>28.2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3">
      <c r="A1692">
        <v>16.899999999999999</v>
      </c>
      <c r="B1692">
        <v>28.2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3">
      <c r="A1693">
        <v>16.91</v>
      </c>
      <c r="B1693">
        <v>28.2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3">
      <c r="A1694">
        <v>16.920000000000002</v>
      </c>
      <c r="B1694">
        <v>28.2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3">
      <c r="A1695">
        <v>16.93</v>
      </c>
      <c r="B1695">
        <v>28.2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3">
      <c r="A1696">
        <v>16.940000000000001</v>
      </c>
      <c r="B1696">
        <v>28.2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3">
      <c r="A1697">
        <v>16.95</v>
      </c>
      <c r="B1697">
        <v>28.2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3">
      <c r="A1698">
        <v>16.96</v>
      </c>
      <c r="B1698">
        <v>28.2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3">
      <c r="A1699">
        <v>16.97</v>
      </c>
      <c r="B1699">
        <v>28.2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3">
      <c r="A1700">
        <v>16.98</v>
      </c>
      <c r="B1700">
        <v>28.2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3">
      <c r="A1701">
        <v>16.989999999999998</v>
      </c>
      <c r="B1701">
        <v>28.2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3">
      <c r="A1702">
        <v>17</v>
      </c>
      <c r="B1702">
        <v>28.2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3">
      <c r="A1703">
        <v>17.010000000000002</v>
      </c>
      <c r="B1703">
        <v>28.2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3">
      <c r="A1704">
        <v>17.02</v>
      </c>
      <c r="B1704">
        <v>28.2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3">
      <c r="A1705">
        <v>17.03</v>
      </c>
      <c r="B1705">
        <v>28.2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3">
      <c r="A1706">
        <v>17.04</v>
      </c>
      <c r="B1706">
        <v>28.2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3">
      <c r="A1707">
        <v>17.05</v>
      </c>
      <c r="B1707">
        <v>28.2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3">
      <c r="A1708">
        <v>17.059999999999999</v>
      </c>
      <c r="B1708">
        <v>28.2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3">
      <c r="A1709">
        <v>17.07</v>
      </c>
      <c r="B1709">
        <v>28.2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3">
      <c r="A1710">
        <v>17.079999999999998</v>
      </c>
      <c r="B1710">
        <v>28.2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3">
      <c r="A1711">
        <v>17.09</v>
      </c>
      <c r="B1711">
        <v>28.2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3">
      <c r="A1712">
        <v>17.100000000000001</v>
      </c>
      <c r="B1712">
        <v>28.2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3">
      <c r="A1713">
        <v>17.11</v>
      </c>
      <c r="B1713">
        <v>28.2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3">
      <c r="A1714">
        <v>17.12</v>
      </c>
      <c r="B1714">
        <v>28.2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3">
      <c r="A1715">
        <v>17.13</v>
      </c>
      <c r="B1715">
        <v>28.2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3">
      <c r="A1716">
        <v>17.14</v>
      </c>
      <c r="B1716">
        <v>28.2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3">
      <c r="A1717">
        <v>17.149999999999999</v>
      </c>
      <c r="B1717">
        <v>28.2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3">
      <c r="A1718">
        <v>17.16</v>
      </c>
      <c r="B1718">
        <v>28.2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3">
      <c r="A1719">
        <v>17.170000000000002</v>
      </c>
      <c r="B1719">
        <v>28.2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3">
      <c r="A1720">
        <v>17.18</v>
      </c>
      <c r="B1720">
        <v>28.2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3">
      <c r="A1721">
        <v>17.190000000000001</v>
      </c>
      <c r="B1721">
        <v>28.2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3">
      <c r="A1722">
        <v>17.2</v>
      </c>
      <c r="B1722">
        <v>28.2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3">
      <c r="A1723">
        <v>17.21</v>
      </c>
      <c r="B1723">
        <v>28.2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3">
      <c r="A1724">
        <v>17.22</v>
      </c>
      <c r="B1724">
        <v>28.2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3">
      <c r="A1725">
        <v>17.23</v>
      </c>
      <c r="B1725">
        <v>28.2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3">
      <c r="A1726">
        <v>17.239999999999998</v>
      </c>
      <c r="B1726">
        <v>28.2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3">
      <c r="A1727">
        <v>17.25</v>
      </c>
      <c r="B1727">
        <v>28.2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3">
      <c r="A1728">
        <v>17.260000000000002</v>
      </c>
      <c r="B1728">
        <v>28.2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3">
      <c r="A1729">
        <v>17.27</v>
      </c>
      <c r="B1729">
        <v>28.2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3">
      <c r="A1730">
        <v>17.28</v>
      </c>
      <c r="B1730">
        <v>28.2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3">
      <c r="A1731">
        <v>17.29</v>
      </c>
      <c r="B1731">
        <v>28.2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3">
      <c r="A1732">
        <v>17.3</v>
      </c>
      <c r="B1732">
        <v>28.2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x14ac:dyDescent="0.3">
      <c r="A1733">
        <v>17.309999999999999</v>
      </c>
      <c r="B1733">
        <v>28.2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3">
      <c r="A1734">
        <v>17.32</v>
      </c>
      <c r="B1734">
        <v>28.2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3">
      <c r="A1735">
        <v>17.329999999999998</v>
      </c>
      <c r="B1735">
        <v>28.2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x14ac:dyDescent="0.3">
      <c r="A1736">
        <v>17.34</v>
      </c>
      <c r="B1736">
        <v>28.2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3">
      <c r="A1737">
        <v>17.350000000000001</v>
      </c>
      <c r="B1737">
        <v>28.2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3">
      <c r="A1738">
        <v>17.36</v>
      </c>
      <c r="B1738">
        <v>28.2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3">
      <c r="A1739">
        <v>17.37</v>
      </c>
      <c r="B1739">
        <v>28.2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3">
      <c r="A1740">
        <v>17.38</v>
      </c>
      <c r="B1740">
        <v>28.2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3">
      <c r="A1741">
        <v>17.39</v>
      </c>
      <c r="B1741">
        <v>28.2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x14ac:dyDescent="0.3">
      <c r="A1742">
        <v>17.399999999999999</v>
      </c>
      <c r="B1742">
        <v>28.2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3">
      <c r="A1743">
        <v>17.41</v>
      </c>
      <c r="B1743">
        <v>28.2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3">
      <c r="A1744">
        <v>17.420000000000002</v>
      </c>
      <c r="B1744">
        <v>28.2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3">
      <c r="A1745">
        <v>17.43</v>
      </c>
      <c r="B1745">
        <v>28.2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3">
      <c r="A1746">
        <v>17.440000000000001</v>
      </c>
      <c r="B1746">
        <v>28.2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3">
      <c r="A1747">
        <v>17.45</v>
      </c>
      <c r="B1747">
        <v>28.2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x14ac:dyDescent="0.3">
      <c r="A1748">
        <v>17.46</v>
      </c>
      <c r="B1748">
        <v>28.2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3">
      <c r="A1749">
        <v>17.47</v>
      </c>
      <c r="B1749">
        <v>28.2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3">
      <c r="A1750">
        <v>17.48</v>
      </c>
      <c r="B1750">
        <v>28.2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3">
      <c r="A1751">
        <v>17.489999999999998</v>
      </c>
      <c r="B1751">
        <v>28.2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3">
      <c r="A1752">
        <v>17.5</v>
      </c>
      <c r="B1752">
        <v>28.2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3">
      <c r="A1753">
        <v>17.510000000000002</v>
      </c>
      <c r="B1753">
        <v>28.2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x14ac:dyDescent="0.3">
      <c r="A1754">
        <v>17.52</v>
      </c>
      <c r="B1754">
        <v>28.2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3">
      <c r="A1755">
        <v>17.53</v>
      </c>
      <c r="B1755">
        <v>28.2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3">
      <c r="A1756">
        <v>17.54</v>
      </c>
      <c r="B1756">
        <v>28.2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3">
      <c r="A1757">
        <v>17.55</v>
      </c>
      <c r="B1757">
        <v>28.2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3">
      <c r="A1758">
        <v>17.559999999999999</v>
      </c>
      <c r="B1758">
        <v>28.2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3">
      <c r="A1759">
        <v>17.57</v>
      </c>
      <c r="B1759">
        <v>28.2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3">
      <c r="A1760">
        <v>17.579999999999998</v>
      </c>
      <c r="B1760">
        <v>28.2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3">
      <c r="A1761">
        <v>17.59</v>
      </c>
      <c r="B1761">
        <v>28.2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3">
      <c r="A1762">
        <v>17.600000000000001</v>
      </c>
      <c r="B1762">
        <v>28.2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3">
      <c r="A1763">
        <v>17.61</v>
      </c>
      <c r="B1763">
        <v>28.2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3">
      <c r="A1764">
        <v>17.62</v>
      </c>
      <c r="B1764">
        <v>28.2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3">
      <c r="A1765">
        <v>17.63</v>
      </c>
      <c r="B1765">
        <v>28.2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3">
      <c r="A1766">
        <v>17.64</v>
      </c>
      <c r="B1766">
        <v>28.2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3">
      <c r="A1767">
        <v>17.649999999999999</v>
      </c>
      <c r="B1767">
        <v>28.2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3">
      <c r="A1768">
        <v>17.66</v>
      </c>
      <c r="B1768">
        <v>28.2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3">
      <c r="A1769">
        <v>17.670000000000002</v>
      </c>
      <c r="B1769">
        <v>28.2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3">
      <c r="A1770">
        <v>17.68</v>
      </c>
      <c r="B1770">
        <v>28.2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3">
      <c r="A1771">
        <v>17.690000000000001</v>
      </c>
      <c r="B1771">
        <v>28.2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3">
      <c r="A1772">
        <v>17.7</v>
      </c>
      <c r="B1772">
        <v>28.2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3">
      <c r="A1773">
        <v>17.71</v>
      </c>
      <c r="B1773">
        <v>28.2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3">
      <c r="A1774">
        <v>17.72</v>
      </c>
      <c r="B1774">
        <v>28.2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3">
      <c r="A1775">
        <v>17.73</v>
      </c>
      <c r="B1775">
        <v>28.2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3">
      <c r="A1776">
        <v>17.739999999999998</v>
      </c>
      <c r="B1776">
        <v>28.2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3">
      <c r="A1777">
        <v>17.75</v>
      </c>
      <c r="B1777">
        <v>28.2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3">
      <c r="A1778">
        <v>17.760000000000002</v>
      </c>
      <c r="B1778">
        <v>28.2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3">
      <c r="A1779">
        <v>17.77</v>
      </c>
      <c r="B1779">
        <v>28.2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3">
      <c r="A1780">
        <v>17.78</v>
      </c>
      <c r="B1780">
        <v>28.2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3">
      <c r="A1781">
        <v>17.79</v>
      </c>
      <c r="B1781">
        <v>28.2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3">
      <c r="A1782">
        <v>17.8</v>
      </c>
      <c r="B1782">
        <v>28.2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3">
      <c r="A1783">
        <v>17.809999999999999</v>
      </c>
      <c r="B1783">
        <v>28.2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3">
      <c r="A1784">
        <v>17.82</v>
      </c>
      <c r="B1784">
        <v>28.2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3">
      <c r="A1785">
        <v>17.829999999999998</v>
      </c>
      <c r="B1785">
        <v>28.2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3">
      <c r="A1786">
        <v>17.84</v>
      </c>
      <c r="B1786">
        <v>28.2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3">
      <c r="A1787">
        <v>17.850000000000001</v>
      </c>
      <c r="B1787">
        <v>28.2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3">
      <c r="A1788">
        <v>17.86</v>
      </c>
      <c r="B1788">
        <v>28.2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3">
      <c r="A1790">
        <v>17.88</v>
      </c>
      <c r="B1790">
        <v>28.2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3">
      <c r="A1791">
        <v>17.89</v>
      </c>
      <c r="B1791">
        <v>28.2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3">
      <c r="A1792">
        <v>17.899999999999999</v>
      </c>
      <c r="B1792">
        <v>28.2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3">
      <c r="A1793">
        <v>17.91</v>
      </c>
      <c r="B1793">
        <v>28.2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3">
      <c r="A1794">
        <v>17.920000000000002</v>
      </c>
      <c r="B1794">
        <v>28.2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3">
      <c r="A1795">
        <v>17.93</v>
      </c>
      <c r="B1795">
        <v>28.2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3">
      <c r="A1796">
        <v>17.940000000000001</v>
      </c>
      <c r="B1796">
        <v>28.2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3">
      <c r="A1797">
        <v>17.95</v>
      </c>
      <c r="B1797">
        <v>28.2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3">
      <c r="A1798">
        <v>17.96</v>
      </c>
      <c r="B1798">
        <v>28.2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3">
      <c r="A1799">
        <v>17.97</v>
      </c>
      <c r="B1799">
        <v>28.2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3">
      <c r="A1800">
        <v>17.98</v>
      </c>
      <c r="B1800">
        <v>28.2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3">
      <c r="A1801">
        <v>17.989999999999998</v>
      </c>
      <c r="B1801">
        <v>28.2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3">
      <c r="A1802">
        <v>18</v>
      </c>
      <c r="B1802">
        <v>28.2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3">
      <c r="A1803">
        <v>18.010000000000002</v>
      </c>
      <c r="B1803">
        <v>28.2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3">
      <c r="A1804">
        <v>18.02</v>
      </c>
      <c r="B1804">
        <v>28.2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3">
      <c r="A1805">
        <v>18.03</v>
      </c>
      <c r="B1805">
        <v>28.2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3">
      <c r="A1806">
        <v>18.04</v>
      </c>
      <c r="B1806">
        <v>28.2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3">
      <c r="A1807">
        <v>18.05</v>
      </c>
      <c r="B1807">
        <v>28.2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3">
      <c r="A1808">
        <v>18.059999999999999</v>
      </c>
      <c r="B1808">
        <v>28.2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3">
      <c r="A1809">
        <v>18.07</v>
      </c>
      <c r="B1809">
        <v>28.2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3">
      <c r="A1810">
        <v>18.079999999999998</v>
      </c>
      <c r="B1810">
        <v>28.2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x14ac:dyDescent="0.3">
      <c r="A1811">
        <v>18.09</v>
      </c>
      <c r="B1811">
        <v>28.2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3">
      <c r="A1812">
        <v>18.100000000000001</v>
      </c>
      <c r="B1812">
        <v>28.2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3">
      <c r="A1813">
        <v>18.11</v>
      </c>
      <c r="B1813">
        <v>28.2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3">
      <c r="A1814">
        <v>18.12</v>
      </c>
      <c r="B1814">
        <v>28.2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3">
      <c r="A1815">
        <v>18.13</v>
      </c>
      <c r="B1815">
        <v>28.2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3">
      <c r="A1816">
        <v>18.14</v>
      </c>
      <c r="B1816">
        <v>28.2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3">
      <c r="A1817">
        <v>18.149999999999999</v>
      </c>
      <c r="B1817">
        <v>28.2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3">
      <c r="A1818">
        <v>18.16</v>
      </c>
      <c r="B1818">
        <v>28.2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3">
      <c r="A1819">
        <v>18.170000000000002</v>
      </c>
      <c r="B1819">
        <v>28.2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3">
      <c r="A1820">
        <v>18.18</v>
      </c>
      <c r="B1820">
        <v>28.2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3">
      <c r="A1821">
        <v>18.190000000000001</v>
      </c>
      <c r="B1821">
        <v>28.2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3">
      <c r="A1822">
        <v>18.2</v>
      </c>
      <c r="B1822">
        <v>28.2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3">
      <c r="A1823">
        <v>18.21</v>
      </c>
      <c r="B1823">
        <v>28.2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3">
      <c r="A1824">
        <v>18.22</v>
      </c>
      <c r="B1824">
        <v>28.2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3">
      <c r="A1825">
        <v>18.23</v>
      </c>
      <c r="B1825">
        <v>28.2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3">
      <c r="A1826">
        <v>18.239999999999998</v>
      </c>
      <c r="B1826">
        <v>28.2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3">
      <c r="A1827">
        <v>18.25</v>
      </c>
      <c r="B1827">
        <v>28.2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3">
      <c r="A1828">
        <v>18.260000000000002</v>
      </c>
      <c r="B1828">
        <v>28.2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3">
      <c r="A1829">
        <v>18.27</v>
      </c>
      <c r="B1829">
        <v>28.2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3">
      <c r="A1830">
        <v>18.28</v>
      </c>
      <c r="B1830">
        <v>28.2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3">
      <c r="A1831">
        <v>18.29</v>
      </c>
      <c r="B1831">
        <v>28.2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3">
      <c r="A1832">
        <v>18.3</v>
      </c>
      <c r="B1832">
        <v>28.2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3">
      <c r="A1833">
        <v>18.309999999999999</v>
      </c>
      <c r="B1833">
        <v>28.2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3">
      <c r="A1834">
        <v>18.32</v>
      </c>
      <c r="B1834">
        <v>28.2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3">
      <c r="A1835">
        <v>18.329999999999998</v>
      </c>
      <c r="B1835">
        <v>28.2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3">
      <c r="A1836">
        <v>18.34</v>
      </c>
      <c r="B1836">
        <v>28.2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3">
      <c r="A1837">
        <v>18.350000000000001</v>
      </c>
      <c r="B1837">
        <v>28.2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3">
      <c r="A1838">
        <v>18.36</v>
      </c>
      <c r="B1838">
        <v>28.2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3">
      <c r="A1839">
        <v>18.37</v>
      </c>
      <c r="B1839">
        <v>28.2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3">
      <c r="A1840">
        <v>18.38</v>
      </c>
      <c r="B1840">
        <v>28.2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3">
      <c r="A1841">
        <v>18.39</v>
      </c>
      <c r="B1841">
        <v>28.2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3">
      <c r="A1842">
        <v>18.399999999999999</v>
      </c>
      <c r="B1842">
        <v>28.2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3">
      <c r="A1843">
        <v>18.41</v>
      </c>
      <c r="B1843">
        <v>28.2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3">
      <c r="A1844">
        <v>18.420000000000002</v>
      </c>
      <c r="B1844">
        <v>28.2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x14ac:dyDescent="0.3">
      <c r="A1845">
        <v>18.43</v>
      </c>
      <c r="B1845">
        <v>28.2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3">
      <c r="A1846">
        <v>18.440000000000001</v>
      </c>
      <c r="B1846">
        <v>28.2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3">
      <c r="A1847">
        <v>18.45</v>
      </c>
      <c r="B1847">
        <v>28.2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x14ac:dyDescent="0.3">
      <c r="A1848">
        <v>18.46</v>
      </c>
      <c r="B1848">
        <v>28.2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3">
      <c r="A1849">
        <v>18.47</v>
      </c>
      <c r="B1849">
        <v>28.2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3">
      <c r="A1850">
        <v>18.48</v>
      </c>
      <c r="B1850">
        <v>28.2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3">
      <c r="A1851">
        <v>18.489999999999998</v>
      </c>
      <c r="B1851">
        <v>28.2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3">
      <c r="A1852">
        <v>18.5</v>
      </c>
      <c r="B1852">
        <v>28.2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3">
      <c r="A1853">
        <v>18.510000000000002</v>
      </c>
      <c r="B1853">
        <v>28.2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3">
      <c r="A1854">
        <v>18.52</v>
      </c>
      <c r="B1854">
        <v>28.2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3">
      <c r="A1855">
        <v>18.53</v>
      </c>
      <c r="B1855">
        <v>28.2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3">
      <c r="A1856">
        <v>18.54</v>
      </c>
      <c r="B1856">
        <v>28.2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3">
      <c r="A1857">
        <v>18.55</v>
      </c>
      <c r="B1857">
        <v>28.2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3">
      <c r="A1858">
        <v>18.559999999999999</v>
      </c>
      <c r="B1858">
        <v>28.2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3">
      <c r="A1859">
        <v>18.57</v>
      </c>
      <c r="B1859">
        <v>28.2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3">
      <c r="A1860">
        <v>18.579999999999998</v>
      </c>
      <c r="B1860">
        <v>28.2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3">
      <c r="A1861">
        <v>18.59</v>
      </c>
      <c r="B1861">
        <v>28.2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3">
      <c r="A1862">
        <v>18.600000000000001</v>
      </c>
      <c r="B1862">
        <v>28.2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3">
      <c r="A1863">
        <v>18.61</v>
      </c>
      <c r="B1863">
        <v>28.2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3">
      <c r="A1864">
        <v>18.62</v>
      </c>
      <c r="B1864">
        <v>28.2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3">
      <c r="A1865">
        <v>18.63</v>
      </c>
      <c r="B1865">
        <v>28.2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3">
      <c r="A1866">
        <v>18.64</v>
      </c>
      <c r="B1866">
        <v>28.2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3">
      <c r="A1867">
        <v>18.649999999999999</v>
      </c>
      <c r="B1867">
        <v>28.2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3">
      <c r="A1868">
        <v>18.66</v>
      </c>
      <c r="B1868">
        <v>28.2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3">
      <c r="A1869">
        <v>18.670000000000002</v>
      </c>
      <c r="B1869">
        <v>28.2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3">
      <c r="A1870">
        <v>18.68</v>
      </c>
      <c r="B1870">
        <v>28.2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3">
      <c r="A1871">
        <v>18.690000000000001</v>
      </c>
      <c r="B1871">
        <v>28.2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3">
      <c r="A1872">
        <v>18.7</v>
      </c>
      <c r="B1872">
        <v>28.2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x14ac:dyDescent="0.3">
      <c r="A1873">
        <v>18.71</v>
      </c>
      <c r="B1873">
        <v>28.2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3">
      <c r="A1874">
        <v>18.72</v>
      </c>
      <c r="B1874">
        <v>28.2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3">
      <c r="A1875">
        <v>18.73</v>
      </c>
      <c r="B1875">
        <v>28.2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3">
      <c r="A1876">
        <v>18.739999999999998</v>
      </c>
      <c r="B1876">
        <v>28.2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3">
      <c r="A1877">
        <v>18.75</v>
      </c>
      <c r="B1877">
        <v>28.2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3">
      <c r="A1878">
        <v>18.760000000000002</v>
      </c>
      <c r="B1878">
        <v>28.2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3">
      <c r="A1879">
        <v>18.77</v>
      </c>
      <c r="B1879">
        <v>28.2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3">
      <c r="A1880">
        <v>18.78</v>
      </c>
      <c r="B1880">
        <v>28.2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3">
      <c r="A1881">
        <v>18.79</v>
      </c>
      <c r="B1881">
        <v>28.2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3">
      <c r="A1882">
        <v>18.8</v>
      </c>
      <c r="B1882">
        <v>28.2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3">
      <c r="A1883">
        <v>18.809999999999999</v>
      </c>
      <c r="B1883">
        <v>28.2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3">
      <c r="A1884">
        <v>18.82</v>
      </c>
      <c r="B1884">
        <v>28.2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3">
      <c r="A1885">
        <v>18.829999999999998</v>
      </c>
      <c r="B1885">
        <v>28.2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3">
      <c r="A1886">
        <v>18.84</v>
      </c>
      <c r="B1886">
        <v>28.2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3">
      <c r="A1887">
        <v>18.850000000000001</v>
      </c>
      <c r="B1887">
        <v>28.2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3">
      <c r="A1888">
        <v>18.86</v>
      </c>
      <c r="B1888">
        <v>28.2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3">
      <c r="A1889">
        <v>18.87</v>
      </c>
      <c r="B1889">
        <v>28.2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3">
      <c r="A1890">
        <v>18.88</v>
      </c>
      <c r="B1890">
        <v>28.2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3">
      <c r="A1891">
        <v>18.89</v>
      </c>
      <c r="B1891">
        <v>28.2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3">
      <c r="A1892">
        <v>18.899999999999999</v>
      </c>
      <c r="B1892">
        <v>28.2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3">
      <c r="A1893">
        <v>18.91</v>
      </c>
      <c r="B1893">
        <v>28.2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3">
      <c r="A1894">
        <v>18.920000000000002</v>
      </c>
      <c r="B1894">
        <v>28.2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3">
      <c r="A1895">
        <v>18.93</v>
      </c>
      <c r="B1895">
        <v>28.2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3">
      <c r="A1896">
        <v>18.940000000000001</v>
      </c>
      <c r="B1896">
        <v>28.2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3">
      <c r="A1897">
        <v>18.95</v>
      </c>
      <c r="B1897">
        <v>28.2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3">
      <c r="A1898">
        <v>18.96</v>
      </c>
      <c r="B1898">
        <v>28.2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3">
      <c r="A1899">
        <v>18.97</v>
      </c>
      <c r="B1899">
        <v>28.2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3">
      <c r="A1900">
        <v>18.98</v>
      </c>
      <c r="B1900">
        <v>28.2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3">
      <c r="A1901">
        <v>18.989999999999998</v>
      </c>
      <c r="B1901">
        <v>28.2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3">
      <c r="A1902">
        <v>19</v>
      </c>
      <c r="B1902">
        <v>28.2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3">
      <c r="A1903">
        <v>19.010000000000002</v>
      </c>
      <c r="B1903">
        <v>28.2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3">
      <c r="A1904">
        <v>19.02</v>
      </c>
      <c r="B1904">
        <v>28.2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3">
      <c r="A1905">
        <v>19.03</v>
      </c>
      <c r="B1905">
        <v>28.2</v>
      </c>
      <c r="C1905">
        <v>100</v>
      </c>
      <c r="D1905">
        <v>-100</v>
      </c>
      <c r="E1905">
        <v>0</v>
      </c>
      <c r="F1905">
        <v>0.69230769199999997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3.5399556999999998E-2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1.769978E-3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-1.0218969999999999E-3</v>
      </c>
      <c r="Y1905">
        <v>-5.8999300000000003E-4</v>
      </c>
      <c r="Z1905">
        <v>-3.1052240000000002E-3</v>
      </c>
      <c r="AA1905">
        <v>0</v>
      </c>
      <c r="AB1905">
        <v>0</v>
      </c>
      <c r="AC1905">
        <v>0</v>
      </c>
    </row>
    <row r="1906" spans="1:29" x14ac:dyDescent="0.3">
      <c r="A1906">
        <v>19.04</v>
      </c>
      <c r="B1906">
        <v>28.2</v>
      </c>
      <c r="C1906">
        <v>100</v>
      </c>
      <c r="D1906">
        <v>-100</v>
      </c>
      <c r="E1906">
        <v>0</v>
      </c>
      <c r="F1906">
        <v>1.692307692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8.6532250000000005E-2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4.3266119999999996E-3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-2.4979709999999999E-3</v>
      </c>
      <c r="Y1906">
        <v>-1.4422040000000001E-3</v>
      </c>
      <c r="Z1906">
        <v>-7.5905479999999999E-3</v>
      </c>
      <c r="AA1906">
        <v>0</v>
      </c>
      <c r="AB1906">
        <v>0</v>
      </c>
      <c r="AC1906">
        <v>0</v>
      </c>
    </row>
    <row r="1907" spans="1:29" x14ac:dyDescent="0.3">
      <c r="A1907">
        <v>19.05</v>
      </c>
      <c r="B1907">
        <v>28.2</v>
      </c>
      <c r="C1907">
        <v>100</v>
      </c>
      <c r="D1907">
        <v>-100</v>
      </c>
      <c r="E1907">
        <v>0</v>
      </c>
      <c r="F1907">
        <v>2.692307692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0.13766494300000001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6.8832470000000003E-3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-3.9740449999999998E-3</v>
      </c>
      <c r="Y1907">
        <v>-2.2944160000000001E-3</v>
      </c>
      <c r="Z1907">
        <v>-1.2075872E-2</v>
      </c>
      <c r="AA1907">
        <v>0</v>
      </c>
      <c r="AB1907">
        <v>0</v>
      </c>
      <c r="AC1907">
        <v>0</v>
      </c>
    </row>
    <row r="1908" spans="1:29" x14ac:dyDescent="0.3">
      <c r="A1908">
        <v>19.059999999999999</v>
      </c>
      <c r="B1908">
        <v>28.2</v>
      </c>
      <c r="C1908">
        <v>100</v>
      </c>
      <c r="D1908">
        <v>-100</v>
      </c>
      <c r="E1908">
        <v>0</v>
      </c>
      <c r="F1908">
        <v>3.923076923</v>
      </c>
      <c r="G1908">
        <v>0</v>
      </c>
      <c r="H1908">
        <v>0</v>
      </c>
      <c r="I1908">
        <v>37</v>
      </c>
      <c r="J1908">
        <v>-21</v>
      </c>
      <c r="K1908">
        <v>0</v>
      </c>
      <c r="L1908">
        <v>0.20059748799999999</v>
      </c>
      <c r="M1908">
        <v>0</v>
      </c>
      <c r="N1908">
        <v>0</v>
      </c>
      <c r="O1908">
        <v>1.891909638</v>
      </c>
      <c r="P1908">
        <v>-1.0737865520000001</v>
      </c>
      <c r="Q1908">
        <v>0</v>
      </c>
      <c r="R1908">
        <v>1.0029873999999999E-2</v>
      </c>
      <c r="S1908">
        <v>0</v>
      </c>
      <c r="T1908">
        <v>0</v>
      </c>
      <c r="U1908">
        <v>9.4595481999999995E-2</v>
      </c>
      <c r="V1908">
        <v>-5.3689328000000001E-2</v>
      </c>
      <c r="W1908">
        <v>0</v>
      </c>
      <c r="X1908">
        <v>-5.7907510000000002E-3</v>
      </c>
      <c r="Y1908">
        <v>-3.343291E-3</v>
      </c>
      <c r="Z1908">
        <v>-1.7596271E-2</v>
      </c>
      <c r="AA1908">
        <v>-8.5612275000000002E-2</v>
      </c>
      <c r="AB1908">
        <v>-1.3635385E-2</v>
      </c>
      <c r="AC1908">
        <v>-7.1765182999999996E-2</v>
      </c>
    </row>
    <row r="1909" spans="1:29" x14ac:dyDescent="0.3">
      <c r="A1909">
        <v>19.07</v>
      </c>
      <c r="B1909">
        <v>28.2</v>
      </c>
      <c r="C1909">
        <v>100</v>
      </c>
      <c r="D1909">
        <v>-100</v>
      </c>
      <c r="E1909">
        <v>0</v>
      </c>
      <c r="F1909">
        <v>5.230769231</v>
      </c>
      <c r="G1909">
        <v>0</v>
      </c>
      <c r="H1909">
        <v>0.15384615400000001</v>
      </c>
      <c r="I1909">
        <v>7</v>
      </c>
      <c r="J1909">
        <v>-12</v>
      </c>
      <c r="K1909">
        <v>0</v>
      </c>
      <c r="L1909">
        <v>0.26746331699999998</v>
      </c>
      <c r="M1909">
        <v>0</v>
      </c>
      <c r="N1909">
        <v>7.8665680000000009E-3</v>
      </c>
      <c r="O1909">
        <v>0.35792885099999999</v>
      </c>
      <c r="P1909">
        <v>-0.613592315</v>
      </c>
      <c r="Q1909">
        <v>0</v>
      </c>
      <c r="R1909">
        <v>1.3373166000000001E-2</v>
      </c>
      <c r="S1909">
        <v>0</v>
      </c>
      <c r="T1909">
        <v>3.9332800000000003E-4</v>
      </c>
      <c r="U1909">
        <v>1.7896443000000001E-2</v>
      </c>
      <c r="V1909">
        <v>-3.0679616E-2</v>
      </c>
      <c r="W1909">
        <v>0</v>
      </c>
      <c r="X1909">
        <v>-7.7210009999999999E-3</v>
      </c>
      <c r="Y1909">
        <v>-4.1955029999999997E-3</v>
      </c>
      <c r="Z1909">
        <v>-2.4151743999999999E-2</v>
      </c>
      <c r="AA1909">
        <v>-2.8045400000000002E-2</v>
      </c>
      <c r="AB1909">
        <v>4.2610579999999999E-3</v>
      </c>
      <c r="AC1909">
        <v>2.2426620000000001E-2</v>
      </c>
    </row>
    <row r="1910" spans="1:29" x14ac:dyDescent="0.3">
      <c r="A1910">
        <v>19.079999999999998</v>
      </c>
      <c r="B1910">
        <v>28.2</v>
      </c>
      <c r="C1910">
        <v>100</v>
      </c>
      <c r="D1910">
        <v>-100</v>
      </c>
      <c r="E1910">
        <v>0</v>
      </c>
      <c r="F1910">
        <v>6.461538462</v>
      </c>
      <c r="G1910">
        <v>0</v>
      </c>
      <c r="H1910">
        <v>0.30769230800000003</v>
      </c>
      <c r="I1910">
        <v>9</v>
      </c>
      <c r="J1910">
        <v>-10</v>
      </c>
      <c r="K1910">
        <v>0</v>
      </c>
      <c r="L1910">
        <v>0.33039586199999998</v>
      </c>
      <c r="M1910">
        <v>0</v>
      </c>
      <c r="N1910">
        <v>1.5733136000000002E-2</v>
      </c>
      <c r="O1910">
        <v>0.46019423599999998</v>
      </c>
      <c r="P1910">
        <v>-0.51132692899999999</v>
      </c>
      <c r="Q1910">
        <v>0</v>
      </c>
      <c r="R1910">
        <v>1.6519793000000001E-2</v>
      </c>
      <c r="S1910">
        <v>0</v>
      </c>
      <c r="T1910">
        <v>7.8665699999999996E-4</v>
      </c>
      <c r="U1910">
        <v>2.3009712000000002E-2</v>
      </c>
      <c r="V1910">
        <v>-2.5566346E-2</v>
      </c>
      <c r="W1910">
        <v>0</v>
      </c>
      <c r="X1910">
        <v>-9.5377069999999994E-3</v>
      </c>
      <c r="Y1910">
        <v>-4.9821600000000002E-3</v>
      </c>
      <c r="Z1910">
        <v>-3.0362192999999999E-2</v>
      </c>
      <c r="AA1910">
        <v>-2.8045400000000002E-2</v>
      </c>
      <c r="AB1910">
        <v>8.5221199999999998E-4</v>
      </c>
      <c r="AC1910">
        <v>4.4853239999999997E-3</v>
      </c>
    </row>
    <row r="1911" spans="1:29" x14ac:dyDescent="0.3">
      <c r="A1911">
        <v>19.09</v>
      </c>
      <c r="B1911">
        <v>28.2</v>
      </c>
      <c r="C1911">
        <v>100</v>
      </c>
      <c r="D1911">
        <v>-100</v>
      </c>
      <c r="E1911">
        <v>0</v>
      </c>
      <c r="F1911">
        <v>7.846153846</v>
      </c>
      <c r="G1911">
        <v>0</v>
      </c>
      <c r="H1911">
        <v>0.53846153799999996</v>
      </c>
      <c r="I1911">
        <v>9</v>
      </c>
      <c r="J1911">
        <v>-11</v>
      </c>
      <c r="K1911">
        <v>0</v>
      </c>
      <c r="L1911">
        <v>0.40119497500000001</v>
      </c>
      <c r="M1911">
        <v>0</v>
      </c>
      <c r="N1911">
        <v>2.7532989000000001E-2</v>
      </c>
      <c r="O1911">
        <v>0.46019423599999998</v>
      </c>
      <c r="P1911">
        <v>-0.56245962199999999</v>
      </c>
      <c r="Q1911">
        <v>0</v>
      </c>
      <c r="R1911">
        <v>2.0059749000000002E-2</v>
      </c>
      <c r="S1911">
        <v>0</v>
      </c>
      <c r="T1911">
        <v>1.376649E-3</v>
      </c>
      <c r="U1911">
        <v>2.3009712000000002E-2</v>
      </c>
      <c r="V1911">
        <v>-2.8122980999999998E-2</v>
      </c>
      <c r="W1911">
        <v>0</v>
      </c>
      <c r="X1911">
        <v>-1.1581500999999999E-2</v>
      </c>
      <c r="Y1911">
        <v>-5.7688169999999999E-3</v>
      </c>
      <c r="Z1911">
        <v>-3.7607715999999999E-2</v>
      </c>
      <c r="AA1911">
        <v>-2.9521473999999999E-2</v>
      </c>
      <c r="AB1911">
        <v>1.704423E-3</v>
      </c>
      <c r="AC1911">
        <v>8.9706479999999995E-3</v>
      </c>
    </row>
    <row r="1912" spans="1:29" x14ac:dyDescent="0.3">
      <c r="A1912">
        <v>19.100000000000001</v>
      </c>
      <c r="B1912">
        <v>28.2</v>
      </c>
      <c r="C1912">
        <v>100</v>
      </c>
      <c r="D1912">
        <v>-100</v>
      </c>
      <c r="E1912">
        <v>0</v>
      </c>
      <c r="F1912">
        <v>9.076923077</v>
      </c>
      <c r="G1912">
        <v>0</v>
      </c>
      <c r="H1912">
        <v>0.84615384599999999</v>
      </c>
      <c r="I1912">
        <v>13</v>
      </c>
      <c r="J1912">
        <v>-17</v>
      </c>
      <c r="K1912">
        <v>0</v>
      </c>
      <c r="L1912">
        <v>0.46412752000000002</v>
      </c>
      <c r="M1912">
        <v>0</v>
      </c>
      <c r="N1912">
        <v>4.3266125000000002E-2</v>
      </c>
      <c r="O1912">
        <v>0.66472500800000001</v>
      </c>
      <c r="P1912">
        <v>-0.86925578000000003</v>
      </c>
      <c r="Q1912">
        <v>0</v>
      </c>
      <c r="R1912">
        <v>2.3206376000000001E-2</v>
      </c>
      <c r="S1912">
        <v>0</v>
      </c>
      <c r="T1912">
        <v>2.1633059999999998E-3</v>
      </c>
      <c r="U1912">
        <v>3.3236250000000002E-2</v>
      </c>
      <c r="V1912">
        <v>-4.3462789000000002E-2</v>
      </c>
      <c r="W1912">
        <v>0</v>
      </c>
      <c r="X1912">
        <v>-1.3398207000000001E-2</v>
      </c>
      <c r="Y1912">
        <v>-6.2932550000000002E-3</v>
      </c>
      <c r="Z1912">
        <v>-4.4508213999999997E-2</v>
      </c>
      <c r="AA1912">
        <v>-4.4282211000000002E-2</v>
      </c>
      <c r="AB1912">
        <v>3.4088460000000001E-3</v>
      </c>
      <c r="AC1912">
        <v>1.7941295999999999E-2</v>
      </c>
    </row>
    <row r="1913" spans="1:29" x14ac:dyDescent="0.3">
      <c r="A1913">
        <v>19.11</v>
      </c>
      <c r="B1913">
        <v>28.2</v>
      </c>
      <c r="C1913">
        <v>100</v>
      </c>
      <c r="D1913">
        <v>-100</v>
      </c>
      <c r="E1913">
        <v>0</v>
      </c>
      <c r="F1913">
        <v>10.84615385</v>
      </c>
      <c r="G1913">
        <v>0</v>
      </c>
      <c r="H1913">
        <v>1.230769231</v>
      </c>
      <c r="I1913">
        <v>13</v>
      </c>
      <c r="J1913">
        <v>-20</v>
      </c>
      <c r="K1913">
        <v>0</v>
      </c>
      <c r="L1913">
        <v>0.55459305400000003</v>
      </c>
      <c r="M1913">
        <v>0</v>
      </c>
      <c r="N1913">
        <v>6.2932545000000006E-2</v>
      </c>
      <c r="O1913">
        <v>0.66472500800000001</v>
      </c>
      <c r="P1913">
        <v>-1.0226538590000001</v>
      </c>
      <c r="Q1913">
        <v>0</v>
      </c>
      <c r="R1913">
        <v>2.7729653E-2</v>
      </c>
      <c r="S1913">
        <v>0</v>
      </c>
      <c r="T1913">
        <v>3.1466269999999999E-3</v>
      </c>
      <c r="U1913">
        <v>3.3236250000000002E-2</v>
      </c>
      <c r="V1913">
        <v>-5.1132693E-2</v>
      </c>
      <c r="W1913">
        <v>0</v>
      </c>
      <c r="X1913">
        <v>-1.6009722000000001E-2</v>
      </c>
      <c r="Y1913">
        <v>-7.1454659999999996E-3</v>
      </c>
      <c r="Z1913">
        <v>-5.4168912E-2</v>
      </c>
      <c r="AA1913">
        <v>-4.8710431999999998E-2</v>
      </c>
      <c r="AB1913">
        <v>5.9654809999999999E-3</v>
      </c>
      <c r="AC1913">
        <v>3.1397267999999999E-2</v>
      </c>
    </row>
    <row r="1914" spans="1:29" x14ac:dyDescent="0.3">
      <c r="A1914">
        <v>19.12</v>
      </c>
      <c r="B1914">
        <v>28.2</v>
      </c>
      <c r="C1914">
        <v>100</v>
      </c>
      <c r="D1914">
        <v>-100</v>
      </c>
      <c r="E1914">
        <v>0</v>
      </c>
      <c r="F1914">
        <v>12.76923077</v>
      </c>
      <c r="G1914">
        <v>0</v>
      </c>
      <c r="H1914">
        <v>1.615384615</v>
      </c>
      <c r="I1914">
        <v>16</v>
      </c>
      <c r="J1914">
        <v>-19</v>
      </c>
      <c r="K1914">
        <v>0</v>
      </c>
      <c r="L1914">
        <v>0.65292515600000001</v>
      </c>
      <c r="M1914">
        <v>0</v>
      </c>
      <c r="N1914">
        <v>8.2598965999999996E-2</v>
      </c>
      <c r="O1914">
        <v>0.81812308700000003</v>
      </c>
      <c r="P1914">
        <v>-0.97152116600000005</v>
      </c>
      <c r="Q1914">
        <v>0</v>
      </c>
      <c r="R1914">
        <v>3.2646257999999997E-2</v>
      </c>
      <c r="S1914">
        <v>0</v>
      </c>
      <c r="T1914">
        <v>4.1299479999999996E-3</v>
      </c>
      <c r="U1914">
        <v>4.0906154E-2</v>
      </c>
      <c r="V1914">
        <v>-4.8576057999999998E-2</v>
      </c>
      <c r="W1914">
        <v>0</v>
      </c>
      <c r="X1914">
        <v>-1.8848325999999999E-2</v>
      </c>
      <c r="Y1914">
        <v>-8.1287870000000002E-3</v>
      </c>
      <c r="Z1914">
        <v>-6.4519660000000006E-2</v>
      </c>
      <c r="AA1914">
        <v>-5.166258E-2</v>
      </c>
      <c r="AB1914">
        <v>2.5566349999999998E-3</v>
      </c>
      <c r="AC1914">
        <v>1.3455972E-2</v>
      </c>
    </row>
    <row r="1915" spans="1:29" x14ac:dyDescent="0.3">
      <c r="A1915">
        <v>19.13</v>
      </c>
      <c r="B1915">
        <v>28.2</v>
      </c>
      <c r="C1915">
        <v>100</v>
      </c>
      <c r="D1915">
        <v>-100</v>
      </c>
      <c r="E1915">
        <v>0</v>
      </c>
      <c r="F1915">
        <v>14.76923077</v>
      </c>
      <c r="G1915">
        <v>0</v>
      </c>
      <c r="H1915">
        <v>1.923076923</v>
      </c>
      <c r="I1915">
        <v>17</v>
      </c>
      <c r="J1915">
        <v>-22</v>
      </c>
      <c r="K1915">
        <v>2</v>
      </c>
      <c r="L1915">
        <v>0.75519054200000002</v>
      </c>
      <c r="M1915">
        <v>0</v>
      </c>
      <c r="N1915">
        <v>9.8332102000000005E-2</v>
      </c>
      <c r="O1915">
        <v>0.86925578000000003</v>
      </c>
      <c r="P1915">
        <v>-1.124919244</v>
      </c>
      <c r="Q1915">
        <v>0.102265386</v>
      </c>
      <c r="R1915">
        <v>3.7759527000000001E-2</v>
      </c>
      <c r="S1915">
        <v>0</v>
      </c>
      <c r="T1915">
        <v>4.9166050000000001E-3</v>
      </c>
      <c r="U1915">
        <v>4.3462789000000002E-2</v>
      </c>
      <c r="V1915">
        <v>-5.6245961999999997E-2</v>
      </c>
      <c r="W1915">
        <v>5.1132690000000001E-3</v>
      </c>
      <c r="X1915">
        <v>-2.1800473000000001E-2</v>
      </c>
      <c r="Y1915">
        <v>-9.3087719999999999E-3</v>
      </c>
      <c r="Z1915">
        <v>-7.4870407E-2</v>
      </c>
      <c r="AA1915">
        <v>-5.7566873999999997E-2</v>
      </c>
      <c r="AB1915">
        <v>7.669904E-3</v>
      </c>
      <c r="AC1915">
        <v>1.3455972E-2</v>
      </c>
    </row>
    <row r="1916" spans="1:29" x14ac:dyDescent="0.3">
      <c r="A1916">
        <v>19.14</v>
      </c>
      <c r="B1916">
        <v>28.2</v>
      </c>
      <c r="C1916">
        <v>100</v>
      </c>
      <c r="D1916">
        <v>-100</v>
      </c>
      <c r="E1916">
        <v>0</v>
      </c>
      <c r="F1916">
        <v>16.76923077</v>
      </c>
      <c r="G1916">
        <v>0</v>
      </c>
      <c r="H1916">
        <v>2.307692308</v>
      </c>
      <c r="I1916">
        <v>16</v>
      </c>
      <c r="J1916">
        <v>-20</v>
      </c>
      <c r="K1916">
        <v>2</v>
      </c>
      <c r="L1916">
        <v>0.85745592800000003</v>
      </c>
      <c r="M1916">
        <v>0</v>
      </c>
      <c r="N1916">
        <v>0.11799852199999999</v>
      </c>
      <c r="O1916">
        <v>0.81812308700000003</v>
      </c>
      <c r="P1916">
        <v>-1.0226538590000001</v>
      </c>
      <c r="Q1916">
        <v>0.102265386</v>
      </c>
      <c r="R1916">
        <v>4.2872795999999998E-2</v>
      </c>
      <c r="S1916">
        <v>0</v>
      </c>
      <c r="T1916">
        <v>5.8999259999999998E-3</v>
      </c>
      <c r="U1916">
        <v>4.0906154E-2</v>
      </c>
      <c r="V1916">
        <v>-5.1132693E-2</v>
      </c>
      <c r="W1916">
        <v>5.1132690000000001E-3</v>
      </c>
      <c r="X1916">
        <v>-2.4752620999999999E-2</v>
      </c>
      <c r="Y1916">
        <v>-1.0357648000000001E-2</v>
      </c>
      <c r="Z1916">
        <v>-8.5566180000000006E-2</v>
      </c>
      <c r="AA1916">
        <v>-5.3138653000000001E-2</v>
      </c>
      <c r="AB1916">
        <v>6.8176920000000002E-3</v>
      </c>
      <c r="AC1916">
        <v>8.9706479999999995E-3</v>
      </c>
    </row>
    <row r="1917" spans="1:29" x14ac:dyDescent="0.3">
      <c r="A1917">
        <v>19.149999999999999</v>
      </c>
      <c r="B1917">
        <v>28.2</v>
      </c>
      <c r="C1917">
        <v>100</v>
      </c>
      <c r="D1917">
        <v>-100</v>
      </c>
      <c r="E1917">
        <v>0</v>
      </c>
      <c r="F1917">
        <v>19</v>
      </c>
      <c r="G1917">
        <v>0</v>
      </c>
      <c r="H1917">
        <v>2.769230769</v>
      </c>
      <c r="I1917">
        <v>18</v>
      </c>
      <c r="J1917">
        <v>-17</v>
      </c>
      <c r="K1917">
        <v>3</v>
      </c>
      <c r="L1917">
        <v>0.97152116600000005</v>
      </c>
      <c r="M1917">
        <v>0</v>
      </c>
      <c r="N1917">
        <v>0.14159822699999999</v>
      </c>
      <c r="O1917">
        <v>0.92038847300000004</v>
      </c>
      <c r="P1917">
        <v>-0.86925578000000003</v>
      </c>
      <c r="Q1917">
        <v>0.15339807899999999</v>
      </c>
      <c r="R1917">
        <v>4.8576057999999998E-2</v>
      </c>
      <c r="S1917">
        <v>0</v>
      </c>
      <c r="T1917">
        <v>7.0799110000000004E-3</v>
      </c>
      <c r="U1917">
        <v>4.6019424000000003E-2</v>
      </c>
      <c r="V1917">
        <v>-4.3462789000000002E-2</v>
      </c>
      <c r="W1917">
        <v>7.669904E-3</v>
      </c>
      <c r="X1917">
        <v>-2.8045400000000002E-2</v>
      </c>
      <c r="Y1917">
        <v>-1.1472079E-2</v>
      </c>
      <c r="Z1917">
        <v>-9.7642051999999993E-2</v>
      </c>
      <c r="AA1917">
        <v>-5.166258E-2</v>
      </c>
      <c r="AB1917">
        <v>4.2610579999999999E-3</v>
      </c>
      <c r="AC1917">
        <v>-1.7941295999999999E-2</v>
      </c>
    </row>
    <row r="1918" spans="1:29" x14ac:dyDescent="0.3">
      <c r="A1918">
        <v>19.16</v>
      </c>
      <c r="B1918">
        <v>28.2</v>
      </c>
      <c r="C1918">
        <v>100</v>
      </c>
      <c r="D1918">
        <v>-100</v>
      </c>
      <c r="E1918">
        <v>0</v>
      </c>
      <c r="F1918">
        <v>20.30769231</v>
      </c>
      <c r="G1918">
        <v>0</v>
      </c>
      <c r="H1918">
        <v>3.153846154</v>
      </c>
      <c r="I1918">
        <v>16</v>
      </c>
      <c r="J1918">
        <v>-23</v>
      </c>
      <c r="K1918">
        <v>4</v>
      </c>
      <c r="L1918">
        <v>1.038386995</v>
      </c>
      <c r="M1918">
        <v>0</v>
      </c>
      <c r="N1918">
        <v>0.16126464700000001</v>
      </c>
      <c r="O1918">
        <v>0.81812308700000003</v>
      </c>
      <c r="P1918">
        <v>-1.176051937</v>
      </c>
      <c r="Q1918">
        <v>0.204530772</v>
      </c>
      <c r="R1918">
        <v>5.1919350000000003E-2</v>
      </c>
      <c r="S1918">
        <v>0</v>
      </c>
      <c r="T1918">
        <v>8.063232E-3</v>
      </c>
      <c r="U1918">
        <v>4.0906154E-2</v>
      </c>
      <c r="V1918">
        <v>-5.8802596999999998E-2</v>
      </c>
      <c r="W1918">
        <v>1.0226539E-2</v>
      </c>
      <c r="X1918">
        <v>-2.9975650999999999E-2</v>
      </c>
      <c r="Y1918">
        <v>-1.1930962E-2</v>
      </c>
      <c r="Z1918">
        <v>-0.1052326</v>
      </c>
      <c r="AA1918">
        <v>-5.7566873999999997E-2</v>
      </c>
      <c r="AB1918">
        <v>1.2783173E-2</v>
      </c>
      <c r="AC1918">
        <v>1.3455972E-2</v>
      </c>
    </row>
    <row r="1919" spans="1:29" x14ac:dyDescent="0.3">
      <c r="A1919">
        <v>19.170000000000002</v>
      </c>
      <c r="B1919">
        <v>28.2</v>
      </c>
      <c r="C1919">
        <v>100</v>
      </c>
      <c r="D1919">
        <v>-100</v>
      </c>
      <c r="E1919">
        <v>0</v>
      </c>
      <c r="F1919">
        <v>21.84615385</v>
      </c>
      <c r="G1919">
        <v>0</v>
      </c>
      <c r="H1919">
        <v>3.692307692</v>
      </c>
      <c r="I1919">
        <v>23</v>
      </c>
      <c r="J1919">
        <v>-25</v>
      </c>
      <c r="K1919">
        <v>5</v>
      </c>
      <c r="L1919">
        <v>1.1170526759999999</v>
      </c>
      <c r="M1919">
        <v>0</v>
      </c>
      <c r="N1919">
        <v>0.18879763499999999</v>
      </c>
      <c r="O1919">
        <v>1.176051937</v>
      </c>
      <c r="P1919">
        <v>-1.278317323</v>
      </c>
      <c r="Q1919">
        <v>0.25566346499999998</v>
      </c>
      <c r="R1919">
        <v>5.5852633999999998E-2</v>
      </c>
      <c r="S1919">
        <v>0</v>
      </c>
      <c r="T1919">
        <v>9.4398820000000001E-3</v>
      </c>
      <c r="U1919">
        <v>5.8802596999999998E-2</v>
      </c>
      <c r="V1919">
        <v>-6.3915866000000002E-2</v>
      </c>
      <c r="W1919">
        <v>1.2783173E-2</v>
      </c>
      <c r="X1919">
        <v>-3.2246533000000001E-2</v>
      </c>
      <c r="Y1919">
        <v>-1.232429E-2</v>
      </c>
      <c r="Z1919">
        <v>-0.11454827300000001</v>
      </c>
      <c r="AA1919">
        <v>-7.0851538000000006E-2</v>
      </c>
      <c r="AB1919">
        <v>1.0226539E-2</v>
      </c>
      <c r="AC1919">
        <v>-1.3455972E-2</v>
      </c>
    </row>
    <row r="1920" spans="1:29" x14ac:dyDescent="0.3">
      <c r="A1920">
        <v>19.18</v>
      </c>
      <c r="B1920">
        <v>28.2</v>
      </c>
      <c r="C1920">
        <v>100</v>
      </c>
      <c r="D1920">
        <v>-100</v>
      </c>
      <c r="E1920">
        <v>0</v>
      </c>
      <c r="F1920">
        <v>23.38461538</v>
      </c>
      <c r="G1920">
        <v>0</v>
      </c>
      <c r="H1920">
        <v>4.076923077</v>
      </c>
      <c r="I1920">
        <v>25</v>
      </c>
      <c r="J1920">
        <v>-26</v>
      </c>
      <c r="K1920">
        <v>5</v>
      </c>
      <c r="L1920">
        <v>1.1957183579999999</v>
      </c>
      <c r="M1920">
        <v>0</v>
      </c>
      <c r="N1920">
        <v>0.20846405600000001</v>
      </c>
      <c r="O1920">
        <v>1.278317323</v>
      </c>
      <c r="P1920">
        <v>-1.329450016</v>
      </c>
      <c r="Q1920">
        <v>0.25566346499999998</v>
      </c>
      <c r="R1920">
        <v>5.9785918E-2</v>
      </c>
      <c r="S1920">
        <v>0</v>
      </c>
      <c r="T1920">
        <v>1.0423203000000001E-2</v>
      </c>
      <c r="U1920">
        <v>6.3915866000000002E-2</v>
      </c>
      <c r="V1920">
        <v>-6.6472501000000003E-2</v>
      </c>
      <c r="W1920">
        <v>1.2783173E-2</v>
      </c>
      <c r="X1920">
        <v>-3.4517416000000002E-2</v>
      </c>
      <c r="Y1920">
        <v>-1.2979836999999999E-2</v>
      </c>
      <c r="Z1920">
        <v>-0.123173896</v>
      </c>
      <c r="AA1920">
        <v>-7.5279759000000002E-2</v>
      </c>
      <c r="AB1920">
        <v>9.374327E-3</v>
      </c>
      <c r="AC1920">
        <v>-1.7941295999999999E-2</v>
      </c>
    </row>
    <row r="1921" spans="1:29" x14ac:dyDescent="0.3">
      <c r="A1921">
        <v>19.190000000000001</v>
      </c>
      <c r="B1921">
        <v>28.2</v>
      </c>
      <c r="C1921">
        <v>100</v>
      </c>
      <c r="D1921">
        <v>-100</v>
      </c>
      <c r="E1921">
        <v>0</v>
      </c>
      <c r="F1921">
        <v>24.69230769</v>
      </c>
      <c r="G1921">
        <v>0</v>
      </c>
      <c r="H1921">
        <v>4.615384615</v>
      </c>
      <c r="I1921">
        <v>26</v>
      </c>
      <c r="J1921">
        <v>-28</v>
      </c>
      <c r="K1921">
        <v>4</v>
      </c>
      <c r="L1921">
        <v>1.2625841870000001</v>
      </c>
      <c r="M1921">
        <v>0</v>
      </c>
      <c r="N1921">
        <v>0.23599704399999999</v>
      </c>
      <c r="O1921">
        <v>1.329450016</v>
      </c>
      <c r="P1921">
        <v>-1.431715402</v>
      </c>
      <c r="Q1921">
        <v>0.204530772</v>
      </c>
      <c r="R1921">
        <v>6.3129209000000006E-2</v>
      </c>
      <c r="S1921">
        <v>0</v>
      </c>
      <c r="T1921">
        <v>1.1799852E-2</v>
      </c>
      <c r="U1921">
        <v>6.6472501000000003E-2</v>
      </c>
      <c r="V1921">
        <v>-7.1585770000000007E-2</v>
      </c>
      <c r="W1921">
        <v>1.0226539E-2</v>
      </c>
      <c r="X1921">
        <v>-3.6447665999999997E-2</v>
      </c>
      <c r="Y1921">
        <v>-1.3176502E-2</v>
      </c>
      <c r="Z1921">
        <v>-0.13145449400000001</v>
      </c>
      <c r="AA1921">
        <v>-7.9707979999999998E-2</v>
      </c>
      <c r="AB1921">
        <v>8.5221150000000002E-3</v>
      </c>
      <c r="AC1921">
        <v>-8.9706479999999995E-3</v>
      </c>
    </row>
    <row r="1922" spans="1:29" x14ac:dyDescent="0.3">
      <c r="A1922">
        <v>19.2</v>
      </c>
      <c r="B1922">
        <v>28.2</v>
      </c>
      <c r="C1922">
        <v>100</v>
      </c>
      <c r="D1922">
        <v>-100</v>
      </c>
      <c r="E1922">
        <v>0</v>
      </c>
      <c r="F1922">
        <v>25.92307692</v>
      </c>
      <c r="G1922">
        <v>0</v>
      </c>
      <c r="H1922">
        <v>4.846153846</v>
      </c>
      <c r="I1922">
        <v>26</v>
      </c>
      <c r="J1922">
        <v>-23</v>
      </c>
      <c r="K1922">
        <v>5</v>
      </c>
      <c r="L1922">
        <v>1.3255167320000001</v>
      </c>
      <c r="M1922">
        <v>0</v>
      </c>
      <c r="N1922">
        <v>0.24779689699999999</v>
      </c>
      <c r="O1922">
        <v>1.329450016</v>
      </c>
      <c r="P1922">
        <v>-1.176051937</v>
      </c>
      <c r="Q1922">
        <v>0.25566346499999998</v>
      </c>
      <c r="R1922">
        <v>6.6275837000000004E-2</v>
      </c>
      <c r="S1922">
        <v>0</v>
      </c>
      <c r="T1922">
        <v>1.2389845E-2</v>
      </c>
      <c r="U1922">
        <v>6.6472501000000003E-2</v>
      </c>
      <c r="V1922">
        <v>-5.8802596999999998E-2</v>
      </c>
      <c r="W1922">
        <v>1.2783173E-2</v>
      </c>
      <c r="X1922">
        <v>-3.8264371999999998E-2</v>
      </c>
      <c r="Y1922">
        <v>-1.3832049000000001E-2</v>
      </c>
      <c r="Z1922">
        <v>-0.13800996700000001</v>
      </c>
      <c r="AA1922">
        <v>-7.2327611E-2</v>
      </c>
      <c r="AB1922">
        <v>5.9654809999999999E-3</v>
      </c>
      <c r="AC1922">
        <v>-3.5882591999999998E-2</v>
      </c>
    </row>
    <row r="1923" spans="1:29" x14ac:dyDescent="0.3">
      <c r="A1923">
        <v>19.21</v>
      </c>
      <c r="B1923">
        <v>28.2</v>
      </c>
      <c r="C1923">
        <v>100</v>
      </c>
      <c r="D1923">
        <v>-100</v>
      </c>
      <c r="E1923">
        <v>0</v>
      </c>
      <c r="F1923">
        <v>27.23076923</v>
      </c>
      <c r="G1923">
        <v>0</v>
      </c>
      <c r="H1923">
        <v>5.538461538</v>
      </c>
      <c r="I1923">
        <v>29</v>
      </c>
      <c r="J1923">
        <v>-31</v>
      </c>
      <c r="K1923">
        <v>6</v>
      </c>
      <c r="L1923">
        <v>1.392382561</v>
      </c>
      <c r="M1923">
        <v>0</v>
      </c>
      <c r="N1923">
        <v>0.28319645300000001</v>
      </c>
      <c r="O1923">
        <v>1.482848095</v>
      </c>
      <c r="P1923">
        <v>-1.585113481</v>
      </c>
      <c r="Q1923">
        <v>0.30679615799999999</v>
      </c>
      <c r="R1923">
        <v>6.9619128000000002E-2</v>
      </c>
      <c r="S1923">
        <v>0</v>
      </c>
      <c r="T1923">
        <v>1.4159823E-2</v>
      </c>
      <c r="U1923">
        <v>7.4142404999999995E-2</v>
      </c>
      <c r="V1923">
        <v>-7.9255673999999998E-2</v>
      </c>
      <c r="W1923">
        <v>1.5339808E-2</v>
      </c>
      <c r="X1923">
        <v>-4.0194621999999999E-2</v>
      </c>
      <c r="Y1923">
        <v>-1.3766494000000001E-2</v>
      </c>
      <c r="Z1923">
        <v>-0.14698061500000001</v>
      </c>
      <c r="AA1923">
        <v>-8.8564422000000004E-2</v>
      </c>
      <c r="AB1923">
        <v>1.1930962E-2</v>
      </c>
      <c r="AC1923">
        <v>-1.7941295999999999E-2</v>
      </c>
    </row>
    <row r="1924" spans="1:29" x14ac:dyDescent="0.3">
      <c r="A1924">
        <v>19.22</v>
      </c>
      <c r="B1924">
        <v>28.2</v>
      </c>
      <c r="C1924">
        <v>100</v>
      </c>
      <c r="D1924">
        <v>-100</v>
      </c>
      <c r="E1924">
        <v>0</v>
      </c>
      <c r="F1924">
        <v>28.38461538</v>
      </c>
      <c r="G1924">
        <v>0</v>
      </c>
      <c r="H1924">
        <v>5.307692308</v>
      </c>
      <c r="I1924">
        <v>26</v>
      </c>
      <c r="J1924">
        <v>-33</v>
      </c>
      <c r="K1924">
        <v>5</v>
      </c>
      <c r="L1924">
        <v>1.4513818220000001</v>
      </c>
      <c r="M1924">
        <v>0</v>
      </c>
      <c r="N1924">
        <v>0.27139660100000002</v>
      </c>
      <c r="O1924">
        <v>1.329450016</v>
      </c>
      <c r="P1924">
        <v>-1.6873788670000001</v>
      </c>
      <c r="Q1924">
        <v>0.25566346499999998</v>
      </c>
      <c r="R1924">
        <v>7.2569091000000002E-2</v>
      </c>
      <c r="S1924">
        <v>0</v>
      </c>
      <c r="T1924">
        <v>1.356983E-2</v>
      </c>
      <c r="U1924">
        <v>6.6472501000000003E-2</v>
      </c>
      <c r="V1924">
        <v>-8.4368943000000002E-2</v>
      </c>
      <c r="W1924">
        <v>1.2783173E-2</v>
      </c>
      <c r="X1924">
        <v>-4.1897784E-2</v>
      </c>
      <c r="Y1924">
        <v>-1.5143144000000001E-2</v>
      </c>
      <c r="Z1924">
        <v>-0.151120914</v>
      </c>
      <c r="AA1924">
        <v>-8.7088347999999996E-2</v>
      </c>
      <c r="AB1924">
        <v>1.4487596E-2</v>
      </c>
      <c r="AC1924">
        <v>8.9706479999999995E-3</v>
      </c>
    </row>
    <row r="1925" spans="1:29" x14ac:dyDescent="0.3">
      <c r="A1925">
        <v>19.23</v>
      </c>
      <c r="B1925">
        <v>28.2</v>
      </c>
      <c r="C1925">
        <v>100</v>
      </c>
      <c r="D1925">
        <v>-100</v>
      </c>
      <c r="E1925">
        <v>0</v>
      </c>
      <c r="F1925">
        <v>29.69230769</v>
      </c>
      <c r="G1925">
        <v>0</v>
      </c>
      <c r="H1925">
        <v>5.692307692</v>
      </c>
      <c r="I1925">
        <v>33</v>
      </c>
      <c r="J1925">
        <v>-35</v>
      </c>
      <c r="K1925">
        <v>7</v>
      </c>
      <c r="L1925">
        <v>1.5182476519999999</v>
      </c>
      <c r="M1925">
        <v>0</v>
      </c>
      <c r="N1925">
        <v>0.29106302099999998</v>
      </c>
      <c r="O1925">
        <v>1.6873788670000001</v>
      </c>
      <c r="P1925">
        <v>-1.7896442530000001</v>
      </c>
      <c r="Q1925">
        <v>0.35792885099999999</v>
      </c>
      <c r="R1925">
        <v>7.5912383E-2</v>
      </c>
      <c r="S1925">
        <v>0</v>
      </c>
      <c r="T1925">
        <v>1.4553151E-2</v>
      </c>
      <c r="U1925">
        <v>8.4368943000000002E-2</v>
      </c>
      <c r="V1925">
        <v>-8.9482213000000005E-2</v>
      </c>
      <c r="W1925">
        <v>1.7896443000000001E-2</v>
      </c>
      <c r="X1925">
        <v>-4.3828035000000001E-2</v>
      </c>
      <c r="Y1925">
        <v>-1.5602026999999999E-2</v>
      </c>
      <c r="Z1925">
        <v>-0.158711463</v>
      </c>
      <c r="AA1925">
        <v>-0.100373012</v>
      </c>
      <c r="AB1925">
        <v>1.3635385E-2</v>
      </c>
      <c r="AC1925">
        <v>-2.2426620000000001E-2</v>
      </c>
    </row>
    <row r="1926" spans="1:29" x14ac:dyDescent="0.3">
      <c r="A1926">
        <v>19.239999999999998</v>
      </c>
      <c r="B1926">
        <v>28.2</v>
      </c>
      <c r="C1926">
        <v>100</v>
      </c>
      <c r="D1926">
        <v>-100</v>
      </c>
      <c r="E1926">
        <v>0</v>
      </c>
      <c r="F1926">
        <v>30.46153846</v>
      </c>
      <c r="G1926">
        <v>0</v>
      </c>
      <c r="H1926">
        <v>5.615384615</v>
      </c>
      <c r="I1926">
        <v>75</v>
      </c>
      <c r="J1926">
        <v>-38</v>
      </c>
      <c r="K1926">
        <v>5</v>
      </c>
      <c r="L1926">
        <v>1.557580492</v>
      </c>
      <c r="M1926">
        <v>0</v>
      </c>
      <c r="N1926">
        <v>0.287129737</v>
      </c>
      <c r="O1926">
        <v>3.8349519700000001</v>
      </c>
      <c r="P1926">
        <v>-1.943042331</v>
      </c>
      <c r="Q1926">
        <v>0.25566346499999998</v>
      </c>
      <c r="R1926">
        <v>7.7879025000000004E-2</v>
      </c>
      <c r="S1926">
        <v>0</v>
      </c>
      <c r="T1926">
        <v>1.4356486999999999E-2</v>
      </c>
      <c r="U1926">
        <v>0.19174759799999999</v>
      </c>
      <c r="V1926">
        <v>-9.7152116999999996E-2</v>
      </c>
      <c r="W1926">
        <v>1.2783173E-2</v>
      </c>
      <c r="X1926">
        <v>-4.4963476000000002E-2</v>
      </c>
      <c r="Y1926">
        <v>-1.6388684000000001E-2</v>
      </c>
      <c r="Z1926">
        <v>-0.16181668699999999</v>
      </c>
      <c r="AA1926">
        <v>-0.16679632799999999</v>
      </c>
      <c r="AB1926">
        <v>-2.3009712000000002E-2</v>
      </c>
      <c r="AC1926">
        <v>-0.18838360600000001</v>
      </c>
    </row>
    <row r="1927" spans="1:29" x14ac:dyDescent="0.3">
      <c r="A1927">
        <v>19.25</v>
      </c>
      <c r="B1927">
        <v>28.2</v>
      </c>
      <c r="C1927">
        <v>100</v>
      </c>
      <c r="D1927">
        <v>-100</v>
      </c>
      <c r="E1927">
        <v>0</v>
      </c>
      <c r="F1927">
        <v>31.07692308</v>
      </c>
      <c r="G1927">
        <v>0</v>
      </c>
      <c r="H1927">
        <v>5.692307692</v>
      </c>
      <c r="I1927">
        <v>0</v>
      </c>
      <c r="J1927">
        <v>-39</v>
      </c>
      <c r="K1927">
        <v>7</v>
      </c>
      <c r="L1927">
        <v>1.589046765</v>
      </c>
      <c r="M1927">
        <v>0</v>
      </c>
      <c r="N1927">
        <v>0.29106302099999998</v>
      </c>
      <c r="O1927">
        <v>0</v>
      </c>
      <c r="P1927">
        <v>-1.994175024</v>
      </c>
      <c r="Q1927">
        <v>0.35792885099999999</v>
      </c>
      <c r="R1927">
        <v>7.9452337999999997E-2</v>
      </c>
      <c r="S1927">
        <v>0</v>
      </c>
      <c r="T1927">
        <v>1.4553151E-2</v>
      </c>
      <c r="U1927">
        <v>0</v>
      </c>
      <c r="V1927">
        <v>-9.9708750999999998E-2</v>
      </c>
      <c r="W1927">
        <v>1.7896443000000001E-2</v>
      </c>
      <c r="X1927">
        <v>-4.5871829000000003E-2</v>
      </c>
      <c r="Y1927">
        <v>-1.6782011999999999E-2</v>
      </c>
      <c r="Z1927">
        <v>-0.164921911</v>
      </c>
      <c r="AA1927">
        <v>-5.7566873999999997E-2</v>
      </c>
      <c r="AB1927">
        <v>4.5167211999999998E-2</v>
      </c>
      <c r="AC1927">
        <v>0.14353036599999999</v>
      </c>
    </row>
    <row r="1928" spans="1:29" x14ac:dyDescent="0.3">
      <c r="A1928">
        <v>19.260000000000002</v>
      </c>
      <c r="B1928">
        <v>28.2</v>
      </c>
      <c r="C1928">
        <v>100</v>
      </c>
      <c r="D1928">
        <v>-100</v>
      </c>
      <c r="E1928">
        <v>0</v>
      </c>
      <c r="F1928">
        <v>31.61538462</v>
      </c>
      <c r="G1928">
        <v>0</v>
      </c>
      <c r="H1928">
        <v>5.923076923</v>
      </c>
      <c r="I1928">
        <v>73</v>
      </c>
      <c r="J1928">
        <v>-34</v>
      </c>
      <c r="K1928">
        <v>5</v>
      </c>
      <c r="L1928">
        <v>1.6165797529999999</v>
      </c>
      <c r="M1928">
        <v>0</v>
      </c>
      <c r="N1928">
        <v>0.302862874</v>
      </c>
      <c r="O1928">
        <v>3.7326865840000001</v>
      </c>
      <c r="P1928">
        <v>-1.7385115600000001</v>
      </c>
      <c r="Q1928">
        <v>0.25566346499999998</v>
      </c>
      <c r="R1928">
        <v>8.0828988000000004E-2</v>
      </c>
      <c r="S1928">
        <v>0</v>
      </c>
      <c r="T1928">
        <v>1.5143144000000001E-2</v>
      </c>
      <c r="U1928">
        <v>0.18663432899999999</v>
      </c>
      <c r="V1928">
        <v>-8.6925578000000003E-2</v>
      </c>
      <c r="W1928">
        <v>1.2783173E-2</v>
      </c>
      <c r="X1928">
        <v>-4.6666638000000003E-2</v>
      </c>
      <c r="Y1928">
        <v>-1.6847567000000001E-2</v>
      </c>
      <c r="Z1928">
        <v>-0.16837215999999999</v>
      </c>
      <c r="AA1928">
        <v>-0.157939886</v>
      </c>
      <c r="AB1928">
        <v>-2.4714135000000002E-2</v>
      </c>
      <c r="AC1928">
        <v>-0.19735425300000001</v>
      </c>
    </row>
    <row r="1929" spans="1:29" x14ac:dyDescent="0.3">
      <c r="A1929">
        <v>19.27</v>
      </c>
      <c r="B1929">
        <v>28.2</v>
      </c>
      <c r="C1929">
        <v>100</v>
      </c>
      <c r="D1929">
        <v>-100</v>
      </c>
      <c r="E1929">
        <v>0</v>
      </c>
      <c r="F1929">
        <v>32.15384615</v>
      </c>
      <c r="G1929">
        <v>0</v>
      </c>
      <c r="H1929">
        <v>6.230769231</v>
      </c>
      <c r="I1929">
        <v>43</v>
      </c>
      <c r="J1929">
        <v>-86</v>
      </c>
      <c r="K1929">
        <v>11</v>
      </c>
      <c r="L1929">
        <v>1.6441127419999999</v>
      </c>
      <c r="M1929">
        <v>0</v>
      </c>
      <c r="N1929">
        <v>0.31859600999999999</v>
      </c>
      <c r="O1929">
        <v>2.198705796</v>
      </c>
      <c r="P1929">
        <v>-4.3974115920000001</v>
      </c>
      <c r="Q1929">
        <v>0.56245962199999999</v>
      </c>
      <c r="R1929">
        <v>8.2205636999999998E-2</v>
      </c>
      <c r="S1929">
        <v>0</v>
      </c>
      <c r="T1929">
        <v>1.5929800000000001E-2</v>
      </c>
      <c r="U1929">
        <v>0.10993529</v>
      </c>
      <c r="V1929">
        <v>-0.21987058000000001</v>
      </c>
      <c r="W1929">
        <v>2.8122980999999998E-2</v>
      </c>
      <c r="X1929">
        <v>-4.7461446999999997E-2</v>
      </c>
      <c r="Y1929">
        <v>-1.6782011999999999E-2</v>
      </c>
      <c r="Z1929">
        <v>-0.17216743400000001</v>
      </c>
      <c r="AA1929">
        <v>-0.19041350700000001</v>
      </c>
      <c r="AB1929">
        <v>5.5393750999999998E-2</v>
      </c>
      <c r="AC1929">
        <v>0.14353036599999999</v>
      </c>
    </row>
    <row r="1930" spans="1:29" x14ac:dyDescent="0.3">
      <c r="A1930">
        <v>19.28</v>
      </c>
      <c r="B1930">
        <v>28.2</v>
      </c>
      <c r="C1930">
        <v>100</v>
      </c>
      <c r="D1930">
        <v>-100</v>
      </c>
      <c r="E1930">
        <v>0</v>
      </c>
      <c r="F1930">
        <v>32.46153846</v>
      </c>
      <c r="G1930">
        <v>0</v>
      </c>
      <c r="H1930">
        <v>6.307692308</v>
      </c>
      <c r="I1930">
        <v>47</v>
      </c>
      <c r="J1930">
        <v>-49</v>
      </c>
      <c r="K1930">
        <v>0</v>
      </c>
      <c r="L1930">
        <v>1.6598458780000001</v>
      </c>
      <c r="M1930">
        <v>0</v>
      </c>
      <c r="N1930">
        <v>0.32252929400000002</v>
      </c>
      <c r="O1930">
        <v>2.4032365680000001</v>
      </c>
      <c r="P1930">
        <v>-2.5055019540000001</v>
      </c>
      <c r="Q1930">
        <v>0</v>
      </c>
      <c r="R1930">
        <v>8.2992293999999994E-2</v>
      </c>
      <c r="S1930">
        <v>0</v>
      </c>
      <c r="T1930">
        <v>1.6126465E-2</v>
      </c>
      <c r="U1930">
        <v>0.120161828</v>
      </c>
      <c r="V1930">
        <v>-0.125275098</v>
      </c>
      <c r="W1930">
        <v>0</v>
      </c>
      <c r="X1930">
        <v>-4.7915622999999997E-2</v>
      </c>
      <c r="Y1930">
        <v>-1.6913121999999999E-2</v>
      </c>
      <c r="Z1930">
        <v>-0.173892559</v>
      </c>
      <c r="AA1930">
        <v>-0.14170307500000001</v>
      </c>
      <c r="AB1930">
        <v>1.704423E-3</v>
      </c>
      <c r="AC1930">
        <v>8.9706479999999995E-3</v>
      </c>
    </row>
    <row r="1931" spans="1:29" x14ac:dyDescent="0.3">
      <c r="A1931">
        <v>19.29</v>
      </c>
      <c r="B1931">
        <v>28.2</v>
      </c>
      <c r="C1931">
        <v>100</v>
      </c>
      <c r="D1931">
        <v>-100</v>
      </c>
      <c r="E1931">
        <v>0</v>
      </c>
      <c r="F1931">
        <v>34.61538462</v>
      </c>
      <c r="G1931">
        <v>0</v>
      </c>
      <c r="H1931">
        <v>6.615384615</v>
      </c>
      <c r="I1931">
        <v>48</v>
      </c>
      <c r="J1931">
        <v>-48</v>
      </c>
      <c r="K1931">
        <v>9</v>
      </c>
      <c r="L1931">
        <v>1.7699778319999999</v>
      </c>
      <c r="M1931">
        <v>0</v>
      </c>
      <c r="N1931">
        <v>0.33826243</v>
      </c>
      <c r="O1931">
        <v>2.4543692610000001</v>
      </c>
      <c r="P1931">
        <v>-2.4543692610000001</v>
      </c>
      <c r="Q1931">
        <v>0.46019423599999998</v>
      </c>
      <c r="R1931">
        <v>8.8498891999999996E-2</v>
      </c>
      <c r="S1931">
        <v>0</v>
      </c>
      <c r="T1931">
        <v>1.6913121999999999E-2</v>
      </c>
      <c r="U1931">
        <v>0.122718463</v>
      </c>
      <c r="V1931">
        <v>-0.122718463</v>
      </c>
      <c r="W1931">
        <v>2.3009712000000002E-2</v>
      </c>
      <c r="X1931">
        <v>-5.1094858999999999E-2</v>
      </c>
      <c r="Y1931">
        <v>-1.8224216000000001E-2</v>
      </c>
      <c r="Z1931">
        <v>-0.18493335599999999</v>
      </c>
      <c r="AA1931">
        <v>-0.14170307500000001</v>
      </c>
      <c r="AB1931">
        <v>1.5339808E-2</v>
      </c>
      <c r="AC1931">
        <v>-4.0367914999999997E-2</v>
      </c>
    </row>
    <row r="1932" spans="1:29" x14ac:dyDescent="0.3">
      <c r="A1932">
        <v>19.3</v>
      </c>
      <c r="B1932">
        <v>28.2</v>
      </c>
      <c r="C1932">
        <v>100</v>
      </c>
      <c r="D1932">
        <v>-100</v>
      </c>
      <c r="E1932">
        <v>0</v>
      </c>
      <c r="F1932">
        <v>36.38461538</v>
      </c>
      <c r="G1932">
        <v>0</v>
      </c>
      <c r="H1932">
        <v>6.923076923</v>
      </c>
      <c r="I1932">
        <v>50</v>
      </c>
      <c r="J1932">
        <v>-41</v>
      </c>
      <c r="K1932">
        <v>4</v>
      </c>
      <c r="L1932">
        <v>1.8604433659999999</v>
      </c>
      <c r="M1932">
        <v>0</v>
      </c>
      <c r="N1932">
        <v>0.35399556599999998</v>
      </c>
      <c r="O1932">
        <v>2.556634646</v>
      </c>
      <c r="P1932">
        <v>-2.09644041</v>
      </c>
      <c r="Q1932">
        <v>0.204530772</v>
      </c>
      <c r="R1932">
        <v>9.3022168000000002E-2</v>
      </c>
      <c r="S1932">
        <v>0</v>
      </c>
      <c r="T1932">
        <v>1.7699777999999999E-2</v>
      </c>
      <c r="U1932">
        <v>0.127831732</v>
      </c>
      <c r="V1932">
        <v>-0.104822021</v>
      </c>
      <c r="W1932">
        <v>1.0226539E-2</v>
      </c>
      <c r="X1932">
        <v>-5.3706374000000001E-2</v>
      </c>
      <c r="Y1932">
        <v>-1.9207537E-2</v>
      </c>
      <c r="Z1932">
        <v>-0.19424902899999999</v>
      </c>
      <c r="AA1932">
        <v>-0.13432270700000001</v>
      </c>
      <c r="AB1932">
        <v>-8.5221199999999998E-4</v>
      </c>
      <c r="AC1932">
        <v>-5.8309211E-2</v>
      </c>
    </row>
    <row r="1933" spans="1:29" x14ac:dyDescent="0.3">
      <c r="A1933">
        <v>19.309999999999999</v>
      </c>
      <c r="B1933">
        <v>28.2</v>
      </c>
      <c r="C1933">
        <v>100</v>
      </c>
      <c r="D1933">
        <v>-100</v>
      </c>
      <c r="E1933">
        <v>0</v>
      </c>
      <c r="F1933">
        <v>37.46153846</v>
      </c>
      <c r="G1933">
        <v>0</v>
      </c>
      <c r="H1933">
        <v>7.384615385</v>
      </c>
      <c r="I1933">
        <v>40</v>
      </c>
      <c r="J1933">
        <v>-50</v>
      </c>
      <c r="K1933">
        <v>6</v>
      </c>
      <c r="L1933">
        <v>1.9155093430000001</v>
      </c>
      <c r="M1933">
        <v>0</v>
      </c>
      <c r="N1933">
        <v>0.37759527100000001</v>
      </c>
      <c r="O1933">
        <v>2.045307717</v>
      </c>
      <c r="P1933">
        <v>-2.556634646</v>
      </c>
      <c r="Q1933">
        <v>0.30679615799999999</v>
      </c>
      <c r="R1933">
        <v>9.5775467000000003E-2</v>
      </c>
      <c r="S1933">
        <v>0</v>
      </c>
      <c r="T1933">
        <v>1.8879764E-2</v>
      </c>
      <c r="U1933">
        <v>0.102265386</v>
      </c>
      <c r="V1933">
        <v>-0.127831732</v>
      </c>
      <c r="W1933">
        <v>1.5339808E-2</v>
      </c>
      <c r="X1933">
        <v>-5.5295992000000002E-2</v>
      </c>
      <c r="Y1933">
        <v>-1.9338647E-2</v>
      </c>
      <c r="Z1933">
        <v>-0.20114952799999999</v>
      </c>
      <c r="AA1933">
        <v>-0.13284663299999999</v>
      </c>
      <c r="AB1933">
        <v>1.8748654E-2</v>
      </c>
      <c r="AC1933">
        <v>1.7941295999999999E-2</v>
      </c>
    </row>
    <row r="1934" spans="1:29" x14ac:dyDescent="0.3">
      <c r="A1934">
        <v>19.32</v>
      </c>
      <c r="B1934">
        <v>28.2</v>
      </c>
      <c r="C1934">
        <v>100</v>
      </c>
      <c r="D1934">
        <v>-100</v>
      </c>
      <c r="E1934">
        <v>0</v>
      </c>
      <c r="F1934">
        <v>39.30769231</v>
      </c>
      <c r="G1934">
        <v>0</v>
      </c>
      <c r="H1934">
        <v>7.461538462</v>
      </c>
      <c r="I1934">
        <v>50</v>
      </c>
      <c r="J1934">
        <v>-52</v>
      </c>
      <c r="K1934">
        <v>7</v>
      </c>
      <c r="L1934">
        <v>2.0099081609999998</v>
      </c>
      <c r="M1934">
        <v>0</v>
      </c>
      <c r="N1934">
        <v>0.38152855499999999</v>
      </c>
      <c r="O1934">
        <v>2.556634646</v>
      </c>
      <c r="P1934">
        <v>-2.658900032</v>
      </c>
      <c r="Q1934">
        <v>0.35792885099999999</v>
      </c>
      <c r="R1934">
        <v>0.10049540799999999</v>
      </c>
      <c r="S1934">
        <v>0</v>
      </c>
      <c r="T1934">
        <v>1.9076427999999999E-2</v>
      </c>
      <c r="U1934">
        <v>0.127831732</v>
      </c>
      <c r="V1934">
        <v>-0.13294500200000001</v>
      </c>
      <c r="W1934">
        <v>1.7896443000000001E-2</v>
      </c>
      <c r="X1934">
        <v>-5.8021050999999997E-2</v>
      </c>
      <c r="Y1934">
        <v>-2.0780850999999999E-2</v>
      </c>
      <c r="Z1934">
        <v>-0.20977514999999999</v>
      </c>
      <c r="AA1934">
        <v>-0.150559518</v>
      </c>
      <c r="AB1934">
        <v>1.3635385E-2</v>
      </c>
      <c r="AC1934">
        <v>-2.2426620000000001E-2</v>
      </c>
    </row>
    <row r="1935" spans="1:29" x14ac:dyDescent="0.3">
      <c r="A1935">
        <v>19.329999999999998</v>
      </c>
      <c r="B1935">
        <v>28.2</v>
      </c>
      <c r="C1935">
        <v>100</v>
      </c>
      <c r="D1935">
        <v>-100</v>
      </c>
      <c r="E1935">
        <v>0</v>
      </c>
      <c r="F1935">
        <v>41.23076923</v>
      </c>
      <c r="G1935">
        <v>0</v>
      </c>
      <c r="H1935">
        <v>7.538461538</v>
      </c>
      <c r="I1935">
        <v>51</v>
      </c>
      <c r="J1935">
        <v>-51</v>
      </c>
      <c r="K1935">
        <v>9</v>
      </c>
      <c r="L1935">
        <v>2.1082402619999998</v>
      </c>
      <c r="M1935">
        <v>0</v>
      </c>
      <c r="N1935">
        <v>0.38546183899999997</v>
      </c>
      <c r="O1935">
        <v>2.607767339</v>
      </c>
      <c r="P1935">
        <v>-2.607767339</v>
      </c>
      <c r="Q1935">
        <v>0.46019423599999998</v>
      </c>
      <c r="R1935">
        <v>0.105412013</v>
      </c>
      <c r="S1935">
        <v>0</v>
      </c>
      <c r="T1935">
        <v>1.9273091999999999E-2</v>
      </c>
      <c r="U1935">
        <v>0.13038836700000001</v>
      </c>
      <c r="V1935">
        <v>-0.13038836700000001</v>
      </c>
      <c r="W1935">
        <v>2.3009712000000002E-2</v>
      </c>
      <c r="X1935">
        <v>-6.0859653999999999E-2</v>
      </c>
      <c r="Y1935">
        <v>-2.228861E-2</v>
      </c>
      <c r="Z1935">
        <v>-0.21874579799999999</v>
      </c>
      <c r="AA1935">
        <v>-0.150559518</v>
      </c>
      <c r="AB1935">
        <v>1.5339808E-2</v>
      </c>
      <c r="AC1935">
        <v>-4.0367914999999997E-2</v>
      </c>
    </row>
    <row r="1936" spans="1:29" x14ac:dyDescent="0.3">
      <c r="A1936">
        <v>19.34</v>
      </c>
      <c r="B1936">
        <v>28.2</v>
      </c>
      <c r="C1936">
        <v>100</v>
      </c>
      <c r="D1936">
        <v>-100</v>
      </c>
      <c r="E1936">
        <v>0</v>
      </c>
      <c r="F1936">
        <v>43.15384615</v>
      </c>
      <c r="G1936">
        <v>0</v>
      </c>
      <c r="H1936">
        <v>7.076923077</v>
      </c>
      <c r="I1936">
        <v>54</v>
      </c>
      <c r="J1936">
        <v>-54</v>
      </c>
      <c r="K1936">
        <v>7</v>
      </c>
      <c r="L1936">
        <v>2.2065723639999999</v>
      </c>
      <c r="M1936">
        <v>0</v>
      </c>
      <c r="N1936">
        <v>0.36186213499999997</v>
      </c>
      <c r="O1936">
        <v>2.761165418</v>
      </c>
      <c r="P1936">
        <v>-2.761165418</v>
      </c>
      <c r="Q1936">
        <v>0.35792885099999999</v>
      </c>
      <c r="R1936">
        <v>0.110328618</v>
      </c>
      <c r="S1936">
        <v>0</v>
      </c>
      <c r="T1936">
        <v>1.8093107000000001E-2</v>
      </c>
      <c r="U1936">
        <v>0.13805827100000001</v>
      </c>
      <c r="V1936">
        <v>-0.13805827100000001</v>
      </c>
      <c r="W1936">
        <v>1.7896443000000001E-2</v>
      </c>
      <c r="X1936">
        <v>-6.3698256999999994E-2</v>
      </c>
      <c r="Y1936">
        <v>-2.4714135000000002E-2</v>
      </c>
      <c r="Z1936">
        <v>-0.225301272</v>
      </c>
      <c r="AA1936">
        <v>-0.15941596</v>
      </c>
      <c r="AB1936">
        <v>1.1930962E-2</v>
      </c>
      <c r="AC1936">
        <v>-3.1397267999999999E-2</v>
      </c>
    </row>
    <row r="1937" spans="1:29" x14ac:dyDescent="0.3">
      <c r="A1937">
        <v>19.350000000000001</v>
      </c>
      <c r="B1937">
        <v>28.2</v>
      </c>
      <c r="C1937">
        <v>100</v>
      </c>
      <c r="D1937">
        <v>-100</v>
      </c>
      <c r="E1937">
        <v>0</v>
      </c>
      <c r="F1937">
        <v>45.07692308</v>
      </c>
      <c r="G1937">
        <v>0</v>
      </c>
      <c r="H1937">
        <v>7.538461538</v>
      </c>
      <c r="I1937">
        <v>54</v>
      </c>
      <c r="J1937">
        <v>-43</v>
      </c>
      <c r="K1937">
        <v>9</v>
      </c>
      <c r="L1937">
        <v>2.304904466</v>
      </c>
      <c r="M1937">
        <v>0</v>
      </c>
      <c r="N1937">
        <v>0.38546183899999997</v>
      </c>
      <c r="O1937">
        <v>2.761165418</v>
      </c>
      <c r="P1937">
        <v>-2.198705796</v>
      </c>
      <c r="Q1937">
        <v>0.46019423599999998</v>
      </c>
      <c r="R1937">
        <v>0.11524522299999999</v>
      </c>
      <c r="S1937">
        <v>0</v>
      </c>
      <c r="T1937">
        <v>1.9273091999999999E-2</v>
      </c>
      <c r="U1937">
        <v>0.13805827100000001</v>
      </c>
      <c r="V1937">
        <v>-0.10993529</v>
      </c>
      <c r="W1937">
        <v>2.3009712000000002E-2</v>
      </c>
      <c r="X1937">
        <v>-6.6536861000000003E-2</v>
      </c>
      <c r="Y1937">
        <v>-2.5566346E-2</v>
      </c>
      <c r="Z1937">
        <v>-0.23599704399999999</v>
      </c>
      <c r="AA1937">
        <v>-0.14317914900000001</v>
      </c>
      <c r="AB1937">
        <v>5.9654809999999999E-3</v>
      </c>
      <c r="AC1937">
        <v>-8.9706479000000006E-2</v>
      </c>
    </row>
    <row r="1938" spans="1:29" x14ac:dyDescent="0.3">
      <c r="A1938">
        <v>19.36</v>
      </c>
      <c r="B1938">
        <v>28.2</v>
      </c>
      <c r="C1938">
        <v>100</v>
      </c>
      <c r="D1938">
        <v>-100</v>
      </c>
      <c r="E1938">
        <v>0</v>
      </c>
      <c r="F1938">
        <v>46.07692308</v>
      </c>
      <c r="G1938">
        <v>0</v>
      </c>
      <c r="H1938">
        <v>7.230769231</v>
      </c>
      <c r="I1938">
        <v>56</v>
      </c>
      <c r="J1938">
        <v>-56</v>
      </c>
      <c r="K1938">
        <v>11</v>
      </c>
      <c r="L1938">
        <v>2.356037159</v>
      </c>
      <c r="M1938">
        <v>0</v>
      </c>
      <c r="N1938">
        <v>0.36972870299999999</v>
      </c>
      <c r="O1938">
        <v>2.8634308040000001</v>
      </c>
      <c r="P1938">
        <v>-2.8634308040000001</v>
      </c>
      <c r="Q1938">
        <v>0.56245962199999999</v>
      </c>
      <c r="R1938">
        <v>0.117801858</v>
      </c>
      <c r="S1938">
        <v>0</v>
      </c>
      <c r="T1938">
        <v>1.8486434999999999E-2</v>
      </c>
      <c r="U1938">
        <v>0.14317154000000001</v>
      </c>
      <c r="V1938">
        <v>-0.14317154000000001</v>
      </c>
      <c r="W1938">
        <v>2.8122980999999998E-2</v>
      </c>
      <c r="X1938">
        <v>-6.8012933999999997E-2</v>
      </c>
      <c r="Y1938">
        <v>-2.6942996E-2</v>
      </c>
      <c r="Z1938">
        <v>-0.23910226900000001</v>
      </c>
      <c r="AA1938">
        <v>-0.165320255</v>
      </c>
      <c r="AB1938">
        <v>1.8748654E-2</v>
      </c>
      <c r="AC1938">
        <v>-4.9338563000000002E-2</v>
      </c>
    </row>
    <row r="1939" spans="1:29" x14ac:dyDescent="0.3">
      <c r="A1939">
        <v>19.37</v>
      </c>
      <c r="B1939">
        <v>28.2</v>
      </c>
      <c r="C1939">
        <v>100</v>
      </c>
      <c r="D1939">
        <v>-100</v>
      </c>
      <c r="E1939">
        <v>0</v>
      </c>
      <c r="F1939">
        <v>48.15384615</v>
      </c>
      <c r="G1939">
        <v>0</v>
      </c>
      <c r="H1939">
        <v>7.076923077</v>
      </c>
      <c r="I1939">
        <v>47</v>
      </c>
      <c r="J1939">
        <v>-57</v>
      </c>
      <c r="K1939">
        <v>11</v>
      </c>
      <c r="L1939">
        <v>2.4622358289999999</v>
      </c>
      <c r="M1939">
        <v>0</v>
      </c>
      <c r="N1939">
        <v>0.36186213499999997</v>
      </c>
      <c r="O1939">
        <v>2.4032365680000001</v>
      </c>
      <c r="P1939">
        <v>-2.9145634970000001</v>
      </c>
      <c r="Q1939">
        <v>0.56245962199999999</v>
      </c>
      <c r="R1939">
        <v>0.123111791</v>
      </c>
      <c r="S1939">
        <v>0</v>
      </c>
      <c r="T1939">
        <v>1.8093107000000001E-2</v>
      </c>
      <c r="U1939">
        <v>0.120161828</v>
      </c>
      <c r="V1939">
        <v>-0.14572817499999999</v>
      </c>
      <c r="W1939">
        <v>2.8122980999999998E-2</v>
      </c>
      <c r="X1939">
        <v>-7.1078626000000006E-2</v>
      </c>
      <c r="Y1939">
        <v>-2.8975193E-2</v>
      </c>
      <c r="Z1939">
        <v>-0.24772789200000001</v>
      </c>
      <c r="AA1939">
        <v>-0.15351166499999999</v>
      </c>
      <c r="AB1939">
        <v>2.727077E-2</v>
      </c>
      <c r="AC1939">
        <v>-4.4853239999999997E-3</v>
      </c>
    </row>
    <row r="1940" spans="1:29" x14ac:dyDescent="0.3">
      <c r="A1940">
        <v>19.38</v>
      </c>
      <c r="B1940">
        <v>28.2</v>
      </c>
      <c r="C1940">
        <v>100</v>
      </c>
      <c r="D1940">
        <v>-100</v>
      </c>
      <c r="E1940">
        <v>0</v>
      </c>
      <c r="F1940">
        <v>50.15384615</v>
      </c>
      <c r="G1940">
        <v>0</v>
      </c>
      <c r="H1940">
        <v>6.769230769</v>
      </c>
      <c r="I1940">
        <v>57</v>
      </c>
      <c r="J1940">
        <v>-59</v>
      </c>
      <c r="K1940">
        <v>8</v>
      </c>
      <c r="L1940">
        <v>2.5645012149999999</v>
      </c>
      <c r="M1940">
        <v>0</v>
      </c>
      <c r="N1940">
        <v>0.34612899800000002</v>
      </c>
      <c r="O1940">
        <v>2.9145634970000001</v>
      </c>
      <c r="P1940">
        <v>-3.0168288830000001</v>
      </c>
      <c r="Q1940">
        <v>0.40906154300000003</v>
      </c>
      <c r="R1940">
        <v>0.128225061</v>
      </c>
      <c r="S1940">
        <v>0</v>
      </c>
      <c r="T1940">
        <v>1.7306450000000001E-2</v>
      </c>
      <c r="U1940">
        <v>0.14572817499999999</v>
      </c>
      <c r="V1940">
        <v>-0.15084144399999999</v>
      </c>
      <c r="W1940">
        <v>2.0453077E-2</v>
      </c>
      <c r="X1940">
        <v>-7.4030772999999994E-2</v>
      </c>
      <c r="Y1940">
        <v>-3.1204053999999998E-2</v>
      </c>
      <c r="Z1940">
        <v>-0.25531843999999998</v>
      </c>
      <c r="AA1940">
        <v>-0.171224549</v>
      </c>
      <c r="AB1940">
        <v>1.5339808E-2</v>
      </c>
      <c r="AC1940">
        <v>-2.6911944E-2</v>
      </c>
    </row>
    <row r="1941" spans="1:29" x14ac:dyDescent="0.3">
      <c r="A1941">
        <v>19.39</v>
      </c>
      <c r="B1941">
        <v>28.2</v>
      </c>
      <c r="C1941">
        <v>100</v>
      </c>
      <c r="D1941">
        <v>-100</v>
      </c>
      <c r="E1941">
        <v>0</v>
      </c>
      <c r="F1941">
        <v>52.23076923</v>
      </c>
      <c r="G1941">
        <v>0</v>
      </c>
      <c r="H1941">
        <v>6.384615385</v>
      </c>
      <c r="I1941">
        <v>58</v>
      </c>
      <c r="J1941">
        <v>-57</v>
      </c>
      <c r="K1941">
        <v>6</v>
      </c>
      <c r="L1941">
        <v>2.6706998849999999</v>
      </c>
      <c r="M1941">
        <v>0</v>
      </c>
      <c r="N1941">
        <v>0.326462578</v>
      </c>
      <c r="O1941">
        <v>2.9656961900000001</v>
      </c>
      <c r="P1941">
        <v>-2.9145634970000001</v>
      </c>
      <c r="Q1941">
        <v>0.30679615799999999</v>
      </c>
      <c r="R1941">
        <v>0.13353499399999999</v>
      </c>
      <c r="S1941">
        <v>0</v>
      </c>
      <c r="T1941">
        <v>1.6323128999999999E-2</v>
      </c>
      <c r="U1941">
        <v>0.14828480899999999</v>
      </c>
      <c r="V1941">
        <v>-0.14572817499999999</v>
      </c>
      <c r="W1941">
        <v>1.5339808E-2</v>
      </c>
      <c r="X1941">
        <v>-7.7096465000000003E-2</v>
      </c>
      <c r="Y1941">
        <v>-3.3629579E-2</v>
      </c>
      <c r="Z1941">
        <v>-0.26290898800000001</v>
      </c>
      <c r="AA1941">
        <v>-0.16974847600000001</v>
      </c>
      <c r="AB1941">
        <v>9.374327E-3</v>
      </c>
      <c r="AC1941">
        <v>-3.1397267999999999E-2</v>
      </c>
    </row>
    <row r="1942" spans="1:29" x14ac:dyDescent="0.3">
      <c r="A1942">
        <v>19.399999999999999</v>
      </c>
      <c r="B1942">
        <v>28.2</v>
      </c>
      <c r="C1942">
        <v>100</v>
      </c>
      <c r="D1942">
        <v>-100</v>
      </c>
      <c r="E1942">
        <v>0</v>
      </c>
      <c r="F1942">
        <v>54.30769231</v>
      </c>
      <c r="G1942">
        <v>0</v>
      </c>
      <c r="H1942">
        <v>5.923076923</v>
      </c>
      <c r="I1942">
        <v>58</v>
      </c>
      <c r="J1942">
        <v>-59</v>
      </c>
      <c r="K1942">
        <v>5</v>
      </c>
      <c r="L1942">
        <v>2.7768985540000002</v>
      </c>
      <c r="M1942">
        <v>0</v>
      </c>
      <c r="N1942">
        <v>0.302862874</v>
      </c>
      <c r="O1942">
        <v>2.9656961900000001</v>
      </c>
      <c r="P1942">
        <v>-3.0168288830000001</v>
      </c>
      <c r="Q1942">
        <v>0.25566346499999998</v>
      </c>
      <c r="R1942">
        <v>0.13884492800000001</v>
      </c>
      <c r="S1942">
        <v>0</v>
      </c>
      <c r="T1942">
        <v>1.5143144000000001E-2</v>
      </c>
      <c r="U1942">
        <v>0.14828480899999999</v>
      </c>
      <c r="V1942">
        <v>-0.15084144399999999</v>
      </c>
      <c r="W1942">
        <v>1.2783173E-2</v>
      </c>
      <c r="X1942">
        <v>-8.0162155999999998E-2</v>
      </c>
      <c r="Y1942">
        <v>-3.6186213000000002E-2</v>
      </c>
      <c r="Z1942">
        <v>-0.27015451099999999</v>
      </c>
      <c r="AA1942">
        <v>-0.172700623</v>
      </c>
      <c r="AB1942">
        <v>9.374327E-3</v>
      </c>
      <c r="AC1942">
        <v>-1.7941295999999999E-2</v>
      </c>
    </row>
    <row r="1943" spans="1:29" x14ac:dyDescent="0.3">
      <c r="A1943">
        <v>19.41</v>
      </c>
      <c r="B1943">
        <v>28.2</v>
      </c>
      <c r="C1943">
        <v>100</v>
      </c>
      <c r="D1943">
        <v>-100</v>
      </c>
      <c r="E1943">
        <v>0</v>
      </c>
      <c r="F1943">
        <v>55.46153846</v>
      </c>
      <c r="G1943">
        <v>0</v>
      </c>
      <c r="H1943">
        <v>5.461538462</v>
      </c>
      <c r="I1943">
        <v>58</v>
      </c>
      <c r="J1943">
        <v>-48</v>
      </c>
      <c r="K1943">
        <v>6</v>
      </c>
      <c r="L1943">
        <v>2.8358978160000001</v>
      </c>
      <c r="M1943">
        <v>0</v>
      </c>
      <c r="N1943">
        <v>0.27926316899999998</v>
      </c>
      <c r="O1943">
        <v>2.9656961900000001</v>
      </c>
      <c r="P1943">
        <v>-2.4543692610000001</v>
      </c>
      <c r="Q1943">
        <v>0.30679615799999999</v>
      </c>
      <c r="R1943">
        <v>0.14179489100000001</v>
      </c>
      <c r="S1943">
        <v>0</v>
      </c>
      <c r="T1943">
        <v>1.3963158E-2</v>
      </c>
      <c r="U1943">
        <v>0.14828480899999999</v>
      </c>
      <c r="V1943">
        <v>-0.122718463</v>
      </c>
      <c r="W1943">
        <v>1.5339808E-2</v>
      </c>
      <c r="X1943">
        <v>-8.1865318000000006E-2</v>
      </c>
      <c r="Y1943">
        <v>-3.7956191E-2</v>
      </c>
      <c r="Z1943">
        <v>-0.273259735</v>
      </c>
      <c r="AA1943">
        <v>-0.15646381200000001</v>
      </c>
      <c r="AB1943">
        <v>1.704423E-3</v>
      </c>
      <c r="AC1943">
        <v>-7.1765182999999996E-2</v>
      </c>
    </row>
    <row r="1944" spans="1:29" x14ac:dyDescent="0.3">
      <c r="A1944">
        <v>19.420000000000002</v>
      </c>
      <c r="B1944">
        <v>28.2</v>
      </c>
      <c r="C1944">
        <v>100</v>
      </c>
      <c r="D1944">
        <v>-100</v>
      </c>
      <c r="E1944">
        <v>0</v>
      </c>
      <c r="F1944">
        <v>56</v>
      </c>
      <c r="G1944">
        <v>0</v>
      </c>
      <c r="H1944">
        <v>4.769230769</v>
      </c>
      <c r="I1944">
        <v>46</v>
      </c>
      <c r="J1944">
        <v>-62</v>
      </c>
      <c r="K1944">
        <v>5</v>
      </c>
      <c r="L1944">
        <v>2.8634308040000001</v>
      </c>
      <c r="M1944">
        <v>0</v>
      </c>
      <c r="N1944">
        <v>0.24386361200000001</v>
      </c>
      <c r="O1944">
        <v>2.3521038750000001</v>
      </c>
      <c r="P1944">
        <v>-3.1702269620000001</v>
      </c>
      <c r="Q1944">
        <v>0.25566346499999998</v>
      </c>
      <c r="R1944">
        <v>0.14317154000000001</v>
      </c>
      <c r="S1944">
        <v>0</v>
      </c>
      <c r="T1944">
        <v>1.2193181000000001E-2</v>
      </c>
      <c r="U1944">
        <v>0.117605194</v>
      </c>
      <c r="V1944">
        <v>-0.158511348</v>
      </c>
      <c r="W1944">
        <v>1.2783173E-2</v>
      </c>
      <c r="X1944">
        <v>-8.2660127E-2</v>
      </c>
      <c r="Y1944">
        <v>-3.9595060000000001E-2</v>
      </c>
      <c r="Z1944">
        <v>-0.27256968599999998</v>
      </c>
      <c r="AA1944">
        <v>-0.15941596</v>
      </c>
      <c r="AB1944">
        <v>2.21575E-2</v>
      </c>
      <c r="AC1944">
        <v>4.9338563000000002E-2</v>
      </c>
    </row>
    <row r="1945" spans="1:29" x14ac:dyDescent="0.3">
      <c r="A1945">
        <v>19.43</v>
      </c>
      <c r="B1945">
        <v>28.2</v>
      </c>
      <c r="C1945">
        <v>100</v>
      </c>
      <c r="D1945">
        <v>-100</v>
      </c>
      <c r="E1945">
        <v>0</v>
      </c>
      <c r="F1945">
        <v>56.38461538</v>
      </c>
      <c r="G1945">
        <v>0</v>
      </c>
      <c r="H1945">
        <v>4.076923077</v>
      </c>
      <c r="I1945">
        <v>60</v>
      </c>
      <c r="J1945">
        <v>-60</v>
      </c>
      <c r="K1945">
        <v>2</v>
      </c>
      <c r="L1945">
        <v>2.8830972240000001</v>
      </c>
      <c r="M1945">
        <v>0</v>
      </c>
      <c r="N1945">
        <v>0.20846405600000001</v>
      </c>
      <c r="O1945">
        <v>3.0679615760000001</v>
      </c>
      <c r="P1945">
        <v>-3.0679615760000001</v>
      </c>
      <c r="Q1945">
        <v>0.102265386</v>
      </c>
      <c r="R1945">
        <v>0.144154861</v>
      </c>
      <c r="S1945">
        <v>0</v>
      </c>
      <c r="T1945">
        <v>1.0423203000000001E-2</v>
      </c>
      <c r="U1945">
        <v>0.15339807899999999</v>
      </c>
      <c r="V1945">
        <v>-0.15339807899999999</v>
      </c>
      <c r="W1945">
        <v>5.1132690000000001E-3</v>
      </c>
      <c r="X1945">
        <v>-8.3227847999999993E-2</v>
      </c>
      <c r="Y1945">
        <v>-4.1102818999999999E-2</v>
      </c>
      <c r="Z1945">
        <v>-0.27118958599999998</v>
      </c>
      <c r="AA1945">
        <v>-0.17712884400000001</v>
      </c>
      <c r="AB1945">
        <v>3.4088460000000001E-3</v>
      </c>
      <c r="AC1945">
        <v>-8.9706479999999995E-3</v>
      </c>
    </row>
    <row r="1946" spans="1:29" x14ac:dyDescent="0.3">
      <c r="A1946">
        <v>19.440000000000001</v>
      </c>
      <c r="B1946">
        <v>28.2</v>
      </c>
      <c r="C1946">
        <v>100</v>
      </c>
      <c r="D1946">
        <v>-100</v>
      </c>
      <c r="E1946">
        <v>0</v>
      </c>
      <c r="F1946">
        <v>57.46153846</v>
      </c>
      <c r="G1946">
        <v>0</v>
      </c>
      <c r="H1946">
        <v>3.230769231</v>
      </c>
      <c r="I1946">
        <v>59</v>
      </c>
      <c r="J1946">
        <v>-62</v>
      </c>
      <c r="K1946">
        <v>2</v>
      </c>
      <c r="L1946">
        <v>2.9381632010000001</v>
      </c>
      <c r="M1946">
        <v>0</v>
      </c>
      <c r="N1946">
        <v>0.16519793099999999</v>
      </c>
      <c r="O1946">
        <v>3.0168288830000001</v>
      </c>
      <c r="P1946">
        <v>-3.1702269620000001</v>
      </c>
      <c r="Q1946">
        <v>0.102265386</v>
      </c>
      <c r="R1946">
        <v>0.14690816000000001</v>
      </c>
      <c r="S1946">
        <v>0</v>
      </c>
      <c r="T1946">
        <v>8.2598970000000004E-3</v>
      </c>
      <c r="U1946">
        <v>0.15084144399999999</v>
      </c>
      <c r="V1946">
        <v>-0.158511348</v>
      </c>
      <c r="W1946">
        <v>5.1132690000000001E-3</v>
      </c>
      <c r="X1946">
        <v>-8.4817465999999994E-2</v>
      </c>
      <c r="Y1946">
        <v>-4.3462789000000002E-2</v>
      </c>
      <c r="Z1946">
        <v>-0.27222466099999998</v>
      </c>
      <c r="AA1946">
        <v>-0.178604918</v>
      </c>
      <c r="AB1946">
        <v>5.9654809999999999E-3</v>
      </c>
      <c r="AC1946">
        <v>4.4853239999999997E-3</v>
      </c>
    </row>
    <row r="1947" spans="1:29" x14ac:dyDescent="0.3">
      <c r="A1947">
        <v>19.45</v>
      </c>
      <c r="B1947">
        <v>28.2</v>
      </c>
      <c r="C1947">
        <v>100</v>
      </c>
      <c r="D1947">
        <v>-100</v>
      </c>
      <c r="E1947">
        <v>0</v>
      </c>
      <c r="F1947">
        <v>58</v>
      </c>
      <c r="G1947">
        <v>0</v>
      </c>
      <c r="H1947">
        <v>2.846153846</v>
      </c>
      <c r="I1947">
        <v>60</v>
      </c>
      <c r="J1947">
        <v>-63</v>
      </c>
      <c r="K1947">
        <v>2</v>
      </c>
      <c r="L1947">
        <v>2.9656961900000001</v>
      </c>
      <c r="M1947">
        <v>0</v>
      </c>
      <c r="N1947">
        <v>0.145531511</v>
      </c>
      <c r="O1947">
        <v>3.0679615760000001</v>
      </c>
      <c r="P1947">
        <v>-3.2213596550000001</v>
      </c>
      <c r="Q1947">
        <v>0.102265386</v>
      </c>
      <c r="R1947">
        <v>0.14828480899999999</v>
      </c>
      <c r="S1947">
        <v>0</v>
      </c>
      <c r="T1947">
        <v>7.2765759999999999E-3</v>
      </c>
      <c r="U1947">
        <v>0.15339807899999999</v>
      </c>
      <c r="V1947">
        <v>-0.161067983</v>
      </c>
      <c r="W1947">
        <v>5.1132690000000001E-3</v>
      </c>
      <c r="X1947">
        <v>-8.5612275000000002E-2</v>
      </c>
      <c r="Y1947">
        <v>-4.4577219000000001E-2</v>
      </c>
      <c r="Z1947">
        <v>-0.27291471099999998</v>
      </c>
      <c r="AA1947">
        <v>-0.18155706499999999</v>
      </c>
      <c r="AB1947">
        <v>5.9654809999999999E-3</v>
      </c>
      <c r="AC1947">
        <v>4.4853239999999997E-3</v>
      </c>
    </row>
    <row r="1948" spans="1:29" x14ac:dyDescent="0.3">
      <c r="A1948">
        <v>19.46</v>
      </c>
      <c r="B1948">
        <v>28.2</v>
      </c>
      <c r="C1948">
        <v>100</v>
      </c>
      <c r="D1948">
        <v>-100</v>
      </c>
      <c r="E1948">
        <v>0</v>
      </c>
      <c r="F1948">
        <v>57.46153846</v>
      </c>
      <c r="G1948">
        <v>0</v>
      </c>
      <c r="H1948">
        <v>2.384615385</v>
      </c>
      <c r="I1948">
        <v>60</v>
      </c>
      <c r="J1948">
        <v>-49</v>
      </c>
      <c r="K1948">
        <v>3</v>
      </c>
      <c r="L1948">
        <v>2.9381632010000001</v>
      </c>
      <c r="M1948">
        <v>0</v>
      </c>
      <c r="N1948">
        <v>0.121931806</v>
      </c>
      <c r="O1948">
        <v>3.0679615760000001</v>
      </c>
      <c r="P1948">
        <v>-2.5055019540000001</v>
      </c>
      <c r="Q1948">
        <v>0.15339807899999999</v>
      </c>
      <c r="R1948">
        <v>0.14690816000000001</v>
      </c>
      <c r="S1948">
        <v>0</v>
      </c>
      <c r="T1948">
        <v>6.0965899999999998E-3</v>
      </c>
      <c r="U1948">
        <v>0.15339807899999999</v>
      </c>
      <c r="V1948">
        <v>-0.125275098</v>
      </c>
      <c r="W1948">
        <v>7.669904E-3</v>
      </c>
      <c r="X1948">
        <v>-8.4817465999999994E-2</v>
      </c>
      <c r="Y1948">
        <v>-4.4904992999999997E-2</v>
      </c>
      <c r="Z1948">
        <v>-0.26842938700000002</v>
      </c>
      <c r="AA1948">
        <v>-0.16089203299999999</v>
      </c>
      <c r="AB1948">
        <v>-4.2610579999999999E-3</v>
      </c>
      <c r="AC1948">
        <v>-6.2794534999999999E-2</v>
      </c>
    </row>
    <row r="1949" spans="1:29" x14ac:dyDescent="0.3">
      <c r="A1949">
        <v>19.47</v>
      </c>
      <c r="B1949">
        <v>28.2</v>
      </c>
      <c r="C1949">
        <v>100</v>
      </c>
      <c r="D1949">
        <v>-100</v>
      </c>
      <c r="E1949">
        <v>0</v>
      </c>
      <c r="F1949">
        <v>57.76923077</v>
      </c>
      <c r="G1949">
        <v>0</v>
      </c>
      <c r="H1949">
        <v>2.230769231</v>
      </c>
      <c r="I1949">
        <v>48</v>
      </c>
      <c r="J1949">
        <v>-65</v>
      </c>
      <c r="K1949">
        <v>1</v>
      </c>
      <c r="L1949">
        <v>2.9538963379999998</v>
      </c>
      <c r="M1949">
        <v>0</v>
      </c>
      <c r="N1949">
        <v>0.114065238</v>
      </c>
      <c r="O1949">
        <v>2.4543692610000001</v>
      </c>
      <c r="P1949">
        <v>-3.32362504</v>
      </c>
      <c r="Q1949">
        <v>5.1132693E-2</v>
      </c>
      <c r="R1949">
        <v>0.14769481700000001</v>
      </c>
      <c r="S1949">
        <v>0</v>
      </c>
      <c r="T1949">
        <v>5.7032619999999997E-3</v>
      </c>
      <c r="U1949">
        <v>0.122718463</v>
      </c>
      <c r="V1949">
        <v>-0.166181252</v>
      </c>
      <c r="W1949">
        <v>2.5566349999999998E-3</v>
      </c>
      <c r="X1949">
        <v>-8.5271641999999995E-2</v>
      </c>
      <c r="Y1949">
        <v>-4.5429430999999999E-2</v>
      </c>
      <c r="Z1949">
        <v>-0.26911943599999999</v>
      </c>
      <c r="AA1949">
        <v>-0.16679632799999999</v>
      </c>
      <c r="AB1949">
        <v>1.6192018999999998E-2</v>
      </c>
      <c r="AC1949">
        <v>7.1765182999999996E-2</v>
      </c>
    </row>
    <row r="1950" spans="1:29" x14ac:dyDescent="0.3">
      <c r="A1950">
        <v>19.48</v>
      </c>
      <c r="B1950">
        <v>28.2</v>
      </c>
      <c r="C1950">
        <v>100</v>
      </c>
      <c r="D1950">
        <v>-100</v>
      </c>
      <c r="E1950">
        <v>0</v>
      </c>
      <c r="F1950">
        <v>58.23076923</v>
      </c>
      <c r="G1950">
        <v>0</v>
      </c>
      <c r="H1950">
        <v>1.846153846</v>
      </c>
      <c r="I1950">
        <v>61</v>
      </c>
      <c r="J1950">
        <v>-63</v>
      </c>
      <c r="K1950">
        <v>0</v>
      </c>
      <c r="L1950">
        <v>2.9774960419999998</v>
      </c>
      <c r="M1950">
        <v>0</v>
      </c>
      <c r="N1950">
        <v>9.4398817999999995E-2</v>
      </c>
      <c r="O1950">
        <v>3.1190942690000001</v>
      </c>
      <c r="P1950">
        <v>-3.2213596550000001</v>
      </c>
      <c r="Q1950">
        <v>0</v>
      </c>
      <c r="R1950">
        <v>0.148874802</v>
      </c>
      <c r="S1950">
        <v>0</v>
      </c>
      <c r="T1950">
        <v>4.7199410000000001E-3</v>
      </c>
      <c r="U1950">
        <v>0.15595471299999999</v>
      </c>
      <c r="V1950">
        <v>-0.161067983</v>
      </c>
      <c r="W1950">
        <v>0</v>
      </c>
      <c r="X1950">
        <v>-8.5952906999999995E-2</v>
      </c>
      <c r="Y1950">
        <v>-4.6478307000000003E-2</v>
      </c>
      <c r="Z1950">
        <v>-0.26946446099999999</v>
      </c>
      <c r="AA1950">
        <v>-0.18303313900000001</v>
      </c>
      <c r="AB1950">
        <v>1.704423E-3</v>
      </c>
      <c r="AC1950">
        <v>8.9706479999999995E-3</v>
      </c>
    </row>
    <row r="1951" spans="1:29" x14ac:dyDescent="0.3">
      <c r="A1951">
        <v>19.489999999999998</v>
      </c>
      <c r="B1951">
        <v>28.2</v>
      </c>
      <c r="C1951">
        <v>100</v>
      </c>
      <c r="D1951">
        <v>-100</v>
      </c>
      <c r="E1951">
        <v>0</v>
      </c>
      <c r="F1951">
        <v>59.53846154</v>
      </c>
      <c r="G1951">
        <v>0</v>
      </c>
      <c r="H1951">
        <v>1.615384615</v>
      </c>
      <c r="I1951">
        <v>125</v>
      </c>
      <c r="J1951">
        <v>-131</v>
      </c>
      <c r="K1951">
        <v>2</v>
      </c>
      <c r="L1951">
        <v>3.044361871</v>
      </c>
      <c r="M1951">
        <v>0</v>
      </c>
      <c r="N1951">
        <v>8.2598965999999996E-2</v>
      </c>
      <c r="O1951">
        <v>6.3915866159999997</v>
      </c>
      <c r="P1951">
        <v>-6.6983827739999997</v>
      </c>
      <c r="Q1951">
        <v>0.102265386</v>
      </c>
      <c r="R1951">
        <v>0.152218094</v>
      </c>
      <c r="S1951">
        <v>0</v>
      </c>
      <c r="T1951">
        <v>4.1299479999999996E-3</v>
      </c>
      <c r="U1951">
        <v>0.31957933100000002</v>
      </c>
      <c r="V1951">
        <v>-0.33491913899999998</v>
      </c>
      <c r="W1951">
        <v>5.1132690000000001E-3</v>
      </c>
      <c r="X1951">
        <v>-8.7883157000000003E-2</v>
      </c>
      <c r="Y1951">
        <v>-4.7986066000000001E-2</v>
      </c>
      <c r="Z1951">
        <v>-0.27429481</v>
      </c>
      <c r="AA1951">
        <v>-0.37787486799999997</v>
      </c>
      <c r="AB1951">
        <v>8.5221150000000002E-3</v>
      </c>
      <c r="AC1951">
        <v>1.7941295999999999E-2</v>
      </c>
    </row>
    <row r="1952" spans="1:29" x14ac:dyDescent="0.3">
      <c r="A1952">
        <v>19.5</v>
      </c>
      <c r="B1952">
        <v>28.2</v>
      </c>
      <c r="C1952">
        <v>100</v>
      </c>
      <c r="D1952">
        <v>-100</v>
      </c>
      <c r="E1952">
        <v>0</v>
      </c>
      <c r="F1952">
        <v>59.92307692</v>
      </c>
      <c r="G1952">
        <v>0</v>
      </c>
      <c r="H1952">
        <v>1.846153846</v>
      </c>
      <c r="I1952">
        <v>64</v>
      </c>
      <c r="J1952">
        <v>0</v>
      </c>
      <c r="K1952">
        <v>0</v>
      </c>
      <c r="L1952">
        <v>3.0640282920000002</v>
      </c>
      <c r="M1952">
        <v>0</v>
      </c>
      <c r="N1952">
        <v>9.4398817999999995E-2</v>
      </c>
      <c r="O1952">
        <v>3.272492347</v>
      </c>
      <c r="P1952">
        <v>0</v>
      </c>
      <c r="Q1952">
        <v>0</v>
      </c>
      <c r="R1952">
        <v>0.15320141500000001</v>
      </c>
      <c r="S1952">
        <v>0</v>
      </c>
      <c r="T1952">
        <v>4.7199410000000001E-3</v>
      </c>
      <c r="U1952">
        <v>0.163624617</v>
      </c>
      <c r="V1952">
        <v>0</v>
      </c>
      <c r="W1952">
        <v>0</v>
      </c>
      <c r="X1952">
        <v>-8.8450877999999997E-2</v>
      </c>
      <c r="Y1952">
        <v>-4.7920510999999999E-2</v>
      </c>
      <c r="Z1952">
        <v>-0.27705500999999999</v>
      </c>
      <c r="AA1952">
        <v>-9.4468716999999994E-2</v>
      </c>
      <c r="AB1952">
        <v>-5.4541539E-2</v>
      </c>
      <c r="AC1952">
        <v>-0.28706073199999999</v>
      </c>
    </row>
    <row r="1953" spans="1:29" x14ac:dyDescent="0.3">
      <c r="A1953">
        <v>19.510000000000002</v>
      </c>
      <c r="B1953">
        <v>28.2</v>
      </c>
      <c r="C1953">
        <v>100</v>
      </c>
      <c r="D1953">
        <v>-100</v>
      </c>
      <c r="E1953">
        <v>0</v>
      </c>
      <c r="F1953">
        <v>59.38461538</v>
      </c>
      <c r="G1953">
        <v>0</v>
      </c>
      <c r="H1953">
        <v>2.307692308</v>
      </c>
      <c r="I1953">
        <v>64</v>
      </c>
      <c r="J1953">
        <v>-122</v>
      </c>
      <c r="K1953">
        <v>3</v>
      </c>
      <c r="L1953">
        <v>3.0364953030000001</v>
      </c>
      <c r="M1953">
        <v>0</v>
      </c>
      <c r="N1953">
        <v>0.11799852199999999</v>
      </c>
      <c r="O1953">
        <v>3.272492347</v>
      </c>
      <c r="P1953">
        <v>-6.2381885370000001</v>
      </c>
      <c r="Q1953">
        <v>0.15339807899999999</v>
      </c>
      <c r="R1953">
        <v>0.151824765</v>
      </c>
      <c r="S1953">
        <v>0</v>
      </c>
      <c r="T1953">
        <v>5.8999259999999998E-3</v>
      </c>
      <c r="U1953">
        <v>0.163624617</v>
      </c>
      <c r="V1953">
        <v>-0.31190942700000002</v>
      </c>
      <c r="W1953">
        <v>7.669904E-3</v>
      </c>
      <c r="X1953">
        <v>-8.7656069000000003E-2</v>
      </c>
      <c r="Y1953">
        <v>-4.6674971000000003E-2</v>
      </c>
      <c r="Z1953">
        <v>-0.27670998499999999</v>
      </c>
      <c r="AA1953">
        <v>-0.274549708</v>
      </c>
      <c r="AB1953">
        <v>5.4541539E-2</v>
      </c>
      <c r="AC1953">
        <v>0.24669281700000001</v>
      </c>
    </row>
    <row r="1954" spans="1:29" x14ac:dyDescent="0.3">
      <c r="A1954">
        <v>19.52</v>
      </c>
      <c r="B1954">
        <v>28.2</v>
      </c>
      <c r="C1954">
        <v>100</v>
      </c>
      <c r="D1954">
        <v>-100</v>
      </c>
      <c r="E1954">
        <v>0</v>
      </c>
      <c r="F1954">
        <v>59.84615385</v>
      </c>
      <c r="G1954">
        <v>0</v>
      </c>
      <c r="H1954">
        <v>2.769230769</v>
      </c>
      <c r="I1954">
        <v>51</v>
      </c>
      <c r="J1954">
        <v>0</v>
      </c>
      <c r="K1954">
        <v>0</v>
      </c>
      <c r="L1954">
        <v>3.0600950079999998</v>
      </c>
      <c r="M1954">
        <v>0</v>
      </c>
      <c r="N1954">
        <v>0.14159822699999999</v>
      </c>
      <c r="O1954">
        <v>2.607767339</v>
      </c>
      <c r="P1954">
        <v>0</v>
      </c>
      <c r="Q1954">
        <v>0</v>
      </c>
      <c r="R1954">
        <v>0.15300474999999999</v>
      </c>
      <c r="S1954">
        <v>0</v>
      </c>
      <c r="T1954">
        <v>7.0799110000000004E-3</v>
      </c>
      <c r="U1954">
        <v>0.13038836700000001</v>
      </c>
      <c r="V1954">
        <v>0</v>
      </c>
      <c r="W1954">
        <v>0</v>
      </c>
      <c r="X1954">
        <v>-8.8337334000000003E-2</v>
      </c>
      <c r="Y1954">
        <v>-4.6281642999999997E-2</v>
      </c>
      <c r="Z1954">
        <v>-0.28085028400000001</v>
      </c>
      <c r="AA1954">
        <v>-7.5279759000000002E-2</v>
      </c>
      <c r="AB1954">
        <v>-4.3462789000000002E-2</v>
      </c>
      <c r="AC1954">
        <v>-0.22875152100000001</v>
      </c>
    </row>
    <row r="1955" spans="1:29" x14ac:dyDescent="0.3">
      <c r="A1955">
        <v>19.53</v>
      </c>
      <c r="B1955">
        <v>28.2</v>
      </c>
      <c r="C1955">
        <v>100</v>
      </c>
      <c r="D1955">
        <v>-100</v>
      </c>
      <c r="E1955">
        <v>0</v>
      </c>
      <c r="F1955">
        <v>60.38461538</v>
      </c>
      <c r="G1955">
        <v>0</v>
      </c>
      <c r="H1955">
        <v>3.307692308</v>
      </c>
      <c r="I1955">
        <v>62</v>
      </c>
      <c r="J1955">
        <v>-135</v>
      </c>
      <c r="K1955">
        <v>3</v>
      </c>
      <c r="L1955">
        <v>3.0876279960000002</v>
      </c>
      <c r="M1955">
        <v>0</v>
      </c>
      <c r="N1955">
        <v>0.169131215</v>
      </c>
      <c r="O1955">
        <v>3.1702269620000001</v>
      </c>
      <c r="P1955">
        <v>-6.9029135449999997</v>
      </c>
      <c r="Q1955">
        <v>0.15339807899999999</v>
      </c>
      <c r="R1955">
        <v>0.1543814</v>
      </c>
      <c r="S1955">
        <v>0</v>
      </c>
      <c r="T1955">
        <v>8.4565609999999996E-3</v>
      </c>
      <c r="U1955">
        <v>0.158511348</v>
      </c>
      <c r="V1955">
        <v>-0.34514567699999998</v>
      </c>
      <c r="W1955">
        <v>7.669904E-3</v>
      </c>
      <c r="X1955">
        <v>-8.9132142999999997E-2</v>
      </c>
      <c r="Y1955">
        <v>-4.5822758999999998E-2</v>
      </c>
      <c r="Z1955">
        <v>-0.28568063300000002</v>
      </c>
      <c r="AA1955">
        <v>-0.29078651900000002</v>
      </c>
      <c r="AB1955">
        <v>6.7324711999999995E-2</v>
      </c>
      <c r="AC1955">
        <v>0.31397267600000001</v>
      </c>
    </row>
    <row r="1956" spans="1:29" x14ac:dyDescent="0.3">
      <c r="A1956">
        <v>19.54</v>
      </c>
      <c r="B1956">
        <v>28.2</v>
      </c>
      <c r="C1956">
        <v>100</v>
      </c>
      <c r="D1956">
        <v>-100</v>
      </c>
      <c r="E1956">
        <v>0</v>
      </c>
      <c r="F1956">
        <v>61.92307692</v>
      </c>
      <c r="G1956">
        <v>0</v>
      </c>
      <c r="H1956">
        <v>3.769230769</v>
      </c>
      <c r="I1956">
        <v>64</v>
      </c>
      <c r="J1956">
        <v>-69</v>
      </c>
      <c r="K1956">
        <v>1</v>
      </c>
      <c r="L1956">
        <v>3.1662936780000002</v>
      </c>
      <c r="M1956">
        <v>0</v>
      </c>
      <c r="N1956">
        <v>0.19273092</v>
      </c>
      <c r="O1956">
        <v>3.272492347</v>
      </c>
      <c r="P1956">
        <v>-3.5281558120000001</v>
      </c>
      <c r="Q1956">
        <v>5.1132693E-2</v>
      </c>
      <c r="R1956">
        <v>0.15831468400000001</v>
      </c>
      <c r="S1956">
        <v>0</v>
      </c>
      <c r="T1956">
        <v>9.6365459999999993E-3</v>
      </c>
      <c r="U1956">
        <v>0.163624617</v>
      </c>
      <c r="V1956">
        <v>-0.17640779100000001</v>
      </c>
      <c r="W1956">
        <v>2.5566349999999998E-3</v>
      </c>
      <c r="X1956">
        <v>-9.1403024999999999E-2</v>
      </c>
      <c r="Y1956">
        <v>-4.6347197E-2</v>
      </c>
      <c r="Z1956">
        <v>-0.29465128000000002</v>
      </c>
      <c r="AA1956">
        <v>-0.19631780200000001</v>
      </c>
      <c r="AB1956">
        <v>5.9654809999999999E-3</v>
      </c>
      <c r="AC1956">
        <v>1.7941295999999999E-2</v>
      </c>
    </row>
    <row r="1957" spans="1:29" x14ac:dyDescent="0.3">
      <c r="A1957">
        <v>19.55</v>
      </c>
      <c r="B1957">
        <v>28.2</v>
      </c>
      <c r="C1957">
        <v>100</v>
      </c>
      <c r="D1957">
        <v>-100</v>
      </c>
      <c r="E1957">
        <v>0</v>
      </c>
      <c r="F1957">
        <v>62.69230769</v>
      </c>
      <c r="G1957">
        <v>0</v>
      </c>
      <c r="H1957">
        <v>4.461538462</v>
      </c>
      <c r="I1957">
        <v>63</v>
      </c>
      <c r="J1957">
        <v>-68</v>
      </c>
      <c r="K1957">
        <v>2</v>
      </c>
      <c r="L1957">
        <v>3.2056265179999999</v>
      </c>
      <c r="M1957">
        <v>0</v>
      </c>
      <c r="N1957">
        <v>0.228130476</v>
      </c>
      <c r="O1957">
        <v>3.2213596550000001</v>
      </c>
      <c r="P1957">
        <v>-3.4770231190000001</v>
      </c>
      <c r="Q1957">
        <v>0.102265386</v>
      </c>
      <c r="R1957">
        <v>0.160281326</v>
      </c>
      <c r="S1957">
        <v>0</v>
      </c>
      <c r="T1957">
        <v>1.1406523999999999E-2</v>
      </c>
      <c r="U1957">
        <v>0.161067983</v>
      </c>
      <c r="V1957">
        <v>-0.17385115600000001</v>
      </c>
      <c r="W1957">
        <v>5.1132690000000001E-3</v>
      </c>
      <c r="X1957">
        <v>-9.2538466999999999E-2</v>
      </c>
      <c r="Y1957">
        <v>-4.5822758999999998E-2</v>
      </c>
      <c r="Z1957">
        <v>-0.30120675400000002</v>
      </c>
      <c r="AA1957">
        <v>-0.193365655</v>
      </c>
      <c r="AB1957">
        <v>7.669904E-3</v>
      </c>
      <c r="AC1957">
        <v>1.3455972E-2</v>
      </c>
    </row>
    <row r="1958" spans="1:29" x14ac:dyDescent="0.3">
      <c r="A1958">
        <v>19.559999999999999</v>
      </c>
      <c r="B1958">
        <v>28.2</v>
      </c>
      <c r="C1958">
        <v>100</v>
      </c>
      <c r="D1958">
        <v>-100</v>
      </c>
      <c r="E1958">
        <v>0</v>
      </c>
      <c r="F1958">
        <v>63.38461538</v>
      </c>
      <c r="G1958">
        <v>0</v>
      </c>
      <c r="H1958">
        <v>4.769230769</v>
      </c>
      <c r="I1958">
        <v>65</v>
      </c>
      <c r="J1958">
        <v>-54</v>
      </c>
      <c r="K1958">
        <v>5</v>
      </c>
      <c r="L1958">
        <v>3.2410260750000002</v>
      </c>
      <c r="M1958">
        <v>0</v>
      </c>
      <c r="N1958">
        <v>0.24386361200000001</v>
      </c>
      <c r="O1958">
        <v>3.32362504</v>
      </c>
      <c r="P1958">
        <v>-2.761165418</v>
      </c>
      <c r="Q1958">
        <v>0.25566346499999998</v>
      </c>
      <c r="R1958">
        <v>0.16205130400000001</v>
      </c>
      <c r="S1958">
        <v>0</v>
      </c>
      <c r="T1958">
        <v>1.2193181000000001E-2</v>
      </c>
      <c r="U1958">
        <v>0.166181252</v>
      </c>
      <c r="V1958">
        <v>-0.13805827100000001</v>
      </c>
      <c r="W1958">
        <v>1.2783173E-2</v>
      </c>
      <c r="X1958">
        <v>-9.3560363999999993E-2</v>
      </c>
      <c r="Y1958">
        <v>-4.5888313999999999E-2</v>
      </c>
      <c r="Z1958">
        <v>-0.30569207799999998</v>
      </c>
      <c r="AA1958">
        <v>-0.17565277000000001</v>
      </c>
      <c r="AB1958">
        <v>-8.5221199999999998E-4</v>
      </c>
      <c r="AC1958">
        <v>-7.1765182999999996E-2</v>
      </c>
    </row>
    <row r="1959" spans="1:29" x14ac:dyDescent="0.3">
      <c r="A1959">
        <v>19.57</v>
      </c>
      <c r="B1959">
        <v>28.2</v>
      </c>
      <c r="C1959">
        <v>100</v>
      </c>
      <c r="D1959">
        <v>-100</v>
      </c>
      <c r="E1959">
        <v>0</v>
      </c>
      <c r="F1959">
        <v>63.07692308</v>
      </c>
      <c r="G1959">
        <v>0</v>
      </c>
      <c r="H1959">
        <v>5.307692308</v>
      </c>
      <c r="I1959">
        <v>52</v>
      </c>
      <c r="J1959">
        <v>-70</v>
      </c>
      <c r="K1959">
        <v>8</v>
      </c>
      <c r="L1959">
        <v>3.225292939</v>
      </c>
      <c r="M1959">
        <v>0</v>
      </c>
      <c r="N1959">
        <v>0.27139660100000002</v>
      </c>
      <c r="O1959">
        <v>2.658900032</v>
      </c>
      <c r="P1959">
        <v>-3.5792885050000001</v>
      </c>
      <c r="Q1959">
        <v>0.40906154300000003</v>
      </c>
      <c r="R1959">
        <v>0.16126464700000001</v>
      </c>
      <c r="S1959">
        <v>0</v>
      </c>
      <c r="T1959">
        <v>1.356983E-2</v>
      </c>
      <c r="U1959">
        <v>0.13294500200000001</v>
      </c>
      <c r="V1959">
        <v>-0.17896442500000001</v>
      </c>
      <c r="W1959">
        <v>2.0453077E-2</v>
      </c>
      <c r="X1959">
        <v>-9.3106187000000007E-2</v>
      </c>
      <c r="Y1959">
        <v>-4.4708328999999998E-2</v>
      </c>
      <c r="Z1959">
        <v>-0.30672715299999997</v>
      </c>
      <c r="AA1959">
        <v>-0.180080992</v>
      </c>
      <c r="AB1959">
        <v>2.8975193E-2</v>
      </c>
      <c r="AC1959">
        <v>4.4853239000000003E-2</v>
      </c>
    </row>
    <row r="1960" spans="1:29" x14ac:dyDescent="0.3">
      <c r="A1960">
        <v>19.579999999999998</v>
      </c>
      <c r="B1960">
        <v>28.2</v>
      </c>
      <c r="C1960">
        <v>100</v>
      </c>
      <c r="D1960">
        <v>-100</v>
      </c>
      <c r="E1960">
        <v>0</v>
      </c>
      <c r="F1960">
        <v>63.53846154</v>
      </c>
      <c r="G1960">
        <v>0</v>
      </c>
      <c r="H1960">
        <v>5.538461538</v>
      </c>
      <c r="I1960">
        <v>66</v>
      </c>
      <c r="J1960">
        <v>-71</v>
      </c>
      <c r="K1960">
        <v>8</v>
      </c>
      <c r="L1960">
        <v>3.248892643</v>
      </c>
      <c r="M1960">
        <v>0</v>
      </c>
      <c r="N1960">
        <v>0.28319645300000001</v>
      </c>
      <c r="O1960">
        <v>3.374757733</v>
      </c>
      <c r="P1960">
        <v>-3.6304211980000001</v>
      </c>
      <c r="Q1960">
        <v>0.40906154300000003</v>
      </c>
      <c r="R1960">
        <v>0.16244463200000001</v>
      </c>
      <c r="S1960">
        <v>0</v>
      </c>
      <c r="T1960">
        <v>1.4159823E-2</v>
      </c>
      <c r="U1960">
        <v>0.168737887</v>
      </c>
      <c r="V1960">
        <v>-0.18152106000000001</v>
      </c>
      <c r="W1960">
        <v>2.0453077E-2</v>
      </c>
      <c r="X1960">
        <v>-9.3787451999999993E-2</v>
      </c>
      <c r="Y1960">
        <v>-4.4708328999999998E-2</v>
      </c>
      <c r="Z1960">
        <v>-0.30983237699999999</v>
      </c>
      <c r="AA1960">
        <v>-0.20222209699999999</v>
      </c>
      <c r="AB1960">
        <v>1.7896443000000001E-2</v>
      </c>
      <c r="AC1960">
        <v>-1.3455972E-2</v>
      </c>
    </row>
    <row r="1961" spans="1:29" x14ac:dyDescent="0.3">
      <c r="A1961">
        <v>19.59</v>
      </c>
      <c r="B1961">
        <v>28.2</v>
      </c>
      <c r="C1961">
        <v>100</v>
      </c>
      <c r="D1961">
        <v>-100</v>
      </c>
      <c r="E1961">
        <v>0</v>
      </c>
      <c r="F1961">
        <v>64.92307692</v>
      </c>
      <c r="G1961">
        <v>0</v>
      </c>
      <c r="H1961">
        <v>5.923076923</v>
      </c>
      <c r="I1961">
        <v>67</v>
      </c>
      <c r="J1961">
        <v>-68</v>
      </c>
      <c r="K1961">
        <v>10</v>
      </c>
      <c r="L1961">
        <v>3.3196917560000001</v>
      </c>
      <c r="M1961">
        <v>0</v>
      </c>
      <c r="N1961">
        <v>0.302862874</v>
      </c>
      <c r="O1961">
        <v>3.425890426</v>
      </c>
      <c r="P1961">
        <v>-3.4770231190000001</v>
      </c>
      <c r="Q1961">
        <v>0.51132692899999999</v>
      </c>
      <c r="R1961">
        <v>0.16598458799999999</v>
      </c>
      <c r="S1961">
        <v>0</v>
      </c>
      <c r="T1961">
        <v>1.5143144000000001E-2</v>
      </c>
      <c r="U1961">
        <v>0.17129452100000001</v>
      </c>
      <c r="V1961">
        <v>-0.17385115600000001</v>
      </c>
      <c r="W1961">
        <v>2.5566346E-2</v>
      </c>
      <c r="X1961">
        <v>-9.5831245999999995E-2</v>
      </c>
      <c r="Y1961">
        <v>-4.5232767E-2</v>
      </c>
      <c r="Z1961">
        <v>-0.31776795000000002</v>
      </c>
      <c r="AA1961">
        <v>-0.19926995</v>
      </c>
      <c r="AB1961">
        <v>1.7896443000000001E-2</v>
      </c>
      <c r="AC1961">
        <v>-4.0367914999999997E-2</v>
      </c>
    </row>
    <row r="1962" spans="1:29" x14ac:dyDescent="0.3">
      <c r="A1962">
        <v>19.600000000000001</v>
      </c>
      <c r="B1962">
        <v>28.2</v>
      </c>
      <c r="C1962">
        <v>100</v>
      </c>
      <c r="D1962">
        <v>-100</v>
      </c>
      <c r="E1962">
        <v>0</v>
      </c>
      <c r="F1962">
        <v>65.38461538</v>
      </c>
      <c r="G1962">
        <v>0</v>
      </c>
      <c r="H1962">
        <v>6.230769231</v>
      </c>
      <c r="I1962">
        <v>68</v>
      </c>
      <c r="J1962">
        <v>-67</v>
      </c>
      <c r="K1962">
        <v>7</v>
      </c>
      <c r="L1962">
        <v>3.3432914610000002</v>
      </c>
      <c r="M1962">
        <v>0</v>
      </c>
      <c r="N1962">
        <v>0.31859600999999999</v>
      </c>
      <c r="O1962">
        <v>3.4770231190000001</v>
      </c>
      <c r="P1962">
        <v>-3.425890426</v>
      </c>
      <c r="Q1962">
        <v>0.35792885099999999</v>
      </c>
      <c r="R1962">
        <v>0.16716457300000001</v>
      </c>
      <c r="S1962">
        <v>0</v>
      </c>
      <c r="T1962">
        <v>1.5929800000000001E-2</v>
      </c>
      <c r="U1962">
        <v>0.17385115600000001</v>
      </c>
      <c r="V1962">
        <v>-0.17129452100000001</v>
      </c>
      <c r="W1962">
        <v>1.7896443000000001E-2</v>
      </c>
      <c r="X1962">
        <v>-9.6512510999999995E-2</v>
      </c>
      <c r="Y1962">
        <v>-4.5101657000000003E-2</v>
      </c>
      <c r="Z1962">
        <v>-0.32121819899999998</v>
      </c>
      <c r="AA1962">
        <v>-0.19926995</v>
      </c>
      <c r="AB1962">
        <v>1.107875E-2</v>
      </c>
      <c r="AC1962">
        <v>-3.5882591999999998E-2</v>
      </c>
    </row>
    <row r="1963" spans="1:29" x14ac:dyDescent="0.3">
      <c r="A1963">
        <v>19.61</v>
      </c>
      <c r="B1963">
        <v>28.2</v>
      </c>
      <c r="C1963">
        <v>100</v>
      </c>
      <c r="D1963">
        <v>-100</v>
      </c>
      <c r="E1963">
        <v>0</v>
      </c>
      <c r="F1963">
        <v>65.692307690000007</v>
      </c>
      <c r="G1963">
        <v>0</v>
      </c>
      <c r="H1963">
        <v>6.538461538</v>
      </c>
      <c r="I1963">
        <v>71</v>
      </c>
      <c r="J1963">
        <v>-53</v>
      </c>
      <c r="K1963">
        <v>9</v>
      </c>
      <c r="L1963">
        <v>3.3590245969999999</v>
      </c>
      <c r="M1963">
        <v>0</v>
      </c>
      <c r="N1963">
        <v>0.33432914600000002</v>
      </c>
      <c r="O1963">
        <v>3.6304211980000001</v>
      </c>
      <c r="P1963">
        <v>-2.710032725</v>
      </c>
      <c r="Q1963">
        <v>0.46019423599999998</v>
      </c>
      <c r="R1963">
        <v>0.16795123000000001</v>
      </c>
      <c r="S1963">
        <v>0</v>
      </c>
      <c r="T1963">
        <v>1.6716457000000001E-2</v>
      </c>
      <c r="U1963">
        <v>0.18152106000000001</v>
      </c>
      <c r="V1963">
        <v>-0.13550163600000001</v>
      </c>
      <c r="W1963">
        <v>2.3009712000000002E-2</v>
      </c>
      <c r="X1963">
        <v>-9.6966687999999995E-2</v>
      </c>
      <c r="Y1963">
        <v>-4.4839438000000002E-2</v>
      </c>
      <c r="Z1963">
        <v>-0.32397839899999997</v>
      </c>
      <c r="AA1963">
        <v>-0.18303313900000001</v>
      </c>
      <c r="AB1963" s="1">
        <v>1.7299999999999999E-17</v>
      </c>
      <c r="AC1963">
        <v>-0.121103746</v>
      </c>
    </row>
    <row r="1964" spans="1:29" x14ac:dyDescent="0.3">
      <c r="A1964">
        <v>19.62</v>
      </c>
      <c r="B1964">
        <v>28.2</v>
      </c>
      <c r="C1964">
        <v>100</v>
      </c>
      <c r="D1964">
        <v>-100</v>
      </c>
      <c r="E1964">
        <v>0</v>
      </c>
      <c r="F1964">
        <v>66.07692308</v>
      </c>
      <c r="G1964">
        <v>0</v>
      </c>
      <c r="H1964">
        <v>6.846153846</v>
      </c>
      <c r="I1964">
        <v>70</v>
      </c>
      <c r="J1964">
        <v>-70</v>
      </c>
      <c r="K1964">
        <v>6</v>
      </c>
      <c r="L1964">
        <v>3.378691017</v>
      </c>
      <c r="M1964">
        <v>0</v>
      </c>
      <c r="N1964">
        <v>0.350062282</v>
      </c>
      <c r="O1964">
        <v>3.5792885050000001</v>
      </c>
      <c r="P1964">
        <v>-3.5792885050000001</v>
      </c>
      <c r="Q1964">
        <v>0.30679615799999999</v>
      </c>
      <c r="R1964">
        <v>0.16893455099999999</v>
      </c>
      <c r="S1964">
        <v>0</v>
      </c>
      <c r="T1964">
        <v>1.7503114E-2</v>
      </c>
      <c r="U1964">
        <v>0.17896442500000001</v>
      </c>
      <c r="V1964">
        <v>-0.17896442500000001</v>
      </c>
      <c r="W1964">
        <v>1.5339808E-2</v>
      </c>
      <c r="X1964">
        <v>-9.7534408000000003E-2</v>
      </c>
      <c r="Y1964">
        <v>-4.4642774000000003E-2</v>
      </c>
      <c r="Z1964">
        <v>-0.32708362299999999</v>
      </c>
      <c r="AA1964">
        <v>-0.206650318</v>
      </c>
      <c r="AB1964">
        <v>1.0226539E-2</v>
      </c>
      <c r="AC1964">
        <v>-2.6911944E-2</v>
      </c>
    </row>
    <row r="1965" spans="1:29" x14ac:dyDescent="0.3">
      <c r="A1965">
        <v>19.63</v>
      </c>
      <c r="B1965">
        <v>28.2</v>
      </c>
      <c r="C1965">
        <v>100</v>
      </c>
      <c r="D1965">
        <v>-100</v>
      </c>
      <c r="E1965">
        <v>0</v>
      </c>
      <c r="F1965">
        <v>66.230769230000007</v>
      </c>
      <c r="G1965">
        <v>0</v>
      </c>
      <c r="H1965">
        <v>6.461538462</v>
      </c>
      <c r="I1965">
        <v>57</v>
      </c>
      <c r="J1965">
        <v>-68</v>
      </c>
      <c r="K1965">
        <v>7</v>
      </c>
      <c r="L1965">
        <v>3.3865575859999999</v>
      </c>
      <c r="M1965">
        <v>0</v>
      </c>
      <c r="N1965">
        <v>0.33039586199999998</v>
      </c>
      <c r="O1965">
        <v>2.9145634970000001</v>
      </c>
      <c r="P1965">
        <v>-3.4770231190000001</v>
      </c>
      <c r="Q1965">
        <v>0.35792885099999999</v>
      </c>
      <c r="R1965">
        <v>0.16932787899999999</v>
      </c>
      <c r="S1965">
        <v>0</v>
      </c>
      <c r="T1965">
        <v>1.6519793000000001E-2</v>
      </c>
      <c r="U1965">
        <v>0.14572817499999999</v>
      </c>
      <c r="V1965">
        <v>-0.17385115600000001</v>
      </c>
      <c r="W1965">
        <v>1.7896443000000001E-2</v>
      </c>
      <c r="X1965">
        <v>-9.7761497000000003E-2</v>
      </c>
      <c r="Y1965">
        <v>-4.5429430999999999E-2</v>
      </c>
      <c r="Z1965">
        <v>-0.32604854799999999</v>
      </c>
      <c r="AA1965">
        <v>-0.18450921300000001</v>
      </c>
      <c r="AB1965">
        <v>2.1305289000000002E-2</v>
      </c>
      <c r="AC1965">
        <v>1.7941295999999999E-2</v>
      </c>
    </row>
    <row r="1966" spans="1:29" x14ac:dyDescent="0.3">
      <c r="A1966">
        <v>19.64</v>
      </c>
      <c r="B1966">
        <v>28.2</v>
      </c>
      <c r="C1966">
        <v>100</v>
      </c>
      <c r="D1966">
        <v>-100</v>
      </c>
      <c r="E1966">
        <v>0</v>
      </c>
      <c r="F1966">
        <v>67.38461538</v>
      </c>
      <c r="G1966">
        <v>0</v>
      </c>
      <c r="H1966">
        <v>6.692307692</v>
      </c>
      <c r="I1966">
        <v>70</v>
      </c>
      <c r="J1966">
        <v>-70</v>
      </c>
      <c r="K1966">
        <v>6</v>
      </c>
      <c r="L1966">
        <v>3.4455568470000002</v>
      </c>
      <c r="M1966">
        <v>0</v>
      </c>
      <c r="N1966">
        <v>0.34219571399999998</v>
      </c>
      <c r="O1966">
        <v>3.5792885050000001</v>
      </c>
      <c r="P1966">
        <v>-3.5792885050000001</v>
      </c>
      <c r="Q1966">
        <v>0.30679615799999999</v>
      </c>
      <c r="R1966">
        <v>0.17227784199999999</v>
      </c>
      <c r="S1966">
        <v>0</v>
      </c>
      <c r="T1966">
        <v>1.7109785999999998E-2</v>
      </c>
      <c r="U1966">
        <v>0.17896442500000001</v>
      </c>
      <c r="V1966">
        <v>-0.17896442500000001</v>
      </c>
      <c r="W1966">
        <v>1.5339808E-2</v>
      </c>
      <c r="X1966">
        <v>-9.9464658999999997E-2</v>
      </c>
      <c r="Y1966">
        <v>-4.6019424000000003E-2</v>
      </c>
      <c r="Z1966">
        <v>-0.332258997</v>
      </c>
      <c r="AA1966">
        <v>-0.206650318</v>
      </c>
      <c r="AB1966">
        <v>1.0226539E-2</v>
      </c>
      <c r="AC1966">
        <v>-2.6911944E-2</v>
      </c>
    </row>
    <row r="1967" spans="1:29" x14ac:dyDescent="0.3">
      <c r="A1967">
        <v>19.649999999999999</v>
      </c>
      <c r="B1967">
        <v>28.2</v>
      </c>
      <c r="C1967">
        <v>100</v>
      </c>
      <c r="D1967">
        <v>-100</v>
      </c>
      <c r="E1967">
        <v>0</v>
      </c>
      <c r="F1967">
        <v>67.46153846</v>
      </c>
      <c r="G1967">
        <v>0</v>
      </c>
      <c r="H1967">
        <v>6.076923077</v>
      </c>
      <c r="I1967">
        <v>69</v>
      </c>
      <c r="J1967">
        <v>-68</v>
      </c>
      <c r="K1967">
        <v>5</v>
      </c>
      <c r="L1967">
        <v>3.4494901310000001</v>
      </c>
      <c r="M1967">
        <v>0</v>
      </c>
      <c r="N1967">
        <v>0.31072944200000002</v>
      </c>
      <c r="O1967">
        <v>3.5281558120000001</v>
      </c>
      <c r="P1967">
        <v>-3.4770231190000001</v>
      </c>
      <c r="Q1967">
        <v>0.25566346499999998</v>
      </c>
      <c r="R1967">
        <v>0.172474507</v>
      </c>
      <c r="S1967">
        <v>0</v>
      </c>
      <c r="T1967">
        <v>1.5536472000000001E-2</v>
      </c>
      <c r="U1967">
        <v>0.17640779100000001</v>
      </c>
      <c r="V1967">
        <v>-0.17385115600000001</v>
      </c>
      <c r="W1967">
        <v>1.2783173E-2</v>
      </c>
      <c r="X1967">
        <v>-9.9578203000000004E-2</v>
      </c>
      <c r="Y1967">
        <v>-4.7133854000000003E-2</v>
      </c>
      <c r="Z1967">
        <v>-0.32984382200000001</v>
      </c>
      <c r="AA1967">
        <v>-0.20222209699999999</v>
      </c>
      <c r="AB1967">
        <v>7.669904E-3</v>
      </c>
      <c r="AC1967">
        <v>-2.6911944E-2</v>
      </c>
    </row>
    <row r="1968" spans="1:29" x14ac:dyDescent="0.3">
      <c r="A1968">
        <v>19.66</v>
      </c>
      <c r="B1968">
        <v>28.2</v>
      </c>
      <c r="C1968">
        <v>100</v>
      </c>
      <c r="D1968">
        <v>-100</v>
      </c>
      <c r="E1968">
        <v>0</v>
      </c>
      <c r="F1968">
        <v>66.53846154</v>
      </c>
      <c r="G1968">
        <v>0</v>
      </c>
      <c r="H1968">
        <v>6.153846154</v>
      </c>
      <c r="I1968">
        <v>68</v>
      </c>
      <c r="J1968">
        <v>-72</v>
      </c>
      <c r="K1968">
        <v>7</v>
      </c>
      <c r="L1968">
        <v>3.402290722</v>
      </c>
      <c r="M1968">
        <v>0</v>
      </c>
      <c r="N1968">
        <v>0.314662726</v>
      </c>
      <c r="O1968">
        <v>3.4770231190000001</v>
      </c>
      <c r="P1968">
        <v>-3.6815538910000001</v>
      </c>
      <c r="Q1968">
        <v>0.35792885099999999</v>
      </c>
      <c r="R1968">
        <v>0.17011453600000001</v>
      </c>
      <c r="S1968">
        <v>0</v>
      </c>
      <c r="T1968">
        <v>1.5733136000000002E-2</v>
      </c>
      <c r="U1968">
        <v>0.17385115600000001</v>
      </c>
      <c r="V1968">
        <v>-0.18407769500000001</v>
      </c>
      <c r="W1968">
        <v>1.7896443000000001E-2</v>
      </c>
      <c r="X1968">
        <v>-9.8215673000000003E-2</v>
      </c>
      <c r="Y1968">
        <v>-4.6216088000000002E-2</v>
      </c>
      <c r="Z1968">
        <v>-0.32604854799999999</v>
      </c>
      <c r="AA1968">
        <v>-0.206650318</v>
      </c>
      <c r="AB1968">
        <v>1.5339808E-2</v>
      </c>
      <c r="AC1968">
        <v>-1.3455972E-2</v>
      </c>
    </row>
    <row r="1969" spans="1:29" x14ac:dyDescent="0.3">
      <c r="A1969">
        <v>19.670000000000002</v>
      </c>
      <c r="B1969">
        <v>28.2</v>
      </c>
      <c r="C1969">
        <v>100</v>
      </c>
      <c r="D1969">
        <v>-100</v>
      </c>
      <c r="E1969">
        <v>0</v>
      </c>
      <c r="F1969">
        <v>66.61538462</v>
      </c>
      <c r="G1969">
        <v>0</v>
      </c>
      <c r="H1969">
        <v>5.846153846</v>
      </c>
      <c r="I1969">
        <v>123</v>
      </c>
      <c r="J1969">
        <v>-57</v>
      </c>
      <c r="K1969">
        <v>5</v>
      </c>
      <c r="L1969">
        <v>3.406224006</v>
      </c>
      <c r="M1969">
        <v>0</v>
      </c>
      <c r="N1969">
        <v>0.298929589</v>
      </c>
      <c r="O1969">
        <v>6.2893212299999997</v>
      </c>
      <c r="P1969">
        <v>-2.9145634970000001</v>
      </c>
      <c r="Q1969">
        <v>0.25566346499999998</v>
      </c>
      <c r="R1969">
        <v>0.1703112</v>
      </c>
      <c r="S1969">
        <v>0</v>
      </c>
      <c r="T1969">
        <v>1.4946479E-2</v>
      </c>
      <c r="U1969">
        <v>0.31446606199999999</v>
      </c>
      <c r="V1969">
        <v>-0.14572817499999999</v>
      </c>
      <c r="W1969">
        <v>1.2783173E-2</v>
      </c>
      <c r="X1969">
        <v>-9.8329216999999997E-2</v>
      </c>
      <c r="Y1969">
        <v>-4.680608E-2</v>
      </c>
      <c r="Z1969">
        <v>-0.325013473</v>
      </c>
      <c r="AA1969">
        <v>-0.26569326599999998</v>
      </c>
      <c r="AB1969">
        <v>-4.7723847E-2</v>
      </c>
      <c r="AC1969">
        <v>-0.31845800000000002</v>
      </c>
    </row>
    <row r="1970" spans="1:29" x14ac:dyDescent="0.3">
      <c r="A1970">
        <v>19.68</v>
      </c>
      <c r="B1970">
        <v>28.2</v>
      </c>
      <c r="C1970">
        <v>100</v>
      </c>
      <c r="D1970">
        <v>-100</v>
      </c>
      <c r="E1970">
        <v>0</v>
      </c>
      <c r="F1970">
        <v>66.153846150000007</v>
      </c>
      <c r="G1970">
        <v>0</v>
      </c>
      <c r="H1970">
        <v>5.307692308</v>
      </c>
      <c r="I1970">
        <v>67</v>
      </c>
      <c r="J1970">
        <v>-142</v>
      </c>
      <c r="K1970">
        <v>6</v>
      </c>
      <c r="L1970">
        <v>3.3826243009999999</v>
      </c>
      <c r="M1970">
        <v>0</v>
      </c>
      <c r="N1970">
        <v>0.27139660100000002</v>
      </c>
      <c r="O1970">
        <v>3.425890426</v>
      </c>
      <c r="P1970">
        <v>-7.2608423960000001</v>
      </c>
      <c r="Q1970">
        <v>0.30679615799999999</v>
      </c>
      <c r="R1970">
        <v>0.169131215</v>
      </c>
      <c r="S1970">
        <v>0</v>
      </c>
      <c r="T1970">
        <v>1.356983E-2</v>
      </c>
      <c r="U1970">
        <v>0.17129452100000001</v>
      </c>
      <c r="V1970">
        <v>-0.36304212000000002</v>
      </c>
      <c r="W1970">
        <v>1.5339808E-2</v>
      </c>
      <c r="X1970">
        <v>-9.7647952999999996E-2</v>
      </c>
      <c r="Y1970">
        <v>-4.7330518000000002E-2</v>
      </c>
      <c r="Z1970">
        <v>-0.32052814899999998</v>
      </c>
      <c r="AA1970">
        <v>-0.30849940399999998</v>
      </c>
      <c r="AB1970">
        <v>7.4142404999999995E-2</v>
      </c>
      <c r="AC1970">
        <v>0.30948735199999999</v>
      </c>
    </row>
    <row r="1971" spans="1:29" x14ac:dyDescent="0.3">
      <c r="A1971">
        <v>19.690000000000001</v>
      </c>
      <c r="B1971">
        <v>28.2</v>
      </c>
      <c r="C1971">
        <v>100</v>
      </c>
      <c r="D1971">
        <v>-100</v>
      </c>
      <c r="E1971">
        <v>0</v>
      </c>
      <c r="F1971">
        <v>65.92307692</v>
      </c>
      <c r="G1971">
        <v>0</v>
      </c>
      <c r="H1971">
        <v>5</v>
      </c>
      <c r="I1971">
        <v>67</v>
      </c>
      <c r="J1971">
        <v>0</v>
      </c>
      <c r="K1971">
        <v>0</v>
      </c>
      <c r="L1971">
        <v>3.3708244490000001</v>
      </c>
      <c r="M1971">
        <v>0</v>
      </c>
      <c r="N1971">
        <v>0.25566346499999998</v>
      </c>
      <c r="O1971">
        <v>3.425890426</v>
      </c>
      <c r="P1971">
        <v>0</v>
      </c>
      <c r="Q1971">
        <v>0</v>
      </c>
      <c r="R1971">
        <v>0.16854122199999999</v>
      </c>
      <c r="S1971">
        <v>0</v>
      </c>
      <c r="T1971">
        <v>1.2783173E-2</v>
      </c>
      <c r="U1971">
        <v>0.17129452100000001</v>
      </c>
      <c r="V1971">
        <v>0</v>
      </c>
      <c r="W1971">
        <v>0</v>
      </c>
      <c r="X1971">
        <v>-9.7307320000000003E-2</v>
      </c>
      <c r="Y1971">
        <v>-4.7658291999999998E-2</v>
      </c>
      <c r="Z1971">
        <v>-0.31811297500000002</v>
      </c>
      <c r="AA1971">
        <v>-9.8896938000000004E-2</v>
      </c>
      <c r="AB1971">
        <v>-5.7098174000000002E-2</v>
      </c>
      <c r="AC1971">
        <v>-0.30051670400000002</v>
      </c>
    </row>
    <row r="1972" spans="1:29" x14ac:dyDescent="0.3">
      <c r="A1972">
        <v>19.7</v>
      </c>
      <c r="B1972">
        <v>28.2</v>
      </c>
      <c r="C1972">
        <v>100</v>
      </c>
      <c r="D1972">
        <v>-100</v>
      </c>
      <c r="E1972">
        <v>0</v>
      </c>
      <c r="F1972">
        <v>66.692307690000007</v>
      </c>
      <c r="G1972">
        <v>0</v>
      </c>
      <c r="H1972">
        <v>4.692307692</v>
      </c>
      <c r="I1972">
        <v>67</v>
      </c>
      <c r="J1972">
        <v>-145</v>
      </c>
      <c r="K1972">
        <v>11</v>
      </c>
      <c r="L1972">
        <v>3.4101572899999999</v>
      </c>
      <c r="M1972">
        <v>0</v>
      </c>
      <c r="N1972">
        <v>0.239930328</v>
      </c>
      <c r="O1972">
        <v>3.425890426</v>
      </c>
      <c r="P1972">
        <v>-7.4142404749999997</v>
      </c>
      <c r="Q1972">
        <v>0.56245962199999999</v>
      </c>
      <c r="R1972">
        <v>0.17050786400000001</v>
      </c>
      <c r="S1972">
        <v>0</v>
      </c>
      <c r="T1972">
        <v>1.1996516E-2</v>
      </c>
      <c r="U1972">
        <v>0.17129452100000001</v>
      </c>
      <c r="V1972">
        <v>-0.37071202399999997</v>
      </c>
      <c r="W1972">
        <v>2.8122980999999998E-2</v>
      </c>
      <c r="X1972">
        <v>-9.8442761000000004E-2</v>
      </c>
      <c r="Y1972">
        <v>-4.8838276999999999E-2</v>
      </c>
      <c r="Z1972">
        <v>-0.32018312399999999</v>
      </c>
      <c r="AA1972">
        <v>-0.31292762499999999</v>
      </c>
      <c r="AB1972">
        <v>8.5221155000000007E-2</v>
      </c>
      <c r="AC1972">
        <v>0.30051670400000002</v>
      </c>
    </row>
    <row r="1973" spans="1:29" x14ac:dyDescent="0.3">
      <c r="A1973">
        <v>19.71</v>
      </c>
      <c r="B1973">
        <v>28.2</v>
      </c>
      <c r="C1973">
        <v>100</v>
      </c>
      <c r="D1973">
        <v>-100</v>
      </c>
      <c r="E1973">
        <v>0</v>
      </c>
      <c r="F1973">
        <v>66.61538462</v>
      </c>
      <c r="G1973">
        <v>0</v>
      </c>
      <c r="H1973">
        <v>4.538461538</v>
      </c>
      <c r="I1973">
        <v>67</v>
      </c>
      <c r="J1973">
        <v>-60</v>
      </c>
      <c r="K1973">
        <v>0</v>
      </c>
      <c r="L1973">
        <v>3.406224006</v>
      </c>
      <c r="M1973">
        <v>0</v>
      </c>
      <c r="N1973">
        <v>0.23206376000000001</v>
      </c>
      <c r="O1973">
        <v>3.425890426</v>
      </c>
      <c r="P1973">
        <v>-3.0679615760000001</v>
      </c>
      <c r="Q1973">
        <v>0</v>
      </c>
      <c r="R1973">
        <v>0.1703112</v>
      </c>
      <c r="S1973">
        <v>0</v>
      </c>
      <c r="T1973">
        <v>1.1603188E-2</v>
      </c>
      <c r="U1973">
        <v>0.17129452100000001</v>
      </c>
      <c r="V1973">
        <v>-0.15339807899999999</v>
      </c>
      <c r="W1973">
        <v>0</v>
      </c>
      <c r="X1973">
        <v>-9.8329216999999997E-2</v>
      </c>
      <c r="Y1973">
        <v>-4.9034940999999999E-2</v>
      </c>
      <c r="Z1973">
        <v>-0.31914805000000002</v>
      </c>
      <c r="AA1973">
        <v>-0.18746135999999999</v>
      </c>
      <c r="AB1973">
        <v>-5.9654809999999999E-3</v>
      </c>
      <c r="AC1973">
        <v>-3.1397267999999999E-2</v>
      </c>
    </row>
    <row r="1974" spans="1:29" x14ac:dyDescent="0.3">
      <c r="A1974">
        <v>19.72</v>
      </c>
      <c r="B1974">
        <v>28.2</v>
      </c>
      <c r="C1974">
        <v>100</v>
      </c>
      <c r="D1974">
        <v>-100</v>
      </c>
      <c r="E1974">
        <v>0</v>
      </c>
      <c r="F1974">
        <v>65.53846154</v>
      </c>
      <c r="G1974">
        <v>0</v>
      </c>
      <c r="H1974">
        <v>4.538461538</v>
      </c>
      <c r="I1974">
        <v>55</v>
      </c>
      <c r="J1974">
        <v>-73</v>
      </c>
      <c r="K1974">
        <v>11</v>
      </c>
      <c r="L1974">
        <v>3.351158029</v>
      </c>
      <c r="M1974">
        <v>0</v>
      </c>
      <c r="N1974">
        <v>0.23206376000000001</v>
      </c>
      <c r="O1974">
        <v>2.812298111</v>
      </c>
      <c r="P1974">
        <v>-3.7326865840000001</v>
      </c>
      <c r="Q1974">
        <v>0.56245962199999999</v>
      </c>
      <c r="R1974">
        <v>0.16755790100000001</v>
      </c>
      <c r="S1974">
        <v>0</v>
      </c>
      <c r="T1974">
        <v>1.1603188E-2</v>
      </c>
      <c r="U1974">
        <v>0.14061490600000001</v>
      </c>
      <c r="V1974">
        <v>-0.18663432899999999</v>
      </c>
      <c r="W1974">
        <v>2.8122980999999998E-2</v>
      </c>
      <c r="X1974">
        <v>-9.6739599999999995E-2</v>
      </c>
      <c r="Y1974">
        <v>-4.8117174999999998E-2</v>
      </c>
      <c r="Z1974">
        <v>-0.314317701</v>
      </c>
      <c r="AA1974">
        <v>-0.18893743399999999</v>
      </c>
      <c r="AB1974">
        <v>3.4088462E-2</v>
      </c>
      <c r="AC1974">
        <v>3.1397267999999999E-2</v>
      </c>
    </row>
    <row r="1975" spans="1:29" x14ac:dyDescent="0.3">
      <c r="A1975">
        <v>19.73</v>
      </c>
      <c r="B1975">
        <v>28.2</v>
      </c>
      <c r="C1975">
        <v>100</v>
      </c>
      <c r="D1975">
        <v>-100</v>
      </c>
      <c r="E1975">
        <v>0</v>
      </c>
      <c r="F1975">
        <v>65.692307690000007</v>
      </c>
      <c r="G1975">
        <v>-5.692307692</v>
      </c>
      <c r="H1975">
        <v>4.384615385</v>
      </c>
      <c r="I1975">
        <v>69</v>
      </c>
      <c r="J1975">
        <v>-72</v>
      </c>
      <c r="K1975">
        <v>3</v>
      </c>
      <c r="L1975">
        <v>3.3590245969999999</v>
      </c>
      <c r="M1975">
        <v>-0.29106302099999998</v>
      </c>
      <c r="N1975">
        <v>0.22419719199999999</v>
      </c>
      <c r="O1975">
        <v>3.5281558120000001</v>
      </c>
      <c r="P1975">
        <v>-3.6815538910000001</v>
      </c>
      <c r="Q1975">
        <v>0.15339807899999999</v>
      </c>
      <c r="R1975">
        <v>0.16795123000000001</v>
      </c>
      <c r="S1975">
        <v>-1.4553151E-2</v>
      </c>
      <c r="T1975">
        <v>1.120986E-2</v>
      </c>
      <c r="U1975">
        <v>0.17640779100000001</v>
      </c>
      <c r="V1975">
        <v>-0.18407769500000001</v>
      </c>
      <c r="W1975">
        <v>7.669904E-3</v>
      </c>
      <c r="X1975">
        <v>-0.105368953</v>
      </c>
      <c r="Y1975">
        <v>-4.3659453000000001E-2</v>
      </c>
      <c r="Z1975">
        <v>-0.28878585699999998</v>
      </c>
      <c r="AA1975">
        <v>-0.20812639199999999</v>
      </c>
      <c r="AB1975">
        <v>7.669904E-3</v>
      </c>
      <c r="AC1975" s="1">
        <v>-2.26E-17</v>
      </c>
    </row>
    <row r="1976" spans="1:29" x14ac:dyDescent="0.3">
      <c r="A1976">
        <v>19.739999999999998</v>
      </c>
      <c r="B1976">
        <v>28.2</v>
      </c>
      <c r="C1976">
        <v>100</v>
      </c>
      <c r="D1976">
        <v>-100</v>
      </c>
      <c r="E1976">
        <v>0</v>
      </c>
      <c r="F1976">
        <v>65.769230769999993</v>
      </c>
      <c r="G1976">
        <v>-11.30769231</v>
      </c>
      <c r="H1976">
        <v>4.307692308</v>
      </c>
      <c r="I1976">
        <v>65</v>
      </c>
      <c r="J1976">
        <v>-71</v>
      </c>
      <c r="K1976">
        <v>2</v>
      </c>
      <c r="L1976">
        <v>3.3629578809999998</v>
      </c>
      <c r="M1976">
        <v>-0.578192759</v>
      </c>
      <c r="N1976">
        <v>0.22026390800000001</v>
      </c>
      <c r="O1976">
        <v>3.32362504</v>
      </c>
      <c r="P1976">
        <v>-3.6304211980000001</v>
      </c>
      <c r="Q1976">
        <v>0.102265386</v>
      </c>
      <c r="R1976">
        <v>0.16814789399999999</v>
      </c>
      <c r="S1976">
        <v>-2.8909638000000001E-2</v>
      </c>
      <c r="T1976">
        <v>1.1013195E-2</v>
      </c>
      <c r="U1976">
        <v>0.166181252</v>
      </c>
      <c r="V1976">
        <v>-0.18152106000000001</v>
      </c>
      <c r="W1976">
        <v>5.1132690000000001E-3</v>
      </c>
      <c r="X1976">
        <v>-0.11377121900000001</v>
      </c>
      <c r="Y1976">
        <v>-3.9070621999999999E-2</v>
      </c>
      <c r="Z1976">
        <v>-0.26359903800000001</v>
      </c>
      <c r="AA1976">
        <v>-0.200746023</v>
      </c>
      <c r="AB1976">
        <v>8.5221150000000002E-3</v>
      </c>
      <c r="AC1976">
        <v>1.7941295999999999E-2</v>
      </c>
    </row>
    <row r="1977" spans="1:29" x14ac:dyDescent="0.3">
      <c r="A1977">
        <v>19.75</v>
      </c>
      <c r="B1977">
        <v>28.2</v>
      </c>
      <c r="C1977">
        <v>100</v>
      </c>
      <c r="D1977">
        <v>-100</v>
      </c>
      <c r="E1977">
        <v>0</v>
      </c>
      <c r="F1977">
        <v>65.769230769999993</v>
      </c>
      <c r="G1977">
        <v>-16.92307692</v>
      </c>
      <c r="H1977">
        <v>4.076923077</v>
      </c>
      <c r="I1977">
        <v>67</v>
      </c>
      <c r="J1977">
        <v>-72</v>
      </c>
      <c r="K1977">
        <v>2</v>
      </c>
      <c r="L1977">
        <v>3.3629578809999998</v>
      </c>
      <c r="M1977">
        <v>-0.865322496</v>
      </c>
      <c r="N1977">
        <v>0.20846405600000001</v>
      </c>
      <c r="O1977">
        <v>3.425890426</v>
      </c>
      <c r="P1977">
        <v>-3.6815538910000001</v>
      </c>
      <c r="Q1977">
        <v>0.102265386</v>
      </c>
      <c r="R1977">
        <v>0.16814789399999999</v>
      </c>
      <c r="S1977">
        <v>-4.3266125000000002E-2</v>
      </c>
      <c r="T1977">
        <v>1.0423203000000001E-2</v>
      </c>
      <c r="U1977">
        <v>0.17129452100000001</v>
      </c>
      <c r="V1977">
        <v>-0.18407769500000001</v>
      </c>
      <c r="W1977">
        <v>5.1132690000000001E-3</v>
      </c>
      <c r="X1977">
        <v>-0.12205994100000001</v>
      </c>
      <c r="Y1977">
        <v>-3.4678454999999997E-2</v>
      </c>
      <c r="Z1977">
        <v>-0.23737714400000001</v>
      </c>
      <c r="AA1977">
        <v>-0.20517424400000001</v>
      </c>
      <c r="AB1977">
        <v>7.669904E-3</v>
      </c>
      <c r="AC1977">
        <v>1.3455972E-2</v>
      </c>
    </row>
    <row r="1978" spans="1:29" x14ac:dyDescent="0.3">
      <c r="A1978">
        <v>19.760000000000002</v>
      </c>
      <c r="B1978">
        <v>28.2</v>
      </c>
      <c r="C1978">
        <v>100</v>
      </c>
      <c r="D1978">
        <v>-100</v>
      </c>
      <c r="E1978">
        <v>0</v>
      </c>
      <c r="F1978">
        <v>65.92307692</v>
      </c>
      <c r="G1978">
        <v>-21.46153846</v>
      </c>
      <c r="H1978">
        <v>4.230769231</v>
      </c>
      <c r="I1978">
        <v>67</v>
      </c>
      <c r="J1978">
        <v>-60</v>
      </c>
      <c r="K1978">
        <v>3</v>
      </c>
      <c r="L1978">
        <v>3.3708244490000001</v>
      </c>
      <c r="M1978">
        <v>-1.0973862560000001</v>
      </c>
      <c r="N1978">
        <v>0.216330624</v>
      </c>
      <c r="O1978">
        <v>3.425890426</v>
      </c>
      <c r="P1978">
        <v>-3.0679615760000001</v>
      </c>
      <c r="Q1978">
        <v>0.15339807899999999</v>
      </c>
      <c r="R1978">
        <v>0.16854122199999999</v>
      </c>
      <c r="S1978">
        <v>-5.4869313000000003E-2</v>
      </c>
      <c r="T1978">
        <v>1.0816531000000001E-2</v>
      </c>
      <c r="U1978">
        <v>0.17129452100000001</v>
      </c>
      <c r="V1978">
        <v>-0.15339807899999999</v>
      </c>
      <c r="W1978">
        <v>7.669904E-3</v>
      </c>
      <c r="X1978">
        <v>-0.128986133</v>
      </c>
      <c r="Y1978">
        <v>-3.0679616E-2</v>
      </c>
      <c r="Z1978">
        <v>-0.21840077299999999</v>
      </c>
      <c r="AA1978">
        <v>-0.18746135999999999</v>
      </c>
      <c r="AB1978">
        <v>-8.5221199999999998E-4</v>
      </c>
      <c r="AC1978">
        <v>-4.4853239000000003E-2</v>
      </c>
    </row>
    <row r="1979" spans="1:29" x14ac:dyDescent="0.3">
      <c r="A1979">
        <v>19.77</v>
      </c>
      <c r="B1979">
        <v>28.2</v>
      </c>
      <c r="C1979">
        <v>100</v>
      </c>
      <c r="D1979">
        <v>-100</v>
      </c>
      <c r="E1979">
        <v>0</v>
      </c>
      <c r="F1979">
        <v>65.07692308</v>
      </c>
      <c r="G1979">
        <v>-27.30769231</v>
      </c>
      <c r="H1979">
        <v>3.384615385</v>
      </c>
      <c r="I1979">
        <v>69</v>
      </c>
      <c r="J1979">
        <v>-72</v>
      </c>
      <c r="K1979">
        <v>4</v>
      </c>
      <c r="L1979">
        <v>3.327558324</v>
      </c>
      <c r="M1979">
        <v>-1.3963158449999999</v>
      </c>
      <c r="N1979">
        <v>0.17306449900000001</v>
      </c>
      <c r="O1979">
        <v>3.5281558120000001</v>
      </c>
      <c r="P1979">
        <v>-3.6815538910000001</v>
      </c>
      <c r="Q1979">
        <v>0.204530772</v>
      </c>
      <c r="R1979">
        <v>0.16637791599999999</v>
      </c>
      <c r="S1979">
        <v>-6.9815792000000002E-2</v>
      </c>
      <c r="T1979">
        <v>8.6532250000000005E-3</v>
      </c>
      <c r="U1979">
        <v>0.17640779100000001</v>
      </c>
      <c r="V1979">
        <v>-0.18407769500000001</v>
      </c>
      <c r="W1979">
        <v>1.0226539E-2</v>
      </c>
      <c r="X1979">
        <v>-0.136366501</v>
      </c>
      <c r="Y1979">
        <v>-2.6418558000000002E-2</v>
      </c>
      <c r="Z1979">
        <v>-0.18458833099999999</v>
      </c>
      <c r="AA1979">
        <v>-0.20812639199999999</v>
      </c>
      <c r="AB1979">
        <v>9.374327E-3</v>
      </c>
      <c r="AC1979">
        <v>-4.4853239999999997E-3</v>
      </c>
    </row>
    <row r="1980" spans="1:29" x14ac:dyDescent="0.3">
      <c r="A1980">
        <v>19.78</v>
      </c>
      <c r="B1980">
        <v>28.2</v>
      </c>
      <c r="C1980">
        <v>100</v>
      </c>
      <c r="D1980">
        <v>-100</v>
      </c>
      <c r="E1980">
        <v>0</v>
      </c>
      <c r="F1980">
        <v>65.230769230000007</v>
      </c>
      <c r="G1980">
        <v>-33.23076923</v>
      </c>
      <c r="H1980">
        <v>3.384615385</v>
      </c>
      <c r="I1980">
        <v>55</v>
      </c>
      <c r="J1980">
        <v>-74</v>
      </c>
      <c r="K1980">
        <v>5</v>
      </c>
      <c r="L1980">
        <v>3.3354248929999999</v>
      </c>
      <c r="M1980">
        <v>-1.6991787190000001</v>
      </c>
      <c r="N1980">
        <v>0.17306449900000001</v>
      </c>
      <c r="O1980">
        <v>2.812298111</v>
      </c>
      <c r="P1980">
        <v>-3.7838192770000001</v>
      </c>
      <c r="Q1980">
        <v>0.25566346499999998</v>
      </c>
      <c r="R1980">
        <v>0.16677124500000001</v>
      </c>
      <c r="S1980">
        <v>-8.4958935999999999E-2</v>
      </c>
      <c r="T1980">
        <v>8.6532250000000005E-3</v>
      </c>
      <c r="U1980">
        <v>0.14061490600000001</v>
      </c>
      <c r="V1980">
        <v>-0.18919096399999999</v>
      </c>
      <c r="W1980">
        <v>1.2783173E-2</v>
      </c>
      <c r="X1980">
        <v>-0.14533648800000001</v>
      </c>
      <c r="Y1980">
        <v>-2.1501953000000001E-2</v>
      </c>
      <c r="Z1980">
        <v>-0.158711463</v>
      </c>
      <c r="AA1980">
        <v>-0.19041350700000001</v>
      </c>
      <c r="AB1980">
        <v>2.4714135000000002E-2</v>
      </c>
      <c r="AC1980">
        <v>6.2794534999999999E-2</v>
      </c>
    </row>
    <row r="1981" spans="1:29" x14ac:dyDescent="0.3">
      <c r="A1981">
        <v>19.79</v>
      </c>
      <c r="B1981">
        <v>28.2</v>
      </c>
      <c r="C1981">
        <v>100</v>
      </c>
      <c r="D1981">
        <v>-100</v>
      </c>
      <c r="E1981">
        <v>0</v>
      </c>
      <c r="F1981">
        <v>66.230769230000007</v>
      </c>
      <c r="G1981">
        <v>-39.38461538</v>
      </c>
      <c r="H1981">
        <v>2.538461538</v>
      </c>
      <c r="I1981">
        <v>70</v>
      </c>
      <c r="J1981">
        <v>-74</v>
      </c>
      <c r="K1981">
        <v>5</v>
      </c>
      <c r="L1981">
        <v>3.3865575859999999</v>
      </c>
      <c r="M1981">
        <v>-2.0138414450000002</v>
      </c>
      <c r="N1981">
        <v>0.12979837399999999</v>
      </c>
      <c r="O1981">
        <v>3.5792885050000001</v>
      </c>
      <c r="P1981">
        <v>-3.7838192770000001</v>
      </c>
      <c r="Q1981">
        <v>0.25566346499999998</v>
      </c>
      <c r="R1981">
        <v>0.16932787899999999</v>
      </c>
      <c r="S1981">
        <v>-0.10069207199999999</v>
      </c>
      <c r="T1981">
        <v>6.4899190000000002E-3</v>
      </c>
      <c r="U1981">
        <v>0.17896442500000001</v>
      </c>
      <c r="V1981">
        <v>-0.18919096399999999</v>
      </c>
      <c r="W1981">
        <v>1.2783173E-2</v>
      </c>
      <c r="X1981">
        <v>-0.15589609199999999</v>
      </c>
      <c r="Y1981">
        <v>-1.8551990000000001E-2</v>
      </c>
      <c r="Z1981">
        <v>-0.131799519</v>
      </c>
      <c r="AA1981">
        <v>-0.212554613</v>
      </c>
      <c r="AB1981">
        <v>1.1930962E-2</v>
      </c>
      <c r="AC1981">
        <v>-4.4853239999999997E-3</v>
      </c>
    </row>
    <row r="1982" spans="1:29" x14ac:dyDescent="0.3">
      <c r="A1982">
        <v>19.8</v>
      </c>
      <c r="B1982">
        <v>28.2</v>
      </c>
      <c r="C1982">
        <v>100</v>
      </c>
      <c r="D1982">
        <v>-100</v>
      </c>
      <c r="E1982">
        <v>0</v>
      </c>
      <c r="F1982">
        <v>66.153846150000007</v>
      </c>
      <c r="G1982">
        <v>-45.76923077</v>
      </c>
      <c r="H1982">
        <v>2.384615385</v>
      </c>
      <c r="I1982">
        <v>69</v>
      </c>
      <c r="J1982">
        <v>-73</v>
      </c>
      <c r="K1982">
        <v>4</v>
      </c>
      <c r="L1982">
        <v>3.3826243009999999</v>
      </c>
      <c r="M1982">
        <v>-2.3403040229999998</v>
      </c>
      <c r="N1982">
        <v>0.121931806</v>
      </c>
      <c r="O1982">
        <v>3.5281558120000001</v>
      </c>
      <c r="P1982">
        <v>-3.7326865840000001</v>
      </c>
      <c r="Q1982">
        <v>0.204530772</v>
      </c>
      <c r="R1982">
        <v>0.169131215</v>
      </c>
      <c r="S1982">
        <v>-0.117015201</v>
      </c>
      <c r="T1982">
        <v>6.0965899999999998E-3</v>
      </c>
      <c r="U1982">
        <v>0.17640779100000001</v>
      </c>
      <c r="V1982">
        <v>-0.18663432899999999</v>
      </c>
      <c r="W1982">
        <v>1.0226539E-2</v>
      </c>
      <c r="X1982">
        <v>-0.16520671000000001</v>
      </c>
      <c r="Y1982">
        <v>-1.3307611E-2</v>
      </c>
      <c r="Z1982">
        <v>-0.10212737600000001</v>
      </c>
      <c r="AA1982">
        <v>-0.20960246599999999</v>
      </c>
      <c r="AB1982">
        <v>1.0226539E-2</v>
      </c>
      <c r="AC1982" s="1">
        <v>6.94E-18</v>
      </c>
    </row>
    <row r="1983" spans="1:29" x14ac:dyDescent="0.3">
      <c r="A1983">
        <v>19.809999999999999</v>
      </c>
      <c r="B1983">
        <v>28.2</v>
      </c>
      <c r="C1983">
        <v>100</v>
      </c>
      <c r="D1983">
        <v>-100</v>
      </c>
      <c r="E1983">
        <v>0</v>
      </c>
      <c r="F1983">
        <v>66.38461538</v>
      </c>
      <c r="G1983">
        <v>-52.15384615</v>
      </c>
      <c r="H1983">
        <v>2.384615385</v>
      </c>
      <c r="I1983">
        <v>68</v>
      </c>
      <c r="J1983">
        <v>-73</v>
      </c>
      <c r="K1983">
        <v>3</v>
      </c>
      <c r="L1983">
        <v>3.3944241540000002</v>
      </c>
      <c r="M1983">
        <v>-2.6667665999999999</v>
      </c>
      <c r="N1983">
        <v>0.121931806</v>
      </c>
      <c r="O1983">
        <v>3.4770231190000001</v>
      </c>
      <c r="P1983">
        <v>-3.7326865840000001</v>
      </c>
      <c r="Q1983">
        <v>0.15339807899999999</v>
      </c>
      <c r="R1983">
        <v>0.16972120800000001</v>
      </c>
      <c r="S1983">
        <v>-0.13333833</v>
      </c>
      <c r="T1983">
        <v>6.0965899999999998E-3</v>
      </c>
      <c r="U1983">
        <v>0.17385115600000001</v>
      </c>
      <c r="V1983">
        <v>-0.18663432899999999</v>
      </c>
      <c r="W1983">
        <v>7.669904E-3</v>
      </c>
      <c r="X1983">
        <v>-0.174971506</v>
      </c>
      <c r="Y1983">
        <v>-8.063232E-3</v>
      </c>
      <c r="Z1983">
        <v>-7.4525382000000001E-2</v>
      </c>
      <c r="AA1983">
        <v>-0.20812639199999999</v>
      </c>
      <c r="AB1983">
        <v>9.374327E-3</v>
      </c>
      <c r="AC1983">
        <v>8.9706479999999995E-3</v>
      </c>
    </row>
    <row r="1984" spans="1:29" x14ac:dyDescent="0.3">
      <c r="A1984">
        <v>19.82</v>
      </c>
      <c r="B1984">
        <v>28.2</v>
      </c>
      <c r="C1984">
        <v>100</v>
      </c>
      <c r="D1984">
        <v>-100</v>
      </c>
      <c r="E1984">
        <v>0</v>
      </c>
      <c r="F1984">
        <v>66.46153846</v>
      </c>
      <c r="G1984">
        <v>-58.53846154</v>
      </c>
      <c r="H1984">
        <v>2.230769231</v>
      </c>
      <c r="I1984">
        <v>69</v>
      </c>
      <c r="J1984">
        <v>-59</v>
      </c>
      <c r="K1984">
        <v>2</v>
      </c>
      <c r="L1984">
        <v>3.3983574380000001</v>
      </c>
      <c r="M1984">
        <v>-2.993229178</v>
      </c>
      <c r="N1984">
        <v>0.114065238</v>
      </c>
      <c r="O1984">
        <v>3.5281558120000001</v>
      </c>
      <c r="P1984">
        <v>-3.0168288830000001</v>
      </c>
      <c r="Q1984">
        <v>0.102265386</v>
      </c>
      <c r="R1984">
        <v>0.169917872</v>
      </c>
      <c r="S1984">
        <v>-0.149661459</v>
      </c>
      <c r="T1984">
        <v>5.7032619999999997E-3</v>
      </c>
      <c r="U1984">
        <v>0.17640779100000001</v>
      </c>
      <c r="V1984">
        <v>-0.15084144399999999</v>
      </c>
      <c r="W1984">
        <v>5.1132690000000001E-3</v>
      </c>
      <c r="X1984">
        <v>-0.18450921300000001</v>
      </c>
      <c r="Y1984">
        <v>-2.9499629999999999E-3</v>
      </c>
      <c r="Z1984">
        <v>-4.5543289000000001E-2</v>
      </c>
      <c r="AA1984">
        <v>-0.18893743399999999</v>
      </c>
      <c r="AB1984">
        <v>-5.1132690000000001E-3</v>
      </c>
      <c r="AC1984">
        <v>-5.3823887000000001E-2</v>
      </c>
    </row>
    <row r="1985" spans="1:29" x14ac:dyDescent="0.3">
      <c r="A1985">
        <v>19.829999999999998</v>
      </c>
      <c r="B1985">
        <v>28.2</v>
      </c>
      <c r="C1985">
        <v>100</v>
      </c>
      <c r="D1985">
        <v>-100</v>
      </c>
      <c r="E1985">
        <v>0</v>
      </c>
      <c r="F1985">
        <v>66.53846154</v>
      </c>
      <c r="G1985">
        <v>-64.769230769999993</v>
      </c>
      <c r="H1985">
        <v>2.384615385</v>
      </c>
      <c r="I1985">
        <v>56</v>
      </c>
      <c r="J1985">
        <v>-76</v>
      </c>
      <c r="K1985">
        <v>0</v>
      </c>
      <c r="L1985">
        <v>3.402290722</v>
      </c>
      <c r="M1985">
        <v>-3.3118251879999998</v>
      </c>
      <c r="N1985">
        <v>0.121931806</v>
      </c>
      <c r="O1985">
        <v>2.8634308040000001</v>
      </c>
      <c r="P1985">
        <v>-3.8860846630000001</v>
      </c>
      <c r="Q1985">
        <v>0</v>
      </c>
      <c r="R1985">
        <v>0.17011453600000001</v>
      </c>
      <c r="S1985">
        <v>-0.16559125899999999</v>
      </c>
      <c r="T1985">
        <v>6.0965899999999998E-3</v>
      </c>
      <c r="U1985">
        <v>0.14317154000000001</v>
      </c>
      <c r="V1985">
        <v>-0.19430423299999999</v>
      </c>
      <c r="W1985">
        <v>0</v>
      </c>
      <c r="X1985">
        <v>-0.193819831</v>
      </c>
      <c r="Y1985">
        <v>2.5566349999999998E-3</v>
      </c>
      <c r="Z1985">
        <v>-1.8631346E-2</v>
      </c>
      <c r="AA1985">
        <v>-0.19484172899999999</v>
      </c>
      <c r="AB1985">
        <v>1.7044231E-2</v>
      </c>
      <c r="AC1985">
        <v>8.9706479000000006E-2</v>
      </c>
    </row>
    <row r="1986" spans="1:29" x14ac:dyDescent="0.3">
      <c r="A1986">
        <v>19.84</v>
      </c>
      <c r="B1986">
        <v>28.2</v>
      </c>
      <c r="C1986">
        <v>100</v>
      </c>
      <c r="D1986">
        <v>-100</v>
      </c>
      <c r="E1986">
        <v>0</v>
      </c>
      <c r="F1986">
        <v>66.46153846</v>
      </c>
      <c r="G1986">
        <v>-70.846153849999993</v>
      </c>
      <c r="H1986">
        <v>2.076923077</v>
      </c>
      <c r="I1986">
        <v>69</v>
      </c>
      <c r="J1986">
        <v>-77</v>
      </c>
      <c r="K1986">
        <v>0</v>
      </c>
      <c r="L1986">
        <v>3.3983574380000001</v>
      </c>
      <c r="M1986">
        <v>-3.6225546300000002</v>
      </c>
      <c r="N1986">
        <v>0.10619867</v>
      </c>
      <c r="O1986">
        <v>3.5281558120000001</v>
      </c>
      <c r="P1986">
        <v>-3.9372173560000001</v>
      </c>
      <c r="Q1986">
        <v>0</v>
      </c>
      <c r="R1986">
        <v>0.169917872</v>
      </c>
      <c r="S1986">
        <v>-0.18112773099999999</v>
      </c>
      <c r="T1986">
        <v>5.3099330000000002E-3</v>
      </c>
      <c r="U1986">
        <v>0.17640779100000001</v>
      </c>
      <c r="V1986">
        <v>-0.19686086799999999</v>
      </c>
      <c r="W1986">
        <v>0</v>
      </c>
      <c r="X1986">
        <v>-0.20267627399999999</v>
      </c>
      <c r="Y1986">
        <v>7.2765759999999999E-3</v>
      </c>
      <c r="Z1986">
        <v>1.0350748E-2</v>
      </c>
      <c r="AA1986">
        <v>-0.21550675999999999</v>
      </c>
      <c r="AB1986">
        <v>6.8176920000000002E-3</v>
      </c>
      <c r="AC1986">
        <v>3.5882591999999998E-2</v>
      </c>
    </row>
    <row r="1987" spans="1:29" x14ac:dyDescent="0.3">
      <c r="A1987">
        <v>19.850000000000001</v>
      </c>
      <c r="B1987">
        <v>28.2</v>
      </c>
      <c r="C1987">
        <v>100</v>
      </c>
      <c r="D1987">
        <v>-100</v>
      </c>
      <c r="E1987">
        <v>0</v>
      </c>
      <c r="F1987">
        <v>67.46153846</v>
      </c>
      <c r="G1987">
        <v>-75.692307690000007</v>
      </c>
      <c r="H1987">
        <v>2.384615385</v>
      </c>
      <c r="I1987">
        <v>68</v>
      </c>
      <c r="J1987">
        <v>-80</v>
      </c>
      <c r="K1987">
        <v>0</v>
      </c>
      <c r="L1987">
        <v>3.4494901310000001</v>
      </c>
      <c r="M1987">
        <v>-3.8703515259999999</v>
      </c>
      <c r="N1987">
        <v>0.121931806</v>
      </c>
      <c r="O1987">
        <v>3.4770231190000001</v>
      </c>
      <c r="P1987">
        <v>-4.0906154340000001</v>
      </c>
      <c r="Q1987">
        <v>0</v>
      </c>
      <c r="R1987">
        <v>0.172474507</v>
      </c>
      <c r="S1987">
        <v>-0.193517576</v>
      </c>
      <c r="T1987">
        <v>6.0965899999999998E-3</v>
      </c>
      <c r="U1987">
        <v>0.17385115600000001</v>
      </c>
      <c r="V1987">
        <v>-0.204530772</v>
      </c>
      <c r="W1987">
        <v>0</v>
      </c>
      <c r="X1987">
        <v>-0.211305628</v>
      </c>
      <c r="Y1987">
        <v>1.107875E-2</v>
      </c>
      <c r="Z1987">
        <v>2.6221893999999999E-2</v>
      </c>
      <c r="AA1987">
        <v>-0.21845890800000001</v>
      </c>
      <c r="AB1987">
        <v>1.0226539E-2</v>
      </c>
      <c r="AC1987">
        <v>5.3823887000000001E-2</v>
      </c>
    </row>
    <row r="1988" spans="1:29" x14ac:dyDescent="0.3">
      <c r="A1988">
        <v>19.86</v>
      </c>
      <c r="B1988">
        <v>28.2</v>
      </c>
      <c r="C1988">
        <v>100</v>
      </c>
      <c r="D1988">
        <v>-100</v>
      </c>
      <c r="E1988">
        <v>0</v>
      </c>
      <c r="F1988">
        <v>67.307692309999993</v>
      </c>
      <c r="G1988">
        <v>-76</v>
      </c>
      <c r="H1988">
        <v>2.230769231</v>
      </c>
      <c r="I1988">
        <v>135</v>
      </c>
      <c r="J1988">
        <v>-83</v>
      </c>
      <c r="K1988">
        <v>1</v>
      </c>
      <c r="L1988">
        <v>3.4416235629999998</v>
      </c>
      <c r="M1988">
        <v>-3.8860846630000001</v>
      </c>
      <c r="N1988">
        <v>0.114065238</v>
      </c>
      <c r="O1988">
        <v>6.9029135449999997</v>
      </c>
      <c r="P1988">
        <v>-4.2440135129999996</v>
      </c>
      <c r="Q1988">
        <v>5.1132693E-2</v>
      </c>
      <c r="R1988">
        <v>0.172081178</v>
      </c>
      <c r="S1988">
        <v>-0.19430423299999999</v>
      </c>
      <c r="T1988">
        <v>5.7032619999999997E-3</v>
      </c>
      <c r="U1988">
        <v>0.34514567699999998</v>
      </c>
      <c r="V1988">
        <v>-0.212200676</v>
      </c>
      <c r="W1988">
        <v>2.5566349999999998E-3</v>
      </c>
      <c r="X1988">
        <v>-0.21153271600000001</v>
      </c>
      <c r="Y1988">
        <v>1.120986E-2</v>
      </c>
      <c r="Z1988">
        <v>2.8982093E-2</v>
      </c>
      <c r="AA1988">
        <v>-0.32178406700000001</v>
      </c>
      <c r="AB1988">
        <v>-4.2610576999999997E-2</v>
      </c>
      <c r="AC1988">
        <v>-0.23772216900000001</v>
      </c>
    </row>
    <row r="1989" spans="1:29" x14ac:dyDescent="0.3">
      <c r="A1989">
        <v>19.87</v>
      </c>
      <c r="B1989">
        <v>28.2</v>
      </c>
      <c r="C1989">
        <v>100</v>
      </c>
      <c r="D1989">
        <v>-100</v>
      </c>
      <c r="E1989">
        <v>0</v>
      </c>
      <c r="F1989">
        <v>67.230769230000007</v>
      </c>
      <c r="G1989">
        <v>-76.46153846</v>
      </c>
      <c r="H1989">
        <v>1.923076923</v>
      </c>
      <c r="I1989">
        <v>53</v>
      </c>
      <c r="J1989">
        <v>-145</v>
      </c>
      <c r="K1989">
        <v>2</v>
      </c>
      <c r="L1989">
        <v>3.4376902779999998</v>
      </c>
      <c r="M1989">
        <v>-3.9096843670000001</v>
      </c>
      <c r="N1989">
        <v>9.8332102000000005E-2</v>
      </c>
      <c r="O1989">
        <v>2.710032725</v>
      </c>
      <c r="P1989">
        <v>-7.4142404749999997</v>
      </c>
      <c r="Q1989">
        <v>0.102265386</v>
      </c>
      <c r="R1989">
        <v>0.17188451399999999</v>
      </c>
      <c r="S1989">
        <v>-0.19548421799999999</v>
      </c>
      <c r="T1989">
        <v>4.9166050000000001E-3</v>
      </c>
      <c r="U1989">
        <v>0.13550163600000001</v>
      </c>
      <c r="V1989">
        <v>-0.37071202399999997</v>
      </c>
      <c r="W1989">
        <v>5.1132690000000001E-3</v>
      </c>
      <c r="X1989">
        <v>-0.212100436</v>
      </c>
      <c r="Y1989">
        <v>1.1144305E-2</v>
      </c>
      <c r="Z1989">
        <v>3.2777367000000002E-2</v>
      </c>
      <c r="AA1989">
        <v>-0.29226259300000001</v>
      </c>
      <c r="AB1989">
        <v>8.1812309E-2</v>
      </c>
      <c r="AC1989">
        <v>0.40367915500000001</v>
      </c>
    </row>
    <row r="1990" spans="1:29" x14ac:dyDescent="0.3">
      <c r="A1990">
        <v>19.88</v>
      </c>
      <c r="B1990">
        <v>28.2</v>
      </c>
      <c r="C1990">
        <v>100</v>
      </c>
      <c r="D1990">
        <v>-100</v>
      </c>
      <c r="E1990">
        <v>0</v>
      </c>
      <c r="F1990">
        <v>67.230769230000007</v>
      </c>
      <c r="G1990">
        <v>-76.846153849999993</v>
      </c>
      <c r="H1990">
        <v>1.692307692</v>
      </c>
      <c r="I1990">
        <v>68</v>
      </c>
      <c r="J1990">
        <v>-81</v>
      </c>
      <c r="K1990">
        <v>0</v>
      </c>
      <c r="L1990">
        <v>3.4376902779999998</v>
      </c>
      <c r="M1990">
        <v>-3.9293507870000002</v>
      </c>
      <c r="N1990">
        <v>8.6532250000000005E-2</v>
      </c>
      <c r="O1990">
        <v>3.4770231190000001</v>
      </c>
      <c r="P1990">
        <v>-4.1417481269999996</v>
      </c>
      <c r="Q1990">
        <v>0</v>
      </c>
      <c r="R1990">
        <v>0.17188451399999999</v>
      </c>
      <c r="S1990">
        <v>-0.196467539</v>
      </c>
      <c r="T1990">
        <v>4.3266119999999996E-3</v>
      </c>
      <c r="U1990">
        <v>0.17385115600000001</v>
      </c>
      <c r="V1990">
        <v>-0.207087406</v>
      </c>
      <c r="W1990">
        <v>0</v>
      </c>
      <c r="X1990">
        <v>-0.212668157</v>
      </c>
      <c r="Y1990">
        <v>1.107875E-2</v>
      </c>
      <c r="Z1990">
        <v>3.5537566999999999E-2</v>
      </c>
      <c r="AA1990">
        <v>-0.219934982</v>
      </c>
      <c r="AB1990">
        <v>1.107875E-2</v>
      </c>
      <c r="AC1990">
        <v>5.8309211E-2</v>
      </c>
    </row>
    <row r="1991" spans="1:29" x14ac:dyDescent="0.3">
      <c r="A1991">
        <v>19.89</v>
      </c>
      <c r="B1991">
        <v>28.2</v>
      </c>
      <c r="C1991">
        <v>100</v>
      </c>
      <c r="D1991">
        <v>-100</v>
      </c>
      <c r="E1991">
        <v>0</v>
      </c>
      <c r="F1991">
        <v>67.153846150000007</v>
      </c>
      <c r="G1991">
        <v>-78.692307690000007</v>
      </c>
      <c r="H1991">
        <v>1.538461538</v>
      </c>
      <c r="I1991">
        <v>66</v>
      </c>
      <c r="J1991">
        <v>-81</v>
      </c>
      <c r="K1991">
        <v>5</v>
      </c>
      <c r="L1991">
        <v>3.4337569939999999</v>
      </c>
      <c r="M1991">
        <v>-4.0237496049999999</v>
      </c>
      <c r="N1991">
        <v>7.8665681000000001E-2</v>
      </c>
      <c r="O1991">
        <v>3.374757733</v>
      </c>
      <c r="P1991">
        <v>-4.1417481269999996</v>
      </c>
      <c r="Q1991">
        <v>0.25566346499999998</v>
      </c>
      <c r="R1991">
        <v>0.17168785</v>
      </c>
      <c r="S1991">
        <v>-0.20118748</v>
      </c>
      <c r="T1991">
        <v>3.9332840000000004E-3</v>
      </c>
      <c r="U1991">
        <v>0.168737887</v>
      </c>
      <c r="V1991">
        <v>-0.207087406</v>
      </c>
      <c r="W1991">
        <v>1.2783173E-2</v>
      </c>
      <c r="X1991">
        <v>-0.21527967200000001</v>
      </c>
      <c r="Y1991">
        <v>1.24554E-2</v>
      </c>
      <c r="Z1991">
        <v>4.4853239000000003E-2</v>
      </c>
      <c r="AA1991">
        <v>-0.21698283400000001</v>
      </c>
      <c r="AB1991">
        <v>2.1305289000000002E-2</v>
      </c>
      <c r="AC1991">
        <v>4.4853239000000003E-2</v>
      </c>
    </row>
    <row r="1992" spans="1:29" x14ac:dyDescent="0.3">
      <c r="A1992">
        <v>19.899999999999999</v>
      </c>
      <c r="B1992">
        <v>28.2</v>
      </c>
      <c r="C1992">
        <v>100</v>
      </c>
      <c r="D1992">
        <v>-100</v>
      </c>
      <c r="E1992">
        <v>0</v>
      </c>
      <c r="F1992">
        <v>67.846153849999993</v>
      </c>
      <c r="G1992">
        <v>-78.92307692</v>
      </c>
      <c r="H1992">
        <v>1.538461538</v>
      </c>
      <c r="I1992">
        <v>67</v>
      </c>
      <c r="J1992">
        <v>-79</v>
      </c>
      <c r="K1992">
        <v>0</v>
      </c>
      <c r="L1992">
        <v>3.4691565510000002</v>
      </c>
      <c r="M1992">
        <v>-4.0355494570000001</v>
      </c>
      <c r="N1992">
        <v>7.8665681000000001E-2</v>
      </c>
      <c r="O1992">
        <v>3.425890426</v>
      </c>
      <c r="P1992">
        <v>-4.0394827409999996</v>
      </c>
      <c r="Q1992">
        <v>0</v>
      </c>
      <c r="R1992">
        <v>0.17345782800000001</v>
      </c>
      <c r="S1992">
        <v>-0.20177747300000001</v>
      </c>
      <c r="T1992">
        <v>3.9332840000000004E-3</v>
      </c>
      <c r="U1992">
        <v>0.17129452100000001</v>
      </c>
      <c r="V1992">
        <v>-0.201974137</v>
      </c>
      <c r="W1992">
        <v>0</v>
      </c>
      <c r="X1992">
        <v>-0.21664220200000001</v>
      </c>
      <c r="Y1992">
        <v>1.2062071000000001E-2</v>
      </c>
      <c r="Z1992">
        <v>4.2783090000000003E-2</v>
      </c>
      <c r="AA1992">
        <v>-0.21550675999999999</v>
      </c>
      <c r="AB1992">
        <v>1.0226539E-2</v>
      </c>
      <c r="AC1992">
        <v>5.3823887000000001E-2</v>
      </c>
    </row>
    <row r="1993" spans="1:29" x14ac:dyDescent="0.3">
      <c r="A1993">
        <v>19.91</v>
      </c>
      <c r="B1993">
        <v>28.2</v>
      </c>
      <c r="C1993">
        <v>100</v>
      </c>
      <c r="D1993">
        <v>-100</v>
      </c>
      <c r="E1993">
        <v>0</v>
      </c>
      <c r="F1993">
        <v>67.38461538</v>
      </c>
      <c r="G1993">
        <v>-77.846153849999993</v>
      </c>
      <c r="H1993">
        <v>1.538461538</v>
      </c>
      <c r="I1993">
        <v>65</v>
      </c>
      <c r="J1993">
        <v>-63</v>
      </c>
      <c r="K1993">
        <v>9</v>
      </c>
      <c r="L1993">
        <v>3.4455568470000002</v>
      </c>
      <c r="M1993">
        <v>-3.9804834800000002</v>
      </c>
      <c r="N1993">
        <v>7.8665681000000001E-2</v>
      </c>
      <c r="O1993">
        <v>3.32362504</v>
      </c>
      <c r="P1993">
        <v>-3.2213596550000001</v>
      </c>
      <c r="Q1993">
        <v>0.46019423599999998</v>
      </c>
      <c r="R1993">
        <v>0.17227784199999999</v>
      </c>
      <c r="S1993">
        <v>-0.199024174</v>
      </c>
      <c r="T1993">
        <v>3.9332840000000004E-3</v>
      </c>
      <c r="U1993">
        <v>0.166181252</v>
      </c>
      <c r="V1993">
        <v>-0.161067983</v>
      </c>
      <c r="W1993">
        <v>2.3009712000000002E-2</v>
      </c>
      <c r="X1993">
        <v>-0.214371319</v>
      </c>
      <c r="Y1993">
        <v>1.1537633E-2</v>
      </c>
      <c r="Z1993">
        <v>4.0022890999999998E-2</v>
      </c>
      <c r="AA1993">
        <v>-0.18893743399999999</v>
      </c>
      <c r="AB1993">
        <v>1.3635385E-2</v>
      </c>
      <c r="AC1993">
        <v>-4.9338563000000002E-2</v>
      </c>
    </row>
    <row r="1994" spans="1:29" x14ac:dyDescent="0.3">
      <c r="A1994">
        <v>19.920000000000002</v>
      </c>
      <c r="B1994">
        <v>28.2</v>
      </c>
      <c r="C1994">
        <v>100</v>
      </c>
      <c r="D1994">
        <v>-100</v>
      </c>
      <c r="E1994">
        <v>0</v>
      </c>
      <c r="F1994">
        <v>66.153846150000007</v>
      </c>
      <c r="G1994">
        <v>-77.692307690000007</v>
      </c>
      <c r="H1994">
        <v>1.538461538</v>
      </c>
      <c r="I1994">
        <v>67</v>
      </c>
      <c r="J1994">
        <v>-78</v>
      </c>
      <c r="K1994">
        <v>3</v>
      </c>
      <c r="L1994">
        <v>3.3826243009999999</v>
      </c>
      <c r="M1994">
        <v>-3.9726169119999999</v>
      </c>
      <c r="N1994">
        <v>7.8665681000000001E-2</v>
      </c>
      <c r="O1994">
        <v>3.425890426</v>
      </c>
      <c r="P1994">
        <v>-3.9883500490000001</v>
      </c>
      <c r="Q1994">
        <v>0.15339807899999999</v>
      </c>
      <c r="R1994">
        <v>0.169131215</v>
      </c>
      <c r="S1994">
        <v>-0.198630846</v>
      </c>
      <c r="T1994">
        <v>3.9332840000000004E-3</v>
      </c>
      <c r="U1994">
        <v>0.17129452100000001</v>
      </c>
      <c r="V1994">
        <v>-0.199417502</v>
      </c>
      <c r="W1994">
        <v>7.669904E-3</v>
      </c>
      <c r="X1994">
        <v>-0.21232752499999999</v>
      </c>
      <c r="Y1994">
        <v>1.24554E-2</v>
      </c>
      <c r="Z1994">
        <v>4.4853239000000003E-2</v>
      </c>
      <c r="AA1994">
        <v>-0.214030687</v>
      </c>
      <c r="AB1994">
        <v>1.4487596E-2</v>
      </c>
      <c r="AC1994">
        <v>3.5882591999999998E-2</v>
      </c>
    </row>
    <row r="1995" spans="1:29" x14ac:dyDescent="0.3">
      <c r="A1995">
        <v>19.93</v>
      </c>
      <c r="B1995">
        <v>28.2</v>
      </c>
      <c r="C1995">
        <v>100</v>
      </c>
      <c r="D1995">
        <v>-100</v>
      </c>
      <c r="E1995">
        <v>0</v>
      </c>
      <c r="F1995">
        <v>65.92307692</v>
      </c>
      <c r="G1995">
        <v>-77.307692309999993</v>
      </c>
      <c r="H1995">
        <v>1.538461538</v>
      </c>
      <c r="I1995">
        <v>53</v>
      </c>
      <c r="J1995">
        <v>-79</v>
      </c>
      <c r="K1995">
        <v>0</v>
      </c>
      <c r="L1995">
        <v>3.3708244490000001</v>
      </c>
      <c r="M1995">
        <v>-3.9529504919999998</v>
      </c>
      <c r="N1995">
        <v>7.8665681000000001E-2</v>
      </c>
      <c r="O1995">
        <v>2.710032725</v>
      </c>
      <c r="P1995">
        <v>-4.0394827409999996</v>
      </c>
      <c r="Q1995">
        <v>0</v>
      </c>
      <c r="R1995">
        <v>0.16854122199999999</v>
      </c>
      <c r="S1995">
        <v>-0.19764752499999999</v>
      </c>
      <c r="T1995">
        <v>3.9332840000000004E-3</v>
      </c>
      <c r="U1995">
        <v>0.13550163600000001</v>
      </c>
      <c r="V1995">
        <v>-0.201974137</v>
      </c>
      <c r="W1995">
        <v>0</v>
      </c>
      <c r="X1995">
        <v>-0.21141917199999999</v>
      </c>
      <c r="Y1995">
        <v>1.232429E-2</v>
      </c>
      <c r="Z1995">
        <v>4.4163189999999998E-2</v>
      </c>
      <c r="AA1995">
        <v>-0.19484172899999999</v>
      </c>
      <c r="AB1995">
        <v>2.21575E-2</v>
      </c>
      <c r="AC1995">
        <v>0.116618422</v>
      </c>
    </row>
    <row r="1996" spans="1:29" x14ac:dyDescent="0.3">
      <c r="A1996">
        <v>19.940000000000001</v>
      </c>
      <c r="B1996">
        <v>28.2</v>
      </c>
      <c r="C1996">
        <v>100</v>
      </c>
      <c r="D1996">
        <v>-100</v>
      </c>
      <c r="E1996">
        <v>0</v>
      </c>
      <c r="F1996">
        <v>65.769230769999993</v>
      </c>
      <c r="G1996">
        <v>-77.07692308</v>
      </c>
      <c r="H1996">
        <v>1.692307692</v>
      </c>
      <c r="I1996">
        <v>68</v>
      </c>
      <c r="J1996">
        <v>-78</v>
      </c>
      <c r="K1996">
        <v>0</v>
      </c>
      <c r="L1996">
        <v>3.3629578809999998</v>
      </c>
      <c r="M1996">
        <v>-3.94115064</v>
      </c>
      <c r="N1996">
        <v>8.6532250000000005E-2</v>
      </c>
      <c r="O1996">
        <v>3.4770231190000001</v>
      </c>
      <c r="P1996">
        <v>-3.9883500490000001</v>
      </c>
      <c r="Q1996">
        <v>0</v>
      </c>
      <c r="R1996">
        <v>0.16814789399999999</v>
      </c>
      <c r="S1996">
        <v>-0.19705753200000001</v>
      </c>
      <c r="T1996">
        <v>4.3266119999999996E-3</v>
      </c>
      <c r="U1996">
        <v>0.17385115600000001</v>
      </c>
      <c r="V1996">
        <v>-0.199417502</v>
      </c>
      <c r="W1996">
        <v>0</v>
      </c>
      <c r="X1996">
        <v>-0.210851451</v>
      </c>
      <c r="Y1996">
        <v>1.2520954000000001E-2</v>
      </c>
      <c r="Z1996">
        <v>4.3128115000000002E-2</v>
      </c>
      <c r="AA1996">
        <v>-0.21550675999999999</v>
      </c>
      <c r="AB1996">
        <v>8.5221150000000002E-3</v>
      </c>
      <c r="AC1996">
        <v>4.4853239000000003E-2</v>
      </c>
    </row>
    <row r="1997" spans="1:29" x14ac:dyDescent="0.3">
      <c r="A1997">
        <v>19.95</v>
      </c>
      <c r="B1997">
        <v>28.2</v>
      </c>
      <c r="C1997">
        <v>100</v>
      </c>
      <c r="D1997">
        <v>-100</v>
      </c>
      <c r="E1997">
        <v>0</v>
      </c>
      <c r="F1997">
        <v>65.846153849999993</v>
      </c>
      <c r="G1997">
        <v>-76.846153849999993</v>
      </c>
      <c r="H1997">
        <v>1.923076923</v>
      </c>
      <c r="I1997">
        <v>68</v>
      </c>
      <c r="J1997">
        <v>-83</v>
      </c>
      <c r="K1997">
        <v>0</v>
      </c>
      <c r="L1997">
        <v>3.3668911650000002</v>
      </c>
      <c r="M1997">
        <v>-3.9293507870000002</v>
      </c>
      <c r="N1997">
        <v>9.8332102000000005E-2</v>
      </c>
      <c r="O1997">
        <v>3.4770231190000001</v>
      </c>
      <c r="P1997">
        <v>-4.2440135129999996</v>
      </c>
      <c r="Q1997">
        <v>0</v>
      </c>
      <c r="R1997">
        <v>0.16834455800000001</v>
      </c>
      <c r="S1997">
        <v>-0.196467539</v>
      </c>
      <c r="T1997">
        <v>4.9166050000000001E-3</v>
      </c>
      <c r="U1997">
        <v>0.17385115600000001</v>
      </c>
      <c r="V1997">
        <v>-0.212200676</v>
      </c>
      <c r="W1997">
        <v>0</v>
      </c>
      <c r="X1997">
        <v>-0.21062436300000001</v>
      </c>
      <c r="Y1997">
        <v>1.2652063999999999E-2</v>
      </c>
      <c r="Z1997">
        <v>4.0712940000000003E-2</v>
      </c>
      <c r="AA1997">
        <v>-0.22288712899999999</v>
      </c>
      <c r="AB1997">
        <v>1.2783173E-2</v>
      </c>
      <c r="AC1997">
        <v>6.7279858999999997E-2</v>
      </c>
    </row>
    <row r="1998" spans="1:29" x14ac:dyDescent="0.3">
      <c r="A1998">
        <v>19.96</v>
      </c>
      <c r="B1998">
        <v>28.2</v>
      </c>
      <c r="C1998">
        <v>100</v>
      </c>
      <c r="D1998">
        <v>-100</v>
      </c>
      <c r="E1998">
        <v>0</v>
      </c>
      <c r="F1998">
        <v>65.92307692</v>
      </c>
      <c r="G1998">
        <v>-75.53846154</v>
      </c>
      <c r="H1998">
        <v>1.846153846</v>
      </c>
      <c r="I1998">
        <v>65</v>
      </c>
      <c r="J1998">
        <v>-79</v>
      </c>
      <c r="K1998">
        <v>0</v>
      </c>
      <c r="L1998">
        <v>3.3708244490000001</v>
      </c>
      <c r="M1998">
        <v>-3.862484958</v>
      </c>
      <c r="N1998">
        <v>9.4398817999999995E-2</v>
      </c>
      <c r="O1998">
        <v>3.32362504</v>
      </c>
      <c r="P1998">
        <v>-4.0394827409999996</v>
      </c>
      <c r="Q1998">
        <v>0</v>
      </c>
      <c r="R1998">
        <v>0.16854122199999999</v>
      </c>
      <c r="S1998">
        <v>-0.193124248</v>
      </c>
      <c r="T1998">
        <v>4.7199410000000001E-3</v>
      </c>
      <c r="U1998">
        <v>0.166181252</v>
      </c>
      <c r="V1998">
        <v>-0.201974137</v>
      </c>
      <c r="W1998">
        <v>0</v>
      </c>
      <c r="X1998">
        <v>-0.20880765700000001</v>
      </c>
      <c r="Y1998">
        <v>1.1340968999999999E-2</v>
      </c>
      <c r="Z1998">
        <v>3.4847517000000001E-2</v>
      </c>
      <c r="AA1998">
        <v>-0.212554613</v>
      </c>
      <c r="AB1998">
        <v>1.1930962E-2</v>
      </c>
      <c r="AC1998">
        <v>6.2794534999999999E-2</v>
      </c>
    </row>
    <row r="1999" spans="1:29" x14ac:dyDescent="0.3">
      <c r="A1999">
        <v>19.97</v>
      </c>
      <c r="B1999">
        <v>28.2</v>
      </c>
      <c r="C1999">
        <v>100</v>
      </c>
      <c r="D1999">
        <v>-100</v>
      </c>
      <c r="E1999">
        <v>0</v>
      </c>
      <c r="F1999">
        <v>64.92307692</v>
      </c>
      <c r="G1999">
        <v>-75.692307690000007</v>
      </c>
      <c r="H1999">
        <v>1.923076923</v>
      </c>
      <c r="I1999">
        <v>63</v>
      </c>
      <c r="J1999">
        <v>-63</v>
      </c>
      <c r="K1999">
        <v>0</v>
      </c>
      <c r="L1999">
        <v>3.3196917560000001</v>
      </c>
      <c r="M1999">
        <v>-3.8703515259999999</v>
      </c>
      <c r="N1999">
        <v>9.8332102000000005E-2</v>
      </c>
      <c r="O1999">
        <v>3.2213596550000001</v>
      </c>
      <c r="P1999">
        <v>-3.2213596550000001</v>
      </c>
      <c r="Q1999">
        <v>0</v>
      </c>
      <c r="R1999">
        <v>0.16598458799999999</v>
      </c>
      <c r="S1999">
        <v>-0.193517576</v>
      </c>
      <c r="T1999">
        <v>4.9166050000000001E-3</v>
      </c>
      <c r="U1999">
        <v>0.161067983</v>
      </c>
      <c r="V1999">
        <v>-0.161067983</v>
      </c>
      <c r="W1999">
        <v>0</v>
      </c>
      <c r="X1999">
        <v>-0.207558671</v>
      </c>
      <c r="Y1999">
        <v>1.24554E-2</v>
      </c>
      <c r="Z1999">
        <v>3.9677865999999999E-2</v>
      </c>
      <c r="AA1999">
        <v>-0.185985286</v>
      </c>
      <c r="AB1999">
        <v>0</v>
      </c>
      <c r="AC1999">
        <v>0</v>
      </c>
    </row>
    <row r="2000" spans="1:29" x14ac:dyDescent="0.3">
      <c r="A2000">
        <v>19.98</v>
      </c>
      <c r="B2000">
        <v>28.2</v>
      </c>
      <c r="C2000">
        <v>100</v>
      </c>
      <c r="D2000">
        <v>-100</v>
      </c>
      <c r="E2000">
        <v>0</v>
      </c>
      <c r="F2000">
        <v>64.92307692</v>
      </c>
      <c r="G2000">
        <v>-76.92307692</v>
      </c>
      <c r="H2000">
        <v>1.230769231</v>
      </c>
      <c r="I2000">
        <v>52</v>
      </c>
      <c r="J2000">
        <v>-78</v>
      </c>
      <c r="K2000">
        <v>0</v>
      </c>
      <c r="L2000">
        <v>3.3196917560000001</v>
      </c>
      <c r="M2000">
        <v>-3.9332840720000002</v>
      </c>
      <c r="N2000">
        <v>6.2932545000000006E-2</v>
      </c>
      <c r="O2000">
        <v>2.658900032</v>
      </c>
      <c r="P2000">
        <v>-3.9883500490000001</v>
      </c>
      <c r="Q2000">
        <v>0</v>
      </c>
      <c r="R2000">
        <v>0.16598458799999999</v>
      </c>
      <c r="S2000">
        <v>-0.19666420400000001</v>
      </c>
      <c r="T2000">
        <v>3.1466269999999999E-3</v>
      </c>
      <c r="U2000">
        <v>0.13294500200000001</v>
      </c>
      <c r="V2000">
        <v>-0.199417502</v>
      </c>
      <c r="W2000">
        <v>0</v>
      </c>
      <c r="X2000">
        <v>-0.209375377</v>
      </c>
      <c r="Y2000">
        <v>1.232429E-2</v>
      </c>
      <c r="Z2000">
        <v>4.8303488999999998E-2</v>
      </c>
      <c r="AA2000">
        <v>-0.191889581</v>
      </c>
      <c r="AB2000">
        <v>2.21575E-2</v>
      </c>
      <c r="AC2000">
        <v>0.116618422</v>
      </c>
    </row>
    <row r="2001" spans="1:29" x14ac:dyDescent="0.3">
      <c r="A2001">
        <v>19.989999999999998</v>
      </c>
      <c r="B2001">
        <v>28.2</v>
      </c>
      <c r="C2001">
        <v>100</v>
      </c>
      <c r="D2001">
        <v>-100</v>
      </c>
      <c r="E2001">
        <v>0</v>
      </c>
      <c r="F2001">
        <v>64.92307692</v>
      </c>
      <c r="G2001">
        <v>-77.07692308</v>
      </c>
      <c r="H2001">
        <v>1</v>
      </c>
      <c r="I2001">
        <v>65</v>
      </c>
      <c r="J2001">
        <v>-78</v>
      </c>
      <c r="K2001">
        <v>1</v>
      </c>
      <c r="L2001">
        <v>3.3196917560000001</v>
      </c>
      <c r="M2001">
        <v>-3.94115064</v>
      </c>
      <c r="N2001">
        <v>5.1132693E-2</v>
      </c>
      <c r="O2001">
        <v>3.32362504</v>
      </c>
      <c r="P2001">
        <v>-3.9883500490000001</v>
      </c>
      <c r="Q2001">
        <v>5.1132693E-2</v>
      </c>
      <c r="R2001">
        <v>0.16598458799999999</v>
      </c>
      <c r="S2001">
        <v>-0.19705753200000001</v>
      </c>
      <c r="T2001">
        <v>2.5566349999999998E-3</v>
      </c>
      <c r="U2001">
        <v>0.166181252</v>
      </c>
      <c r="V2001">
        <v>-0.199417502</v>
      </c>
      <c r="W2001">
        <v>2.5566349999999998E-3</v>
      </c>
      <c r="X2001">
        <v>-0.20960246599999999</v>
      </c>
      <c r="Y2001">
        <v>1.2062071000000001E-2</v>
      </c>
      <c r="Z2001">
        <v>5.0028613E-2</v>
      </c>
      <c r="AA2001">
        <v>-0.21107853900000001</v>
      </c>
      <c r="AB2001">
        <v>1.2783173E-2</v>
      </c>
      <c r="AC2001">
        <v>5.3823887000000001E-2</v>
      </c>
    </row>
    <row r="2002" spans="1:29" x14ac:dyDescent="0.3">
      <c r="A2002">
        <v>20</v>
      </c>
      <c r="B2002">
        <v>28.2</v>
      </c>
      <c r="C2002">
        <v>100</v>
      </c>
      <c r="D2002">
        <v>-100</v>
      </c>
      <c r="E2002">
        <v>0</v>
      </c>
      <c r="F2002">
        <v>64.92307692</v>
      </c>
      <c r="G2002">
        <v>-77.307692309999993</v>
      </c>
      <c r="H2002">
        <v>1</v>
      </c>
      <c r="I2002">
        <v>66</v>
      </c>
      <c r="J2002">
        <v>-80</v>
      </c>
      <c r="K2002">
        <v>4</v>
      </c>
      <c r="L2002">
        <v>3.3196917560000001</v>
      </c>
      <c r="M2002">
        <v>-3.9529504919999998</v>
      </c>
      <c r="N2002">
        <v>5.1132693E-2</v>
      </c>
      <c r="O2002">
        <v>3.374757733</v>
      </c>
      <c r="P2002">
        <v>-4.0906154340000001</v>
      </c>
      <c r="Q2002">
        <v>0.204530772</v>
      </c>
      <c r="R2002">
        <v>0.16598458799999999</v>
      </c>
      <c r="S2002">
        <v>-0.19764752499999999</v>
      </c>
      <c r="T2002">
        <v>2.5566349999999998E-3</v>
      </c>
      <c r="U2002">
        <v>0.168737887</v>
      </c>
      <c r="V2002">
        <v>-0.204530772</v>
      </c>
      <c r="W2002">
        <v>1.0226539E-2</v>
      </c>
      <c r="X2002">
        <v>-0.20994309799999999</v>
      </c>
      <c r="Y2002">
        <v>1.2258735E-2</v>
      </c>
      <c r="Z2002">
        <v>5.1063688000000003E-2</v>
      </c>
      <c r="AA2002">
        <v>-0.21550675999999999</v>
      </c>
      <c r="AB2002">
        <v>1.8748654E-2</v>
      </c>
      <c r="AC2002">
        <v>4.4853239000000003E-2</v>
      </c>
    </row>
    <row r="2003" spans="1:29" x14ac:dyDescent="0.3">
      <c r="A2003">
        <v>20.010000000000002</v>
      </c>
      <c r="B2003">
        <v>28.2</v>
      </c>
      <c r="C2003">
        <v>100</v>
      </c>
      <c r="D2003">
        <v>-100</v>
      </c>
      <c r="E2003">
        <v>0</v>
      </c>
      <c r="F2003">
        <v>64.846153849999993</v>
      </c>
      <c r="G2003">
        <v>-76.61538462</v>
      </c>
      <c r="H2003">
        <v>1</v>
      </c>
      <c r="I2003">
        <v>69</v>
      </c>
      <c r="J2003">
        <v>-80</v>
      </c>
      <c r="K2003">
        <v>3</v>
      </c>
      <c r="L2003">
        <v>3.3157584720000002</v>
      </c>
      <c r="M2003">
        <v>-3.917550935</v>
      </c>
      <c r="N2003">
        <v>5.1132693E-2</v>
      </c>
      <c r="O2003">
        <v>3.5281558120000001</v>
      </c>
      <c r="P2003">
        <v>-4.0906154340000001</v>
      </c>
      <c r="Q2003">
        <v>0.15339807899999999</v>
      </c>
      <c r="R2003">
        <v>0.165787924</v>
      </c>
      <c r="S2003">
        <v>-0.19587754700000001</v>
      </c>
      <c r="T2003">
        <v>2.5566349999999998E-3</v>
      </c>
      <c r="U2003">
        <v>0.17640779100000001</v>
      </c>
      <c r="V2003">
        <v>-0.204530772</v>
      </c>
      <c r="W2003">
        <v>7.669904E-3</v>
      </c>
      <c r="X2003">
        <v>-0.20880765700000001</v>
      </c>
      <c r="Y2003">
        <v>1.1734296999999999E-2</v>
      </c>
      <c r="Z2003">
        <v>4.8303488999999998E-2</v>
      </c>
      <c r="AA2003">
        <v>-0.219934982</v>
      </c>
      <c r="AB2003">
        <v>1.4487596E-2</v>
      </c>
      <c r="AC2003">
        <v>3.5882591999999998E-2</v>
      </c>
    </row>
    <row r="2004" spans="1:29" x14ac:dyDescent="0.3">
      <c r="A2004">
        <v>20.02</v>
      </c>
      <c r="B2004">
        <v>28.2</v>
      </c>
      <c r="C2004">
        <v>100</v>
      </c>
      <c r="D2004">
        <v>-100</v>
      </c>
      <c r="E2004">
        <v>0</v>
      </c>
      <c r="F2004">
        <v>64.92307692</v>
      </c>
      <c r="G2004">
        <v>-76.769230769999993</v>
      </c>
      <c r="H2004">
        <v>1</v>
      </c>
      <c r="I2004">
        <v>69</v>
      </c>
      <c r="J2004">
        <v>-64</v>
      </c>
      <c r="K2004">
        <v>4</v>
      </c>
      <c r="L2004">
        <v>3.3196917560000001</v>
      </c>
      <c r="M2004">
        <v>-3.9254175029999998</v>
      </c>
      <c r="N2004">
        <v>5.1132693E-2</v>
      </c>
      <c r="O2004">
        <v>3.5281558120000001</v>
      </c>
      <c r="P2004">
        <v>-3.272492347</v>
      </c>
      <c r="Q2004">
        <v>0.204530772</v>
      </c>
      <c r="R2004">
        <v>0.16598458799999999</v>
      </c>
      <c r="S2004">
        <v>-0.19627087500000001</v>
      </c>
      <c r="T2004">
        <v>2.5566349999999998E-3</v>
      </c>
      <c r="U2004">
        <v>0.17640779100000001</v>
      </c>
      <c r="V2004">
        <v>-0.163624617</v>
      </c>
      <c r="W2004">
        <v>1.0226539E-2</v>
      </c>
      <c r="X2004">
        <v>-0.20914828899999999</v>
      </c>
      <c r="Y2004">
        <v>1.1799852E-2</v>
      </c>
      <c r="Z2004">
        <v>4.8648513999999997E-2</v>
      </c>
      <c r="AA2004">
        <v>-0.19631780200000001</v>
      </c>
      <c r="AB2004">
        <v>2.5566349999999998E-3</v>
      </c>
      <c r="AC2004">
        <v>-4.0367914999999997E-2</v>
      </c>
    </row>
    <row r="2005" spans="1:29" x14ac:dyDescent="0.3">
      <c r="A2005">
        <v>20.03</v>
      </c>
      <c r="B2005">
        <v>28.2</v>
      </c>
      <c r="C2005">
        <v>100</v>
      </c>
      <c r="D2005">
        <v>-100</v>
      </c>
      <c r="E2005">
        <v>0</v>
      </c>
      <c r="F2005">
        <v>65.230769230000007</v>
      </c>
      <c r="G2005">
        <v>-77.230769230000007</v>
      </c>
      <c r="H2005">
        <v>1</v>
      </c>
      <c r="I2005">
        <v>55</v>
      </c>
      <c r="J2005">
        <v>-81</v>
      </c>
      <c r="K2005">
        <v>1</v>
      </c>
      <c r="L2005">
        <v>3.3354248929999999</v>
      </c>
      <c r="M2005">
        <v>-3.9490172079999999</v>
      </c>
      <c r="N2005">
        <v>5.1132693E-2</v>
      </c>
      <c r="O2005">
        <v>2.812298111</v>
      </c>
      <c r="P2005">
        <v>-4.1417481269999996</v>
      </c>
      <c r="Q2005">
        <v>5.1132693E-2</v>
      </c>
      <c r="R2005">
        <v>0.16677124500000001</v>
      </c>
      <c r="S2005">
        <v>-0.19745086000000001</v>
      </c>
      <c r="T2005">
        <v>2.5566349999999998E-3</v>
      </c>
      <c r="U2005">
        <v>0.14061490600000001</v>
      </c>
      <c r="V2005">
        <v>-0.207087406</v>
      </c>
      <c r="W2005">
        <v>2.5566349999999998E-3</v>
      </c>
      <c r="X2005">
        <v>-0.21028373</v>
      </c>
      <c r="Y2005">
        <v>1.1930962E-2</v>
      </c>
      <c r="Z2005">
        <v>4.9338563000000002E-2</v>
      </c>
      <c r="AA2005">
        <v>-0.200746023</v>
      </c>
      <c r="AB2005">
        <v>2.3861923E-2</v>
      </c>
      <c r="AC2005">
        <v>0.112133099</v>
      </c>
    </row>
    <row r="2006" spans="1:29" x14ac:dyDescent="0.3">
      <c r="A2006">
        <v>20.04</v>
      </c>
      <c r="B2006">
        <v>28.2</v>
      </c>
      <c r="C2006">
        <v>100</v>
      </c>
      <c r="D2006">
        <v>-100</v>
      </c>
      <c r="E2006">
        <v>0</v>
      </c>
      <c r="F2006">
        <v>65.692307690000007</v>
      </c>
      <c r="G2006">
        <v>-78.92307692</v>
      </c>
      <c r="H2006">
        <v>1</v>
      </c>
      <c r="I2006">
        <v>68</v>
      </c>
      <c r="J2006">
        <v>-79</v>
      </c>
      <c r="K2006">
        <v>0</v>
      </c>
      <c r="L2006">
        <v>3.3590245969999999</v>
      </c>
      <c r="M2006">
        <v>-4.0355494570000001</v>
      </c>
      <c r="N2006">
        <v>5.1132693E-2</v>
      </c>
      <c r="O2006">
        <v>3.4770231190000001</v>
      </c>
      <c r="P2006">
        <v>-4.0394827409999996</v>
      </c>
      <c r="Q2006">
        <v>0</v>
      </c>
      <c r="R2006">
        <v>0.16795123000000001</v>
      </c>
      <c r="S2006">
        <v>-0.20177747300000001</v>
      </c>
      <c r="T2006">
        <v>2.5566349999999998E-3</v>
      </c>
      <c r="U2006">
        <v>0.17385115600000001</v>
      </c>
      <c r="V2006">
        <v>-0.201974137</v>
      </c>
      <c r="W2006">
        <v>0</v>
      </c>
      <c r="X2006">
        <v>-0.213462966</v>
      </c>
      <c r="Y2006">
        <v>1.2979836999999999E-2</v>
      </c>
      <c r="Z2006">
        <v>5.4858961999999997E-2</v>
      </c>
      <c r="AA2006">
        <v>-0.21698283400000001</v>
      </c>
      <c r="AB2006">
        <v>9.374327E-3</v>
      </c>
      <c r="AC2006">
        <v>4.9338563000000002E-2</v>
      </c>
    </row>
    <row r="2007" spans="1:29" x14ac:dyDescent="0.3">
      <c r="A2007">
        <v>20.05</v>
      </c>
      <c r="B2007">
        <v>28.2</v>
      </c>
      <c r="C2007">
        <v>100</v>
      </c>
      <c r="D2007">
        <v>-100</v>
      </c>
      <c r="E2007">
        <v>0</v>
      </c>
      <c r="F2007">
        <v>67</v>
      </c>
      <c r="G2007">
        <v>-79.46153846</v>
      </c>
      <c r="H2007">
        <v>1.461538462</v>
      </c>
      <c r="I2007">
        <v>68</v>
      </c>
      <c r="J2007">
        <v>-80</v>
      </c>
      <c r="K2007">
        <v>0</v>
      </c>
      <c r="L2007">
        <v>3.425890426</v>
      </c>
      <c r="M2007">
        <v>-4.0630824460000001</v>
      </c>
      <c r="N2007">
        <v>7.4732397000000006E-2</v>
      </c>
      <c r="O2007">
        <v>3.4770231190000001</v>
      </c>
      <c r="P2007">
        <v>-4.0906154340000001</v>
      </c>
      <c r="Q2007">
        <v>0</v>
      </c>
      <c r="R2007">
        <v>0.17129452100000001</v>
      </c>
      <c r="S2007">
        <v>-0.20315412199999999</v>
      </c>
      <c r="T2007">
        <v>3.73662E-3</v>
      </c>
      <c r="U2007">
        <v>0.17385115600000001</v>
      </c>
      <c r="V2007">
        <v>-0.204530772</v>
      </c>
      <c r="W2007">
        <v>0</v>
      </c>
      <c r="X2007">
        <v>-0.21618802500000001</v>
      </c>
      <c r="Y2007">
        <v>1.3110947E-2</v>
      </c>
      <c r="Z2007">
        <v>4.9338563000000002E-2</v>
      </c>
      <c r="AA2007">
        <v>-0.21845890800000001</v>
      </c>
      <c r="AB2007">
        <v>1.0226539E-2</v>
      </c>
      <c r="AC2007">
        <v>5.3823887000000001E-2</v>
      </c>
    </row>
    <row r="2008" spans="1:29" x14ac:dyDescent="0.3">
      <c r="A2008">
        <v>20.059999999999999</v>
      </c>
      <c r="B2008">
        <v>28.2</v>
      </c>
      <c r="C2008">
        <v>100</v>
      </c>
      <c r="D2008">
        <v>-100</v>
      </c>
      <c r="E2008">
        <v>0</v>
      </c>
      <c r="F2008">
        <v>67.307692309999993</v>
      </c>
      <c r="G2008">
        <v>-80</v>
      </c>
      <c r="H2008">
        <v>1.692307692</v>
      </c>
      <c r="I2008">
        <v>68</v>
      </c>
      <c r="J2008">
        <v>-82</v>
      </c>
      <c r="K2008">
        <v>0</v>
      </c>
      <c r="L2008">
        <v>3.4416235629999998</v>
      </c>
      <c r="M2008">
        <v>-4.0906154340000001</v>
      </c>
      <c r="N2008">
        <v>8.6532250000000005E-2</v>
      </c>
      <c r="O2008">
        <v>3.4770231190000001</v>
      </c>
      <c r="P2008">
        <v>-4.1928808200000001</v>
      </c>
      <c r="Q2008">
        <v>0</v>
      </c>
      <c r="R2008">
        <v>0.172081178</v>
      </c>
      <c r="S2008">
        <v>-0.204530772</v>
      </c>
      <c r="T2008">
        <v>4.3266119999999996E-3</v>
      </c>
      <c r="U2008">
        <v>0.17385115600000001</v>
      </c>
      <c r="V2008">
        <v>-0.209644041</v>
      </c>
      <c r="W2008">
        <v>0</v>
      </c>
      <c r="X2008">
        <v>-0.21743701100000001</v>
      </c>
      <c r="Y2008">
        <v>1.370094E-2</v>
      </c>
      <c r="Z2008">
        <v>4.9338563000000002E-2</v>
      </c>
      <c r="AA2008">
        <v>-0.221411055</v>
      </c>
      <c r="AB2008">
        <v>1.1930962E-2</v>
      </c>
      <c r="AC2008">
        <v>6.2794534999999999E-2</v>
      </c>
    </row>
    <row r="2009" spans="1:29" x14ac:dyDescent="0.3">
      <c r="A2009">
        <v>20.07</v>
      </c>
      <c r="B2009">
        <v>28.2</v>
      </c>
      <c r="C2009">
        <v>100</v>
      </c>
      <c r="D2009">
        <v>-100</v>
      </c>
      <c r="E2009">
        <v>0</v>
      </c>
      <c r="F2009">
        <v>67.53846154</v>
      </c>
      <c r="G2009">
        <v>-80.38461538</v>
      </c>
      <c r="H2009">
        <v>1.615384615</v>
      </c>
      <c r="I2009">
        <v>67</v>
      </c>
      <c r="J2009">
        <v>-69</v>
      </c>
      <c r="K2009">
        <v>0</v>
      </c>
      <c r="L2009">
        <v>3.4534234150000001</v>
      </c>
      <c r="M2009">
        <v>-4.1102818550000002</v>
      </c>
      <c r="N2009">
        <v>8.2598965999999996E-2</v>
      </c>
      <c r="O2009">
        <v>3.425890426</v>
      </c>
      <c r="P2009">
        <v>-3.5281558120000001</v>
      </c>
      <c r="Q2009">
        <v>0</v>
      </c>
      <c r="R2009">
        <v>0.17267117100000001</v>
      </c>
      <c r="S2009">
        <v>-0.20551409300000001</v>
      </c>
      <c r="T2009">
        <v>4.1299479999999996E-3</v>
      </c>
      <c r="U2009">
        <v>0.17129452100000001</v>
      </c>
      <c r="V2009">
        <v>-0.17640779100000001</v>
      </c>
      <c r="W2009">
        <v>0</v>
      </c>
      <c r="X2009">
        <v>-0.21834536399999999</v>
      </c>
      <c r="Y2009">
        <v>1.370094E-2</v>
      </c>
      <c r="Z2009">
        <v>5.0373637999999998E-2</v>
      </c>
      <c r="AA2009">
        <v>-0.200746023</v>
      </c>
      <c r="AB2009">
        <v>1.704423E-3</v>
      </c>
      <c r="AC2009">
        <v>8.9706479999999995E-3</v>
      </c>
    </row>
    <row r="2010" spans="1:29" x14ac:dyDescent="0.3">
      <c r="A2010">
        <v>20.079999999999998</v>
      </c>
      <c r="B2010">
        <v>28.2</v>
      </c>
      <c r="C2010">
        <v>100</v>
      </c>
      <c r="D2010">
        <v>-100</v>
      </c>
      <c r="E2010">
        <v>0</v>
      </c>
      <c r="F2010">
        <v>67.53846154</v>
      </c>
      <c r="G2010">
        <v>-80.769230769999993</v>
      </c>
      <c r="H2010">
        <v>1.461538462</v>
      </c>
      <c r="I2010">
        <v>69</v>
      </c>
      <c r="J2010">
        <v>-85</v>
      </c>
      <c r="K2010">
        <v>0</v>
      </c>
      <c r="L2010">
        <v>3.4534234150000001</v>
      </c>
      <c r="M2010">
        <v>-4.1299482750000003</v>
      </c>
      <c r="N2010">
        <v>7.4732397000000006E-2</v>
      </c>
      <c r="O2010">
        <v>3.5281558120000001</v>
      </c>
      <c r="P2010">
        <v>-4.3462788989999996</v>
      </c>
      <c r="Q2010">
        <v>0</v>
      </c>
      <c r="R2010">
        <v>0.17267117100000001</v>
      </c>
      <c r="S2010">
        <v>-0.20649741399999999</v>
      </c>
      <c r="T2010">
        <v>3.73662E-3</v>
      </c>
      <c r="U2010">
        <v>0.17640779100000001</v>
      </c>
      <c r="V2010">
        <v>-0.21731394500000001</v>
      </c>
      <c r="W2010">
        <v>0</v>
      </c>
      <c r="X2010">
        <v>-0.21891308400000001</v>
      </c>
      <c r="Y2010">
        <v>1.3766494000000001E-2</v>
      </c>
      <c r="Z2010">
        <v>5.2788812999999997E-2</v>
      </c>
      <c r="AA2010">
        <v>-0.22731535</v>
      </c>
      <c r="AB2010">
        <v>1.3635385E-2</v>
      </c>
      <c r="AC2010">
        <v>7.1765182999999996E-2</v>
      </c>
    </row>
    <row r="2011" spans="1:29" x14ac:dyDescent="0.3">
      <c r="A2011">
        <v>20.09</v>
      </c>
      <c r="B2011">
        <v>28.2</v>
      </c>
      <c r="C2011">
        <v>100</v>
      </c>
      <c r="D2011">
        <v>-100</v>
      </c>
      <c r="E2011">
        <v>0</v>
      </c>
      <c r="F2011">
        <v>67.53846154</v>
      </c>
      <c r="G2011">
        <v>-82.38461538</v>
      </c>
      <c r="H2011">
        <v>1.153846154</v>
      </c>
      <c r="I2011">
        <v>124</v>
      </c>
      <c r="J2011">
        <v>-166</v>
      </c>
      <c r="K2011">
        <v>0</v>
      </c>
      <c r="L2011">
        <v>3.4534234150000001</v>
      </c>
      <c r="M2011">
        <v>-4.2125472410000002</v>
      </c>
      <c r="N2011">
        <v>5.8999260999999997E-2</v>
      </c>
      <c r="O2011">
        <v>6.3404539230000001</v>
      </c>
      <c r="P2011">
        <v>-8.4880270259999993</v>
      </c>
      <c r="Q2011">
        <v>0</v>
      </c>
      <c r="R2011">
        <v>0.17267117100000001</v>
      </c>
      <c r="S2011">
        <v>-0.21062736200000001</v>
      </c>
      <c r="T2011">
        <v>2.9499629999999999E-3</v>
      </c>
      <c r="U2011">
        <v>0.31702269599999999</v>
      </c>
      <c r="V2011">
        <v>-0.42440135099999998</v>
      </c>
      <c r="W2011">
        <v>0</v>
      </c>
      <c r="X2011">
        <v>-0.221297511</v>
      </c>
      <c r="Y2011">
        <v>1.4618706E-2</v>
      </c>
      <c r="Z2011">
        <v>6.1414436000000003E-2</v>
      </c>
      <c r="AA2011">
        <v>-0.42806137300000002</v>
      </c>
      <c r="AB2011">
        <v>3.5792885000000003E-2</v>
      </c>
      <c r="AC2011">
        <v>0.18838360600000001</v>
      </c>
    </row>
    <row r="2012" spans="1:29" x14ac:dyDescent="0.3">
      <c r="A2012">
        <v>20.100000000000001</v>
      </c>
      <c r="B2012">
        <v>28.2</v>
      </c>
      <c r="C2012">
        <v>100</v>
      </c>
      <c r="D2012">
        <v>-100</v>
      </c>
      <c r="E2012">
        <v>0</v>
      </c>
      <c r="F2012">
        <v>68.61538462</v>
      </c>
      <c r="G2012">
        <v>-82.692307690000007</v>
      </c>
      <c r="H2012">
        <v>1.153846154</v>
      </c>
      <c r="I2012">
        <v>0</v>
      </c>
      <c r="J2012">
        <v>0</v>
      </c>
      <c r="K2012">
        <v>0</v>
      </c>
      <c r="L2012">
        <v>3.508489392</v>
      </c>
      <c r="M2012">
        <v>-4.2282803769999999</v>
      </c>
      <c r="N2012">
        <v>5.8999260999999997E-2</v>
      </c>
      <c r="O2012">
        <v>0</v>
      </c>
      <c r="P2012">
        <v>0</v>
      </c>
      <c r="Q2012">
        <v>0</v>
      </c>
      <c r="R2012">
        <v>0.17542447</v>
      </c>
      <c r="S2012">
        <v>-0.21141401900000001</v>
      </c>
      <c r="T2012">
        <v>2.9499629999999999E-3</v>
      </c>
      <c r="U2012">
        <v>0</v>
      </c>
      <c r="V2012">
        <v>0</v>
      </c>
      <c r="W2012">
        <v>0</v>
      </c>
      <c r="X2012">
        <v>-0.22334130499999999</v>
      </c>
      <c r="Y2012">
        <v>1.3963158E-2</v>
      </c>
      <c r="Z2012">
        <v>5.7964186000000001E-2</v>
      </c>
      <c r="AA2012">
        <v>0</v>
      </c>
      <c r="AB2012">
        <v>0</v>
      </c>
      <c r="AC2012">
        <v>0</v>
      </c>
    </row>
    <row r="2013" spans="1:29" x14ac:dyDescent="0.3">
      <c r="A2013">
        <v>20.11</v>
      </c>
      <c r="B2013">
        <v>28.2</v>
      </c>
      <c r="C2013">
        <v>100</v>
      </c>
      <c r="D2013">
        <v>-100</v>
      </c>
      <c r="E2013">
        <v>0</v>
      </c>
      <c r="F2013">
        <v>68.692307690000007</v>
      </c>
      <c r="G2013">
        <v>-83.153846150000007</v>
      </c>
      <c r="H2013">
        <v>1.230769231</v>
      </c>
      <c r="I2013">
        <v>137</v>
      </c>
      <c r="J2013">
        <v>-160</v>
      </c>
      <c r="K2013">
        <v>6</v>
      </c>
      <c r="L2013">
        <v>3.5124226759999999</v>
      </c>
      <c r="M2013">
        <v>-4.2518800810000004</v>
      </c>
      <c r="N2013">
        <v>6.2932545000000006E-2</v>
      </c>
      <c r="O2013">
        <v>7.0051789309999997</v>
      </c>
      <c r="P2013">
        <v>-8.1812308690000002</v>
      </c>
      <c r="Q2013">
        <v>0.30679615799999999</v>
      </c>
      <c r="R2013">
        <v>0.17562113400000001</v>
      </c>
      <c r="S2013">
        <v>-0.212594004</v>
      </c>
      <c r="T2013">
        <v>3.1466269999999999E-3</v>
      </c>
      <c r="U2013">
        <v>0.35025894699999999</v>
      </c>
      <c r="V2013">
        <v>-0.40906154300000003</v>
      </c>
      <c r="W2013">
        <v>1.5339808E-2</v>
      </c>
      <c r="X2013">
        <v>-0.224136114</v>
      </c>
      <c r="Y2013">
        <v>1.4422042E-2</v>
      </c>
      <c r="Z2013">
        <v>5.9344286000000003E-2</v>
      </c>
      <c r="AA2013">
        <v>-0.43839388899999998</v>
      </c>
      <c r="AB2013">
        <v>2.9827403999999998E-2</v>
      </c>
      <c r="AC2013">
        <v>7.6250506999999995E-2</v>
      </c>
    </row>
    <row r="2014" spans="1:29" x14ac:dyDescent="0.3">
      <c r="A2014">
        <v>20.12</v>
      </c>
      <c r="B2014">
        <v>28.2</v>
      </c>
      <c r="C2014">
        <v>100</v>
      </c>
      <c r="D2014">
        <v>-100</v>
      </c>
      <c r="E2014">
        <v>0</v>
      </c>
      <c r="F2014">
        <v>68.769230769999993</v>
      </c>
      <c r="G2014">
        <v>-83.53846154</v>
      </c>
      <c r="H2014">
        <v>1.384615385</v>
      </c>
      <c r="I2014">
        <v>68</v>
      </c>
      <c r="J2014">
        <v>-64</v>
      </c>
      <c r="K2014">
        <v>4</v>
      </c>
      <c r="L2014">
        <v>3.5163559599999998</v>
      </c>
      <c r="M2014">
        <v>-4.2715465019999996</v>
      </c>
      <c r="N2014">
        <v>7.0799112999999997E-2</v>
      </c>
      <c r="O2014">
        <v>3.4770231190000001</v>
      </c>
      <c r="P2014">
        <v>-3.272492347</v>
      </c>
      <c r="Q2014">
        <v>0.204530772</v>
      </c>
      <c r="R2014">
        <v>0.175817798</v>
      </c>
      <c r="S2014">
        <v>-0.21357732500000001</v>
      </c>
      <c r="T2014">
        <v>3.5399559999999999E-3</v>
      </c>
      <c r="U2014">
        <v>0.17385115600000001</v>
      </c>
      <c r="V2014">
        <v>-0.163624617</v>
      </c>
      <c r="W2014">
        <v>1.0226539E-2</v>
      </c>
      <c r="X2014">
        <v>-0.22481737900000001</v>
      </c>
      <c r="Y2014">
        <v>1.4946479E-2</v>
      </c>
      <c r="Z2014">
        <v>6.0034336000000001E-2</v>
      </c>
      <c r="AA2014">
        <v>-0.19484172899999999</v>
      </c>
      <c r="AB2014">
        <v>3.4088460000000001E-3</v>
      </c>
      <c r="AC2014">
        <v>-3.5882591999999998E-2</v>
      </c>
    </row>
    <row r="2015" spans="1:29" x14ac:dyDescent="0.3">
      <c r="A2015">
        <v>20.13</v>
      </c>
      <c r="B2015">
        <v>28.2</v>
      </c>
      <c r="C2015">
        <v>100</v>
      </c>
      <c r="D2015">
        <v>-100</v>
      </c>
      <c r="E2015">
        <v>0</v>
      </c>
      <c r="F2015">
        <v>68.846153849999993</v>
      </c>
      <c r="G2015">
        <v>-83.230769230000007</v>
      </c>
      <c r="H2015">
        <v>1.538461538</v>
      </c>
      <c r="I2015">
        <v>55</v>
      </c>
      <c r="J2015">
        <v>-81</v>
      </c>
      <c r="K2015">
        <v>3</v>
      </c>
      <c r="L2015">
        <v>3.5202892440000002</v>
      </c>
      <c r="M2015">
        <v>-4.2558133649999998</v>
      </c>
      <c r="N2015">
        <v>7.8665681000000001E-2</v>
      </c>
      <c r="O2015">
        <v>2.812298111</v>
      </c>
      <c r="P2015">
        <v>-4.1417481269999996</v>
      </c>
      <c r="Q2015">
        <v>0.15339807899999999</v>
      </c>
      <c r="R2015">
        <v>0.17601446200000001</v>
      </c>
      <c r="S2015">
        <v>-0.21279066799999999</v>
      </c>
      <c r="T2015">
        <v>3.9332840000000004E-3</v>
      </c>
      <c r="U2015">
        <v>0.14061490600000001</v>
      </c>
      <c r="V2015">
        <v>-0.207087406</v>
      </c>
      <c r="W2015">
        <v>7.669904E-3</v>
      </c>
      <c r="X2015">
        <v>-0.224476747</v>
      </c>
      <c r="Y2015">
        <v>1.4880925E-2</v>
      </c>
      <c r="Z2015">
        <v>5.7619161000000002E-2</v>
      </c>
      <c r="AA2015">
        <v>-0.200746023</v>
      </c>
      <c r="AB2015">
        <v>2.727077E-2</v>
      </c>
      <c r="AC2015">
        <v>0.103162451</v>
      </c>
    </row>
    <row r="2016" spans="1:29" x14ac:dyDescent="0.3">
      <c r="A2016">
        <v>20.14</v>
      </c>
      <c r="B2016">
        <v>28.2</v>
      </c>
      <c r="C2016">
        <v>100</v>
      </c>
      <c r="D2016">
        <v>-100</v>
      </c>
      <c r="E2016">
        <v>0</v>
      </c>
      <c r="F2016">
        <v>69</v>
      </c>
      <c r="G2016">
        <v>-83.92307692</v>
      </c>
      <c r="H2016">
        <v>1.615384615</v>
      </c>
      <c r="I2016">
        <v>67</v>
      </c>
      <c r="J2016">
        <v>-74</v>
      </c>
      <c r="K2016">
        <v>1</v>
      </c>
      <c r="L2016">
        <v>3.5281558120000001</v>
      </c>
      <c r="M2016">
        <v>-4.2912129219999997</v>
      </c>
      <c r="N2016">
        <v>8.2598965999999996E-2</v>
      </c>
      <c r="O2016">
        <v>3.425890426</v>
      </c>
      <c r="P2016">
        <v>-3.7838192770000001</v>
      </c>
      <c r="Q2016">
        <v>5.1132693E-2</v>
      </c>
      <c r="R2016">
        <v>0.17640779100000001</v>
      </c>
      <c r="S2016">
        <v>-0.21456064599999999</v>
      </c>
      <c r="T2016">
        <v>4.1299479999999996E-3</v>
      </c>
      <c r="U2016">
        <v>0.17129452100000001</v>
      </c>
      <c r="V2016">
        <v>-0.18919096399999999</v>
      </c>
      <c r="W2016">
        <v>2.5566349999999998E-3</v>
      </c>
      <c r="X2016">
        <v>-0.22572573200000001</v>
      </c>
      <c r="Y2016">
        <v>1.5470917000000001E-2</v>
      </c>
      <c r="Z2016">
        <v>5.9689311000000002E-2</v>
      </c>
      <c r="AA2016">
        <v>-0.20812639199999999</v>
      </c>
      <c r="AB2016">
        <v>7.669904E-3</v>
      </c>
      <c r="AC2016">
        <v>2.6911944E-2</v>
      </c>
    </row>
    <row r="2017" spans="1:29" x14ac:dyDescent="0.3">
      <c r="A2017">
        <v>20.149999999999999</v>
      </c>
      <c r="B2017">
        <v>28.2</v>
      </c>
      <c r="C2017">
        <v>100</v>
      </c>
      <c r="D2017">
        <v>-100</v>
      </c>
      <c r="E2017">
        <v>0</v>
      </c>
      <c r="F2017">
        <v>68.846153849999993</v>
      </c>
      <c r="G2017">
        <v>-83.46153846</v>
      </c>
      <c r="H2017">
        <v>1.692307692</v>
      </c>
      <c r="I2017">
        <v>66</v>
      </c>
      <c r="J2017">
        <v>-78</v>
      </c>
      <c r="K2017">
        <v>0</v>
      </c>
      <c r="L2017">
        <v>3.5202892440000002</v>
      </c>
      <c r="M2017">
        <v>-4.2676132180000002</v>
      </c>
      <c r="N2017">
        <v>8.6532250000000005E-2</v>
      </c>
      <c r="O2017">
        <v>3.374757733</v>
      </c>
      <c r="P2017">
        <v>-3.9883500490000001</v>
      </c>
      <c r="Q2017">
        <v>0</v>
      </c>
      <c r="R2017">
        <v>0.17601446200000001</v>
      </c>
      <c r="S2017">
        <v>-0.213380661</v>
      </c>
      <c r="T2017">
        <v>4.3266119999999996E-3</v>
      </c>
      <c r="U2017">
        <v>0.168737887</v>
      </c>
      <c r="V2017">
        <v>-0.199417502</v>
      </c>
      <c r="W2017">
        <v>0</v>
      </c>
      <c r="X2017">
        <v>-0.22481737900000001</v>
      </c>
      <c r="Y2017">
        <v>1.5339808E-2</v>
      </c>
      <c r="Z2017">
        <v>5.7964186000000001E-2</v>
      </c>
      <c r="AA2017">
        <v>-0.212554613</v>
      </c>
      <c r="AB2017">
        <v>1.0226539E-2</v>
      </c>
      <c r="AC2017">
        <v>5.3823887000000001E-2</v>
      </c>
    </row>
    <row r="2018" spans="1:29" x14ac:dyDescent="0.3">
      <c r="A2018">
        <v>20.16</v>
      </c>
      <c r="B2018">
        <v>28.2</v>
      </c>
      <c r="C2018">
        <v>100</v>
      </c>
      <c r="D2018">
        <v>-100</v>
      </c>
      <c r="E2018">
        <v>0</v>
      </c>
      <c r="F2018">
        <v>68.692307690000007</v>
      </c>
      <c r="G2018">
        <v>-81.692307690000007</v>
      </c>
      <c r="H2018">
        <v>1.769230769</v>
      </c>
      <c r="I2018">
        <v>67</v>
      </c>
      <c r="J2018">
        <v>-76</v>
      </c>
      <c r="K2018">
        <v>1</v>
      </c>
      <c r="L2018">
        <v>3.5124226759999999</v>
      </c>
      <c r="M2018">
        <v>-4.1771476840000004</v>
      </c>
      <c r="N2018">
        <v>9.0465534E-2</v>
      </c>
      <c r="O2018">
        <v>3.425890426</v>
      </c>
      <c r="P2018">
        <v>-3.8860846630000001</v>
      </c>
      <c r="Q2018">
        <v>5.1132693E-2</v>
      </c>
      <c r="R2018">
        <v>0.17562113400000001</v>
      </c>
      <c r="S2018">
        <v>-0.20885738400000001</v>
      </c>
      <c r="T2018">
        <v>4.523277E-3</v>
      </c>
      <c r="U2018">
        <v>0.17129452100000001</v>
      </c>
      <c r="V2018">
        <v>-0.19430423299999999</v>
      </c>
      <c r="W2018">
        <v>2.5566349999999998E-3</v>
      </c>
      <c r="X2018">
        <v>-0.22197877599999999</v>
      </c>
      <c r="Y2018">
        <v>1.4094268E-2</v>
      </c>
      <c r="Z2018">
        <v>5.0373637999999998E-2</v>
      </c>
      <c r="AA2018">
        <v>-0.21107853900000001</v>
      </c>
      <c r="AB2018">
        <v>9.374327E-3</v>
      </c>
      <c r="AC2018">
        <v>3.5882591999999998E-2</v>
      </c>
    </row>
    <row r="2019" spans="1:29" x14ac:dyDescent="0.3">
      <c r="A2019">
        <v>20.170000000000002</v>
      </c>
      <c r="B2019">
        <v>28.2</v>
      </c>
      <c r="C2019">
        <v>100</v>
      </c>
      <c r="D2019">
        <v>-100</v>
      </c>
      <c r="E2019">
        <v>0</v>
      </c>
      <c r="F2019">
        <v>68.692307690000007</v>
      </c>
      <c r="G2019">
        <v>-81.07692308</v>
      </c>
      <c r="H2019">
        <v>1.769230769</v>
      </c>
      <c r="I2019">
        <v>65</v>
      </c>
      <c r="J2019">
        <v>-61</v>
      </c>
      <c r="K2019">
        <v>1</v>
      </c>
      <c r="L2019">
        <v>3.5124226759999999</v>
      </c>
      <c r="M2019">
        <v>-4.145681411</v>
      </c>
      <c r="N2019">
        <v>9.0465534E-2</v>
      </c>
      <c r="O2019">
        <v>3.32362504</v>
      </c>
      <c r="P2019">
        <v>-3.1190942690000001</v>
      </c>
      <c r="Q2019">
        <v>5.1132693E-2</v>
      </c>
      <c r="R2019">
        <v>0.17562113400000001</v>
      </c>
      <c r="S2019">
        <v>-0.20728407099999999</v>
      </c>
      <c r="T2019">
        <v>4.523277E-3</v>
      </c>
      <c r="U2019">
        <v>0.166181252</v>
      </c>
      <c r="V2019">
        <v>-0.15595471299999999</v>
      </c>
      <c r="W2019">
        <v>2.5566349999999998E-3</v>
      </c>
      <c r="X2019">
        <v>-0.22107042299999999</v>
      </c>
      <c r="Y2019">
        <v>1.356983E-2</v>
      </c>
      <c r="Z2019">
        <v>4.7613439E-2</v>
      </c>
      <c r="AA2019">
        <v>-0.185985286</v>
      </c>
      <c r="AB2019">
        <v>-1.704423E-3</v>
      </c>
      <c r="AC2019">
        <v>-2.2426620000000001E-2</v>
      </c>
    </row>
    <row r="2020" spans="1:29" x14ac:dyDescent="0.3">
      <c r="A2020">
        <v>20.18</v>
      </c>
      <c r="B2020">
        <v>28.2</v>
      </c>
      <c r="C2020">
        <v>100</v>
      </c>
      <c r="D2020">
        <v>-100</v>
      </c>
      <c r="E2020">
        <v>0</v>
      </c>
      <c r="F2020">
        <v>67.692307690000007</v>
      </c>
      <c r="G2020">
        <v>-80.61538462</v>
      </c>
      <c r="H2020">
        <v>1.307692308</v>
      </c>
      <c r="I2020">
        <v>52</v>
      </c>
      <c r="J2020">
        <v>-78</v>
      </c>
      <c r="K2020">
        <v>2</v>
      </c>
      <c r="L2020">
        <v>3.4612899829999999</v>
      </c>
      <c r="M2020">
        <v>-4.1220817070000004</v>
      </c>
      <c r="N2020">
        <v>6.6865829000000002E-2</v>
      </c>
      <c r="O2020">
        <v>2.658900032</v>
      </c>
      <c r="P2020">
        <v>-3.9883500490000001</v>
      </c>
      <c r="Q2020">
        <v>0.102265386</v>
      </c>
      <c r="R2020">
        <v>0.17306449900000001</v>
      </c>
      <c r="S2020">
        <v>-0.20610408499999999</v>
      </c>
      <c r="T2020">
        <v>3.343291E-3</v>
      </c>
      <c r="U2020">
        <v>0.13294500200000001</v>
      </c>
      <c r="V2020">
        <v>-0.199417502</v>
      </c>
      <c r="W2020">
        <v>5.1132690000000001E-3</v>
      </c>
      <c r="X2020">
        <v>-0.21891308400000001</v>
      </c>
      <c r="Y2020">
        <v>1.3242056E-2</v>
      </c>
      <c r="Z2020">
        <v>5.2098762999999999E-2</v>
      </c>
      <c r="AA2020">
        <v>-0.191889581</v>
      </c>
      <c r="AB2020">
        <v>2.5566346E-2</v>
      </c>
      <c r="AC2020">
        <v>0.107647775</v>
      </c>
    </row>
    <row r="2021" spans="1:29" x14ac:dyDescent="0.3">
      <c r="A2021">
        <v>20.190000000000001</v>
      </c>
      <c r="B2021">
        <v>28.2</v>
      </c>
      <c r="C2021">
        <v>100</v>
      </c>
      <c r="D2021">
        <v>-100</v>
      </c>
      <c r="E2021">
        <v>0</v>
      </c>
      <c r="F2021">
        <v>67.846153849999993</v>
      </c>
      <c r="G2021">
        <v>-80.307692309999993</v>
      </c>
      <c r="H2021">
        <v>1</v>
      </c>
      <c r="I2021">
        <v>68</v>
      </c>
      <c r="J2021">
        <v>-78</v>
      </c>
      <c r="K2021">
        <v>2</v>
      </c>
      <c r="L2021">
        <v>3.4691565510000002</v>
      </c>
      <c r="M2021">
        <v>-4.1063485709999998</v>
      </c>
      <c r="N2021">
        <v>5.1132693E-2</v>
      </c>
      <c r="O2021">
        <v>3.4770231190000001</v>
      </c>
      <c r="P2021">
        <v>-3.9883500490000001</v>
      </c>
      <c r="Q2021">
        <v>0.102265386</v>
      </c>
      <c r="R2021">
        <v>0.17345782800000001</v>
      </c>
      <c r="S2021">
        <v>-0.205317429</v>
      </c>
      <c r="T2021">
        <v>2.5566349999999998E-3</v>
      </c>
      <c r="U2021">
        <v>0.17385115600000001</v>
      </c>
      <c r="V2021">
        <v>-0.199417502</v>
      </c>
      <c r="W2021">
        <v>5.1132690000000001E-3</v>
      </c>
      <c r="X2021">
        <v>-0.21868599599999999</v>
      </c>
      <c r="Y2021">
        <v>1.232429E-2</v>
      </c>
      <c r="Z2021">
        <v>5.1408713000000002E-2</v>
      </c>
      <c r="AA2021">
        <v>-0.21550675999999999</v>
      </c>
      <c r="AB2021">
        <v>1.1930962E-2</v>
      </c>
      <c r="AC2021">
        <v>3.5882591999999998E-2</v>
      </c>
    </row>
    <row r="2022" spans="1:29" x14ac:dyDescent="0.3">
      <c r="A2022">
        <v>20.2</v>
      </c>
      <c r="B2022">
        <v>28.2</v>
      </c>
      <c r="C2022">
        <v>100</v>
      </c>
      <c r="D2022">
        <v>-100</v>
      </c>
      <c r="E2022">
        <v>0</v>
      </c>
      <c r="F2022">
        <v>68</v>
      </c>
      <c r="G2022">
        <v>-80.307692309999993</v>
      </c>
      <c r="H2022">
        <v>0.76923076899999998</v>
      </c>
      <c r="I2022">
        <v>67</v>
      </c>
      <c r="J2022">
        <v>-78</v>
      </c>
      <c r="K2022">
        <v>1</v>
      </c>
      <c r="L2022">
        <v>3.4770231190000001</v>
      </c>
      <c r="M2022">
        <v>-4.1063485709999998</v>
      </c>
      <c r="N2022">
        <v>3.9332841E-2</v>
      </c>
      <c r="O2022">
        <v>3.425890426</v>
      </c>
      <c r="P2022">
        <v>-3.9883500490000001</v>
      </c>
      <c r="Q2022">
        <v>5.1132693E-2</v>
      </c>
      <c r="R2022">
        <v>0.17385115600000001</v>
      </c>
      <c r="S2022">
        <v>-0.205317429</v>
      </c>
      <c r="T2022">
        <v>1.9666420000000002E-3</v>
      </c>
      <c r="U2022">
        <v>0.17129452100000001</v>
      </c>
      <c r="V2022">
        <v>-0.199417502</v>
      </c>
      <c r="W2022">
        <v>2.5566349999999998E-3</v>
      </c>
      <c r="X2022">
        <v>-0.21891308400000001</v>
      </c>
      <c r="Y2022">
        <v>1.1799852E-2</v>
      </c>
      <c r="Z2022">
        <v>5.1753738000000001E-2</v>
      </c>
      <c r="AA2022">
        <v>-0.214030687</v>
      </c>
      <c r="AB2022">
        <v>1.107875E-2</v>
      </c>
      <c r="AC2022">
        <v>4.4853239000000003E-2</v>
      </c>
    </row>
    <row r="2023" spans="1:29" x14ac:dyDescent="0.3">
      <c r="A2023">
        <v>20.21</v>
      </c>
      <c r="B2023">
        <v>28.2</v>
      </c>
      <c r="C2023">
        <v>100</v>
      </c>
      <c r="D2023">
        <v>-100</v>
      </c>
      <c r="E2023">
        <v>0</v>
      </c>
      <c r="F2023">
        <v>68.230769230000007</v>
      </c>
      <c r="G2023">
        <v>-80.307692309999993</v>
      </c>
      <c r="H2023">
        <v>0.69230769199999997</v>
      </c>
      <c r="I2023">
        <v>67</v>
      </c>
      <c r="J2023">
        <v>-79</v>
      </c>
      <c r="K2023">
        <v>1</v>
      </c>
      <c r="L2023">
        <v>3.4888229709999998</v>
      </c>
      <c r="M2023">
        <v>-4.1063485709999998</v>
      </c>
      <c r="N2023">
        <v>3.5399556999999998E-2</v>
      </c>
      <c r="O2023">
        <v>3.425890426</v>
      </c>
      <c r="P2023">
        <v>-4.0394827409999996</v>
      </c>
      <c r="Q2023">
        <v>5.1132693E-2</v>
      </c>
      <c r="R2023">
        <v>0.17444114899999999</v>
      </c>
      <c r="S2023">
        <v>-0.205317429</v>
      </c>
      <c r="T2023">
        <v>1.769978E-3</v>
      </c>
      <c r="U2023">
        <v>0.17129452100000001</v>
      </c>
      <c r="V2023">
        <v>-0.201974137</v>
      </c>
      <c r="W2023">
        <v>2.5566349999999998E-3</v>
      </c>
      <c r="X2023">
        <v>-0.21925371699999999</v>
      </c>
      <c r="Y2023">
        <v>1.1472079E-2</v>
      </c>
      <c r="Z2023">
        <v>5.1063688000000003E-2</v>
      </c>
      <c r="AA2023">
        <v>-0.21550675999999999</v>
      </c>
      <c r="AB2023">
        <v>1.1930962E-2</v>
      </c>
      <c r="AC2023">
        <v>4.9338563000000002E-2</v>
      </c>
    </row>
    <row r="2024" spans="1:29" x14ac:dyDescent="0.3">
      <c r="A2024">
        <v>20.22</v>
      </c>
      <c r="B2024">
        <v>28.2</v>
      </c>
      <c r="C2024">
        <v>100</v>
      </c>
      <c r="D2024">
        <v>-100</v>
      </c>
      <c r="E2024">
        <v>0</v>
      </c>
      <c r="F2024">
        <v>68.307692309999993</v>
      </c>
      <c r="G2024">
        <v>-79</v>
      </c>
      <c r="H2024">
        <v>0.76923076899999998</v>
      </c>
      <c r="I2024">
        <v>67</v>
      </c>
      <c r="J2024">
        <v>-62</v>
      </c>
      <c r="K2024">
        <v>1</v>
      </c>
      <c r="L2024">
        <v>3.4927562550000002</v>
      </c>
      <c r="M2024">
        <v>-4.0394827409999996</v>
      </c>
      <c r="N2024">
        <v>3.9332841E-2</v>
      </c>
      <c r="O2024">
        <v>3.425890426</v>
      </c>
      <c r="P2024">
        <v>-3.1702269620000001</v>
      </c>
      <c r="Q2024">
        <v>5.1132693E-2</v>
      </c>
      <c r="R2024">
        <v>0.174637813</v>
      </c>
      <c r="S2024">
        <v>-0.201974137</v>
      </c>
      <c r="T2024">
        <v>1.9666420000000002E-3</v>
      </c>
      <c r="U2024">
        <v>0.17129452100000001</v>
      </c>
      <c r="V2024">
        <v>-0.158511348</v>
      </c>
      <c r="W2024">
        <v>2.5566349999999998E-3</v>
      </c>
      <c r="X2024">
        <v>-0.21743701100000001</v>
      </c>
      <c r="Y2024">
        <v>1.0423203000000001E-2</v>
      </c>
      <c r="Z2024">
        <v>4.4508213999999997E-2</v>
      </c>
      <c r="AA2024">
        <v>-0.19041350700000001</v>
      </c>
      <c r="AB2024">
        <v>-2.5566349999999998E-3</v>
      </c>
      <c r="AC2024">
        <v>-2.6911944E-2</v>
      </c>
    </row>
    <row r="2025" spans="1:29" x14ac:dyDescent="0.3">
      <c r="A2025">
        <v>20.23</v>
      </c>
      <c r="B2025">
        <v>28.2</v>
      </c>
      <c r="C2025">
        <v>100</v>
      </c>
      <c r="D2025">
        <v>-100</v>
      </c>
      <c r="E2025">
        <v>0</v>
      </c>
      <c r="F2025">
        <v>68.38461538</v>
      </c>
      <c r="G2025">
        <v>-78.61538462</v>
      </c>
      <c r="H2025">
        <v>0.76923076899999998</v>
      </c>
      <c r="I2025">
        <v>69</v>
      </c>
      <c r="J2025">
        <v>-77</v>
      </c>
      <c r="K2025">
        <v>0</v>
      </c>
      <c r="L2025">
        <v>3.4966895400000002</v>
      </c>
      <c r="M2025">
        <v>-4.0198163210000004</v>
      </c>
      <c r="N2025">
        <v>3.9332841E-2</v>
      </c>
      <c r="O2025">
        <v>3.5281558120000001</v>
      </c>
      <c r="P2025">
        <v>-3.9372173560000001</v>
      </c>
      <c r="Q2025">
        <v>0</v>
      </c>
      <c r="R2025">
        <v>0.17483447699999999</v>
      </c>
      <c r="S2025">
        <v>-0.20099081599999999</v>
      </c>
      <c r="T2025">
        <v>1.9666420000000002E-3</v>
      </c>
      <c r="U2025">
        <v>0.17640779100000001</v>
      </c>
      <c r="V2025">
        <v>-0.19686086799999999</v>
      </c>
      <c r="W2025">
        <v>0</v>
      </c>
      <c r="X2025">
        <v>-0.21698283400000001</v>
      </c>
      <c r="Y2025">
        <v>1.0029873999999999E-2</v>
      </c>
      <c r="Z2025">
        <v>4.2438064999999997E-2</v>
      </c>
      <c r="AA2025">
        <v>-0.21550675999999999</v>
      </c>
      <c r="AB2025">
        <v>6.8176920000000002E-3</v>
      </c>
      <c r="AC2025">
        <v>3.5882591999999998E-2</v>
      </c>
    </row>
    <row r="2026" spans="1:29" x14ac:dyDescent="0.3">
      <c r="A2026">
        <v>20.239999999999998</v>
      </c>
      <c r="B2026">
        <v>28.2</v>
      </c>
      <c r="C2026">
        <v>100</v>
      </c>
      <c r="D2026">
        <v>-100</v>
      </c>
      <c r="E2026">
        <v>0</v>
      </c>
      <c r="F2026">
        <v>68.46153846</v>
      </c>
      <c r="G2026">
        <v>-78.153846150000007</v>
      </c>
      <c r="H2026">
        <v>0.84615384599999999</v>
      </c>
      <c r="I2026">
        <v>56</v>
      </c>
      <c r="J2026">
        <v>-79</v>
      </c>
      <c r="K2026">
        <v>0</v>
      </c>
      <c r="L2026">
        <v>3.5006228240000001</v>
      </c>
      <c r="M2026">
        <v>-3.996216617</v>
      </c>
      <c r="N2026">
        <v>4.3266125000000002E-2</v>
      </c>
      <c r="O2026">
        <v>2.8634308040000001</v>
      </c>
      <c r="P2026">
        <v>-4.0394827409999996</v>
      </c>
      <c r="Q2026">
        <v>0</v>
      </c>
      <c r="R2026">
        <v>0.175031141</v>
      </c>
      <c r="S2026">
        <v>-0.19981083099999999</v>
      </c>
      <c r="T2026">
        <v>2.1633059999999998E-3</v>
      </c>
      <c r="U2026">
        <v>0.14317154000000001</v>
      </c>
      <c r="V2026">
        <v>-0.201974137</v>
      </c>
      <c r="W2026">
        <v>0</v>
      </c>
      <c r="X2026">
        <v>-0.21641511299999999</v>
      </c>
      <c r="Y2026">
        <v>9.7021009999999994E-3</v>
      </c>
      <c r="Z2026">
        <v>3.9677865999999999E-2</v>
      </c>
      <c r="AA2026">
        <v>-0.19926995</v>
      </c>
      <c r="AB2026">
        <v>1.9600866000000002E-2</v>
      </c>
      <c r="AC2026">
        <v>0.103162451</v>
      </c>
    </row>
    <row r="2027" spans="1:29" x14ac:dyDescent="0.3">
      <c r="A2027">
        <v>20.25</v>
      </c>
      <c r="B2027">
        <v>28.2</v>
      </c>
      <c r="C2027">
        <v>100</v>
      </c>
      <c r="D2027">
        <v>-100</v>
      </c>
      <c r="E2027">
        <v>0</v>
      </c>
      <c r="F2027">
        <v>68.53846154</v>
      </c>
      <c r="G2027">
        <v>-77.846153849999993</v>
      </c>
      <c r="H2027">
        <v>0.76923076899999998</v>
      </c>
      <c r="I2027">
        <v>71</v>
      </c>
      <c r="J2027">
        <v>-81</v>
      </c>
      <c r="K2027">
        <v>0</v>
      </c>
      <c r="L2027">
        <v>3.5045561080000001</v>
      </c>
      <c r="M2027">
        <v>-3.9804834800000002</v>
      </c>
      <c r="N2027">
        <v>3.9332841E-2</v>
      </c>
      <c r="O2027">
        <v>3.6304211980000001</v>
      </c>
      <c r="P2027">
        <v>-4.1417481269999996</v>
      </c>
      <c r="Q2027">
        <v>0</v>
      </c>
      <c r="R2027">
        <v>0.17522780499999999</v>
      </c>
      <c r="S2027">
        <v>-0.199024174</v>
      </c>
      <c r="T2027">
        <v>1.9666420000000002E-3</v>
      </c>
      <c r="U2027">
        <v>0.18152106000000001</v>
      </c>
      <c r="V2027">
        <v>-0.207087406</v>
      </c>
      <c r="W2027">
        <v>0</v>
      </c>
      <c r="X2027">
        <v>-0.21607448100000001</v>
      </c>
      <c r="Y2027">
        <v>9.2432179999999992E-3</v>
      </c>
      <c r="Z2027">
        <v>3.8297765999999997E-2</v>
      </c>
      <c r="AA2027">
        <v>-0.22436320300000001</v>
      </c>
      <c r="AB2027">
        <v>8.5221150000000002E-3</v>
      </c>
      <c r="AC2027">
        <v>4.4853239000000003E-2</v>
      </c>
    </row>
    <row r="2028" spans="1:29" x14ac:dyDescent="0.3">
      <c r="A2028">
        <v>20.260000000000002</v>
      </c>
      <c r="B2028">
        <v>28.2</v>
      </c>
      <c r="C2028">
        <v>100</v>
      </c>
      <c r="D2028">
        <v>-100</v>
      </c>
      <c r="E2028">
        <v>0</v>
      </c>
      <c r="F2028">
        <v>68.61538462</v>
      </c>
      <c r="G2028">
        <v>-78.153846150000007</v>
      </c>
      <c r="H2028">
        <v>0.61538461499999997</v>
      </c>
      <c r="I2028">
        <v>71</v>
      </c>
      <c r="J2028">
        <v>-85</v>
      </c>
      <c r="K2028">
        <v>0</v>
      </c>
      <c r="L2028">
        <v>3.508489392</v>
      </c>
      <c r="M2028">
        <v>-3.996216617</v>
      </c>
      <c r="N2028">
        <v>3.1466273000000003E-2</v>
      </c>
      <c r="O2028">
        <v>3.6304211980000001</v>
      </c>
      <c r="P2028">
        <v>-4.3462788989999996</v>
      </c>
      <c r="Q2028">
        <v>0</v>
      </c>
      <c r="R2028">
        <v>0.17542447</v>
      </c>
      <c r="S2028">
        <v>-0.19981083099999999</v>
      </c>
      <c r="T2028">
        <v>1.5733139999999999E-3</v>
      </c>
      <c r="U2028">
        <v>0.18152106000000001</v>
      </c>
      <c r="V2028">
        <v>-0.21731394500000001</v>
      </c>
      <c r="W2028">
        <v>0</v>
      </c>
      <c r="X2028">
        <v>-0.21664220200000001</v>
      </c>
      <c r="Y2028">
        <v>9.1776630000000008E-3</v>
      </c>
      <c r="Z2028">
        <v>4.0022890999999998E-2</v>
      </c>
      <c r="AA2028">
        <v>-0.23026749699999999</v>
      </c>
      <c r="AB2028">
        <v>1.1930962E-2</v>
      </c>
      <c r="AC2028">
        <v>6.2794534999999999E-2</v>
      </c>
    </row>
    <row r="2029" spans="1:29" x14ac:dyDescent="0.3">
      <c r="A2029">
        <v>20.27</v>
      </c>
      <c r="B2029">
        <v>28.2</v>
      </c>
      <c r="C2029">
        <v>100</v>
      </c>
      <c r="D2029">
        <v>-100</v>
      </c>
      <c r="E2029">
        <v>0</v>
      </c>
      <c r="F2029">
        <v>68.692307690000007</v>
      </c>
      <c r="G2029">
        <v>-78.46153846</v>
      </c>
      <c r="H2029">
        <v>0.61538461499999997</v>
      </c>
      <c r="I2029">
        <v>72</v>
      </c>
      <c r="J2029">
        <v>-85</v>
      </c>
      <c r="K2029">
        <v>0</v>
      </c>
      <c r="L2029">
        <v>3.5124226759999999</v>
      </c>
      <c r="M2029">
        <v>-4.0119497529999997</v>
      </c>
      <c r="N2029">
        <v>3.1466273000000003E-2</v>
      </c>
      <c r="O2029">
        <v>3.6815538910000001</v>
      </c>
      <c r="P2029">
        <v>-4.3462788989999996</v>
      </c>
      <c r="Q2029">
        <v>0</v>
      </c>
      <c r="R2029">
        <v>0.17562113400000001</v>
      </c>
      <c r="S2029">
        <v>-0.20059748799999999</v>
      </c>
      <c r="T2029">
        <v>1.5733139999999999E-3</v>
      </c>
      <c r="U2029">
        <v>0.18407769500000001</v>
      </c>
      <c r="V2029">
        <v>-0.21731394500000001</v>
      </c>
      <c r="W2029">
        <v>0</v>
      </c>
      <c r="X2029">
        <v>-0.217209922</v>
      </c>
      <c r="Y2029">
        <v>9.374327E-3</v>
      </c>
      <c r="Z2029">
        <v>4.1057965000000002E-2</v>
      </c>
      <c r="AA2029">
        <v>-0.23174357100000001</v>
      </c>
      <c r="AB2029">
        <v>1.107875E-2</v>
      </c>
      <c r="AC2029">
        <v>5.8309211E-2</v>
      </c>
    </row>
    <row r="2030" spans="1:29" x14ac:dyDescent="0.3">
      <c r="A2030">
        <v>20.28</v>
      </c>
      <c r="B2030">
        <v>28.2</v>
      </c>
      <c r="C2030">
        <v>100</v>
      </c>
      <c r="D2030">
        <v>-100</v>
      </c>
      <c r="E2030">
        <v>0</v>
      </c>
      <c r="F2030">
        <v>68.92307692</v>
      </c>
      <c r="G2030">
        <v>-78.692307690000007</v>
      </c>
      <c r="H2030">
        <v>0.61538461499999997</v>
      </c>
      <c r="I2030">
        <v>70</v>
      </c>
      <c r="J2030">
        <v>-68</v>
      </c>
      <c r="K2030">
        <v>1</v>
      </c>
      <c r="L2030">
        <v>3.5242225280000001</v>
      </c>
      <c r="M2030">
        <v>-4.0237496049999999</v>
      </c>
      <c r="N2030">
        <v>3.1466273000000003E-2</v>
      </c>
      <c r="O2030">
        <v>3.5792885050000001</v>
      </c>
      <c r="P2030">
        <v>-3.4770231190000001</v>
      </c>
      <c r="Q2030">
        <v>5.1132693E-2</v>
      </c>
      <c r="R2030">
        <v>0.176211126</v>
      </c>
      <c r="S2030">
        <v>-0.20118748</v>
      </c>
      <c r="T2030">
        <v>1.5733139999999999E-3</v>
      </c>
      <c r="U2030">
        <v>0.17896442500000001</v>
      </c>
      <c r="V2030">
        <v>-0.17385115600000001</v>
      </c>
      <c r="W2030">
        <v>2.5566349999999998E-3</v>
      </c>
      <c r="X2030">
        <v>-0.21789118699999999</v>
      </c>
      <c r="Y2030">
        <v>9.374327E-3</v>
      </c>
      <c r="Z2030">
        <v>4.1057965000000002E-2</v>
      </c>
      <c r="AA2030">
        <v>-0.20369817100000001</v>
      </c>
      <c r="AB2030" s="1">
        <v>1.95E-18</v>
      </c>
      <c r="AC2030">
        <v>-1.3455972E-2</v>
      </c>
    </row>
    <row r="2031" spans="1:29" x14ac:dyDescent="0.3">
      <c r="A2031">
        <v>20.29</v>
      </c>
      <c r="B2031">
        <v>28.2</v>
      </c>
      <c r="C2031">
        <v>100</v>
      </c>
      <c r="D2031">
        <v>-100</v>
      </c>
      <c r="E2031">
        <v>0</v>
      </c>
      <c r="F2031">
        <v>69.153846150000007</v>
      </c>
      <c r="G2031">
        <v>-80.230769230000007</v>
      </c>
      <c r="H2031">
        <v>0.53846153799999996</v>
      </c>
      <c r="I2031">
        <v>125</v>
      </c>
      <c r="J2031">
        <v>-80</v>
      </c>
      <c r="K2031">
        <v>1</v>
      </c>
      <c r="L2031">
        <v>3.5360223799999999</v>
      </c>
      <c r="M2031">
        <v>-4.1024152870000004</v>
      </c>
      <c r="N2031">
        <v>2.7532989000000001E-2</v>
      </c>
      <c r="O2031">
        <v>6.3915866159999997</v>
      </c>
      <c r="P2031">
        <v>-4.0906154340000001</v>
      </c>
      <c r="Q2031">
        <v>5.1132693E-2</v>
      </c>
      <c r="R2031">
        <v>0.17680111900000001</v>
      </c>
      <c r="S2031">
        <v>-0.20512076400000001</v>
      </c>
      <c r="T2031">
        <v>1.376649E-3</v>
      </c>
      <c r="U2031">
        <v>0.31957933100000002</v>
      </c>
      <c r="V2031">
        <v>-0.204530772</v>
      </c>
      <c r="W2031">
        <v>2.5566349999999998E-3</v>
      </c>
      <c r="X2031">
        <v>-0.22050270199999999</v>
      </c>
      <c r="Y2031">
        <v>1.0357648000000001E-2</v>
      </c>
      <c r="Z2031">
        <v>4.7268414000000002E-2</v>
      </c>
      <c r="AA2031">
        <v>-0.30259510899999997</v>
      </c>
      <c r="AB2031">
        <v>-3.6645097000000001E-2</v>
      </c>
      <c r="AC2031">
        <v>-0.206324901</v>
      </c>
    </row>
    <row r="2032" spans="1:29" x14ac:dyDescent="0.3">
      <c r="A2032">
        <v>20.3</v>
      </c>
      <c r="B2032">
        <v>28.2</v>
      </c>
      <c r="C2032">
        <v>100</v>
      </c>
      <c r="D2032">
        <v>-100</v>
      </c>
      <c r="E2032">
        <v>0</v>
      </c>
      <c r="F2032">
        <v>69.230769230000007</v>
      </c>
      <c r="G2032">
        <v>-80.61538462</v>
      </c>
      <c r="H2032">
        <v>0.53846153799999996</v>
      </c>
      <c r="I2032">
        <v>0</v>
      </c>
      <c r="J2032">
        <v>-79</v>
      </c>
      <c r="K2032">
        <v>2</v>
      </c>
      <c r="L2032">
        <v>3.5399556639999998</v>
      </c>
      <c r="M2032">
        <v>-4.1220817070000004</v>
      </c>
      <c r="N2032">
        <v>2.7532989000000001E-2</v>
      </c>
      <c r="O2032">
        <v>0</v>
      </c>
      <c r="P2032">
        <v>-4.0394827409999996</v>
      </c>
      <c r="Q2032">
        <v>0.102265386</v>
      </c>
      <c r="R2032">
        <v>0.17699778299999999</v>
      </c>
      <c r="S2032">
        <v>-0.20610408499999999</v>
      </c>
      <c r="T2032">
        <v>1.376649E-3</v>
      </c>
      <c r="U2032">
        <v>0</v>
      </c>
      <c r="V2032">
        <v>-0.201974137</v>
      </c>
      <c r="W2032">
        <v>5.1132690000000001E-3</v>
      </c>
      <c r="X2032">
        <v>-0.22118396700000001</v>
      </c>
      <c r="Y2032">
        <v>1.0619867E-2</v>
      </c>
      <c r="Z2032">
        <v>4.8648513999999997E-2</v>
      </c>
      <c r="AA2032">
        <v>-0.116609822</v>
      </c>
      <c r="AB2032">
        <v>7.0733559000000001E-2</v>
      </c>
      <c r="AC2032">
        <v>0.34536994300000001</v>
      </c>
    </row>
    <row r="2033" spans="1:29" x14ac:dyDescent="0.3">
      <c r="A2033">
        <v>20.309999999999999</v>
      </c>
      <c r="B2033">
        <v>28.2</v>
      </c>
      <c r="C2033">
        <v>100</v>
      </c>
      <c r="D2033">
        <v>-100</v>
      </c>
      <c r="E2033">
        <v>0</v>
      </c>
      <c r="F2033">
        <v>70.307692309999993</v>
      </c>
      <c r="G2033">
        <v>-80.846153849999993</v>
      </c>
      <c r="H2033">
        <v>0.53846153799999996</v>
      </c>
      <c r="I2033">
        <v>146</v>
      </c>
      <c r="J2033">
        <v>-81</v>
      </c>
      <c r="K2033">
        <v>1</v>
      </c>
      <c r="L2033">
        <v>3.5950216410000002</v>
      </c>
      <c r="M2033">
        <v>-4.1338815589999998</v>
      </c>
      <c r="N2033">
        <v>2.7532989000000001E-2</v>
      </c>
      <c r="O2033">
        <v>7.4653731680000002</v>
      </c>
      <c r="P2033">
        <v>-4.1417481269999996</v>
      </c>
      <c r="Q2033">
        <v>5.1132693E-2</v>
      </c>
      <c r="R2033">
        <v>0.17975108200000001</v>
      </c>
      <c r="S2033">
        <v>-0.206694078</v>
      </c>
      <c r="T2033">
        <v>1.376649E-3</v>
      </c>
      <c r="U2033">
        <v>0.37326865799999998</v>
      </c>
      <c r="V2033">
        <v>-0.207087406</v>
      </c>
      <c r="W2033">
        <v>2.5566349999999998E-3</v>
      </c>
      <c r="X2033">
        <v>-0.223114217</v>
      </c>
      <c r="Y2033">
        <v>9.8987650000000003E-3</v>
      </c>
      <c r="Z2033">
        <v>4.4853239000000003E-2</v>
      </c>
      <c r="AA2033">
        <v>-0.33506872999999998</v>
      </c>
      <c r="AB2033">
        <v>-5.3689328000000001E-2</v>
      </c>
      <c r="AC2033">
        <v>-0.29603138000000001</v>
      </c>
    </row>
    <row r="2034" spans="1:29" x14ac:dyDescent="0.3">
      <c r="A2034">
        <v>20.32</v>
      </c>
      <c r="B2034">
        <v>28.2</v>
      </c>
      <c r="C2034">
        <v>100</v>
      </c>
      <c r="D2034">
        <v>-100</v>
      </c>
      <c r="E2034">
        <v>0</v>
      </c>
      <c r="F2034">
        <v>70.307692309999993</v>
      </c>
      <c r="G2034">
        <v>-80.92307692</v>
      </c>
      <c r="H2034">
        <v>0.53846153799999996</v>
      </c>
      <c r="I2034">
        <v>0</v>
      </c>
      <c r="J2034">
        <v>-82</v>
      </c>
      <c r="K2034">
        <v>0</v>
      </c>
      <c r="L2034">
        <v>3.5950216410000002</v>
      </c>
      <c r="M2034">
        <v>-4.1378148430000001</v>
      </c>
      <c r="N2034">
        <v>2.7532989000000001E-2</v>
      </c>
      <c r="O2034">
        <v>0</v>
      </c>
      <c r="P2034">
        <v>-4.1928808200000001</v>
      </c>
      <c r="Q2034">
        <v>0</v>
      </c>
      <c r="R2034">
        <v>0.17975108200000001</v>
      </c>
      <c r="S2034">
        <v>-0.20689074199999999</v>
      </c>
      <c r="T2034">
        <v>1.376649E-3</v>
      </c>
      <c r="U2034">
        <v>0</v>
      </c>
      <c r="V2034">
        <v>-0.209644041</v>
      </c>
      <c r="W2034">
        <v>0</v>
      </c>
      <c r="X2034">
        <v>-0.223227761</v>
      </c>
      <c r="Y2034">
        <v>9.9643200000000005E-3</v>
      </c>
      <c r="Z2034">
        <v>4.5198264000000002E-2</v>
      </c>
      <c r="AA2034">
        <v>-0.121038044</v>
      </c>
      <c r="AB2034">
        <v>6.9881346999999996E-2</v>
      </c>
      <c r="AC2034">
        <v>0.36779656300000002</v>
      </c>
    </row>
    <row r="2035" spans="1:29" x14ac:dyDescent="0.3">
      <c r="A2035">
        <v>20.329999999999998</v>
      </c>
      <c r="B2035">
        <v>28.2</v>
      </c>
      <c r="C2035">
        <v>100</v>
      </c>
      <c r="D2035">
        <v>-100</v>
      </c>
      <c r="E2035">
        <v>0</v>
      </c>
      <c r="F2035">
        <v>69.153846150000007</v>
      </c>
      <c r="G2035">
        <v>-80.692307690000007</v>
      </c>
      <c r="H2035">
        <v>0.53846153799999996</v>
      </c>
      <c r="I2035">
        <v>131</v>
      </c>
      <c r="J2035">
        <v>-148</v>
      </c>
      <c r="K2035">
        <v>1</v>
      </c>
      <c r="L2035">
        <v>3.5360223799999999</v>
      </c>
      <c r="M2035">
        <v>-4.1260149909999999</v>
      </c>
      <c r="N2035">
        <v>2.7532989000000001E-2</v>
      </c>
      <c r="O2035">
        <v>6.6983827739999997</v>
      </c>
      <c r="P2035">
        <v>-7.5676385540000002</v>
      </c>
      <c r="Q2035">
        <v>5.1132693E-2</v>
      </c>
      <c r="R2035">
        <v>0.17680111900000001</v>
      </c>
      <c r="S2035">
        <v>-0.20630075</v>
      </c>
      <c r="T2035">
        <v>1.376649E-3</v>
      </c>
      <c r="U2035">
        <v>0.33491913899999998</v>
      </c>
      <c r="V2035">
        <v>-0.37838192799999998</v>
      </c>
      <c r="W2035">
        <v>2.5566349999999998E-3</v>
      </c>
      <c r="X2035">
        <v>-0.22118396700000001</v>
      </c>
      <c r="Y2035">
        <v>1.0750976000000001E-2</v>
      </c>
      <c r="Z2035">
        <v>4.9338563000000002E-2</v>
      </c>
      <c r="AA2035">
        <v>-0.41182456299999998</v>
      </c>
      <c r="AB2035">
        <v>1.6192018999999998E-2</v>
      </c>
      <c r="AC2035">
        <v>7.1765182999999996E-2</v>
      </c>
    </row>
    <row r="2036" spans="1:29" x14ac:dyDescent="0.3">
      <c r="A2036">
        <v>20.34</v>
      </c>
      <c r="B2036">
        <v>28.2</v>
      </c>
      <c r="C2036">
        <v>100</v>
      </c>
      <c r="D2036">
        <v>-100</v>
      </c>
      <c r="E2036">
        <v>0</v>
      </c>
      <c r="F2036">
        <v>69.07692308</v>
      </c>
      <c r="G2036">
        <v>-80.46153846</v>
      </c>
      <c r="H2036">
        <v>0.53846153799999996</v>
      </c>
      <c r="I2036">
        <v>72</v>
      </c>
      <c r="J2036">
        <v>-83</v>
      </c>
      <c r="K2036">
        <v>1</v>
      </c>
      <c r="L2036">
        <v>3.532089096</v>
      </c>
      <c r="M2036">
        <v>-4.1142151389999997</v>
      </c>
      <c r="N2036">
        <v>2.7532989000000001E-2</v>
      </c>
      <c r="O2036">
        <v>3.6815538910000001</v>
      </c>
      <c r="P2036">
        <v>-4.2440135129999996</v>
      </c>
      <c r="Q2036">
        <v>5.1132693E-2</v>
      </c>
      <c r="R2036">
        <v>0.17660445499999999</v>
      </c>
      <c r="S2036">
        <v>-0.20571075699999999</v>
      </c>
      <c r="T2036">
        <v>1.376649E-3</v>
      </c>
      <c r="U2036">
        <v>0.18407769500000001</v>
      </c>
      <c r="V2036">
        <v>-0.212200676</v>
      </c>
      <c r="W2036">
        <v>2.5566349999999998E-3</v>
      </c>
      <c r="X2036">
        <v>-0.22072979000000001</v>
      </c>
      <c r="Y2036">
        <v>1.0619867E-2</v>
      </c>
      <c r="Z2036">
        <v>4.8648513999999997E-2</v>
      </c>
      <c r="AA2036">
        <v>-0.22879142399999999</v>
      </c>
      <c r="AB2036">
        <v>1.107875E-2</v>
      </c>
      <c r="AC2036">
        <v>4.4853239000000003E-2</v>
      </c>
    </row>
    <row r="2037" spans="1:29" x14ac:dyDescent="0.3">
      <c r="A2037">
        <v>20.350000000000001</v>
      </c>
      <c r="B2037">
        <v>28.2</v>
      </c>
      <c r="C2037">
        <v>100</v>
      </c>
      <c r="D2037">
        <v>-100</v>
      </c>
      <c r="E2037">
        <v>0</v>
      </c>
      <c r="F2037">
        <v>69.153846150000007</v>
      </c>
      <c r="G2037">
        <v>-81.53846154</v>
      </c>
      <c r="H2037">
        <v>0.46153846199999998</v>
      </c>
      <c r="I2037">
        <v>71</v>
      </c>
      <c r="J2037">
        <v>-79</v>
      </c>
      <c r="K2037">
        <v>0</v>
      </c>
      <c r="L2037">
        <v>3.5360223799999999</v>
      </c>
      <c r="M2037">
        <v>-4.1692811159999996</v>
      </c>
      <c r="N2037">
        <v>2.3599703999999999E-2</v>
      </c>
      <c r="O2037">
        <v>3.6304211980000001</v>
      </c>
      <c r="P2037">
        <v>-4.0394827409999996</v>
      </c>
      <c r="Q2037">
        <v>0</v>
      </c>
      <c r="R2037">
        <v>0.17680111900000001</v>
      </c>
      <c r="S2037">
        <v>-0.20846405600000001</v>
      </c>
      <c r="T2037">
        <v>1.1799849999999999E-3</v>
      </c>
      <c r="U2037">
        <v>0.18152106000000001</v>
      </c>
      <c r="V2037">
        <v>-0.201974137</v>
      </c>
      <c r="W2037">
        <v>0</v>
      </c>
      <c r="X2037">
        <v>-0.22243295199999999</v>
      </c>
      <c r="Y2037">
        <v>1.1340968999999999E-2</v>
      </c>
      <c r="Z2037">
        <v>5.3478862000000002E-2</v>
      </c>
      <c r="AA2037">
        <v>-0.221411055</v>
      </c>
      <c r="AB2037">
        <v>6.8176920000000002E-3</v>
      </c>
      <c r="AC2037">
        <v>3.5882591999999998E-2</v>
      </c>
    </row>
    <row r="2038" spans="1:29" x14ac:dyDescent="0.3">
      <c r="A2038">
        <v>20.36</v>
      </c>
      <c r="B2038">
        <v>28.2</v>
      </c>
      <c r="C2038">
        <v>100</v>
      </c>
      <c r="D2038">
        <v>-100</v>
      </c>
      <c r="E2038">
        <v>0</v>
      </c>
      <c r="F2038">
        <v>69.307692309999993</v>
      </c>
      <c r="G2038">
        <v>-81.692307690000007</v>
      </c>
      <c r="H2038">
        <v>0.38461538499999998</v>
      </c>
      <c r="I2038">
        <v>69</v>
      </c>
      <c r="J2038">
        <v>-81</v>
      </c>
      <c r="K2038">
        <v>0</v>
      </c>
      <c r="L2038">
        <v>3.5438889480000002</v>
      </c>
      <c r="M2038">
        <v>-4.1771476840000004</v>
      </c>
      <c r="N2038">
        <v>1.966642E-2</v>
      </c>
      <c r="O2038">
        <v>3.5281558120000001</v>
      </c>
      <c r="P2038">
        <v>-4.1417481269999996</v>
      </c>
      <c r="Q2038">
        <v>0</v>
      </c>
      <c r="R2038">
        <v>0.177194447</v>
      </c>
      <c r="S2038">
        <v>-0.20885738400000001</v>
      </c>
      <c r="T2038">
        <v>9.8332100000000011E-4</v>
      </c>
      <c r="U2038">
        <v>0.17640779100000001</v>
      </c>
      <c r="V2038">
        <v>-0.207087406</v>
      </c>
      <c r="W2038">
        <v>0</v>
      </c>
      <c r="X2038">
        <v>-0.22288712899999999</v>
      </c>
      <c r="Y2038">
        <v>1.120986E-2</v>
      </c>
      <c r="Z2038">
        <v>5.3823887000000001E-2</v>
      </c>
      <c r="AA2038">
        <v>-0.221411055</v>
      </c>
      <c r="AB2038">
        <v>1.0226539E-2</v>
      </c>
      <c r="AC2038">
        <v>5.3823887000000001E-2</v>
      </c>
    </row>
    <row r="2039" spans="1:29" x14ac:dyDescent="0.3">
      <c r="A2039">
        <v>20.37</v>
      </c>
      <c r="B2039">
        <v>28.2</v>
      </c>
      <c r="C2039">
        <v>100</v>
      </c>
      <c r="D2039">
        <v>-100</v>
      </c>
      <c r="E2039">
        <v>0</v>
      </c>
      <c r="F2039">
        <v>69.692307690000007</v>
      </c>
      <c r="G2039">
        <v>-81.92307692</v>
      </c>
      <c r="H2039">
        <v>0.23076923099999999</v>
      </c>
      <c r="I2039">
        <v>71</v>
      </c>
      <c r="J2039">
        <v>-65</v>
      </c>
      <c r="K2039">
        <v>0</v>
      </c>
      <c r="L2039">
        <v>3.5635553689999999</v>
      </c>
      <c r="M2039">
        <v>-4.1889475359999997</v>
      </c>
      <c r="N2039">
        <v>1.1799852E-2</v>
      </c>
      <c r="O2039">
        <v>3.6304211980000001</v>
      </c>
      <c r="P2039">
        <v>-3.32362504</v>
      </c>
      <c r="Q2039">
        <v>0</v>
      </c>
      <c r="R2039">
        <v>0.17817776799999999</v>
      </c>
      <c r="S2039">
        <v>-0.20944737699999999</v>
      </c>
      <c r="T2039">
        <v>5.8999300000000003E-4</v>
      </c>
      <c r="U2039">
        <v>0.18152106000000001</v>
      </c>
      <c r="V2039">
        <v>-0.166181252</v>
      </c>
      <c r="W2039">
        <v>0</v>
      </c>
      <c r="X2039">
        <v>-0.22379548199999999</v>
      </c>
      <c r="Y2039">
        <v>1.0816531000000001E-2</v>
      </c>
      <c r="Z2039">
        <v>5.3823887000000001E-2</v>
      </c>
      <c r="AA2039">
        <v>-0.200746023</v>
      </c>
      <c r="AB2039">
        <v>-5.1132690000000001E-3</v>
      </c>
      <c r="AC2039">
        <v>-2.6911944E-2</v>
      </c>
    </row>
    <row r="2040" spans="1:29" x14ac:dyDescent="0.3">
      <c r="A2040">
        <v>20.38</v>
      </c>
      <c r="B2040">
        <v>28.2</v>
      </c>
      <c r="C2040">
        <v>100</v>
      </c>
      <c r="D2040">
        <v>-100</v>
      </c>
      <c r="E2040">
        <v>0</v>
      </c>
      <c r="F2040">
        <v>68.92307692</v>
      </c>
      <c r="G2040">
        <v>-82</v>
      </c>
      <c r="H2040">
        <v>-0.15384615400000001</v>
      </c>
      <c r="I2040">
        <v>71</v>
      </c>
      <c r="J2040">
        <v>-83</v>
      </c>
      <c r="K2040">
        <v>0</v>
      </c>
      <c r="L2040">
        <v>3.5242225280000001</v>
      </c>
      <c r="M2040">
        <v>-4.1928808200000001</v>
      </c>
      <c r="N2040">
        <v>-7.8665680000000009E-3</v>
      </c>
      <c r="O2040">
        <v>3.6304211980000001</v>
      </c>
      <c r="P2040">
        <v>-4.2440135129999996</v>
      </c>
      <c r="Q2040">
        <v>0</v>
      </c>
      <c r="R2040">
        <v>0.176211126</v>
      </c>
      <c r="S2040">
        <v>-0.209644041</v>
      </c>
      <c r="T2040">
        <v>-3.9332800000000003E-4</v>
      </c>
      <c r="U2040">
        <v>0.18152106000000001</v>
      </c>
      <c r="V2040">
        <v>-0.212200676</v>
      </c>
      <c r="W2040">
        <v>0</v>
      </c>
      <c r="X2040">
        <v>-0.222773585</v>
      </c>
      <c r="Y2040">
        <v>1.0882085999999999E-2</v>
      </c>
      <c r="Z2040">
        <v>5.9344286000000003E-2</v>
      </c>
      <c r="AA2040">
        <v>-0.22731535</v>
      </c>
      <c r="AB2040">
        <v>1.0226539E-2</v>
      </c>
      <c r="AC2040">
        <v>5.3823887000000001E-2</v>
      </c>
    </row>
    <row r="2041" spans="1:29" x14ac:dyDescent="0.3">
      <c r="A2041">
        <v>20.39</v>
      </c>
      <c r="B2041">
        <v>28.2</v>
      </c>
      <c r="C2041">
        <v>100</v>
      </c>
      <c r="D2041">
        <v>-100</v>
      </c>
      <c r="E2041">
        <v>0</v>
      </c>
      <c r="F2041">
        <v>69.46153846</v>
      </c>
      <c r="G2041">
        <v>-82</v>
      </c>
      <c r="H2041">
        <v>-0.30769230800000003</v>
      </c>
      <c r="I2041">
        <v>56</v>
      </c>
      <c r="J2041">
        <v>-85</v>
      </c>
      <c r="K2041">
        <v>0</v>
      </c>
      <c r="L2041">
        <v>3.5517555170000001</v>
      </c>
      <c r="M2041">
        <v>-4.1928808200000001</v>
      </c>
      <c r="N2041">
        <v>-1.5733136000000002E-2</v>
      </c>
      <c r="O2041">
        <v>2.8634308040000001</v>
      </c>
      <c r="P2041">
        <v>-4.3462788989999996</v>
      </c>
      <c r="Q2041">
        <v>0</v>
      </c>
      <c r="R2041">
        <v>0.177587776</v>
      </c>
      <c r="S2041">
        <v>-0.209644041</v>
      </c>
      <c r="T2041">
        <v>-7.8665699999999996E-4</v>
      </c>
      <c r="U2041">
        <v>0.14317154000000001</v>
      </c>
      <c r="V2041">
        <v>-0.21731394500000001</v>
      </c>
      <c r="W2041">
        <v>0</v>
      </c>
      <c r="X2041">
        <v>-0.223568394</v>
      </c>
      <c r="Y2041">
        <v>1.0160984E-2</v>
      </c>
      <c r="Z2041">
        <v>5.7619161000000002E-2</v>
      </c>
      <c r="AA2041">
        <v>-0.20812639199999999</v>
      </c>
      <c r="AB2041">
        <v>2.4714135000000002E-2</v>
      </c>
      <c r="AC2041">
        <v>0.13007439400000001</v>
      </c>
    </row>
    <row r="2042" spans="1:29" x14ac:dyDescent="0.3">
      <c r="A2042">
        <v>20.399999999999999</v>
      </c>
      <c r="B2042">
        <v>28.2</v>
      </c>
      <c r="C2042">
        <v>100</v>
      </c>
      <c r="D2042">
        <v>-100</v>
      </c>
      <c r="E2042">
        <v>0</v>
      </c>
      <c r="F2042">
        <v>70</v>
      </c>
      <c r="G2042">
        <v>-82</v>
      </c>
      <c r="H2042">
        <v>-0.38461538499999998</v>
      </c>
      <c r="I2042">
        <v>71</v>
      </c>
      <c r="J2042">
        <v>-86</v>
      </c>
      <c r="K2042">
        <v>0</v>
      </c>
      <c r="L2042">
        <v>3.5792885050000001</v>
      </c>
      <c r="M2042">
        <v>-4.1928808200000001</v>
      </c>
      <c r="N2042">
        <v>-1.966642E-2</v>
      </c>
      <c r="O2042">
        <v>3.6304211980000001</v>
      </c>
      <c r="P2042">
        <v>-4.3974115920000001</v>
      </c>
      <c r="Q2042">
        <v>0</v>
      </c>
      <c r="R2042">
        <v>0.17896442500000001</v>
      </c>
      <c r="S2042">
        <v>-0.209644041</v>
      </c>
      <c r="T2042">
        <v>-9.8332100000000011E-4</v>
      </c>
      <c r="U2042">
        <v>0.18152106000000001</v>
      </c>
      <c r="V2042">
        <v>-0.21987058000000001</v>
      </c>
      <c r="W2042">
        <v>0</v>
      </c>
      <c r="X2042">
        <v>-0.22436320300000001</v>
      </c>
      <c r="Y2042">
        <v>9.5709909999999992E-3</v>
      </c>
      <c r="Z2042">
        <v>5.5549012000000002E-2</v>
      </c>
      <c r="AA2042">
        <v>-0.23174357100000001</v>
      </c>
      <c r="AB2042">
        <v>1.2783173E-2</v>
      </c>
      <c r="AC2042">
        <v>6.7279858999999997E-2</v>
      </c>
    </row>
    <row r="2043" spans="1:29" x14ac:dyDescent="0.3">
      <c r="A2043">
        <v>20.41</v>
      </c>
      <c r="B2043">
        <v>28.2</v>
      </c>
      <c r="C2043">
        <v>100</v>
      </c>
      <c r="D2043">
        <v>-100</v>
      </c>
      <c r="E2043">
        <v>0</v>
      </c>
      <c r="F2043">
        <v>70.307692309999993</v>
      </c>
      <c r="G2043">
        <v>-82</v>
      </c>
      <c r="H2043">
        <v>-0.46153846199999998</v>
      </c>
      <c r="I2043">
        <v>71</v>
      </c>
      <c r="J2043">
        <v>-84</v>
      </c>
      <c r="K2043">
        <v>0</v>
      </c>
      <c r="L2043">
        <v>3.5950216410000002</v>
      </c>
      <c r="M2043">
        <v>-4.1928808200000001</v>
      </c>
      <c r="N2043">
        <v>-2.3599703999999999E-2</v>
      </c>
      <c r="O2043">
        <v>3.6304211980000001</v>
      </c>
      <c r="P2043">
        <v>-4.2951462060000001</v>
      </c>
      <c r="Q2043">
        <v>0</v>
      </c>
      <c r="R2043">
        <v>0.17975108200000001</v>
      </c>
      <c r="S2043">
        <v>-0.209644041</v>
      </c>
      <c r="T2043">
        <v>-1.1799849999999999E-3</v>
      </c>
      <c r="U2043">
        <v>0.18152106000000001</v>
      </c>
      <c r="V2043">
        <v>-0.21475731000000001</v>
      </c>
      <c r="W2043">
        <v>0</v>
      </c>
      <c r="X2043">
        <v>-0.22481737900000001</v>
      </c>
      <c r="Y2043">
        <v>9.1776630000000008E-3</v>
      </c>
      <c r="Z2043">
        <v>5.4513936999999998E-2</v>
      </c>
      <c r="AA2043">
        <v>-0.22879142399999999</v>
      </c>
      <c r="AB2043">
        <v>1.107875E-2</v>
      </c>
      <c r="AC2043">
        <v>5.8309211E-2</v>
      </c>
    </row>
    <row r="2044" spans="1:29" x14ac:dyDescent="0.3">
      <c r="A2044">
        <v>20.420000000000002</v>
      </c>
      <c r="B2044">
        <v>28.2</v>
      </c>
      <c r="C2044">
        <v>100</v>
      </c>
      <c r="D2044">
        <v>-100</v>
      </c>
      <c r="E2044">
        <v>0</v>
      </c>
      <c r="F2044">
        <v>70.61538462</v>
      </c>
      <c r="G2044">
        <v>-82</v>
      </c>
      <c r="H2044">
        <v>-0.46153846199999998</v>
      </c>
      <c r="I2044">
        <v>72</v>
      </c>
      <c r="J2044">
        <v>-85</v>
      </c>
      <c r="K2044">
        <v>0</v>
      </c>
      <c r="L2044">
        <v>3.610754778</v>
      </c>
      <c r="M2044">
        <v>-4.1928808200000001</v>
      </c>
      <c r="N2044">
        <v>-2.3599703999999999E-2</v>
      </c>
      <c r="O2044">
        <v>3.6815538910000001</v>
      </c>
      <c r="P2044">
        <v>-4.3462788989999996</v>
      </c>
      <c r="Q2044">
        <v>0</v>
      </c>
      <c r="R2044">
        <v>0.180537739</v>
      </c>
      <c r="S2044">
        <v>-0.209644041</v>
      </c>
      <c r="T2044">
        <v>-1.1799849999999999E-3</v>
      </c>
      <c r="U2044">
        <v>0.18407769500000001</v>
      </c>
      <c r="V2044">
        <v>-0.21731394500000001</v>
      </c>
      <c r="W2044">
        <v>0</v>
      </c>
      <c r="X2044">
        <v>-0.22527155600000001</v>
      </c>
      <c r="Y2044">
        <v>8.9154439999999998E-3</v>
      </c>
      <c r="Z2044">
        <v>5.3133837000000003E-2</v>
      </c>
      <c r="AA2044">
        <v>-0.23174357100000001</v>
      </c>
      <c r="AB2044">
        <v>1.107875E-2</v>
      </c>
      <c r="AC2044">
        <v>5.8309211E-2</v>
      </c>
    </row>
    <row r="2045" spans="1:29" x14ac:dyDescent="0.3">
      <c r="A2045">
        <v>20.43</v>
      </c>
      <c r="B2045">
        <v>28.2</v>
      </c>
      <c r="C2045">
        <v>100</v>
      </c>
      <c r="D2045">
        <v>-100</v>
      </c>
      <c r="E2045">
        <v>0</v>
      </c>
      <c r="F2045">
        <v>69.769230769999993</v>
      </c>
      <c r="G2045">
        <v>-82</v>
      </c>
      <c r="H2045">
        <v>-0.46153846199999998</v>
      </c>
      <c r="I2045">
        <v>75</v>
      </c>
      <c r="J2045">
        <v>-69</v>
      </c>
      <c r="K2045">
        <v>0</v>
      </c>
      <c r="L2045">
        <v>3.5674886529999998</v>
      </c>
      <c r="M2045">
        <v>-4.1928808200000001</v>
      </c>
      <c r="N2045">
        <v>-2.3599703999999999E-2</v>
      </c>
      <c r="O2045">
        <v>3.8349519700000001</v>
      </c>
      <c r="P2045">
        <v>-3.5281558120000001</v>
      </c>
      <c r="Q2045">
        <v>0</v>
      </c>
      <c r="R2045">
        <v>0.178374433</v>
      </c>
      <c r="S2045">
        <v>-0.209644041</v>
      </c>
      <c r="T2045">
        <v>-1.1799849999999999E-3</v>
      </c>
      <c r="U2045">
        <v>0.19174759799999999</v>
      </c>
      <c r="V2045">
        <v>-0.17640779100000001</v>
      </c>
      <c r="W2045">
        <v>0</v>
      </c>
      <c r="X2045">
        <v>-0.22402257</v>
      </c>
      <c r="Y2045">
        <v>9.6365459999999993E-3</v>
      </c>
      <c r="Z2045">
        <v>5.6929111999999997E-2</v>
      </c>
      <c r="AA2045">
        <v>-0.212554613</v>
      </c>
      <c r="AB2045">
        <v>-5.1132690000000001E-3</v>
      </c>
      <c r="AC2045">
        <v>-2.6911944E-2</v>
      </c>
    </row>
    <row r="2046" spans="1:29" x14ac:dyDescent="0.3">
      <c r="A2046">
        <v>20.440000000000001</v>
      </c>
      <c r="B2046">
        <v>28.2</v>
      </c>
      <c r="C2046">
        <v>100</v>
      </c>
      <c r="D2046">
        <v>-100</v>
      </c>
      <c r="E2046">
        <v>0</v>
      </c>
      <c r="F2046">
        <v>68.92307692</v>
      </c>
      <c r="G2046">
        <v>-82</v>
      </c>
      <c r="H2046">
        <v>-0.46153846199999998</v>
      </c>
      <c r="I2046">
        <v>60</v>
      </c>
      <c r="J2046">
        <v>-89</v>
      </c>
      <c r="K2046">
        <v>-4</v>
      </c>
      <c r="L2046">
        <v>3.5242225280000001</v>
      </c>
      <c r="M2046">
        <v>-4.1928808200000001</v>
      </c>
      <c r="N2046">
        <v>-2.3599703999999999E-2</v>
      </c>
      <c r="O2046">
        <v>3.0679615760000001</v>
      </c>
      <c r="P2046">
        <v>-4.5508096709999997</v>
      </c>
      <c r="Q2046">
        <v>-0.204530772</v>
      </c>
      <c r="R2046">
        <v>0.176211126</v>
      </c>
      <c r="S2046">
        <v>-0.209644041</v>
      </c>
      <c r="T2046">
        <v>-1.1799849999999999E-3</v>
      </c>
      <c r="U2046">
        <v>0.15339807899999999</v>
      </c>
      <c r="V2046">
        <v>-0.22754048399999999</v>
      </c>
      <c r="W2046">
        <v>-1.0226539E-2</v>
      </c>
      <c r="X2046">
        <v>-0.222773585</v>
      </c>
      <c r="Y2046">
        <v>1.0357648000000001E-2</v>
      </c>
      <c r="Z2046">
        <v>6.0724385999999998E-2</v>
      </c>
      <c r="AA2046">
        <v>-0.219934982</v>
      </c>
      <c r="AB2046">
        <v>1.7896443000000001E-2</v>
      </c>
      <c r="AC2046">
        <v>0.14801569000000001</v>
      </c>
    </row>
    <row r="2047" spans="1:29" x14ac:dyDescent="0.3">
      <c r="A2047">
        <v>20.45</v>
      </c>
      <c r="B2047">
        <v>28.2</v>
      </c>
      <c r="C2047">
        <v>100</v>
      </c>
      <c r="D2047">
        <v>-100</v>
      </c>
      <c r="E2047">
        <v>0</v>
      </c>
      <c r="F2047">
        <v>68</v>
      </c>
      <c r="G2047">
        <v>-82</v>
      </c>
      <c r="H2047">
        <v>-0.46153846199999998</v>
      </c>
      <c r="I2047">
        <v>77</v>
      </c>
      <c r="J2047">
        <v>-92</v>
      </c>
      <c r="K2047">
        <v>-2</v>
      </c>
      <c r="L2047">
        <v>3.4770231190000001</v>
      </c>
      <c r="M2047">
        <v>-4.1928808200000001</v>
      </c>
      <c r="N2047">
        <v>-2.3599703999999999E-2</v>
      </c>
      <c r="O2047">
        <v>3.9372173560000001</v>
      </c>
      <c r="P2047">
        <v>-4.7042077500000001</v>
      </c>
      <c r="Q2047">
        <v>-0.102265386</v>
      </c>
      <c r="R2047">
        <v>0.17385115600000001</v>
      </c>
      <c r="S2047">
        <v>-0.209644041</v>
      </c>
      <c r="T2047">
        <v>-1.1799849999999999E-3</v>
      </c>
      <c r="U2047">
        <v>0.19686086799999999</v>
      </c>
      <c r="V2047">
        <v>-0.23521038699999999</v>
      </c>
      <c r="W2047">
        <v>-5.1132690000000001E-3</v>
      </c>
      <c r="X2047">
        <v>-0.221411055</v>
      </c>
      <c r="Y2047">
        <v>1.1144305E-2</v>
      </c>
      <c r="Z2047">
        <v>6.4864685000000005E-2</v>
      </c>
      <c r="AA2047">
        <v>-0.24945645599999999</v>
      </c>
      <c r="AB2047">
        <v>9.374327E-3</v>
      </c>
      <c r="AC2047">
        <v>7.6250506999999995E-2</v>
      </c>
    </row>
    <row r="2048" spans="1:29" x14ac:dyDescent="0.3">
      <c r="A2048">
        <v>20.46</v>
      </c>
      <c r="B2048">
        <v>28.2</v>
      </c>
      <c r="C2048">
        <v>100</v>
      </c>
      <c r="D2048">
        <v>-100</v>
      </c>
      <c r="E2048">
        <v>0</v>
      </c>
      <c r="F2048">
        <v>68.230769230000007</v>
      </c>
      <c r="G2048">
        <v>-82</v>
      </c>
      <c r="H2048">
        <v>-0.53846153799999996</v>
      </c>
      <c r="I2048">
        <v>77</v>
      </c>
      <c r="J2048">
        <v>-88</v>
      </c>
      <c r="K2048">
        <v>0</v>
      </c>
      <c r="L2048">
        <v>3.4888229709999998</v>
      </c>
      <c r="M2048">
        <v>-4.1928808200000001</v>
      </c>
      <c r="N2048">
        <v>-2.7532989000000001E-2</v>
      </c>
      <c r="O2048">
        <v>3.9372173560000001</v>
      </c>
      <c r="P2048">
        <v>-4.4996769780000001</v>
      </c>
      <c r="Q2048">
        <v>0</v>
      </c>
      <c r="R2048">
        <v>0.17444114899999999</v>
      </c>
      <c r="S2048">
        <v>-0.209644041</v>
      </c>
      <c r="T2048">
        <v>-1.376649E-3</v>
      </c>
      <c r="U2048">
        <v>0.19686086799999999</v>
      </c>
      <c r="V2048">
        <v>-0.22498384900000001</v>
      </c>
      <c r="W2048">
        <v>0</v>
      </c>
      <c r="X2048">
        <v>-0.221751688</v>
      </c>
      <c r="Y2048">
        <v>1.0816531000000001E-2</v>
      </c>
      <c r="Z2048">
        <v>6.4174634999999994E-2</v>
      </c>
      <c r="AA2048">
        <v>-0.24355216099999999</v>
      </c>
      <c r="AB2048">
        <v>9.374327E-3</v>
      </c>
      <c r="AC2048">
        <v>4.9338563000000002E-2</v>
      </c>
    </row>
    <row r="2049" spans="1:29" x14ac:dyDescent="0.3">
      <c r="A2049">
        <v>20.47</v>
      </c>
      <c r="B2049">
        <v>28.2</v>
      </c>
      <c r="C2049">
        <v>100</v>
      </c>
      <c r="D2049">
        <v>-100</v>
      </c>
      <c r="E2049">
        <v>0</v>
      </c>
      <c r="F2049">
        <v>67.307692309999993</v>
      </c>
      <c r="G2049">
        <v>-82</v>
      </c>
      <c r="H2049">
        <v>-0.84615384599999999</v>
      </c>
      <c r="I2049">
        <v>74</v>
      </c>
      <c r="J2049">
        <v>-84</v>
      </c>
      <c r="K2049">
        <v>0</v>
      </c>
      <c r="L2049">
        <v>3.4416235629999998</v>
      </c>
      <c r="M2049">
        <v>-4.1928808200000001</v>
      </c>
      <c r="N2049">
        <v>-4.3266125000000002E-2</v>
      </c>
      <c r="O2049">
        <v>3.7838192770000001</v>
      </c>
      <c r="P2049">
        <v>-4.2951462060000001</v>
      </c>
      <c r="Q2049">
        <v>0</v>
      </c>
      <c r="R2049">
        <v>0.172081178</v>
      </c>
      <c r="S2049">
        <v>-0.209644041</v>
      </c>
      <c r="T2049">
        <v>-2.1633059999999998E-3</v>
      </c>
      <c r="U2049">
        <v>0.18919096399999999</v>
      </c>
      <c r="V2049">
        <v>-0.21475731000000001</v>
      </c>
      <c r="W2049">
        <v>0</v>
      </c>
      <c r="X2049">
        <v>-0.220389158</v>
      </c>
      <c r="Y2049">
        <v>1.107875E-2</v>
      </c>
      <c r="Z2049">
        <v>6.9695034000000003E-2</v>
      </c>
      <c r="AA2049">
        <v>-0.233219645</v>
      </c>
      <c r="AB2049">
        <v>8.5221150000000002E-3</v>
      </c>
      <c r="AC2049">
        <v>4.4853239000000003E-2</v>
      </c>
    </row>
    <row r="2050" spans="1:29" x14ac:dyDescent="0.3">
      <c r="A2050">
        <v>20.48</v>
      </c>
      <c r="B2050">
        <v>28.2</v>
      </c>
      <c r="C2050">
        <v>100</v>
      </c>
      <c r="D2050">
        <v>-100</v>
      </c>
      <c r="E2050">
        <v>0</v>
      </c>
      <c r="F2050">
        <v>66.38461538</v>
      </c>
      <c r="G2050">
        <v>-82</v>
      </c>
      <c r="H2050">
        <v>-0.92307692299999999</v>
      </c>
      <c r="I2050">
        <v>74</v>
      </c>
      <c r="J2050">
        <v>-66</v>
      </c>
      <c r="K2050">
        <v>0</v>
      </c>
      <c r="L2050">
        <v>3.3944241540000002</v>
      </c>
      <c r="M2050">
        <v>-4.1928808200000001</v>
      </c>
      <c r="N2050">
        <v>-4.7199408999999998E-2</v>
      </c>
      <c r="O2050">
        <v>3.7838192770000001</v>
      </c>
      <c r="P2050">
        <v>-3.374757733</v>
      </c>
      <c r="Q2050">
        <v>0</v>
      </c>
      <c r="R2050">
        <v>0.16972120800000001</v>
      </c>
      <c r="S2050">
        <v>-0.209644041</v>
      </c>
      <c r="T2050">
        <v>-2.3599699999999999E-3</v>
      </c>
      <c r="U2050">
        <v>0.18919096399999999</v>
      </c>
      <c r="V2050">
        <v>-0.168737887</v>
      </c>
      <c r="W2050">
        <v>0</v>
      </c>
      <c r="X2050">
        <v>-0.219026628</v>
      </c>
      <c r="Y2050">
        <v>1.1734296999999999E-2</v>
      </c>
      <c r="Z2050">
        <v>7.4180357000000002E-2</v>
      </c>
      <c r="AA2050">
        <v>-0.206650318</v>
      </c>
      <c r="AB2050">
        <v>-6.8176920000000002E-3</v>
      </c>
      <c r="AC2050">
        <v>-3.5882591999999998E-2</v>
      </c>
    </row>
    <row r="2051" spans="1:29" x14ac:dyDescent="0.3">
      <c r="A2051">
        <v>20.49</v>
      </c>
      <c r="B2051">
        <v>28.2</v>
      </c>
      <c r="C2051">
        <v>100</v>
      </c>
      <c r="D2051">
        <v>-100</v>
      </c>
      <c r="E2051">
        <v>0</v>
      </c>
      <c r="F2051">
        <v>65.38461538</v>
      </c>
      <c r="G2051">
        <v>-82.53846154</v>
      </c>
      <c r="H2051">
        <v>-0.92307692299999999</v>
      </c>
      <c r="I2051">
        <v>59</v>
      </c>
      <c r="J2051">
        <v>-83</v>
      </c>
      <c r="K2051">
        <v>0</v>
      </c>
      <c r="L2051">
        <v>3.3432914610000002</v>
      </c>
      <c r="M2051">
        <v>-4.2204138090000001</v>
      </c>
      <c r="N2051">
        <v>-4.7199408999999998E-2</v>
      </c>
      <c r="O2051">
        <v>3.0168288830000001</v>
      </c>
      <c r="P2051">
        <v>-4.2440135129999996</v>
      </c>
      <c r="Q2051">
        <v>0</v>
      </c>
      <c r="R2051">
        <v>0.16716457300000001</v>
      </c>
      <c r="S2051">
        <v>-0.21102069000000001</v>
      </c>
      <c r="T2051">
        <v>-2.3599699999999999E-3</v>
      </c>
      <c r="U2051">
        <v>0.15084144399999999</v>
      </c>
      <c r="V2051">
        <v>-0.212200676</v>
      </c>
      <c r="W2051">
        <v>0</v>
      </c>
      <c r="X2051">
        <v>-0.21834536399999999</v>
      </c>
      <c r="Y2051">
        <v>1.3045391999999999E-2</v>
      </c>
      <c r="Z2051">
        <v>8.1080856000000007E-2</v>
      </c>
      <c r="AA2051">
        <v>-0.20960246599999999</v>
      </c>
      <c r="AB2051">
        <v>2.0453077E-2</v>
      </c>
      <c r="AC2051">
        <v>0.107647775</v>
      </c>
    </row>
    <row r="2052" spans="1:29" x14ac:dyDescent="0.3">
      <c r="A2052">
        <v>20.5</v>
      </c>
      <c r="B2052">
        <v>28.2</v>
      </c>
      <c r="C2052">
        <v>100</v>
      </c>
      <c r="D2052">
        <v>-100</v>
      </c>
      <c r="E2052">
        <v>0</v>
      </c>
      <c r="F2052">
        <v>64.153846150000007</v>
      </c>
      <c r="G2052">
        <v>-82.769230769999993</v>
      </c>
      <c r="H2052">
        <v>-1.076923077</v>
      </c>
      <c r="I2052">
        <v>80</v>
      </c>
      <c r="J2052">
        <v>-84</v>
      </c>
      <c r="K2052">
        <v>0</v>
      </c>
      <c r="L2052">
        <v>3.280358916</v>
      </c>
      <c r="M2052">
        <v>-4.2322136610000003</v>
      </c>
      <c r="N2052">
        <v>-5.5065977000000002E-2</v>
      </c>
      <c r="O2052">
        <v>4.0906154340000001</v>
      </c>
      <c r="P2052">
        <v>-4.2951462060000001</v>
      </c>
      <c r="Q2052">
        <v>0</v>
      </c>
      <c r="R2052">
        <v>0.164017946</v>
      </c>
      <c r="S2052">
        <v>-0.21161068299999999</v>
      </c>
      <c r="T2052">
        <v>-2.7532989999999999E-3</v>
      </c>
      <c r="U2052">
        <v>0.204530772</v>
      </c>
      <c r="V2052">
        <v>-0.21475731000000001</v>
      </c>
      <c r="W2052">
        <v>0</v>
      </c>
      <c r="X2052">
        <v>-0.21686928999999999</v>
      </c>
      <c r="Y2052">
        <v>1.4028713E-2</v>
      </c>
      <c r="Z2052">
        <v>8.8326378999999997E-2</v>
      </c>
      <c r="AA2052">
        <v>-0.242076087</v>
      </c>
      <c r="AB2052">
        <v>3.4088460000000001E-3</v>
      </c>
      <c r="AC2052">
        <v>1.7941295999999999E-2</v>
      </c>
    </row>
    <row r="2053" spans="1:29" x14ac:dyDescent="0.3">
      <c r="A2053">
        <v>20.51</v>
      </c>
      <c r="B2053">
        <v>28.2</v>
      </c>
      <c r="C2053">
        <v>100</v>
      </c>
      <c r="D2053">
        <v>-100</v>
      </c>
      <c r="E2053">
        <v>0</v>
      </c>
      <c r="F2053">
        <v>64.07692308</v>
      </c>
      <c r="G2053">
        <v>-83.230769230000007</v>
      </c>
      <c r="H2053">
        <v>-0.84615384599999999</v>
      </c>
      <c r="I2053">
        <v>81</v>
      </c>
      <c r="J2053">
        <v>-85</v>
      </c>
      <c r="K2053">
        <v>0</v>
      </c>
      <c r="L2053">
        <v>3.276425632</v>
      </c>
      <c r="M2053">
        <v>-4.2558133649999998</v>
      </c>
      <c r="N2053">
        <v>-4.3266125000000002E-2</v>
      </c>
      <c r="O2053">
        <v>4.1417481269999996</v>
      </c>
      <c r="P2053">
        <v>-4.3462788989999996</v>
      </c>
      <c r="Q2053">
        <v>0</v>
      </c>
      <c r="R2053">
        <v>0.16382128200000001</v>
      </c>
      <c r="S2053">
        <v>-0.21279066799999999</v>
      </c>
      <c r="T2053">
        <v>-2.1633059999999998E-3</v>
      </c>
      <c r="U2053">
        <v>0.207087406</v>
      </c>
      <c r="V2053">
        <v>-0.21731394500000001</v>
      </c>
      <c r="W2053">
        <v>0</v>
      </c>
      <c r="X2053">
        <v>-0.21743701100000001</v>
      </c>
      <c r="Y2053">
        <v>1.4880925E-2</v>
      </c>
      <c r="Z2053">
        <v>8.9706479000000006E-2</v>
      </c>
      <c r="AA2053">
        <v>-0.24502823400000001</v>
      </c>
      <c r="AB2053">
        <v>3.4088460000000001E-3</v>
      </c>
      <c r="AC2053">
        <v>1.7941295999999999E-2</v>
      </c>
    </row>
    <row r="2054" spans="1:29" x14ac:dyDescent="0.3">
      <c r="A2054">
        <v>20.52</v>
      </c>
      <c r="B2054">
        <v>28.2</v>
      </c>
      <c r="C2054">
        <v>100</v>
      </c>
      <c r="D2054">
        <v>-100</v>
      </c>
      <c r="E2054">
        <v>0</v>
      </c>
      <c r="F2054">
        <v>62.69230769</v>
      </c>
      <c r="G2054">
        <v>-83.769230769999993</v>
      </c>
      <c r="H2054">
        <v>-0.84615384599999999</v>
      </c>
      <c r="I2054">
        <v>82</v>
      </c>
      <c r="J2054">
        <v>-86</v>
      </c>
      <c r="K2054">
        <v>-1</v>
      </c>
      <c r="L2054">
        <v>3.2056265179999999</v>
      </c>
      <c r="M2054">
        <v>-4.2833463539999999</v>
      </c>
      <c r="N2054">
        <v>-4.3266125000000002E-2</v>
      </c>
      <c r="O2054">
        <v>4.1928808200000001</v>
      </c>
      <c r="P2054">
        <v>-4.3974115920000001</v>
      </c>
      <c r="Q2054">
        <v>-5.1132693E-2</v>
      </c>
      <c r="R2054">
        <v>0.160281326</v>
      </c>
      <c r="S2054">
        <v>-0.214167318</v>
      </c>
      <c r="T2054">
        <v>-2.1633059999999998E-3</v>
      </c>
      <c r="U2054">
        <v>0.209644041</v>
      </c>
      <c r="V2054">
        <v>-0.21987058000000001</v>
      </c>
      <c r="W2054">
        <v>-2.5566349999999998E-3</v>
      </c>
      <c r="X2054">
        <v>-0.21618802500000001</v>
      </c>
      <c r="Y2054">
        <v>1.6519793000000001E-2</v>
      </c>
      <c r="Z2054">
        <v>9.8332102000000005E-2</v>
      </c>
      <c r="AA2054">
        <v>-0.247980382</v>
      </c>
      <c r="AB2054">
        <v>1.704423E-3</v>
      </c>
      <c r="AC2054">
        <v>2.2426620000000001E-2</v>
      </c>
    </row>
    <row r="2055" spans="1:29" x14ac:dyDescent="0.3">
      <c r="A2055">
        <v>20.53</v>
      </c>
      <c r="B2055">
        <v>28.2</v>
      </c>
      <c r="C2055">
        <v>100</v>
      </c>
      <c r="D2055">
        <v>-100</v>
      </c>
      <c r="E2055">
        <v>0</v>
      </c>
      <c r="F2055">
        <v>61.30769231</v>
      </c>
      <c r="G2055">
        <v>-82.92307692</v>
      </c>
      <c r="H2055">
        <v>-0.84615384599999999</v>
      </c>
      <c r="I2055">
        <v>76</v>
      </c>
      <c r="J2055">
        <v>-70</v>
      </c>
      <c r="K2055">
        <v>-4</v>
      </c>
      <c r="L2055">
        <v>3.1348274049999998</v>
      </c>
      <c r="M2055">
        <v>-4.2400802290000001</v>
      </c>
      <c r="N2055">
        <v>-4.3266125000000002E-2</v>
      </c>
      <c r="O2055">
        <v>3.8860846630000001</v>
      </c>
      <c r="P2055">
        <v>-3.5792885050000001</v>
      </c>
      <c r="Q2055">
        <v>-0.204530772</v>
      </c>
      <c r="R2055">
        <v>0.15674136999999999</v>
      </c>
      <c r="S2055">
        <v>-0.21200401099999999</v>
      </c>
      <c r="T2055">
        <v>-2.1633059999999998E-3</v>
      </c>
      <c r="U2055">
        <v>0.19430423299999999</v>
      </c>
      <c r="V2055">
        <v>-0.17896442500000001</v>
      </c>
      <c r="W2055">
        <v>-1.0226539E-2</v>
      </c>
      <c r="X2055">
        <v>-0.21289524500000001</v>
      </c>
      <c r="Y2055">
        <v>1.6978676000000002E-2</v>
      </c>
      <c r="Z2055">
        <v>0.100747276</v>
      </c>
      <c r="AA2055">
        <v>-0.21550675999999999</v>
      </c>
      <c r="AB2055">
        <v>-1.1930962E-2</v>
      </c>
      <c r="AC2055">
        <v>-8.9706479999999995E-3</v>
      </c>
    </row>
    <row r="2056" spans="1:29" x14ac:dyDescent="0.3">
      <c r="A2056">
        <v>20.54</v>
      </c>
      <c r="B2056">
        <v>28.2</v>
      </c>
      <c r="C2056">
        <v>100</v>
      </c>
      <c r="D2056">
        <v>-100</v>
      </c>
      <c r="E2056">
        <v>0</v>
      </c>
      <c r="F2056">
        <v>60.15384615</v>
      </c>
      <c r="G2056">
        <v>-83.53846154</v>
      </c>
      <c r="H2056">
        <v>-0.84615384599999999</v>
      </c>
      <c r="I2056">
        <v>77</v>
      </c>
      <c r="J2056">
        <v>-89</v>
      </c>
      <c r="K2056">
        <v>-1</v>
      </c>
      <c r="L2056">
        <v>3.0758281439999999</v>
      </c>
      <c r="M2056">
        <v>-4.2715465019999996</v>
      </c>
      <c r="N2056">
        <v>-4.3266125000000002E-2</v>
      </c>
      <c r="O2056">
        <v>3.9372173560000001</v>
      </c>
      <c r="P2056">
        <v>-4.5508096709999997</v>
      </c>
      <c r="Q2056">
        <v>-5.1132693E-2</v>
      </c>
      <c r="R2056">
        <v>0.15379140699999999</v>
      </c>
      <c r="S2056">
        <v>-0.21357732500000001</v>
      </c>
      <c r="T2056">
        <v>-2.1633059999999998E-3</v>
      </c>
      <c r="U2056">
        <v>0.19686086799999999</v>
      </c>
      <c r="V2056">
        <v>-0.22754048399999999</v>
      </c>
      <c r="W2056">
        <v>-2.5566349999999998E-3</v>
      </c>
      <c r="X2056">
        <v>-0.212100436</v>
      </c>
      <c r="Y2056">
        <v>1.8486434999999999E-2</v>
      </c>
      <c r="Z2056">
        <v>0.108682849</v>
      </c>
      <c r="AA2056">
        <v>-0.24502823400000001</v>
      </c>
      <c r="AB2056">
        <v>8.5221150000000002E-3</v>
      </c>
      <c r="AC2056">
        <v>5.8309211E-2</v>
      </c>
    </row>
    <row r="2057" spans="1:29" x14ac:dyDescent="0.3">
      <c r="A2057">
        <v>20.55</v>
      </c>
      <c r="B2057">
        <v>28.2</v>
      </c>
      <c r="C2057">
        <v>100</v>
      </c>
      <c r="D2057">
        <v>-100</v>
      </c>
      <c r="E2057">
        <v>0</v>
      </c>
      <c r="F2057">
        <v>59</v>
      </c>
      <c r="G2057">
        <v>-84.153846150000007</v>
      </c>
      <c r="H2057">
        <v>-0.92307692299999999</v>
      </c>
      <c r="I2057">
        <v>135</v>
      </c>
      <c r="J2057">
        <v>-89</v>
      </c>
      <c r="K2057">
        <v>0</v>
      </c>
      <c r="L2057">
        <v>3.0168288830000001</v>
      </c>
      <c r="M2057">
        <v>-4.3030127739999999</v>
      </c>
      <c r="N2057">
        <v>-4.7199408999999998E-2</v>
      </c>
      <c r="O2057">
        <v>6.9029135449999997</v>
      </c>
      <c r="P2057">
        <v>-4.5508096709999997</v>
      </c>
      <c r="Q2057">
        <v>0</v>
      </c>
      <c r="R2057">
        <v>0.15084144399999999</v>
      </c>
      <c r="S2057">
        <v>-0.215150639</v>
      </c>
      <c r="T2057">
        <v>-2.3599699999999999E-3</v>
      </c>
      <c r="U2057">
        <v>0.34514567699999998</v>
      </c>
      <c r="V2057">
        <v>-0.22754048399999999</v>
      </c>
      <c r="W2057">
        <v>0</v>
      </c>
      <c r="X2057">
        <v>-0.211305628</v>
      </c>
      <c r="Y2057">
        <v>1.9863084999999999E-2</v>
      </c>
      <c r="Z2057">
        <v>0.116963447</v>
      </c>
      <c r="AA2057">
        <v>-0.33064050900000003</v>
      </c>
      <c r="AB2057">
        <v>-3.9201730999999997E-2</v>
      </c>
      <c r="AC2057">
        <v>-0.206324901</v>
      </c>
    </row>
    <row r="2058" spans="1:29" x14ac:dyDescent="0.3">
      <c r="A2058">
        <v>20.56</v>
      </c>
      <c r="B2058">
        <v>28.2</v>
      </c>
      <c r="C2058">
        <v>100</v>
      </c>
      <c r="D2058">
        <v>-100</v>
      </c>
      <c r="E2058">
        <v>0</v>
      </c>
      <c r="F2058">
        <v>59</v>
      </c>
      <c r="G2058">
        <v>-84.769230769999993</v>
      </c>
      <c r="H2058">
        <v>-1.153846154</v>
      </c>
      <c r="I2058">
        <v>0</v>
      </c>
      <c r="J2058">
        <v>-85</v>
      </c>
      <c r="K2058">
        <v>-2</v>
      </c>
      <c r="L2058">
        <v>3.0168288830000001</v>
      </c>
      <c r="M2058">
        <v>-4.3344790470000003</v>
      </c>
      <c r="N2058">
        <v>-5.8999260999999997E-2</v>
      </c>
      <c r="O2058">
        <v>0</v>
      </c>
      <c r="P2058">
        <v>-4.3462788989999996</v>
      </c>
      <c r="Q2058">
        <v>-0.102265386</v>
      </c>
      <c r="R2058">
        <v>0.15084144399999999</v>
      </c>
      <c r="S2058">
        <v>-0.216723952</v>
      </c>
      <c r="T2058">
        <v>-2.9499629999999999E-3</v>
      </c>
      <c r="U2058">
        <v>0</v>
      </c>
      <c r="V2058">
        <v>-0.21731394500000001</v>
      </c>
      <c r="W2058">
        <v>-5.1132690000000001E-3</v>
      </c>
      <c r="X2058">
        <v>-0.212213981</v>
      </c>
      <c r="Y2058">
        <v>1.9994194E-2</v>
      </c>
      <c r="Z2058">
        <v>0.120758721</v>
      </c>
      <c r="AA2058">
        <v>-0.12546626499999999</v>
      </c>
      <c r="AB2058">
        <v>6.9029135000000005E-2</v>
      </c>
      <c r="AC2058">
        <v>0.39022318299999997</v>
      </c>
    </row>
    <row r="2059" spans="1:29" x14ac:dyDescent="0.3">
      <c r="A2059">
        <v>20.57</v>
      </c>
      <c r="B2059">
        <v>28.2</v>
      </c>
      <c r="C2059">
        <v>100</v>
      </c>
      <c r="D2059">
        <v>-100</v>
      </c>
      <c r="E2059">
        <v>0</v>
      </c>
      <c r="F2059">
        <v>59</v>
      </c>
      <c r="G2059">
        <v>-85.38461538</v>
      </c>
      <c r="H2059">
        <v>-1.153846154</v>
      </c>
      <c r="I2059">
        <v>151</v>
      </c>
      <c r="J2059">
        <v>-88</v>
      </c>
      <c r="K2059">
        <v>-1</v>
      </c>
      <c r="L2059">
        <v>3.0168288830000001</v>
      </c>
      <c r="M2059">
        <v>-4.3659453189999997</v>
      </c>
      <c r="N2059">
        <v>-5.8999260999999997E-2</v>
      </c>
      <c r="O2059">
        <v>7.7210366319999997</v>
      </c>
      <c r="P2059">
        <v>-4.4996769780000001</v>
      </c>
      <c r="Q2059">
        <v>-5.1132693E-2</v>
      </c>
      <c r="R2059">
        <v>0.15084144399999999</v>
      </c>
      <c r="S2059">
        <v>-0.21829726599999999</v>
      </c>
      <c r="T2059">
        <v>-2.9499629999999999E-3</v>
      </c>
      <c r="U2059">
        <v>0.38605183199999998</v>
      </c>
      <c r="V2059">
        <v>-0.22498384900000001</v>
      </c>
      <c r="W2059">
        <v>-2.5566349999999998E-3</v>
      </c>
      <c r="X2059">
        <v>-0.213122334</v>
      </c>
      <c r="Y2059">
        <v>2.0518631999999998E-2</v>
      </c>
      <c r="Z2059">
        <v>0.123518921</v>
      </c>
      <c r="AA2059">
        <v>-0.35278161499999999</v>
      </c>
      <c r="AB2059">
        <v>-5.5393750999999998E-2</v>
      </c>
      <c r="AC2059">
        <v>-0.27809008400000002</v>
      </c>
    </row>
    <row r="2060" spans="1:29" x14ac:dyDescent="0.3">
      <c r="A2060">
        <v>20.58</v>
      </c>
      <c r="B2060">
        <v>28.2</v>
      </c>
      <c r="C2060">
        <v>100</v>
      </c>
      <c r="D2060">
        <v>-100</v>
      </c>
      <c r="E2060">
        <v>0</v>
      </c>
      <c r="F2060">
        <v>59</v>
      </c>
      <c r="G2060">
        <v>-86</v>
      </c>
      <c r="H2060">
        <v>-1.153846154</v>
      </c>
      <c r="I2060">
        <v>0</v>
      </c>
      <c r="J2060">
        <v>-89</v>
      </c>
      <c r="K2060">
        <v>-2</v>
      </c>
      <c r="L2060">
        <v>3.0168288830000001</v>
      </c>
      <c r="M2060">
        <v>-4.3974115920000001</v>
      </c>
      <c r="N2060">
        <v>-5.8999260999999997E-2</v>
      </c>
      <c r="O2060">
        <v>0</v>
      </c>
      <c r="P2060">
        <v>-4.5508096709999997</v>
      </c>
      <c r="Q2060">
        <v>-0.102265386</v>
      </c>
      <c r="R2060">
        <v>0.15084144399999999</v>
      </c>
      <c r="S2060">
        <v>-0.21987058000000001</v>
      </c>
      <c r="T2060">
        <v>-2.9499629999999999E-3</v>
      </c>
      <c r="U2060">
        <v>0</v>
      </c>
      <c r="V2060">
        <v>-0.22754048399999999</v>
      </c>
      <c r="W2060">
        <v>-5.1132690000000001E-3</v>
      </c>
      <c r="X2060">
        <v>-0.214030687</v>
      </c>
      <c r="Y2060">
        <v>2.1043070000000001E-2</v>
      </c>
      <c r="Z2060">
        <v>0.12627911999999999</v>
      </c>
      <c r="AA2060">
        <v>-0.131370559</v>
      </c>
      <c r="AB2060">
        <v>7.2437981999999998E-2</v>
      </c>
      <c r="AC2060">
        <v>0.40816447900000002</v>
      </c>
    </row>
    <row r="2061" spans="1:29" x14ac:dyDescent="0.3">
      <c r="A2061">
        <v>20.59</v>
      </c>
      <c r="B2061">
        <v>28.2</v>
      </c>
      <c r="C2061">
        <v>100</v>
      </c>
      <c r="D2061">
        <v>-100</v>
      </c>
      <c r="E2061">
        <v>0</v>
      </c>
      <c r="F2061">
        <v>59</v>
      </c>
      <c r="G2061">
        <v>-86.61538462</v>
      </c>
      <c r="H2061">
        <v>-1.076923077</v>
      </c>
      <c r="I2061">
        <v>74</v>
      </c>
      <c r="J2061">
        <v>-71</v>
      </c>
      <c r="K2061">
        <v>0</v>
      </c>
      <c r="L2061">
        <v>3.0168288830000001</v>
      </c>
      <c r="M2061">
        <v>-4.4288778649999996</v>
      </c>
      <c r="N2061">
        <v>-5.5065977000000002E-2</v>
      </c>
      <c r="O2061">
        <v>3.7838192770000001</v>
      </c>
      <c r="P2061">
        <v>-3.6304211980000001</v>
      </c>
      <c r="Q2061">
        <v>0</v>
      </c>
      <c r="R2061">
        <v>0.15084144399999999</v>
      </c>
      <c r="S2061">
        <v>-0.221443893</v>
      </c>
      <c r="T2061">
        <v>-2.7532989999999999E-3</v>
      </c>
      <c r="U2061">
        <v>0.18919096399999999</v>
      </c>
      <c r="V2061">
        <v>-0.18152106000000001</v>
      </c>
      <c r="W2061">
        <v>0</v>
      </c>
      <c r="X2061">
        <v>-0.21493904</v>
      </c>
      <c r="Y2061">
        <v>2.1698617E-2</v>
      </c>
      <c r="Z2061">
        <v>0.12869429499999999</v>
      </c>
      <c r="AA2061">
        <v>-0.214030687</v>
      </c>
      <c r="AB2061">
        <v>-2.5566349999999998E-3</v>
      </c>
      <c r="AC2061">
        <v>-1.3455972E-2</v>
      </c>
    </row>
    <row r="2062" spans="1:29" x14ac:dyDescent="0.3">
      <c r="A2062">
        <v>20.6</v>
      </c>
      <c r="B2062">
        <v>28.2</v>
      </c>
      <c r="C2062">
        <v>100</v>
      </c>
      <c r="D2062">
        <v>-100</v>
      </c>
      <c r="E2062">
        <v>0</v>
      </c>
      <c r="F2062">
        <v>59</v>
      </c>
      <c r="G2062">
        <v>-87.230769230000007</v>
      </c>
      <c r="H2062">
        <v>-0.76923076899999998</v>
      </c>
      <c r="I2062">
        <v>59</v>
      </c>
      <c r="J2062">
        <v>-90</v>
      </c>
      <c r="K2062">
        <v>0</v>
      </c>
      <c r="L2062">
        <v>3.0168288830000001</v>
      </c>
      <c r="M2062">
        <v>-4.4603441369999999</v>
      </c>
      <c r="N2062">
        <v>-3.9332841E-2</v>
      </c>
      <c r="O2062">
        <v>3.0168288830000001</v>
      </c>
      <c r="P2062">
        <v>-4.6019423640000001</v>
      </c>
      <c r="Q2062">
        <v>0</v>
      </c>
      <c r="R2062">
        <v>0.15084144399999999</v>
      </c>
      <c r="S2062">
        <v>-0.223017207</v>
      </c>
      <c r="T2062">
        <v>-1.9666420000000002E-3</v>
      </c>
      <c r="U2062">
        <v>0.15084144399999999</v>
      </c>
      <c r="V2062">
        <v>-0.23009711799999999</v>
      </c>
      <c r="W2062">
        <v>0</v>
      </c>
      <c r="X2062">
        <v>-0.215847393</v>
      </c>
      <c r="Y2062">
        <v>2.2747493000000001E-2</v>
      </c>
      <c r="Z2062">
        <v>0.13007439400000001</v>
      </c>
      <c r="AA2062">
        <v>-0.219934982</v>
      </c>
      <c r="AB2062">
        <v>2.6418558000000002E-2</v>
      </c>
      <c r="AC2062">
        <v>0.13904504200000001</v>
      </c>
    </row>
    <row r="2063" spans="1:29" x14ac:dyDescent="0.3">
      <c r="A2063">
        <v>20.61</v>
      </c>
      <c r="B2063">
        <v>28.2</v>
      </c>
      <c r="C2063">
        <v>100</v>
      </c>
      <c r="D2063">
        <v>-100</v>
      </c>
      <c r="E2063">
        <v>0</v>
      </c>
      <c r="F2063">
        <v>59</v>
      </c>
      <c r="G2063">
        <v>-87.846153849999993</v>
      </c>
      <c r="H2063">
        <v>-0.53846153799999996</v>
      </c>
      <c r="I2063">
        <v>146</v>
      </c>
      <c r="J2063">
        <v>-179</v>
      </c>
      <c r="K2063">
        <v>-1</v>
      </c>
      <c r="L2063">
        <v>3.0168288830000001</v>
      </c>
      <c r="M2063">
        <v>-4.4918104100000003</v>
      </c>
      <c r="N2063">
        <v>-2.7532989000000001E-2</v>
      </c>
      <c r="O2063">
        <v>7.4653731680000002</v>
      </c>
      <c r="P2063">
        <v>-9.1527520340000006</v>
      </c>
      <c r="Q2063">
        <v>-5.1132693E-2</v>
      </c>
      <c r="R2063">
        <v>0.15084144399999999</v>
      </c>
      <c r="S2063">
        <v>-0.22459051999999999</v>
      </c>
      <c r="T2063">
        <v>-1.376649E-3</v>
      </c>
      <c r="U2063">
        <v>0.37326865799999998</v>
      </c>
      <c r="V2063">
        <v>-0.45763760199999998</v>
      </c>
      <c r="W2063">
        <v>-2.5566349999999998E-3</v>
      </c>
      <c r="X2063">
        <v>-0.216755746</v>
      </c>
      <c r="Y2063">
        <v>2.3665259000000001E-2</v>
      </c>
      <c r="Z2063">
        <v>0.131799519</v>
      </c>
      <c r="AA2063">
        <v>-0.47972395299999998</v>
      </c>
      <c r="AB2063">
        <v>2.6418558000000002E-2</v>
      </c>
      <c r="AC2063">
        <v>0.15250101399999999</v>
      </c>
    </row>
    <row r="2064" spans="1:29" x14ac:dyDescent="0.3">
      <c r="A2064">
        <v>20.62</v>
      </c>
      <c r="B2064">
        <v>28.2</v>
      </c>
      <c r="C2064">
        <v>100</v>
      </c>
      <c r="D2064">
        <v>-100</v>
      </c>
      <c r="E2064">
        <v>0</v>
      </c>
      <c r="F2064">
        <v>60.30769231</v>
      </c>
      <c r="G2064">
        <v>-87.92307692</v>
      </c>
      <c r="H2064">
        <v>-0.46153846199999998</v>
      </c>
      <c r="I2064">
        <v>75</v>
      </c>
      <c r="J2064">
        <v>-91</v>
      </c>
      <c r="K2064">
        <v>-3</v>
      </c>
      <c r="L2064">
        <v>3.0836947119999998</v>
      </c>
      <c r="M2064">
        <v>-4.4957436939999997</v>
      </c>
      <c r="N2064">
        <v>-2.3599703999999999E-2</v>
      </c>
      <c r="O2064">
        <v>3.8349519700000001</v>
      </c>
      <c r="P2064">
        <v>-4.6530750569999997</v>
      </c>
      <c r="Q2064">
        <v>-0.15339807899999999</v>
      </c>
      <c r="R2064">
        <v>0.15418473599999999</v>
      </c>
      <c r="S2064">
        <v>-0.224787185</v>
      </c>
      <c r="T2064">
        <v>-1.1799849999999999E-3</v>
      </c>
      <c r="U2064">
        <v>0.19174759799999999</v>
      </c>
      <c r="V2064">
        <v>-0.23265375299999999</v>
      </c>
      <c r="W2064">
        <v>-7.669904E-3</v>
      </c>
      <c r="X2064">
        <v>-0.21879953999999999</v>
      </c>
      <c r="Y2064">
        <v>2.2747493000000001E-2</v>
      </c>
      <c r="Z2064">
        <v>0.125934095</v>
      </c>
      <c r="AA2064">
        <v>-0.24502823400000001</v>
      </c>
      <c r="AB2064">
        <v>8.5221150000000002E-3</v>
      </c>
      <c r="AC2064">
        <v>8.5221155000000007E-2</v>
      </c>
    </row>
    <row r="2065" spans="1:29" x14ac:dyDescent="0.3">
      <c r="A2065">
        <v>20.63</v>
      </c>
      <c r="B2065">
        <v>28.2</v>
      </c>
      <c r="C2065">
        <v>100</v>
      </c>
      <c r="D2065">
        <v>-100</v>
      </c>
      <c r="E2065">
        <v>0</v>
      </c>
      <c r="F2065">
        <v>61.69230769</v>
      </c>
      <c r="G2065">
        <v>-88.307692309999993</v>
      </c>
      <c r="H2065">
        <v>-0.30769230800000003</v>
      </c>
      <c r="I2065">
        <v>76</v>
      </c>
      <c r="J2065">
        <v>-73</v>
      </c>
      <c r="K2065">
        <v>0</v>
      </c>
      <c r="L2065">
        <v>3.1544938249999999</v>
      </c>
      <c r="M2065">
        <v>-4.5154101139999998</v>
      </c>
      <c r="N2065">
        <v>-1.5733136000000002E-2</v>
      </c>
      <c r="O2065">
        <v>3.8860846630000001</v>
      </c>
      <c r="P2065">
        <v>-3.7326865840000001</v>
      </c>
      <c r="Q2065">
        <v>0</v>
      </c>
      <c r="R2065">
        <v>0.157724691</v>
      </c>
      <c r="S2065">
        <v>-0.22577050600000001</v>
      </c>
      <c r="T2065">
        <v>-7.8665699999999996E-4</v>
      </c>
      <c r="U2065">
        <v>0.19430423299999999</v>
      </c>
      <c r="V2065">
        <v>-0.18663432899999999</v>
      </c>
      <c r="W2065">
        <v>0</v>
      </c>
      <c r="X2065">
        <v>-0.221411055</v>
      </c>
      <c r="Y2065">
        <v>2.21575E-2</v>
      </c>
      <c r="Z2065">
        <v>0.120758721</v>
      </c>
      <c r="AA2065">
        <v>-0.219934982</v>
      </c>
      <c r="AB2065">
        <v>-2.5566349999999998E-3</v>
      </c>
      <c r="AC2065">
        <v>-1.3455972E-2</v>
      </c>
    </row>
    <row r="2066" spans="1:29" x14ac:dyDescent="0.3">
      <c r="A2066">
        <v>20.64</v>
      </c>
      <c r="B2066">
        <v>28.2</v>
      </c>
      <c r="C2066">
        <v>100</v>
      </c>
      <c r="D2066">
        <v>-100</v>
      </c>
      <c r="E2066">
        <v>0</v>
      </c>
      <c r="F2066">
        <v>62</v>
      </c>
      <c r="G2066">
        <v>-88.46153846</v>
      </c>
      <c r="H2066">
        <v>-0.23076923099999999</v>
      </c>
      <c r="I2066">
        <v>60</v>
      </c>
      <c r="J2066">
        <v>-93</v>
      </c>
      <c r="K2066">
        <v>0</v>
      </c>
      <c r="L2066">
        <v>3.1702269620000001</v>
      </c>
      <c r="M2066">
        <v>-4.5232766819999997</v>
      </c>
      <c r="N2066">
        <v>-1.1799852E-2</v>
      </c>
      <c r="O2066">
        <v>3.0679615760000001</v>
      </c>
      <c r="P2066">
        <v>-4.7553404419999996</v>
      </c>
      <c r="Q2066">
        <v>0</v>
      </c>
      <c r="R2066">
        <v>0.158511348</v>
      </c>
      <c r="S2066">
        <v>-0.22616383400000001</v>
      </c>
      <c r="T2066">
        <v>-5.8999300000000003E-4</v>
      </c>
      <c r="U2066">
        <v>0.15339807899999999</v>
      </c>
      <c r="V2066">
        <v>-0.23776702199999999</v>
      </c>
      <c r="W2066">
        <v>0</v>
      </c>
      <c r="X2066">
        <v>-0.22209232000000001</v>
      </c>
      <c r="Y2066">
        <v>2.21575E-2</v>
      </c>
      <c r="Z2066">
        <v>0.119723647</v>
      </c>
      <c r="AA2066">
        <v>-0.22583927600000001</v>
      </c>
      <c r="AB2066">
        <v>2.8122980999999998E-2</v>
      </c>
      <c r="AC2066">
        <v>0.14801569000000001</v>
      </c>
    </row>
    <row r="2067" spans="1:29" x14ac:dyDescent="0.3">
      <c r="A2067">
        <v>20.65</v>
      </c>
      <c r="B2067">
        <v>28.2</v>
      </c>
      <c r="C2067">
        <v>100</v>
      </c>
      <c r="D2067">
        <v>-100</v>
      </c>
      <c r="E2067">
        <v>0</v>
      </c>
      <c r="F2067">
        <v>63.30769231</v>
      </c>
      <c r="G2067">
        <v>-88.92307692</v>
      </c>
      <c r="H2067">
        <v>-7.6923077000000006E-2</v>
      </c>
      <c r="I2067">
        <v>76</v>
      </c>
      <c r="J2067">
        <v>-92</v>
      </c>
      <c r="K2067">
        <v>0</v>
      </c>
      <c r="L2067">
        <v>3.2370927909999998</v>
      </c>
      <c r="M2067">
        <v>-4.5468763870000002</v>
      </c>
      <c r="N2067">
        <v>-3.9332840000000004E-3</v>
      </c>
      <c r="O2067">
        <v>3.8860846630000001</v>
      </c>
      <c r="P2067">
        <v>-4.7042077500000001</v>
      </c>
      <c r="Q2067">
        <v>0</v>
      </c>
      <c r="R2067">
        <v>0.16185463999999999</v>
      </c>
      <c r="S2067">
        <v>-0.227343819</v>
      </c>
      <c r="T2067">
        <v>-1.9666400000000001E-4</v>
      </c>
      <c r="U2067">
        <v>0.19430423299999999</v>
      </c>
      <c r="V2067">
        <v>-0.23521038699999999</v>
      </c>
      <c r="W2067">
        <v>0</v>
      </c>
      <c r="X2067">
        <v>-0.22470383499999999</v>
      </c>
      <c r="Y2067">
        <v>2.1698617E-2</v>
      </c>
      <c r="Z2067">
        <v>0.115238323</v>
      </c>
      <c r="AA2067">
        <v>-0.247980382</v>
      </c>
      <c r="AB2067">
        <v>1.3635385E-2</v>
      </c>
      <c r="AC2067">
        <v>7.1765182999999996E-2</v>
      </c>
    </row>
    <row r="2068" spans="1:29" x14ac:dyDescent="0.3">
      <c r="A2068">
        <v>20.66</v>
      </c>
      <c r="B2068">
        <v>28.2</v>
      </c>
      <c r="C2068">
        <v>100</v>
      </c>
      <c r="D2068">
        <v>-100</v>
      </c>
      <c r="E2068">
        <v>0</v>
      </c>
      <c r="F2068">
        <v>64.61538462</v>
      </c>
      <c r="G2068">
        <v>-90.769230769999993</v>
      </c>
      <c r="H2068">
        <v>-7.6923077000000006E-2</v>
      </c>
      <c r="I2068">
        <v>74</v>
      </c>
      <c r="J2068">
        <v>-90</v>
      </c>
      <c r="K2068">
        <v>0</v>
      </c>
      <c r="L2068">
        <v>3.30395862</v>
      </c>
      <c r="M2068">
        <v>-4.6412752040000003</v>
      </c>
      <c r="N2068">
        <v>-3.9332840000000004E-3</v>
      </c>
      <c r="O2068">
        <v>3.7838192770000001</v>
      </c>
      <c r="P2068">
        <v>-4.6019423640000001</v>
      </c>
      <c r="Q2068">
        <v>0</v>
      </c>
      <c r="R2068">
        <v>0.16519793099999999</v>
      </c>
      <c r="S2068">
        <v>-0.23206376000000001</v>
      </c>
      <c r="T2068">
        <v>-1.9666400000000001E-4</v>
      </c>
      <c r="U2068">
        <v>0.18919096399999999</v>
      </c>
      <c r="V2068">
        <v>-0.23009711799999999</v>
      </c>
      <c r="W2068">
        <v>0</v>
      </c>
      <c r="X2068">
        <v>-0.22935914399999999</v>
      </c>
      <c r="Y2068">
        <v>2.21575E-2</v>
      </c>
      <c r="Z2068">
        <v>0.117653497</v>
      </c>
      <c r="AA2068">
        <v>-0.242076087</v>
      </c>
      <c r="AB2068">
        <v>1.3635385E-2</v>
      </c>
      <c r="AC2068">
        <v>7.1765182999999996E-2</v>
      </c>
    </row>
    <row r="2069" spans="1:29" x14ac:dyDescent="0.3">
      <c r="A2069">
        <v>20.67</v>
      </c>
      <c r="B2069">
        <v>28.2</v>
      </c>
      <c r="C2069">
        <v>100</v>
      </c>
      <c r="D2069">
        <v>-100</v>
      </c>
      <c r="E2069">
        <v>0</v>
      </c>
      <c r="F2069">
        <v>65.92307692</v>
      </c>
      <c r="G2069">
        <v>-91.07692308</v>
      </c>
      <c r="H2069">
        <v>-7.6923077000000006E-2</v>
      </c>
      <c r="I2069">
        <v>76</v>
      </c>
      <c r="J2069">
        <v>-92</v>
      </c>
      <c r="K2069">
        <v>2</v>
      </c>
      <c r="L2069">
        <v>3.3708244490000001</v>
      </c>
      <c r="M2069">
        <v>-4.6570083410000001</v>
      </c>
      <c r="N2069">
        <v>-3.9332840000000004E-3</v>
      </c>
      <c r="O2069">
        <v>3.8860846630000001</v>
      </c>
      <c r="P2069">
        <v>-4.7042077500000001</v>
      </c>
      <c r="Q2069">
        <v>0.102265386</v>
      </c>
      <c r="R2069">
        <v>0.16854122199999999</v>
      </c>
      <c r="S2069">
        <v>-0.232850417</v>
      </c>
      <c r="T2069">
        <v>-1.9666400000000001E-4</v>
      </c>
      <c r="U2069">
        <v>0.19430423299999999</v>
      </c>
      <c r="V2069">
        <v>-0.23521038699999999</v>
      </c>
      <c r="W2069">
        <v>5.1132690000000001E-3</v>
      </c>
      <c r="X2069">
        <v>-0.23174357100000001</v>
      </c>
      <c r="Y2069">
        <v>2.1305289000000002E-2</v>
      </c>
      <c r="Z2069">
        <v>0.113168173</v>
      </c>
      <c r="AA2069">
        <v>-0.247980382</v>
      </c>
      <c r="AB2069">
        <v>1.7044231E-2</v>
      </c>
      <c r="AC2069">
        <v>6.2794534999999999E-2</v>
      </c>
    </row>
    <row r="2070" spans="1:29" x14ac:dyDescent="0.3">
      <c r="A2070">
        <v>20.68</v>
      </c>
      <c r="B2070">
        <v>28.2</v>
      </c>
      <c r="C2070">
        <v>100</v>
      </c>
      <c r="D2070">
        <v>-100</v>
      </c>
      <c r="E2070">
        <v>0</v>
      </c>
      <c r="F2070">
        <v>67.230769230000007</v>
      </c>
      <c r="G2070">
        <v>-91.38461538</v>
      </c>
      <c r="H2070">
        <v>0</v>
      </c>
      <c r="I2070">
        <v>76</v>
      </c>
      <c r="J2070">
        <v>-71</v>
      </c>
      <c r="K2070">
        <v>1</v>
      </c>
      <c r="L2070">
        <v>3.4376902779999998</v>
      </c>
      <c r="M2070">
        <v>-4.6727414769999998</v>
      </c>
      <c r="N2070">
        <v>0</v>
      </c>
      <c r="O2070">
        <v>3.8860846630000001</v>
      </c>
      <c r="P2070">
        <v>-3.6304211980000001</v>
      </c>
      <c r="Q2070">
        <v>5.1132693E-2</v>
      </c>
      <c r="R2070">
        <v>0.17188451399999999</v>
      </c>
      <c r="S2070">
        <v>-0.233637074</v>
      </c>
      <c r="T2070">
        <v>0</v>
      </c>
      <c r="U2070">
        <v>0.19430423299999999</v>
      </c>
      <c r="V2070">
        <v>-0.18152106000000001</v>
      </c>
      <c r="W2070">
        <v>2.5566349999999998E-3</v>
      </c>
      <c r="X2070">
        <v>-0.234127998</v>
      </c>
      <c r="Y2070">
        <v>2.0584187E-2</v>
      </c>
      <c r="Z2070">
        <v>0.108337824</v>
      </c>
      <c r="AA2070">
        <v>-0.21698283400000001</v>
      </c>
      <c r="AB2070">
        <v>-2.5566349999999998E-3</v>
      </c>
      <c r="AC2070">
        <v>-2.6911944E-2</v>
      </c>
    </row>
    <row r="2071" spans="1:29" x14ac:dyDescent="0.3">
      <c r="A2071">
        <v>20.69</v>
      </c>
      <c r="B2071">
        <v>28.2</v>
      </c>
      <c r="C2071">
        <v>100</v>
      </c>
      <c r="D2071">
        <v>-100</v>
      </c>
      <c r="E2071">
        <v>0</v>
      </c>
      <c r="F2071">
        <v>68.53846154</v>
      </c>
      <c r="G2071">
        <v>-91.692307690000007</v>
      </c>
      <c r="H2071">
        <v>0.38461538499999998</v>
      </c>
      <c r="I2071">
        <v>77</v>
      </c>
      <c r="J2071">
        <v>-93</v>
      </c>
      <c r="K2071">
        <v>0</v>
      </c>
      <c r="L2071">
        <v>3.5045561080000001</v>
      </c>
      <c r="M2071">
        <v>-4.6884746130000003</v>
      </c>
      <c r="N2071">
        <v>1.966642E-2</v>
      </c>
      <c r="O2071">
        <v>3.9372173560000001</v>
      </c>
      <c r="P2071">
        <v>-4.7553404419999996</v>
      </c>
      <c r="Q2071">
        <v>0</v>
      </c>
      <c r="R2071">
        <v>0.17522780499999999</v>
      </c>
      <c r="S2071">
        <v>-0.234423731</v>
      </c>
      <c r="T2071">
        <v>9.8332100000000011E-4</v>
      </c>
      <c r="U2071">
        <v>0.19686086799999999</v>
      </c>
      <c r="V2071">
        <v>-0.23776702199999999</v>
      </c>
      <c r="W2071">
        <v>0</v>
      </c>
      <c r="X2071">
        <v>-0.236512425</v>
      </c>
      <c r="Y2071">
        <v>2.0387522000000002E-2</v>
      </c>
      <c r="Z2071">
        <v>0.10212737600000001</v>
      </c>
      <c r="AA2071">
        <v>-0.25093252900000002</v>
      </c>
      <c r="AB2071">
        <v>1.3635385E-2</v>
      </c>
      <c r="AC2071">
        <v>7.1765182999999996E-2</v>
      </c>
    </row>
    <row r="2072" spans="1:29" x14ac:dyDescent="0.3">
      <c r="A2072">
        <v>20.7</v>
      </c>
      <c r="B2072">
        <v>28.2</v>
      </c>
      <c r="C2072">
        <v>100</v>
      </c>
      <c r="D2072">
        <v>-100</v>
      </c>
      <c r="E2072">
        <v>0</v>
      </c>
      <c r="F2072">
        <v>69.846153849999993</v>
      </c>
      <c r="G2072">
        <v>-92</v>
      </c>
      <c r="H2072">
        <v>0.84615384599999999</v>
      </c>
      <c r="I2072">
        <v>63</v>
      </c>
      <c r="J2072">
        <v>-95</v>
      </c>
      <c r="K2072">
        <v>0</v>
      </c>
      <c r="L2072">
        <v>3.5714219370000002</v>
      </c>
      <c r="M2072">
        <v>-4.7042077500000001</v>
      </c>
      <c r="N2072">
        <v>4.3266125000000002E-2</v>
      </c>
      <c r="O2072">
        <v>3.2213596550000001</v>
      </c>
      <c r="P2072">
        <v>-4.8576058279999996</v>
      </c>
      <c r="Q2072">
        <v>0</v>
      </c>
      <c r="R2072">
        <v>0.17857109700000001</v>
      </c>
      <c r="S2072">
        <v>-0.23521038699999999</v>
      </c>
      <c r="T2072">
        <v>2.1633059999999998E-3</v>
      </c>
      <c r="U2072">
        <v>0.161067983</v>
      </c>
      <c r="V2072">
        <v>-0.242880291</v>
      </c>
      <c r="W2072">
        <v>0</v>
      </c>
      <c r="X2072">
        <v>-0.23889685099999999</v>
      </c>
      <c r="Y2072">
        <v>2.0321967999999999E-2</v>
      </c>
      <c r="Z2072">
        <v>9.5571902E-2</v>
      </c>
      <c r="AA2072">
        <v>-0.233219645</v>
      </c>
      <c r="AB2072">
        <v>2.727077E-2</v>
      </c>
      <c r="AC2072">
        <v>0.14353036599999999</v>
      </c>
    </row>
    <row r="2073" spans="1:29" x14ac:dyDescent="0.3">
      <c r="A2073">
        <v>20.71</v>
      </c>
      <c r="B2073">
        <v>28.2</v>
      </c>
      <c r="C2073">
        <v>100</v>
      </c>
      <c r="D2073">
        <v>-100</v>
      </c>
      <c r="E2073">
        <v>0</v>
      </c>
      <c r="F2073">
        <v>71.153846150000007</v>
      </c>
      <c r="G2073">
        <v>-92.307692309999993</v>
      </c>
      <c r="H2073">
        <v>1.076923077</v>
      </c>
      <c r="I2073">
        <v>76</v>
      </c>
      <c r="J2073">
        <v>-95</v>
      </c>
      <c r="K2073">
        <v>0</v>
      </c>
      <c r="L2073">
        <v>3.6382877659999999</v>
      </c>
      <c r="M2073">
        <v>-4.7199408859999998</v>
      </c>
      <c r="N2073">
        <v>5.5065977000000002E-2</v>
      </c>
      <c r="O2073">
        <v>3.8860846630000001</v>
      </c>
      <c r="P2073">
        <v>-4.8576058279999996</v>
      </c>
      <c r="Q2073">
        <v>0</v>
      </c>
      <c r="R2073">
        <v>0.18191438800000001</v>
      </c>
      <c r="S2073">
        <v>-0.23599704399999999</v>
      </c>
      <c r="T2073">
        <v>2.7532989999999999E-3</v>
      </c>
      <c r="U2073">
        <v>0.19430423299999999</v>
      </c>
      <c r="V2073">
        <v>-0.242880291</v>
      </c>
      <c r="W2073">
        <v>0</v>
      </c>
      <c r="X2073">
        <v>-0.24128127799999999</v>
      </c>
      <c r="Y2073">
        <v>1.9863084999999999E-2</v>
      </c>
      <c r="Z2073">
        <v>9.0051504000000004E-2</v>
      </c>
      <c r="AA2073">
        <v>-0.25240860300000001</v>
      </c>
      <c r="AB2073">
        <v>1.6192018999999998E-2</v>
      </c>
      <c r="AC2073">
        <v>8.5221155000000007E-2</v>
      </c>
    </row>
    <row r="2074" spans="1:29" x14ac:dyDescent="0.3">
      <c r="A2074">
        <v>20.72</v>
      </c>
      <c r="B2074">
        <v>28.2</v>
      </c>
      <c r="C2074">
        <v>100</v>
      </c>
      <c r="D2074">
        <v>-100</v>
      </c>
      <c r="E2074">
        <v>0</v>
      </c>
      <c r="F2074">
        <v>72.46153846</v>
      </c>
      <c r="G2074">
        <v>-92.61538462</v>
      </c>
      <c r="H2074">
        <v>1.230769231</v>
      </c>
      <c r="I2074">
        <v>152</v>
      </c>
      <c r="J2074">
        <v>-95</v>
      </c>
      <c r="K2074">
        <v>0</v>
      </c>
      <c r="L2074">
        <v>3.7051535950000001</v>
      </c>
      <c r="M2074">
        <v>-4.7356740220000004</v>
      </c>
      <c r="N2074">
        <v>6.2932545000000006E-2</v>
      </c>
      <c r="O2074">
        <v>7.7721693250000001</v>
      </c>
      <c r="P2074">
        <v>-4.8576058279999996</v>
      </c>
      <c r="Q2074">
        <v>0</v>
      </c>
      <c r="R2074">
        <v>0.18525768000000001</v>
      </c>
      <c r="S2074">
        <v>-0.23678370100000001</v>
      </c>
      <c r="T2074">
        <v>3.1466269999999999E-3</v>
      </c>
      <c r="U2074">
        <v>0.38860846599999999</v>
      </c>
      <c r="V2074">
        <v>-0.242880291</v>
      </c>
      <c r="W2074">
        <v>0</v>
      </c>
      <c r="X2074">
        <v>-0.24366570500000001</v>
      </c>
      <c r="Y2074">
        <v>1.9273091999999999E-2</v>
      </c>
      <c r="Z2074">
        <v>8.4876129999999994E-2</v>
      </c>
      <c r="AA2074">
        <v>-0.36459020399999997</v>
      </c>
      <c r="AB2074">
        <v>-4.8576057999999998E-2</v>
      </c>
      <c r="AC2074">
        <v>-0.25566346499999998</v>
      </c>
    </row>
    <row r="2075" spans="1:29" x14ac:dyDescent="0.3">
      <c r="A2075">
        <v>20.73</v>
      </c>
      <c r="B2075">
        <v>28.2</v>
      </c>
      <c r="C2075">
        <v>100</v>
      </c>
      <c r="D2075">
        <v>-100</v>
      </c>
      <c r="E2075">
        <v>0</v>
      </c>
      <c r="F2075">
        <v>73.769230769999993</v>
      </c>
      <c r="G2075">
        <v>-92.92307692</v>
      </c>
      <c r="H2075">
        <v>1.846153846</v>
      </c>
      <c r="I2075">
        <v>0</v>
      </c>
      <c r="J2075">
        <v>-94</v>
      </c>
      <c r="K2075">
        <v>0</v>
      </c>
      <c r="L2075">
        <v>3.7720194249999999</v>
      </c>
      <c r="M2075">
        <v>-4.7514071580000001</v>
      </c>
      <c r="N2075">
        <v>9.4398817999999995E-2</v>
      </c>
      <c r="O2075">
        <v>0</v>
      </c>
      <c r="P2075">
        <v>-4.8064731350000001</v>
      </c>
      <c r="Q2075">
        <v>0</v>
      </c>
      <c r="R2075">
        <v>0.18860097100000001</v>
      </c>
      <c r="S2075">
        <v>-0.23757035800000001</v>
      </c>
      <c r="T2075">
        <v>4.7199410000000001E-3</v>
      </c>
      <c r="U2075">
        <v>0</v>
      </c>
      <c r="V2075">
        <v>-0.240323657</v>
      </c>
      <c r="W2075">
        <v>0</v>
      </c>
      <c r="X2075">
        <v>-0.246050132</v>
      </c>
      <c r="Y2075">
        <v>1.9469756000000001E-2</v>
      </c>
      <c r="Z2075">
        <v>7.7630607000000004E-2</v>
      </c>
      <c r="AA2075">
        <v>-0.138750928</v>
      </c>
      <c r="AB2075">
        <v>8.0107886000000003E-2</v>
      </c>
      <c r="AC2075">
        <v>0.42162044999999998</v>
      </c>
    </row>
    <row r="2076" spans="1:29" x14ac:dyDescent="0.3">
      <c r="A2076">
        <v>20.74</v>
      </c>
      <c r="B2076">
        <v>28.2</v>
      </c>
      <c r="C2076">
        <v>100</v>
      </c>
      <c r="D2076">
        <v>-100</v>
      </c>
      <c r="E2076">
        <v>0</v>
      </c>
      <c r="F2076">
        <v>75.07692308</v>
      </c>
      <c r="G2076">
        <v>-93.230769230000007</v>
      </c>
      <c r="H2076">
        <v>1.923076923</v>
      </c>
      <c r="I2076">
        <v>131</v>
      </c>
      <c r="J2076">
        <v>-72</v>
      </c>
      <c r="K2076">
        <v>0</v>
      </c>
      <c r="L2076">
        <v>3.838885254</v>
      </c>
      <c r="M2076">
        <v>-4.7671402949999999</v>
      </c>
      <c r="N2076">
        <v>9.8332102000000005E-2</v>
      </c>
      <c r="O2076">
        <v>6.6983827739999997</v>
      </c>
      <c r="P2076">
        <v>-3.6815538910000001</v>
      </c>
      <c r="Q2076">
        <v>0</v>
      </c>
      <c r="R2076">
        <v>0.191944263</v>
      </c>
      <c r="S2076">
        <v>-0.23835701500000001</v>
      </c>
      <c r="T2076">
        <v>4.9166050000000001E-3</v>
      </c>
      <c r="U2076">
        <v>0.33491913899999998</v>
      </c>
      <c r="V2076">
        <v>-0.18407769500000001</v>
      </c>
      <c r="W2076">
        <v>0</v>
      </c>
      <c r="X2076">
        <v>-0.248434558</v>
      </c>
      <c r="Y2076">
        <v>1.8748654E-2</v>
      </c>
      <c r="Z2076">
        <v>7.2800258000000007E-2</v>
      </c>
      <c r="AA2076">
        <v>-0.29964296099999999</v>
      </c>
      <c r="AB2076">
        <v>-5.0280481000000002E-2</v>
      </c>
      <c r="AC2076">
        <v>-0.264634113</v>
      </c>
    </row>
    <row r="2077" spans="1:29" x14ac:dyDescent="0.3">
      <c r="A2077">
        <v>20.75</v>
      </c>
      <c r="B2077">
        <v>28.2</v>
      </c>
      <c r="C2077">
        <v>100</v>
      </c>
      <c r="D2077">
        <v>-100</v>
      </c>
      <c r="E2077">
        <v>0</v>
      </c>
      <c r="F2077">
        <v>75.07692308</v>
      </c>
      <c r="G2077">
        <v>-93.53846154</v>
      </c>
      <c r="H2077">
        <v>2</v>
      </c>
      <c r="I2077">
        <v>0</v>
      </c>
      <c r="J2077">
        <v>-92</v>
      </c>
      <c r="K2077">
        <v>2</v>
      </c>
      <c r="L2077">
        <v>3.838885254</v>
      </c>
      <c r="M2077">
        <v>-4.7828734309999996</v>
      </c>
      <c r="N2077">
        <v>0.102265386</v>
      </c>
      <c r="O2077">
        <v>0</v>
      </c>
      <c r="P2077">
        <v>-4.7042077500000001</v>
      </c>
      <c r="Q2077">
        <v>0.102265386</v>
      </c>
      <c r="R2077">
        <v>0.191944263</v>
      </c>
      <c r="S2077">
        <v>-0.239143672</v>
      </c>
      <c r="T2077">
        <v>5.1132690000000001E-3</v>
      </c>
      <c r="U2077">
        <v>0</v>
      </c>
      <c r="V2077">
        <v>-0.23521038699999999</v>
      </c>
      <c r="W2077">
        <v>5.1132690000000001E-3</v>
      </c>
      <c r="X2077">
        <v>-0.248888735</v>
      </c>
      <c r="Y2077">
        <v>1.9141981999999998E-2</v>
      </c>
      <c r="Z2077">
        <v>7.3835333000000003E-2</v>
      </c>
      <c r="AA2077">
        <v>-0.13579878100000001</v>
      </c>
      <c r="AB2077">
        <v>8.1812309E-2</v>
      </c>
      <c r="AC2077">
        <v>0.40367915500000001</v>
      </c>
    </row>
    <row r="2078" spans="1:29" x14ac:dyDescent="0.3">
      <c r="A2078">
        <v>20.76</v>
      </c>
      <c r="B2078">
        <v>28.2</v>
      </c>
      <c r="C2078">
        <v>100</v>
      </c>
      <c r="D2078">
        <v>-100</v>
      </c>
      <c r="E2078">
        <v>0</v>
      </c>
      <c r="F2078">
        <v>75</v>
      </c>
      <c r="G2078">
        <v>-93.846153849999993</v>
      </c>
      <c r="H2078">
        <v>2.153846154</v>
      </c>
      <c r="I2078">
        <v>156</v>
      </c>
      <c r="J2078">
        <v>-179</v>
      </c>
      <c r="K2078">
        <v>6</v>
      </c>
      <c r="L2078">
        <v>3.8349519700000001</v>
      </c>
      <c r="M2078">
        <v>-4.7986065670000002</v>
      </c>
      <c r="N2078">
        <v>0.110131954</v>
      </c>
      <c r="O2078">
        <v>7.9767000970000002</v>
      </c>
      <c r="P2078">
        <v>-9.1527520340000006</v>
      </c>
      <c r="Q2078">
        <v>0.30679615799999999</v>
      </c>
      <c r="R2078">
        <v>0.19174759799999999</v>
      </c>
      <c r="S2078">
        <v>-0.239930328</v>
      </c>
      <c r="T2078">
        <v>5.5065979999999997E-3</v>
      </c>
      <c r="U2078">
        <v>0.39883500500000002</v>
      </c>
      <c r="V2078">
        <v>-0.45763760199999998</v>
      </c>
      <c r="W2078">
        <v>1.5339808E-2</v>
      </c>
      <c r="X2078">
        <v>-0.24922936700000001</v>
      </c>
      <c r="Y2078">
        <v>1.9731974999999999E-2</v>
      </c>
      <c r="Z2078">
        <v>7.4870407E-2</v>
      </c>
      <c r="AA2078">
        <v>-0.49448469</v>
      </c>
      <c r="AB2078">
        <v>2.9827403999999998E-2</v>
      </c>
      <c r="AC2078">
        <v>7.6250506999999995E-2</v>
      </c>
    </row>
    <row r="2079" spans="1:29" x14ac:dyDescent="0.3">
      <c r="A2079">
        <v>20.77</v>
      </c>
      <c r="B2079">
        <v>28.2</v>
      </c>
      <c r="C2079">
        <v>100</v>
      </c>
      <c r="D2079">
        <v>-100</v>
      </c>
      <c r="E2079">
        <v>0</v>
      </c>
      <c r="F2079">
        <v>76</v>
      </c>
      <c r="G2079">
        <v>-94.153846150000007</v>
      </c>
      <c r="H2079">
        <v>2.384615385</v>
      </c>
      <c r="I2079">
        <v>0</v>
      </c>
      <c r="J2079">
        <v>0</v>
      </c>
      <c r="K2079">
        <v>3</v>
      </c>
      <c r="L2079">
        <v>3.8860846630000001</v>
      </c>
      <c r="M2079">
        <v>-4.814339704</v>
      </c>
      <c r="N2079">
        <v>0.121931806</v>
      </c>
      <c r="O2079">
        <v>0</v>
      </c>
      <c r="P2079">
        <v>0</v>
      </c>
      <c r="Q2079">
        <v>0.15339807899999999</v>
      </c>
      <c r="R2079">
        <v>0.19430423299999999</v>
      </c>
      <c r="S2079">
        <v>-0.24071698499999999</v>
      </c>
      <c r="T2079">
        <v>6.0965899999999998E-3</v>
      </c>
      <c r="U2079">
        <v>0</v>
      </c>
      <c r="V2079">
        <v>0</v>
      </c>
      <c r="W2079">
        <v>7.669904E-3</v>
      </c>
      <c r="X2079">
        <v>-0.251159617</v>
      </c>
      <c r="Y2079">
        <v>1.9535311E-2</v>
      </c>
      <c r="Z2079">
        <v>7.0730108E-2</v>
      </c>
      <c r="AA2079">
        <v>0</v>
      </c>
      <c r="AB2079">
        <v>5.1132690000000001E-3</v>
      </c>
      <c r="AC2079">
        <v>-1.3455972E-2</v>
      </c>
    </row>
    <row r="2080" spans="1:29" x14ac:dyDescent="0.3">
      <c r="A2080">
        <v>20.78</v>
      </c>
      <c r="B2080">
        <v>28.2</v>
      </c>
      <c r="C2080">
        <v>100</v>
      </c>
      <c r="D2080">
        <v>-100</v>
      </c>
      <c r="E2080">
        <v>0</v>
      </c>
      <c r="F2080">
        <v>76</v>
      </c>
      <c r="G2080">
        <v>-94.07692308</v>
      </c>
      <c r="H2080">
        <v>2.692307692</v>
      </c>
      <c r="I2080">
        <v>78</v>
      </c>
      <c r="J2080">
        <v>-88</v>
      </c>
      <c r="K2080">
        <v>2</v>
      </c>
      <c r="L2080">
        <v>3.8860846630000001</v>
      </c>
      <c r="M2080">
        <v>-4.8104064190000004</v>
      </c>
      <c r="N2080">
        <v>0.13766494300000001</v>
      </c>
      <c r="O2080">
        <v>3.9883500490000001</v>
      </c>
      <c r="P2080">
        <v>-4.4996769780000001</v>
      </c>
      <c r="Q2080">
        <v>0.102265386</v>
      </c>
      <c r="R2080">
        <v>0.19430423299999999</v>
      </c>
      <c r="S2080">
        <v>-0.24052032100000001</v>
      </c>
      <c r="T2080">
        <v>6.8832470000000003E-3</v>
      </c>
      <c r="U2080">
        <v>0.199417502</v>
      </c>
      <c r="V2080">
        <v>-0.22498384900000001</v>
      </c>
      <c r="W2080">
        <v>5.1132690000000001E-3</v>
      </c>
      <c r="X2080">
        <v>-0.25104607299999998</v>
      </c>
      <c r="Y2080">
        <v>1.9994194E-2</v>
      </c>
      <c r="Z2080">
        <v>6.9004984000000005E-2</v>
      </c>
      <c r="AA2080">
        <v>-0.24502823400000001</v>
      </c>
      <c r="AB2080">
        <v>1.1930962E-2</v>
      </c>
      <c r="AC2080">
        <v>3.5882591999999998E-2</v>
      </c>
    </row>
    <row r="2081" spans="1:29" x14ac:dyDescent="0.3">
      <c r="A2081">
        <v>20.79</v>
      </c>
      <c r="B2081">
        <v>28.2</v>
      </c>
      <c r="C2081">
        <v>100</v>
      </c>
      <c r="D2081">
        <v>-100</v>
      </c>
      <c r="E2081">
        <v>0</v>
      </c>
      <c r="F2081">
        <v>76</v>
      </c>
      <c r="G2081">
        <v>-94</v>
      </c>
      <c r="H2081">
        <v>3.230769231</v>
      </c>
      <c r="I2081">
        <v>140</v>
      </c>
      <c r="J2081">
        <v>-158</v>
      </c>
      <c r="K2081">
        <v>8</v>
      </c>
      <c r="L2081">
        <v>3.8860846630000001</v>
      </c>
      <c r="M2081">
        <v>-4.8064731350000001</v>
      </c>
      <c r="N2081">
        <v>0.16519793099999999</v>
      </c>
      <c r="O2081">
        <v>7.1585770100000001</v>
      </c>
      <c r="P2081">
        <v>-8.0789654829999993</v>
      </c>
      <c r="Q2081">
        <v>0.40906154300000003</v>
      </c>
      <c r="R2081">
        <v>0.19430423299999999</v>
      </c>
      <c r="S2081">
        <v>-0.240323657</v>
      </c>
      <c r="T2081">
        <v>8.2598970000000004E-3</v>
      </c>
      <c r="U2081">
        <v>0.35792885099999999</v>
      </c>
      <c r="V2081">
        <v>-0.403948274</v>
      </c>
      <c r="W2081">
        <v>2.0453077E-2</v>
      </c>
      <c r="X2081">
        <v>-0.25093252900000002</v>
      </c>
      <c r="Y2081">
        <v>2.0846406000000001E-2</v>
      </c>
      <c r="Z2081">
        <v>6.6244784000000001E-2</v>
      </c>
      <c r="AA2081">
        <v>-0.43986996299999997</v>
      </c>
      <c r="AB2081">
        <v>2.8975193E-2</v>
      </c>
      <c r="AC2081">
        <v>4.4853239000000003E-2</v>
      </c>
    </row>
    <row r="2082" spans="1:29" x14ac:dyDescent="0.3">
      <c r="A2082">
        <v>20.8</v>
      </c>
      <c r="B2082">
        <v>28.2</v>
      </c>
      <c r="C2082">
        <v>100</v>
      </c>
      <c r="D2082">
        <v>-100</v>
      </c>
      <c r="E2082">
        <v>0</v>
      </c>
      <c r="F2082">
        <v>76</v>
      </c>
      <c r="G2082">
        <v>-94</v>
      </c>
      <c r="H2082">
        <v>3.615384615</v>
      </c>
      <c r="I2082">
        <v>78</v>
      </c>
      <c r="J2082">
        <v>-87</v>
      </c>
      <c r="K2082">
        <v>3</v>
      </c>
      <c r="L2082">
        <v>3.8860846630000001</v>
      </c>
      <c r="M2082">
        <v>-4.8064731350000001</v>
      </c>
      <c r="N2082">
        <v>0.18486435100000001</v>
      </c>
      <c r="O2082">
        <v>3.9883500490000001</v>
      </c>
      <c r="P2082">
        <v>-4.4485442849999997</v>
      </c>
      <c r="Q2082">
        <v>0.15339807899999999</v>
      </c>
      <c r="R2082">
        <v>0.19430423299999999</v>
      </c>
      <c r="S2082">
        <v>-0.240323657</v>
      </c>
      <c r="T2082">
        <v>9.2432179999999992E-3</v>
      </c>
      <c r="U2082">
        <v>0.199417502</v>
      </c>
      <c r="V2082">
        <v>-0.22242721400000001</v>
      </c>
      <c r="W2082">
        <v>7.669904E-3</v>
      </c>
      <c r="X2082">
        <v>-0.25093252900000002</v>
      </c>
      <c r="Y2082">
        <v>2.1501953000000001E-2</v>
      </c>
      <c r="Z2082">
        <v>6.4519660000000006E-2</v>
      </c>
      <c r="AA2082">
        <v>-0.24355216099999999</v>
      </c>
      <c r="AB2082">
        <v>1.2783173E-2</v>
      </c>
      <c r="AC2082">
        <v>2.6911944E-2</v>
      </c>
    </row>
    <row r="2083" spans="1:29" x14ac:dyDescent="0.3">
      <c r="A2083">
        <v>20.81</v>
      </c>
      <c r="B2083">
        <v>28.2</v>
      </c>
      <c r="C2083">
        <v>100</v>
      </c>
      <c r="D2083">
        <v>-100</v>
      </c>
      <c r="E2083">
        <v>0</v>
      </c>
      <c r="F2083">
        <v>76</v>
      </c>
      <c r="G2083">
        <v>-94</v>
      </c>
      <c r="H2083">
        <v>3.846153846</v>
      </c>
      <c r="I2083">
        <v>80</v>
      </c>
      <c r="J2083">
        <v>-88</v>
      </c>
      <c r="K2083">
        <v>2</v>
      </c>
      <c r="L2083">
        <v>3.8860846630000001</v>
      </c>
      <c r="M2083">
        <v>-4.8064731350000001</v>
      </c>
      <c r="N2083">
        <v>0.19666420400000001</v>
      </c>
      <c r="O2083">
        <v>4.0906154340000001</v>
      </c>
      <c r="P2083">
        <v>-4.4996769780000001</v>
      </c>
      <c r="Q2083">
        <v>0.102265386</v>
      </c>
      <c r="R2083">
        <v>0.19430423299999999</v>
      </c>
      <c r="S2083">
        <v>-0.240323657</v>
      </c>
      <c r="T2083">
        <v>9.8332100000000002E-3</v>
      </c>
      <c r="U2083">
        <v>0.204530772</v>
      </c>
      <c r="V2083">
        <v>-0.22498384900000001</v>
      </c>
      <c r="W2083">
        <v>5.1132690000000001E-3</v>
      </c>
      <c r="X2083">
        <v>-0.25093252900000002</v>
      </c>
      <c r="Y2083">
        <v>2.1895280999999999E-2</v>
      </c>
      <c r="Z2083">
        <v>6.3484584999999996E-2</v>
      </c>
      <c r="AA2083">
        <v>-0.247980382</v>
      </c>
      <c r="AB2083">
        <v>1.0226539E-2</v>
      </c>
      <c r="AC2083">
        <v>2.6911944E-2</v>
      </c>
    </row>
    <row r="2084" spans="1:29" x14ac:dyDescent="0.3">
      <c r="A2084">
        <v>20.82</v>
      </c>
      <c r="B2084">
        <v>28.2</v>
      </c>
      <c r="C2084">
        <v>100</v>
      </c>
      <c r="D2084">
        <v>-100</v>
      </c>
      <c r="E2084">
        <v>0</v>
      </c>
      <c r="F2084">
        <v>76</v>
      </c>
      <c r="G2084">
        <v>-94</v>
      </c>
      <c r="H2084">
        <v>3.692307692</v>
      </c>
      <c r="I2084">
        <v>78</v>
      </c>
      <c r="J2084">
        <v>-87</v>
      </c>
      <c r="K2084">
        <v>2</v>
      </c>
      <c r="L2084">
        <v>3.8860846630000001</v>
      </c>
      <c r="M2084">
        <v>-4.8064731350000001</v>
      </c>
      <c r="N2084">
        <v>0.18879763499999999</v>
      </c>
      <c r="O2084">
        <v>3.9883500490000001</v>
      </c>
      <c r="P2084">
        <v>-4.4485442849999997</v>
      </c>
      <c r="Q2084">
        <v>0.102265386</v>
      </c>
      <c r="R2084">
        <v>0.19430423299999999</v>
      </c>
      <c r="S2084">
        <v>-0.240323657</v>
      </c>
      <c r="T2084">
        <v>9.4398820000000001E-3</v>
      </c>
      <c r="U2084">
        <v>0.199417502</v>
      </c>
      <c r="V2084">
        <v>-0.22242721400000001</v>
      </c>
      <c r="W2084">
        <v>5.1132690000000001E-3</v>
      </c>
      <c r="X2084">
        <v>-0.25093252900000002</v>
      </c>
      <c r="Y2084">
        <v>2.1633062000000002E-2</v>
      </c>
      <c r="Z2084">
        <v>6.4174634999999994E-2</v>
      </c>
      <c r="AA2084">
        <v>-0.24355216099999999</v>
      </c>
      <c r="AB2084">
        <v>1.107875E-2</v>
      </c>
      <c r="AC2084">
        <v>3.1397267999999999E-2</v>
      </c>
    </row>
    <row r="2085" spans="1:29" x14ac:dyDescent="0.3">
      <c r="A2085">
        <v>20.83</v>
      </c>
      <c r="B2085">
        <v>28.2</v>
      </c>
      <c r="C2085">
        <v>100</v>
      </c>
      <c r="D2085">
        <v>-100</v>
      </c>
      <c r="E2085">
        <v>0</v>
      </c>
      <c r="F2085">
        <v>76</v>
      </c>
      <c r="G2085">
        <v>-94</v>
      </c>
      <c r="H2085">
        <v>3.230769231</v>
      </c>
      <c r="I2085">
        <v>81</v>
      </c>
      <c r="J2085">
        <v>-70</v>
      </c>
      <c r="K2085">
        <v>3</v>
      </c>
      <c r="L2085">
        <v>3.8860846630000001</v>
      </c>
      <c r="M2085">
        <v>-4.8064731350000001</v>
      </c>
      <c r="N2085">
        <v>0.16519793099999999</v>
      </c>
      <c r="O2085">
        <v>4.1417481269999996</v>
      </c>
      <c r="P2085">
        <v>-3.5792885050000001</v>
      </c>
      <c r="Q2085">
        <v>0.15339807899999999</v>
      </c>
      <c r="R2085">
        <v>0.19430423299999999</v>
      </c>
      <c r="S2085">
        <v>-0.240323657</v>
      </c>
      <c r="T2085">
        <v>8.2598970000000004E-3</v>
      </c>
      <c r="U2085">
        <v>0.207087406</v>
      </c>
      <c r="V2085">
        <v>-0.17896442500000001</v>
      </c>
      <c r="W2085">
        <v>7.669904E-3</v>
      </c>
      <c r="X2085">
        <v>-0.25093252900000002</v>
      </c>
      <c r="Y2085">
        <v>2.0846406000000001E-2</v>
      </c>
      <c r="Z2085">
        <v>6.6244784000000001E-2</v>
      </c>
      <c r="AA2085">
        <v>-0.22288712899999999</v>
      </c>
      <c r="AB2085">
        <v>-4.2610579999999999E-3</v>
      </c>
      <c r="AC2085">
        <v>-6.2794534999999999E-2</v>
      </c>
    </row>
    <row r="2086" spans="1:29" x14ac:dyDescent="0.3">
      <c r="A2086">
        <v>20.84</v>
      </c>
      <c r="B2086">
        <v>28.2</v>
      </c>
      <c r="C2086">
        <v>100</v>
      </c>
      <c r="D2086">
        <v>-100</v>
      </c>
      <c r="E2086">
        <v>0</v>
      </c>
      <c r="F2086">
        <v>76</v>
      </c>
      <c r="G2086">
        <v>-94</v>
      </c>
      <c r="H2086">
        <v>3.153846154</v>
      </c>
      <c r="I2086">
        <v>79</v>
      </c>
      <c r="J2086">
        <v>-89</v>
      </c>
      <c r="K2086">
        <v>4</v>
      </c>
      <c r="L2086">
        <v>3.8860846630000001</v>
      </c>
      <c r="M2086">
        <v>-4.8064731350000001</v>
      </c>
      <c r="N2086">
        <v>0.16126464700000001</v>
      </c>
      <c r="O2086">
        <v>4.0394827409999996</v>
      </c>
      <c r="P2086">
        <v>-4.5508096709999997</v>
      </c>
      <c r="Q2086">
        <v>0.204530772</v>
      </c>
      <c r="R2086">
        <v>0.19430423299999999</v>
      </c>
      <c r="S2086">
        <v>-0.240323657</v>
      </c>
      <c r="T2086">
        <v>8.063232E-3</v>
      </c>
      <c r="U2086">
        <v>0.201974137</v>
      </c>
      <c r="V2086">
        <v>-0.22754048399999999</v>
      </c>
      <c r="W2086">
        <v>1.0226539E-2</v>
      </c>
      <c r="X2086">
        <v>-0.25093252900000002</v>
      </c>
      <c r="Y2086">
        <v>2.0715296000000001E-2</v>
      </c>
      <c r="Z2086">
        <v>6.6589809E-2</v>
      </c>
      <c r="AA2086">
        <v>-0.247980382</v>
      </c>
      <c r="AB2086">
        <v>1.5339808E-2</v>
      </c>
      <c r="AC2086">
        <v>2.6911944E-2</v>
      </c>
    </row>
    <row r="2087" spans="1:29" x14ac:dyDescent="0.3">
      <c r="A2087">
        <v>20.85</v>
      </c>
      <c r="B2087">
        <v>28.2</v>
      </c>
      <c r="C2087">
        <v>100</v>
      </c>
      <c r="D2087">
        <v>-100</v>
      </c>
      <c r="E2087">
        <v>0</v>
      </c>
      <c r="F2087">
        <v>76</v>
      </c>
      <c r="G2087">
        <v>-93.692307690000007</v>
      </c>
      <c r="H2087">
        <v>3.307692308</v>
      </c>
      <c r="I2087">
        <v>63</v>
      </c>
      <c r="J2087">
        <v>-90</v>
      </c>
      <c r="K2087">
        <v>7</v>
      </c>
      <c r="L2087">
        <v>3.8860846630000001</v>
      </c>
      <c r="M2087">
        <v>-4.7907399990000004</v>
      </c>
      <c r="N2087">
        <v>0.169131215</v>
      </c>
      <c r="O2087">
        <v>3.2213596550000001</v>
      </c>
      <c r="P2087">
        <v>-4.6019423640000001</v>
      </c>
      <c r="Q2087">
        <v>0.35792885099999999</v>
      </c>
      <c r="R2087">
        <v>0.19430423299999999</v>
      </c>
      <c r="S2087">
        <v>-0.239537</v>
      </c>
      <c r="T2087">
        <v>8.4565609999999996E-3</v>
      </c>
      <c r="U2087">
        <v>0.161067983</v>
      </c>
      <c r="V2087">
        <v>-0.23009711799999999</v>
      </c>
      <c r="W2087">
        <v>1.7896443000000001E-2</v>
      </c>
      <c r="X2087">
        <v>-0.25047835299999999</v>
      </c>
      <c r="Y2087">
        <v>2.0715296000000001E-2</v>
      </c>
      <c r="Z2087">
        <v>6.4519660000000006E-2</v>
      </c>
      <c r="AA2087">
        <v>-0.22583927600000001</v>
      </c>
      <c r="AB2087">
        <v>3.4940673999999998E-2</v>
      </c>
      <c r="AC2087">
        <v>8.9706479000000006E-2</v>
      </c>
    </row>
    <row r="2088" spans="1:29" x14ac:dyDescent="0.3">
      <c r="A2088">
        <v>20.86</v>
      </c>
      <c r="B2088">
        <v>28.2</v>
      </c>
      <c r="C2088">
        <v>100</v>
      </c>
      <c r="D2088">
        <v>-100</v>
      </c>
      <c r="E2088">
        <v>0</v>
      </c>
      <c r="F2088">
        <v>76</v>
      </c>
      <c r="G2088">
        <v>-93.38461538</v>
      </c>
      <c r="H2088">
        <v>3.076923077</v>
      </c>
      <c r="I2088">
        <v>81</v>
      </c>
      <c r="J2088">
        <v>-91</v>
      </c>
      <c r="K2088">
        <v>5</v>
      </c>
      <c r="L2088">
        <v>3.8860846630000001</v>
      </c>
      <c r="M2088">
        <v>-4.7750068629999998</v>
      </c>
      <c r="N2088">
        <v>0.157331363</v>
      </c>
      <c r="O2088">
        <v>4.1417481269999996</v>
      </c>
      <c r="P2088">
        <v>-4.6530750569999997</v>
      </c>
      <c r="Q2088">
        <v>0.25566346499999998</v>
      </c>
      <c r="R2088">
        <v>0.19430423299999999</v>
      </c>
      <c r="S2088">
        <v>-0.238750343</v>
      </c>
      <c r="T2088">
        <v>7.8665680000000009E-3</v>
      </c>
      <c r="U2088">
        <v>0.207087406</v>
      </c>
      <c r="V2088">
        <v>-0.23265375299999999</v>
      </c>
      <c r="W2088">
        <v>1.2783173E-2</v>
      </c>
      <c r="X2088">
        <v>-0.25002417599999999</v>
      </c>
      <c r="Y2088">
        <v>2.0059749000000002E-2</v>
      </c>
      <c r="Z2088">
        <v>6.4174634999999994E-2</v>
      </c>
      <c r="AA2088">
        <v>-0.253884677</v>
      </c>
      <c r="AB2088">
        <v>1.7044231E-2</v>
      </c>
      <c r="AC2088">
        <v>2.2426620000000001E-2</v>
      </c>
    </row>
    <row r="2089" spans="1:29" x14ac:dyDescent="0.3">
      <c r="A2089">
        <v>20.87</v>
      </c>
      <c r="B2089">
        <v>28.2</v>
      </c>
      <c r="C2089">
        <v>100</v>
      </c>
      <c r="D2089">
        <v>-100</v>
      </c>
      <c r="E2089">
        <v>0</v>
      </c>
      <c r="F2089">
        <v>76</v>
      </c>
      <c r="G2089">
        <v>-93</v>
      </c>
      <c r="H2089">
        <v>3.230769231</v>
      </c>
      <c r="I2089">
        <v>82</v>
      </c>
      <c r="J2089">
        <v>-94</v>
      </c>
      <c r="K2089">
        <v>3</v>
      </c>
      <c r="L2089">
        <v>3.8860846630000001</v>
      </c>
      <c r="M2089">
        <v>-4.7553404419999996</v>
      </c>
      <c r="N2089">
        <v>0.16519793099999999</v>
      </c>
      <c r="O2089">
        <v>4.1928808200000001</v>
      </c>
      <c r="P2089">
        <v>-4.8064731350000001</v>
      </c>
      <c r="Q2089">
        <v>0.15339807899999999</v>
      </c>
      <c r="R2089">
        <v>0.19430423299999999</v>
      </c>
      <c r="S2089">
        <v>-0.23776702199999999</v>
      </c>
      <c r="T2089">
        <v>8.2598970000000004E-3</v>
      </c>
      <c r="U2089">
        <v>0.209644041</v>
      </c>
      <c r="V2089">
        <v>-0.240323657</v>
      </c>
      <c r="W2089">
        <v>7.669904E-3</v>
      </c>
      <c r="X2089">
        <v>-0.24945645599999999</v>
      </c>
      <c r="Y2089">
        <v>1.9994194E-2</v>
      </c>
      <c r="Z2089">
        <v>6.1759460000000002E-2</v>
      </c>
      <c r="AA2089">
        <v>-0.25978897099999998</v>
      </c>
      <c r="AB2089">
        <v>1.5339808E-2</v>
      </c>
      <c r="AC2089">
        <v>4.0367914999999997E-2</v>
      </c>
    </row>
    <row r="2090" spans="1:29" x14ac:dyDescent="0.3">
      <c r="A2090">
        <v>20.88</v>
      </c>
      <c r="B2090">
        <v>28.2</v>
      </c>
      <c r="C2090">
        <v>100</v>
      </c>
      <c r="D2090">
        <v>-100</v>
      </c>
      <c r="E2090">
        <v>0</v>
      </c>
      <c r="F2090">
        <v>76</v>
      </c>
      <c r="G2090">
        <v>-91.38461538</v>
      </c>
      <c r="H2090">
        <v>3.615384615</v>
      </c>
      <c r="I2090">
        <v>84</v>
      </c>
      <c r="J2090">
        <v>-90</v>
      </c>
      <c r="K2090">
        <v>0</v>
      </c>
      <c r="L2090">
        <v>3.8860846630000001</v>
      </c>
      <c r="M2090">
        <v>-4.6727414769999998</v>
      </c>
      <c r="N2090">
        <v>0.18486435100000001</v>
      </c>
      <c r="O2090">
        <v>4.2951462060000001</v>
      </c>
      <c r="P2090">
        <v>-4.6019423640000001</v>
      </c>
      <c r="Q2090">
        <v>0</v>
      </c>
      <c r="R2090">
        <v>0.19430423299999999</v>
      </c>
      <c r="S2090">
        <v>-0.233637074</v>
      </c>
      <c r="T2090">
        <v>9.2432179999999992E-3</v>
      </c>
      <c r="U2090">
        <v>0.21475731000000001</v>
      </c>
      <c r="V2090">
        <v>-0.23009711799999999</v>
      </c>
      <c r="W2090">
        <v>0</v>
      </c>
      <c r="X2090">
        <v>-0.247072029</v>
      </c>
      <c r="Y2090">
        <v>1.9273091999999999E-2</v>
      </c>
      <c r="Z2090">
        <v>5.2788812999999997E-2</v>
      </c>
      <c r="AA2090">
        <v>-0.25683682400000002</v>
      </c>
      <c r="AB2090">
        <v>5.1132690000000001E-3</v>
      </c>
      <c r="AC2090">
        <v>2.6911944E-2</v>
      </c>
    </row>
    <row r="2091" spans="1:29" x14ac:dyDescent="0.3">
      <c r="A2091">
        <v>20.89</v>
      </c>
      <c r="B2091">
        <v>28.2</v>
      </c>
      <c r="C2091">
        <v>100</v>
      </c>
      <c r="D2091">
        <v>-100</v>
      </c>
      <c r="E2091">
        <v>0</v>
      </c>
      <c r="F2091">
        <v>76</v>
      </c>
      <c r="G2091">
        <v>-89.769230769999993</v>
      </c>
      <c r="H2091">
        <v>4</v>
      </c>
      <c r="I2091">
        <v>81</v>
      </c>
      <c r="J2091">
        <v>-73</v>
      </c>
      <c r="K2091">
        <v>0</v>
      </c>
      <c r="L2091">
        <v>3.8860846630000001</v>
      </c>
      <c r="M2091">
        <v>-4.5901425109999998</v>
      </c>
      <c r="N2091">
        <v>0.204530772</v>
      </c>
      <c r="O2091">
        <v>4.1417481269999996</v>
      </c>
      <c r="P2091">
        <v>-3.7326865840000001</v>
      </c>
      <c r="Q2091">
        <v>0</v>
      </c>
      <c r="R2091">
        <v>0.19430423299999999</v>
      </c>
      <c r="S2091">
        <v>-0.22950712600000001</v>
      </c>
      <c r="T2091">
        <v>1.0226539E-2</v>
      </c>
      <c r="U2091">
        <v>0.207087406</v>
      </c>
      <c r="V2091">
        <v>-0.18663432899999999</v>
      </c>
      <c r="W2091">
        <v>0</v>
      </c>
      <c r="X2091">
        <v>-0.244687602</v>
      </c>
      <c r="Y2091">
        <v>1.8551990000000001E-2</v>
      </c>
      <c r="Z2091">
        <v>4.3818164999999999E-2</v>
      </c>
      <c r="AA2091">
        <v>-0.22731535</v>
      </c>
      <c r="AB2091">
        <v>-6.8176920000000002E-3</v>
      </c>
      <c r="AC2091">
        <v>-3.5882591999999998E-2</v>
      </c>
    </row>
    <row r="2092" spans="1:29" x14ac:dyDescent="0.3">
      <c r="A2092">
        <v>20.9</v>
      </c>
      <c r="B2092">
        <v>28.2</v>
      </c>
      <c r="C2092">
        <v>100</v>
      </c>
      <c r="D2092">
        <v>-100</v>
      </c>
      <c r="E2092">
        <v>0</v>
      </c>
      <c r="F2092">
        <v>76</v>
      </c>
      <c r="G2092">
        <v>-88.153846150000007</v>
      </c>
      <c r="H2092">
        <v>4.384615385</v>
      </c>
      <c r="I2092">
        <v>63</v>
      </c>
      <c r="J2092">
        <v>-90</v>
      </c>
      <c r="K2092">
        <v>2</v>
      </c>
      <c r="L2092">
        <v>3.8860846630000001</v>
      </c>
      <c r="M2092">
        <v>-4.507543546</v>
      </c>
      <c r="N2092">
        <v>0.22419719199999999</v>
      </c>
      <c r="O2092">
        <v>3.2213596550000001</v>
      </c>
      <c r="P2092">
        <v>-4.6019423640000001</v>
      </c>
      <c r="Q2092">
        <v>0.102265386</v>
      </c>
      <c r="R2092">
        <v>0.19430423299999999</v>
      </c>
      <c r="S2092">
        <v>-0.22537717700000001</v>
      </c>
      <c r="T2092">
        <v>1.120986E-2</v>
      </c>
      <c r="U2092">
        <v>0.161067983</v>
      </c>
      <c r="V2092">
        <v>-0.23009711799999999</v>
      </c>
      <c r="W2092">
        <v>5.1132690000000001E-3</v>
      </c>
      <c r="X2092">
        <v>-0.24230317500000001</v>
      </c>
      <c r="Y2092">
        <v>1.7830888E-2</v>
      </c>
      <c r="Z2092">
        <v>3.4847517000000001E-2</v>
      </c>
      <c r="AA2092">
        <v>-0.22583927600000001</v>
      </c>
      <c r="AB2092">
        <v>2.6418558000000002E-2</v>
      </c>
      <c r="AC2092">
        <v>0.112133099</v>
      </c>
    </row>
    <row r="2093" spans="1:29" x14ac:dyDescent="0.3">
      <c r="A2093">
        <v>20.91</v>
      </c>
      <c r="B2093">
        <v>28.2</v>
      </c>
      <c r="C2093">
        <v>100</v>
      </c>
      <c r="D2093">
        <v>-100</v>
      </c>
      <c r="E2093">
        <v>0</v>
      </c>
      <c r="F2093">
        <v>76</v>
      </c>
      <c r="G2093">
        <v>-86.53846154</v>
      </c>
      <c r="H2093">
        <v>5.230769231</v>
      </c>
      <c r="I2093">
        <v>82</v>
      </c>
      <c r="J2093">
        <v>-90</v>
      </c>
      <c r="K2093">
        <v>4</v>
      </c>
      <c r="L2093">
        <v>3.8860846630000001</v>
      </c>
      <c r="M2093">
        <v>-4.42494458</v>
      </c>
      <c r="N2093">
        <v>0.26746331699999998</v>
      </c>
      <c r="O2093">
        <v>4.1928808200000001</v>
      </c>
      <c r="P2093">
        <v>-4.6019423640000001</v>
      </c>
      <c r="Q2093">
        <v>0.204530772</v>
      </c>
      <c r="R2093">
        <v>0.19430423299999999</v>
      </c>
      <c r="S2093">
        <v>-0.22124722899999999</v>
      </c>
      <c r="T2093">
        <v>1.3373166000000001E-2</v>
      </c>
      <c r="U2093">
        <v>0.209644041</v>
      </c>
      <c r="V2093">
        <v>-0.23009711799999999</v>
      </c>
      <c r="W2093">
        <v>1.0226539E-2</v>
      </c>
      <c r="X2093">
        <v>-0.23991874899999999</v>
      </c>
      <c r="Y2093">
        <v>1.7896443000000001E-2</v>
      </c>
      <c r="Z2093">
        <v>2.3806719E-2</v>
      </c>
      <c r="AA2093">
        <v>-0.253884677</v>
      </c>
      <c r="AB2093">
        <v>1.3635385E-2</v>
      </c>
      <c r="AC2093">
        <v>1.7941295999999999E-2</v>
      </c>
    </row>
    <row r="2094" spans="1:29" x14ac:dyDescent="0.3">
      <c r="A2094">
        <v>20.92</v>
      </c>
      <c r="B2094">
        <v>28.2</v>
      </c>
      <c r="C2094">
        <v>100</v>
      </c>
      <c r="D2094">
        <v>-100</v>
      </c>
      <c r="E2094">
        <v>0</v>
      </c>
      <c r="F2094">
        <v>76</v>
      </c>
      <c r="G2094">
        <v>-84.92307692</v>
      </c>
      <c r="H2094">
        <v>4.692307692</v>
      </c>
      <c r="I2094">
        <v>81</v>
      </c>
      <c r="J2094">
        <v>-90</v>
      </c>
      <c r="K2094">
        <v>5</v>
      </c>
      <c r="L2094">
        <v>3.8860846630000001</v>
      </c>
      <c r="M2094">
        <v>-4.3423456150000002</v>
      </c>
      <c r="N2094">
        <v>0.239930328</v>
      </c>
      <c r="O2094">
        <v>4.1417481269999996</v>
      </c>
      <c r="P2094">
        <v>-4.6019423640000001</v>
      </c>
      <c r="Q2094">
        <v>0.25566346499999998</v>
      </c>
      <c r="R2094">
        <v>0.19430423299999999</v>
      </c>
      <c r="S2094">
        <v>-0.217117281</v>
      </c>
      <c r="T2094">
        <v>1.1996516E-2</v>
      </c>
      <c r="U2094">
        <v>0.207087406</v>
      </c>
      <c r="V2094">
        <v>-0.23009711799999999</v>
      </c>
      <c r="W2094">
        <v>1.2783173E-2</v>
      </c>
      <c r="X2094">
        <v>-0.23753432199999999</v>
      </c>
      <c r="Y2094">
        <v>1.5602026999999999E-2</v>
      </c>
      <c r="Z2094">
        <v>1.8976370999999999E-2</v>
      </c>
      <c r="AA2094">
        <v>-0.25240860300000001</v>
      </c>
      <c r="AB2094">
        <v>1.6192018999999998E-2</v>
      </c>
      <c r="AC2094">
        <v>1.7941295999999999E-2</v>
      </c>
    </row>
    <row r="2095" spans="1:29" x14ac:dyDescent="0.3">
      <c r="A2095">
        <v>20.93</v>
      </c>
      <c r="B2095">
        <v>28.2</v>
      </c>
      <c r="C2095">
        <v>100</v>
      </c>
      <c r="D2095">
        <v>-100</v>
      </c>
      <c r="E2095">
        <v>0</v>
      </c>
      <c r="F2095">
        <v>76.53846154</v>
      </c>
      <c r="G2095">
        <v>-83.307692309999993</v>
      </c>
      <c r="H2095">
        <v>5.230769231</v>
      </c>
      <c r="I2095">
        <v>83</v>
      </c>
      <c r="J2095">
        <v>-89</v>
      </c>
      <c r="K2095">
        <v>5</v>
      </c>
      <c r="L2095">
        <v>3.913617651</v>
      </c>
      <c r="M2095">
        <v>-4.2597466490000002</v>
      </c>
      <c r="N2095">
        <v>0.26746331699999998</v>
      </c>
      <c r="O2095">
        <v>4.2440135129999996</v>
      </c>
      <c r="P2095">
        <v>-4.5508096709999997</v>
      </c>
      <c r="Q2095">
        <v>0.25566346499999998</v>
      </c>
      <c r="R2095">
        <v>0.195680883</v>
      </c>
      <c r="S2095">
        <v>-0.212987332</v>
      </c>
      <c r="T2095">
        <v>1.3373166000000001E-2</v>
      </c>
      <c r="U2095">
        <v>0.212200676</v>
      </c>
      <c r="V2095">
        <v>-0.22754048399999999</v>
      </c>
      <c r="W2095">
        <v>1.2783173E-2</v>
      </c>
      <c r="X2095">
        <v>-0.23594470400000001</v>
      </c>
      <c r="Y2095">
        <v>1.4684261000000001E-2</v>
      </c>
      <c r="Z2095">
        <v>6.9004979999999997E-3</v>
      </c>
      <c r="AA2095">
        <v>-0.253884677</v>
      </c>
      <c r="AB2095">
        <v>1.3635385E-2</v>
      </c>
      <c r="AC2095">
        <v>4.4853239999999997E-3</v>
      </c>
    </row>
    <row r="2096" spans="1:29" x14ac:dyDescent="0.3">
      <c r="A2096">
        <v>20.94</v>
      </c>
      <c r="B2096">
        <v>28.2</v>
      </c>
      <c r="C2096">
        <v>100</v>
      </c>
      <c r="D2096">
        <v>-100</v>
      </c>
      <c r="E2096">
        <v>0</v>
      </c>
      <c r="F2096">
        <v>75.769230769999993</v>
      </c>
      <c r="G2096">
        <v>-81.692307690000007</v>
      </c>
      <c r="H2096">
        <v>5.153846154</v>
      </c>
      <c r="I2096">
        <v>87</v>
      </c>
      <c r="J2096">
        <v>-73</v>
      </c>
      <c r="K2096">
        <v>7</v>
      </c>
      <c r="L2096">
        <v>3.8742848099999998</v>
      </c>
      <c r="M2096">
        <v>-4.1771476840000004</v>
      </c>
      <c r="N2096">
        <v>0.263530033</v>
      </c>
      <c r="O2096">
        <v>4.4485442849999997</v>
      </c>
      <c r="P2096">
        <v>-3.7326865840000001</v>
      </c>
      <c r="Q2096">
        <v>0.35792885099999999</v>
      </c>
      <c r="R2096">
        <v>0.19371424100000001</v>
      </c>
      <c r="S2096">
        <v>-0.20885738400000001</v>
      </c>
      <c r="T2096">
        <v>1.3176502E-2</v>
      </c>
      <c r="U2096">
        <v>0.22242721400000001</v>
      </c>
      <c r="V2096">
        <v>-0.18663432899999999</v>
      </c>
      <c r="W2096">
        <v>1.7896443000000001E-2</v>
      </c>
      <c r="X2096">
        <v>-0.232424836</v>
      </c>
      <c r="Y2096">
        <v>1.3832049000000001E-2</v>
      </c>
      <c r="Z2096">
        <v>3.4502489999999999E-3</v>
      </c>
      <c r="AA2096">
        <v>-0.23617179199999999</v>
      </c>
      <c r="AB2096" s="1">
        <v>1.3900000000000002E-17</v>
      </c>
      <c r="AC2096">
        <v>-9.4191803000000004E-2</v>
      </c>
    </row>
    <row r="2097" spans="1:29" x14ac:dyDescent="0.3">
      <c r="A2097">
        <v>20.95</v>
      </c>
      <c r="B2097">
        <v>28.2</v>
      </c>
      <c r="C2097">
        <v>100</v>
      </c>
      <c r="D2097">
        <v>-100</v>
      </c>
      <c r="E2097">
        <v>0</v>
      </c>
      <c r="F2097">
        <v>76</v>
      </c>
      <c r="G2097">
        <v>-80.92307692</v>
      </c>
      <c r="H2097">
        <v>5.461538462</v>
      </c>
      <c r="I2097">
        <v>150</v>
      </c>
      <c r="J2097">
        <v>-171</v>
      </c>
      <c r="K2097">
        <v>7</v>
      </c>
      <c r="L2097">
        <v>3.8860846630000001</v>
      </c>
      <c r="M2097">
        <v>-4.1378148430000001</v>
      </c>
      <c r="N2097">
        <v>0.27926316899999998</v>
      </c>
      <c r="O2097">
        <v>7.6699039390000001</v>
      </c>
      <c r="P2097">
        <v>-8.7436904910000006</v>
      </c>
      <c r="Q2097">
        <v>0.35792885099999999</v>
      </c>
      <c r="R2097">
        <v>0.19430423299999999</v>
      </c>
      <c r="S2097">
        <v>-0.20689074199999999</v>
      </c>
      <c r="T2097">
        <v>1.3963158E-2</v>
      </c>
      <c r="U2097">
        <v>0.38349519700000001</v>
      </c>
      <c r="V2097">
        <v>-0.43718452499999999</v>
      </c>
      <c r="W2097">
        <v>1.7896443000000001E-2</v>
      </c>
      <c r="X2097">
        <v>-0.23163002699999999</v>
      </c>
      <c r="Y2097">
        <v>1.3504275E-2</v>
      </c>
      <c r="Z2097">
        <v>-2.415174E-3</v>
      </c>
      <c r="AA2097">
        <v>-0.47381965799999998</v>
      </c>
      <c r="AB2097">
        <v>2.9827403999999998E-2</v>
      </c>
      <c r="AC2097">
        <v>6.2794534999999999E-2</v>
      </c>
    </row>
    <row r="2098" spans="1:29" x14ac:dyDescent="0.3">
      <c r="A2098">
        <v>20.96</v>
      </c>
      <c r="B2098">
        <v>28.2</v>
      </c>
      <c r="C2098">
        <v>100</v>
      </c>
      <c r="D2098">
        <v>-100</v>
      </c>
      <c r="E2098">
        <v>0</v>
      </c>
      <c r="F2098">
        <v>76.230769230000007</v>
      </c>
      <c r="G2098">
        <v>-80.38461538</v>
      </c>
      <c r="H2098">
        <v>5.692307692</v>
      </c>
      <c r="I2098">
        <v>0</v>
      </c>
      <c r="J2098">
        <v>0</v>
      </c>
      <c r="K2098">
        <v>8</v>
      </c>
      <c r="L2098">
        <v>3.8978845149999999</v>
      </c>
      <c r="M2098">
        <v>-4.1102818550000002</v>
      </c>
      <c r="N2098">
        <v>0.29106302099999998</v>
      </c>
      <c r="O2098">
        <v>0</v>
      </c>
      <c r="P2098">
        <v>0</v>
      </c>
      <c r="Q2098">
        <v>0.40906154300000003</v>
      </c>
      <c r="R2098">
        <v>0.194894226</v>
      </c>
      <c r="S2098">
        <v>-0.20551409300000001</v>
      </c>
      <c r="T2098">
        <v>1.4553151E-2</v>
      </c>
      <c r="U2098">
        <v>0</v>
      </c>
      <c r="V2098">
        <v>0</v>
      </c>
      <c r="W2098">
        <v>2.0453077E-2</v>
      </c>
      <c r="X2098">
        <v>-0.23117584999999999</v>
      </c>
      <c r="Y2098">
        <v>1.3242056E-2</v>
      </c>
      <c r="Z2098">
        <v>-6.9004979999999997E-3</v>
      </c>
      <c r="AA2098">
        <v>0</v>
      </c>
      <c r="AB2098">
        <v>1.3635385E-2</v>
      </c>
      <c r="AC2098">
        <v>-3.5882591999999998E-2</v>
      </c>
    </row>
    <row r="2099" spans="1:29" x14ac:dyDescent="0.3">
      <c r="A2099">
        <v>20.97</v>
      </c>
      <c r="B2099">
        <v>28.2</v>
      </c>
      <c r="C2099">
        <v>100</v>
      </c>
      <c r="D2099">
        <v>-100</v>
      </c>
      <c r="E2099">
        <v>0</v>
      </c>
      <c r="F2099">
        <v>76.53846154</v>
      </c>
      <c r="G2099">
        <v>-80.07692308</v>
      </c>
      <c r="H2099">
        <v>6</v>
      </c>
      <c r="I2099">
        <v>165</v>
      </c>
      <c r="J2099">
        <v>-169</v>
      </c>
      <c r="K2099">
        <v>15</v>
      </c>
      <c r="L2099">
        <v>3.913617651</v>
      </c>
      <c r="M2099">
        <v>-4.0945487180000004</v>
      </c>
      <c r="N2099">
        <v>0.30679615799999999</v>
      </c>
      <c r="O2099">
        <v>8.4368943329999997</v>
      </c>
      <c r="P2099">
        <v>-8.6414251049999997</v>
      </c>
      <c r="Q2099">
        <v>0.76699039400000002</v>
      </c>
      <c r="R2099">
        <v>0.195680883</v>
      </c>
      <c r="S2099">
        <v>-0.20472743600000001</v>
      </c>
      <c r="T2099">
        <v>1.5339808E-2</v>
      </c>
      <c r="U2099">
        <v>0.42184471699999998</v>
      </c>
      <c r="V2099">
        <v>-0.43207125499999999</v>
      </c>
      <c r="W2099">
        <v>3.8349519999999998E-2</v>
      </c>
      <c r="X2099">
        <v>-0.23117584999999999</v>
      </c>
      <c r="Y2099">
        <v>1.3242056E-2</v>
      </c>
      <c r="Z2099">
        <v>-1.1040797E-2</v>
      </c>
      <c r="AA2099">
        <v>-0.49300861600000001</v>
      </c>
      <c r="AB2099">
        <v>2.8975193E-2</v>
      </c>
      <c r="AC2099">
        <v>-4.9338563000000002E-2</v>
      </c>
    </row>
    <row r="2100" spans="1:29" x14ac:dyDescent="0.3">
      <c r="A2100">
        <v>20.98</v>
      </c>
      <c r="B2100">
        <v>28.2</v>
      </c>
      <c r="C2100">
        <v>100</v>
      </c>
      <c r="D2100">
        <v>-100</v>
      </c>
      <c r="E2100">
        <v>0</v>
      </c>
      <c r="F2100">
        <v>77.07692308</v>
      </c>
      <c r="G2100">
        <v>-78.61538462</v>
      </c>
      <c r="H2100">
        <v>6.153846154</v>
      </c>
      <c r="I2100">
        <v>83</v>
      </c>
      <c r="J2100">
        <v>0</v>
      </c>
      <c r="K2100">
        <v>0</v>
      </c>
      <c r="L2100">
        <v>3.94115064</v>
      </c>
      <c r="M2100">
        <v>-4.0198163210000004</v>
      </c>
      <c r="N2100">
        <v>0.314662726</v>
      </c>
      <c r="O2100">
        <v>4.2440135129999996</v>
      </c>
      <c r="P2100">
        <v>0</v>
      </c>
      <c r="Q2100">
        <v>0</v>
      </c>
      <c r="R2100">
        <v>0.19705753200000001</v>
      </c>
      <c r="S2100">
        <v>-0.20099081599999999</v>
      </c>
      <c r="T2100">
        <v>1.5733136000000002E-2</v>
      </c>
      <c r="U2100">
        <v>0.212200676</v>
      </c>
      <c r="V2100">
        <v>0</v>
      </c>
      <c r="W2100">
        <v>0</v>
      </c>
      <c r="X2100">
        <v>-0.22981332099999999</v>
      </c>
      <c r="Y2100">
        <v>1.1799852E-2</v>
      </c>
      <c r="Z2100">
        <v>-2.0701495E-2</v>
      </c>
      <c r="AA2100">
        <v>-0.12251411700000001</v>
      </c>
      <c r="AB2100">
        <v>-7.0733559000000001E-2</v>
      </c>
      <c r="AC2100">
        <v>-0.37228188699999998</v>
      </c>
    </row>
    <row r="2101" spans="1:29" x14ac:dyDescent="0.3">
      <c r="A2101">
        <v>20.99</v>
      </c>
      <c r="B2101">
        <v>28.2</v>
      </c>
      <c r="C2101">
        <v>100</v>
      </c>
      <c r="D2101">
        <v>-100</v>
      </c>
      <c r="E2101">
        <v>0</v>
      </c>
      <c r="F2101">
        <v>76.153846150000007</v>
      </c>
      <c r="G2101">
        <v>-78.61538462</v>
      </c>
      <c r="H2101">
        <v>6.230769231</v>
      </c>
      <c r="I2101">
        <v>83</v>
      </c>
      <c r="J2101">
        <v>-151</v>
      </c>
      <c r="K2101">
        <v>12</v>
      </c>
      <c r="L2101">
        <v>3.893951231</v>
      </c>
      <c r="M2101">
        <v>-4.0198163210000004</v>
      </c>
      <c r="N2101">
        <v>0.31859600999999999</v>
      </c>
      <c r="O2101">
        <v>4.2440135129999996</v>
      </c>
      <c r="P2101">
        <v>-7.7210366319999997</v>
      </c>
      <c r="Q2101">
        <v>0.613592315</v>
      </c>
      <c r="R2101">
        <v>0.19469756199999999</v>
      </c>
      <c r="S2101">
        <v>-0.20099081599999999</v>
      </c>
      <c r="T2101">
        <v>1.5929800000000001E-2</v>
      </c>
      <c r="U2101">
        <v>0.212200676</v>
      </c>
      <c r="V2101">
        <v>-0.38605183199999998</v>
      </c>
      <c r="W2101">
        <v>3.0679616E-2</v>
      </c>
      <c r="X2101">
        <v>-0.22845079099999999</v>
      </c>
      <c r="Y2101">
        <v>1.2717618E-2</v>
      </c>
      <c r="Z2101">
        <v>-1.6906220999999999E-2</v>
      </c>
      <c r="AA2101">
        <v>-0.345401246</v>
      </c>
      <c r="AB2101">
        <v>7.8403461999999993E-2</v>
      </c>
      <c r="AC2101">
        <v>0.25117814100000002</v>
      </c>
    </row>
    <row r="2102" spans="1:29" x14ac:dyDescent="0.3">
      <c r="A2102">
        <v>21</v>
      </c>
      <c r="B2102">
        <v>28.2</v>
      </c>
      <c r="C2102">
        <v>100</v>
      </c>
      <c r="D2102">
        <v>-100</v>
      </c>
      <c r="E2102">
        <v>0</v>
      </c>
      <c r="F2102">
        <v>76.53846154</v>
      </c>
      <c r="G2102">
        <v>-78.46153846</v>
      </c>
      <c r="H2102">
        <v>6.307692308</v>
      </c>
      <c r="I2102">
        <v>66</v>
      </c>
      <c r="J2102">
        <v>-84</v>
      </c>
      <c r="K2102">
        <v>2</v>
      </c>
      <c r="L2102">
        <v>3.913617651</v>
      </c>
      <c r="M2102">
        <v>-4.0119497529999997</v>
      </c>
      <c r="N2102">
        <v>0.32252929400000002</v>
      </c>
      <c r="O2102">
        <v>3.374757733</v>
      </c>
      <c r="P2102">
        <v>-4.2951462060000001</v>
      </c>
      <c r="Q2102">
        <v>0.102265386</v>
      </c>
      <c r="R2102">
        <v>0.195680883</v>
      </c>
      <c r="S2102">
        <v>-0.20059748799999999</v>
      </c>
      <c r="T2102">
        <v>1.6126465E-2</v>
      </c>
      <c r="U2102">
        <v>0.168737887</v>
      </c>
      <c r="V2102">
        <v>-0.21475731000000001</v>
      </c>
      <c r="W2102">
        <v>5.1132690000000001E-3</v>
      </c>
      <c r="X2102">
        <v>-0.22879142399999999</v>
      </c>
      <c r="Y2102">
        <v>1.2389845E-2</v>
      </c>
      <c r="Z2102">
        <v>-1.966642E-2</v>
      </c>
      <c r="AA2102">
        <v>-0.221411055</v>
      </c>
      <c r="AB2102">
        <v>1.8748654E-2</v>
      </c>
      <c r="AC2102">
        <v>7.1765182999999996E-2</v>
      </c>
    </row>
    <row r="2103" spans="1:29" x14ac:dyDescent="0.3">
      <c r="A2103">
        <v>21.01</v>
      </c>
      <c r="B2103">
        <v>28.2</v>
      </c>
      <c r="C2103">
        <v>100</v>
      </c>
      <c r="D2103">
        <v>-100</v>
      </c>
      <c r="E2103">
        <v>0</v>
      </c>
      <c r="F2103">
        <v>76.846153849999993</v>
      </c>
      <c r="G2103">
        <v>-79.46153846</v>
      </c>
      <c r="H2103">
        <v>6.307692308</v>
      </c>
      <c r="I2103">
        <v>79</v>
      </c>
      <c r="J2103">
        <v>-84</v>
      </c>
      <c r="K2103">
        <v>4</v>
      </c>
      <c r="L2103">
        <v>3.9293507870000002</v>
      </c>
      <c r="M2103">
        <v>-4.0630824460000001</v>
      </c>
      <c r="N2103">
        <v>0.32252929400000002</v>
      </c>
      <c r="O2103">
        <v>4.0394827409999996</v>
      </c>
      <c r="P2103">
        <v>-4.2951462060000001</v>
      </c>
      <c r="Q2103">
        <v>0.204530772</v>
      </c>
      <c r="R2103">
        <v>0.196467539</v>
      </c>
      <c r="S2103">
        <v>-0.20315412199999999</v>
      </c>
      <c r="T2103">
        <v>1.6126465E-2</v>
      </c>
      <c r="U2103">
        <v>0.201974137</v>
      </c>
      <c r="V2103">
        <v>-0.21475731000000001</v>
      </c>
      <c r="W2103">
        <v>1.0226539E-2</v>
      </c>
      <c r="X2103">
        <v>-0.23072167399999999</v>
      </c>
      <c r="Y2103">
        <v>1.2979836999999999E-2</v>
      </c>
      <c r="Z2103">
        <v>-1.6561196E-2</v>
      </c>
      <c r="AA2103">
        <v>-0.240600013</v>
      </c>
      <c r="AB2103">
        <v>1.107875E-2</v>
      </c>
      <c r="AC2103">
        <v>4.4853239999999997E-3</v>
      </c>
    </row>
    <row r="2104" spans="1:29" x14ac:dyDescent="0.3">
      <c r="A2104">
        <v>21.02</v>
      </c>
      <c r="B2104">
        <v>28.2</v>
      </c>
      <c r="C2104">
        <v>100</v>
      </c>
      <c r="D2104">
        <v>-100</v>
      </c>
      <c r="E2104">
        <v>0</v>
      </c>
      <c r="F2104">
        <v>77</v>
      </c>
      <c r="G2104">
        <v>-80.38461538</v>
      </c>
      <c r="H2104">
        <v>6.307692308</v>
      </c>
      <c r="I2104">
        <v>79</v>
      </c>
      <c r="J2104">
        <v>-87</v>
      </c>
      <c r="K2104">
        <v>3</v>
      </c>
      <c r="L2104">
        <v>3.9372173560000001</v>
      </c>
      <c r="M2104">
        <v>-4.1102818550000002</v>
      </c>
      <c r="N2104">
        <v>0.32252929400000002</v>
      </c>
      <c r="O2104">
        <v>4.0394827409999996</v>
      </c>
      <c r="P2104">
        <v>-4.4485442849999997</v>
      </c>
      <c r="Q2104">
        <v>0.15339807899999999</v>
      </c>
      <c r="R2104">
        <v>0.19686086799999999</v>
      </c>
      <c r="S2104">
        <v>-0.20551409300000001</v>
      </c>
      <c r="T2104">
        <v>1.6126465E-2</v>
      </c>
      <c r="U2104">
        <v>0.201974137</v>
      </c>
      <c r="V2104">
        <v>-0.22242721400000001</v>
      </c>
      <c r="W2104">
        <v>7.669904E-3</v>
      </c>
      <c r="X2104">
        <v>-0.232311292</v>
      </c>
      <c r="Y2104">
        <v>1.3635385E-2</v>
      </c>
      <c r="Z2104">
        <v>-1.3110947E-2</v>
      </c>
      <c r="AA2104">
        <v>-0.24502823400000001</v>
      </c>
      <c r="AB2104">
        <v>1.1930962E-2</v>
      </c>
      <c r="AC2104">
        <v>2.2426620000000001E-2</v>
      </c>
    </row>
    <row r="2105" spans="1:29" x14ac:dyDescent="0.3">
      <c r="A2105">
        <v>21.03</v>
      </c>
      <c r="B2105">
        <v>28.2</v>
      </c>
      <c r="C2105">
        <v>100</v>
      </c>
      <c r="D2105">
        <v>-100</v>
      </c>
      <c r="E2105">
        <v>0</v>
      </c>
      <c r="F2105">
        <v>77.307692309999993</v>
      </c>
      <c r="G2105">
        <v>-80</v>
      </c>
      <c r="H2105">
        <v>6.384615385</v>
      </c>
      <c r="I2105">
        <v>80</v>
      </c>
      <c r="J2105">
        <v>-90</v>
      </c>
      <c r="K2105">
        <v>6</v>
      </c>
      <c r="L2105">
        <v>3.9529504919999998</v>
      </c>
      <c r="M2105">
        <v>-4.0906154340000001</v>
      </c>
      <c r="N2105">
        <v>0.326462578</v>
      </c>
      <c r="O2105">
        <v>4.0906154340000001</v>
      </c>
      <c r="P2105">
        <v>-4.6019423640000001</v>
      </c>
      <c r="Q2105">
        <v>0.30679615799999999</v>
      </c>
      <c r="R2105">
        <v>0.19764752499999999</v>
      </c>
      <c r="S2105">
        <v>-0.204530772</v>
      </c>
      <c r="T2105">
        <v>1.6323128999999999E-2</v>
      </c>
      <c r="U2105">
        <v>0.204530772</v>
      </c>
      <c r="V2105">
        <v>-0.23009711799999999</v>
      </c>
      <c r="W2105">
        <v>1.5339808E-2</v>
      </c>
      <c r="X2105">
        <v>-0.23219774800000001</v>
      </c>
      <c r="Y2105">
        <v>1.3176502E-2</v>
      </c>
      <c r="Z2105">
        <v>-1.6561196E-2</v>
      </c>
      <c r="AA2105">
        <v>-0.25093252900000002</v>
      </c>
      <c r="AB2105">
        <v>1.8748654E-2</v>
      </c>
      <c r="AC2105">
        <v>1.7941295999999999E-2</v>
      </c>
    </row>
    <row r="2106" spans="1:29" x14ac:dyDescent="0.3">
      <c r="A2106">
        <v>21.04</v>
      </c>
      <c r="B2106">
        <v>28.2</v>
      </c>
      <c r="C2106">
        <v>100</v>
      </c>
      <c r="D2106">
        <v>-100</v>
      </c>
      <c r="E2106">
        <v>0</v>
      </c>
      <c r="F2106">
        <v>77.61538462</v>
      </c>
      <c r="G2106">
        <v>-79.61538462</v>
      </c>
      <c r="H2106">
        <v>6</v>
      </c>
      <c r="I2106">
        <v>83</v>
      </c>
      <c r="J2106">
        <v>-71</v>
      </c>
      <c r="K2106">
        <v>6</v>
      </c>
      <c r="L2106">
        <v>3.968683628</v>
      </c>
      <c r="M2106">
        <v>-4.070949014</v>
      </c>
      <c r="N2106">
        <v>0.30679615799999999</v>
      </c>
      <c r="O2106">
        <v>4.2440135129999996</v>
      </c>
      <c r="P2106">
        <v>-3.6304211980000001</v>
      </c>
      <c r="Q2106">
        <v>0.30679615799999999</v>
      </c>
      <c r="R2106">
        <v>0.19843418099999999</v>
      </c>
      <c r="S2106">
        <v>-0.20354745099999999</v>
      </c>
      <c r="T2106">
        <v>1.5339808E-2</v>
      </c>
      <c r="U2106">
        <v>0.212200676</v>
      </c>
      <c r="V2106">
        <v>-0.18152106000000001</v>
      </c>
      <c r="W2106">
        <v>1.5339808E-2</v>
      </c>
      <c r="X2106">
        <v>-0.23208420399999999</v>
      </c>
      <c r="Y2106">
        <v>1.1930962E-2</v>
      </c>
      <c r="Z2106">
        <v>-1.7941295999999999E-2</v>
      </c>
      <c r="AA2106">
        <v>-0.22731535</v>
      </c>
      <c r="AB2106" s="1">
        <v>-3.47E-18</v>
      </c>
      <c r="AC2106">
        <v>-8.0735830999999994E-2</v>
      </c>
    </row>
    <row r="2107" spans="1:29" x14ac:dyDescent="0.3">
      <c r="A2107">
        <v>21.05</v>
      </c>
      <c r="B2107">
        <v>28.2</v>
      </c>
      <c r="C2107">
        <v>100</v>
      </c>
      <c r="D2107">
        <v>-100</v>
      </c>
      <c r="E2107">
        <v>0</v>
      </c>
      <c r="F2107">
        <v>77.92307692</v>
      </c>
      <c r="G2107">
        <v>-79.230769230000007</v>
      </c>
      <c r="H2107">
        <v>6.846153846</v>
      </c>
      <c r="I2107">
        <v>64</v>
      </c>
      <c r="J2107">
        <v>-90</v>
      </c>
      <c r="K2107">
        <v>6</v>
      </c>
      <c r="L2107">
        <v>3.9844167640000001</v>
      </c>
      <c r="M2107">
        <v>-4.0512825939999999</v>
      </c>
      <c r="N2107">
        <v>0.350062282</v>
      </c>
      <c r="O2107">
        <v>3.272492347</v>
      </c>
      <c r="P2107">
        <v>-4.6019423640000001</v>
      </c>
      <c r="Q2107">
        <v>0.30679615799999999</v>
      </c>
      <c r="R2107">
        <v>0.19922083800000001</v>
      </c>
      <c r="S2107">
        <v>-0.20256413000000001</v>
      </c>
      <c r="T2107">
        <v>1.7503114E-2</v>
      </c>
      <c r="U2107">
        <v>0.163624617</v>
      </c>
      <c r="V2107">
        <v>-0.23009711799999999</v>
      </c>
      <c r="W2107">
        <v>1.5339808E-2</v>
      </c>
      <c r="X2107">
        <v>-0.231970659</v>
      </c>
      <c r="Y2107">
        <v>1.2783173E-2</v>
      </c>
      <c r="Z2107">
        <v>-2.4841794E-2</v>
      </c>
      <c r="AA2107">
        <v>-0.22731535</v>
      </c>
      <c r="AB2107">
        <v>3.2384039000000003E-2</v>
      </c>
      <c r="AC2107">
        <v>8.9706479000000006E-2</v>
      </c>
    </row>
    <row r="2108" spans="1:29" x14ac:dyDescent="0.3">
      <c r="A2108">
        <v>21.06</v>
      </c>
      <c r="B2108">
        <v>28.2</v>
      </c>
      <c r="C2108">
        <v>100</v>
      </c>
      <c r="D2108">
        <v>-100</v>
      </c>
      <c r="E2108">
        <v>0</v>
      </c>
      <c r="F2108">
        <v>77.692307690000007</v>
      </c>
      <c r="G2108">
        <v>-78.846153849999993</v>
      </c>
      <c r="H2108">
        <v>6.923076923</v>
      </c>
      <c r="I2108">
        <v>81</v>
      </c>
      <c r="J2108">
        <v>-87</v>
      </c>
      <c r="K2108">
        <v>6</v>
      </c>
      <c r="L2108">
        <v>3.9726169119999999</v>
      </c>
      <c r="M2108">
        <v>-4.0316161729999997</v>
      </c>
      <c r="N2108">
        <v>0.35399556599999998</v>
      </c>
      <c r="O2108">
        <v>4.1417481269999996</v>
      </c>
      <c r="P2108">
        <v>-4.4485442849999997</v>
      </c>
      <c r="Q2108">
        <v>0.30679615799999999</v>
      </c>
      <c r="R2108">
        <v>0.198630846</v>
      </c>
      <c r="S2108">
        <v>-0.201580809</v>
      </c>
      <c r="T2108">
        <v>1.7699777999999999E-2</v>
      </c>
      <c r="U2108">
        <v>0.207087406</v>
      </c>
      <c r="V2108">
        <v>-0.22242721400000001</v>
      </c>
      <c r="W2108">
        <v>1.5339808E-2</v>
      </c>
      <c r="X2108">
        <v>-0.231062306</v>
      </c>
      <c r="Y2108">
        <v>1.2783173E-2</v>
      </c>
      <c r="Z2108">
        <v>-2.5876869E-2</v>
      </c>
      <c r="AA2108">
        <v>-0.247980382</v>
      </c>
      <c r="AB2108">
        <v>1.5339808E-2</v>
      </c>
      <c r="AC2108" s="1">
        <v>-4.5100000000000002E-17</v>
      </c>
    </row>
    <row r="2109" spans="1:29" x14ac:dyDescent="0.3">
      <c r="A2109">
        <v>21.07</v>
      </c>
      <c r="B2109">
        <v>28.2</v>
      </c>
      <c r="C2109">
        <v>100</v>
      </c>
      <c r="D2109">
        <v>-100</v>
      </c>
      <c r="E2109">
        <v>0</v>
      </c>
      <c r="F2109">
        <v>78.769230769999993</v>
      </c>
      <c r="G2109">
        <v>-78.46153846</v>
      </c>
      <c r="H2109">
        <v>7.538461538</v>
      </c>
      <c r="I2109">
        <v>80</v>
      </c>
      <c r="J2109">
        <v>-86</v>
      </c>
      <c r="K2109">
        <v>7</v>
      </c>
      <c r="L2109">
        <v>4.0276828890000003</v>
      </c>
      <c r="M2109">
        <v>-4.0119497529999997</v>
      </c>
      <c r="N2109">
        <v>0.38546183899999997</v>
      </c>
      <c r="O2109">
        <v>4.0906154340000001</v>
      </c>
      <c r="P2109">
        <v>-4.3974115920000001</v>
      </c>
      <c r="Q2109">
        <v>0.35792885099999999</v>
      </c>
      <c r="R2109">
        <v>0.20138414399999999</v>
      </c>
      <c r="S2109">
        <v>-0.20059748799999999</v>
      </c>
      <c r="T2109">
        <v>1.9273091999999999E-2</v>
      </c>
      <c r="U2109">
        <v>0.204530772</v>
      </c>
      <c r="V2109">
        <v>-0.21987058000000001</v>
      </c>
      <c r="W2109">
        <v>1.7896443000000001E-2</v>
      </c>
      <c r="X2109">
        <v>-0.23208420399999999</v>
      </c>
      <c r="Y2109">
        <v>1.2586508999999999E-2</v>
      </c>
      <c r="Z2109">
        <v>-3.5192542E-2</v>
      </c>
      <c r="AA2109">
        <v>-0.24502823400000001</v>
      </c>
      <c r="AB2109">
        <v>1.7044231E-2</v>
      </c>
      <c r="AC2109">
        <v>-4.4853239999999997E-3</v>
      </c>
    </row>
    <row r="2110" spans="1:29" x14ac:dyDescent="0.3">
      <c r="A2110">
        <v>21.08</v>
      </c>
      <c r="B2110">
        <v>28.2</v>
      </c>
      <c r="C2110">
        <v>100</v>
      </c>
      <c r="D2110">
        <v>-100</v>
      </c>
      <c r="E2110">
        <v>0</v>
      </c>
      <c r="F2110">
        <v>78.846153849999993</v>
      </c>
      <c r="G2110">
        <v>-77.230769230000007</v>
      </c>
      <c r="H2110">
        <v>9.076923077</v>
      </c>
      <c r="I2110">
        <v>78</v>
      </c>
      <c r="J2110">
        <v>-85</v>
      </c>
      <c r="K2110">
        <v>7</v>
      </c>
      <c r="L2110">
        <v>4.0316161729999997</v>
      </c>
      <c r="M2110">
        <v>-3.9490172079999999</v>
      </c>
      <c r="N2110">
        <v>0.46412752000000002</v>
      </c>
      <c r="O2110">
        <v>3.9883500490000001</v>
      </c>
      <c r="P2110">
        <v>-4.3462788989999996</v>
      </c>
      <c r="Q2110">
        <v>0.35792885099999999</v>
      </c>
      <c r="R2110">
        <v>0.201580809</v>
      </c>
      <c r="S2110">
        <v>-0.19745086000000001</v>
      </c>
      <c r="T2110">
        <v>2.3206376000000001E-2</v>
      </c>
      <c r="U2110">
        <v>0.199417502</v>
      </c>
      <c r="V2110">
        <v>-0.21731394500000001</v>
      </c>
      <c r="W2110">
        <v>1.7896443000000001E-2</v>
      </c>
      <c r="X2110">
        <v>-0.23038104200000001</v>
      </c>
      <c r="Y2110">
        <v>1.4094268E-2</v>
      </c>
      <c r="Z2110">
        <v>-4.7958463999999999E-2</v>
      </c>
      <c r="AA2110">
        <v>-0.240600013</v>
      </c>
      <c r="AB2110">
        <v>1.7896443000000001E-2</v>
      </c>
      <c r="AC2110" s="1">
        <v>-1.3900000000000002E-17</v>
      </c>
    </row>
    <row r="2111" spans="1:29" x14ac:dyDescent="0.3">
      <c r="A2111">
        <v>21.09</v>
      </c>
      <c r="B2111">
        <v>28.2</v>
      </c>
      <c r="C2111">
        <v>100</v>
      </c>
      <c r="D2111">
        <v>-100</v>
      </c>
      <c r="E2111">
        <v>0</v>
      </c>
      <c r="F2111">
        <v>78.92307692</v>
      </c>
      <c r="G2111">
        <v>-75.769230769999993</v>
      </c>
      <c r="H2111">
        <v>10.69230769</v>
      </c>
      <c r="I2111">
        <v>80</v>
      </c>
      <c r="J2111">
        <v>-68</v>
      </c>
      <c r="K2111">
        <v>9</v>
      </c>
      <c r="L2111">
        <v>4.0355494570000001</v>
      </c>
      <c r="M2111">
        <v>-3.8742848099999998</v>
      </c>
      <c r="N2111">
        <v>0.54672648599999996</v>
      </c>
      <c r="O2111">
        <v>4.0906154340000001</v>
      </c>
      <c r="P2111">
        <v>-3.4770231190000001</v>
      </c>
      <c r="Q2111">
        <v>0.46019423599999998</v>
      </c>
      <c r="R2111">
        <v>0.20177747300000001</v>
      </c>
      <c r="S2111">
        <v>-0.19371424100000001</v>
      </c>
      <c r="T2111">
        <v>2.7336323999999999E-2</v>
      </c>
      <c r="U2111">
        <v>0.204530772</v>
      </c>
      <c r="V2111">
        <v>-0.17385115600000001</v>
      </c>
      <c r="W2111">
        <v>2.3009712000000002E-2</v>
      </c>
      <c r="X2111">
        <v>-0.22833724699999999</v>
      </c>
      <c r="Y2111">
        <v>1.5536472000000001E-2</v>
      </c>
      <c r="Z2111">
        <v>-6.2104485000000001E-2</v>
      </c>
      <c r="AA2111">
        <v>-0.21845890800000001</v>
      </c>
      <c r="AB2111">
        <v>5.1132690000000001E-3</v>
      </c>
      <c r="AC2111">
        <v>-9.4191803000000004E-2</v>
      </c>
    </row>
    <row r="2112" spans="1:29" x14ac:dyDescent="0.3">
      <c r="A2112">
        <v>21.1</v>
      </c>
      <c r="B2112">
        <v>28.2</v>
      </c>
      <c r="C2112">
        <v>100</v>
      </c>
      <c r="D2112">
        <v>-100</v>
      </c>
      <c r="E2112">
        <v>0</v>
      </c>
      <c r="F2112">
        <v>78.92307692</v>
      </c>
      <c r="G2112">
        <v>-74.07692308</v>
      </c>
      <c r="H2112">
        <v>12.07692308</v>
      </c>
      <c r="I2112">
        <v>148</v>
      </c>
      <c r="J2112">
        <v>-171</v>
      </c>
      <c r="K2112">
        <v>10</v>
      </c>
      <c r="L2112">
        <v>4.0355494570000001</v>
      </c>
      <c r="M2112">
        <v>-3.787752561</v>
      </c>
      <c r="N2112">
        <v>0.61752559900000004</v>
      </c>
      <c r="O2112">
        <v>7.5676385540000002</v>
      </c>
      <c r="P2112">
        <v>-8.7436904910000006</v>
      </c>
      <c r="Q2112">
        <v>0.51132692899999999</v>
      </c>
      <c r="R2112">
        <v>0.20177747300000001</v>
      </c>
      <c r="S2112">
        <v>-0.189387628</v>
      </c>
      <c r="T2112">
        <v>3.0876279999999999E-2</v>
      </c>
      <c r="U2112">
        <v>0.37838192799999998</v>
      </c>
      <c r="V2112">
        <v>-0.43718452499999999</v>
      </c>
      <c r="W2112">
        <v>2.5566346E-2</v>
      </c>
      <c r="X2112">
        <v>-0.22583927600000001</v>
      </c>
      <c r="Y2112">
        <v>1.6454238E-2</v>
      </c>
      <c r="Z2112">
        <v>-7.5905481999999996E-2</v>
      </c>
      <c r="AA2112">
        <v>-0.47086751100000002</v>
      </c>
      <c r="AB2112">
        <v>3.6645097000000001E-2</v>
      </c>
      <c r="AC2112">
        <v>5.8309211E-2</v>
      </c>
    </row>
    <row r="2113" spans="1:29" x14ac:dyDescent="0.3">
      <c r="A2113">
        <v>21.11</v>
      </c>
      <c r="B2113">
        <v>28.2</v>
      </c>
      <c r="C2113">
        <v>100</v>
      </c>
      <c r="D2113">
        <v>-100</v>
      </c>
      <c r="E2113">
        <v>0</v>
      </c>
      <c r="F2113">
        <v>78.692307690000007</v>
      </c>
      <c r="G2113">
        <v>-73.846153849999993</v>
      </c>
      <c r="H2113">
        <v>13.46153846</v>
      </c>
      <c r="I2113">
        <v>0</v>
      </c>
      <c r="J2113">
        <v>0</v>
      </c>
      <c r="K2113">
        <v>11</v>
      </c>
      <c r="L2113">
        <v>4.0237496049999999</v>
      </c>
      <c r="M2113">
        <v>-3.7759527089999998</v>
      </c>
      <c r="N2113">
        <v>0.68832471299999998</v>
      </c>
      <c r="O2113">
        <v>0</v>
      </c>
      <c r="P2113">
        <v>0</v>
      </c>
      <c r="Q2113">
        <v>0.56245962199999999</v>
      </c>
      <c r="R2113">
        <v>0.20118748</v>
      </c>
      <c r="S2113">
        <v>-0.18879763499999999</v>
      </c>
      <c r="T2113">
        <v>3.4416236000000003E-2</v>
      </c>
      <c r="U2113">
        <v>0</v>
      </c>
      <c r="V2113">
        <v>0</v>
      </c>
      <c r="W2113">
        <v>2.8122980999999998E-2</v>
      </c>
      <c r="X2113">
        <v>-0.22515801199999999</v>
      </c>
      <c r="Y2113">
        <v>1.8814208999999998E-2</v>
      </c>
      <c r="Z2113">
        <v>-8.2115931000000003E-2</v>
      </c>
      <c r="AA2113">
        <v>0</v>
      </c>
      <c r="AB2113">
        <v>1.8748654E-2</v>
      </c>
      <c r="AC2113">
        <v>-4.9338563000000002E-2</v>
      </c>
    </row>
    <row r="2114" spans="1:29" x14ac:dyDescent="0.3">
      <c r="A2114">
        <v>21.12</v>
      </c>
      <c r="B2114">
        <v>28.2</v>
      </c>
      <c r="C2114">
        <v>100</v>
      </c>
      <c r="D2114">
        <v>-100</v>
      </c>
      <c r="E2114">
        <v>0</v>
      </c>
      <c r="F2114">
        <v>79.92307692</v>
      </c>
      <c r="G2114">
        <v>-72.153846150000007</v>
      </c>
      <c r="H2114">
        <v>14.84615385</v>
      </c>
      <c r="I2114">
        <v>85</v>
      </c>
      <c r="J2114">
        <v>-84</v>
      </c>
      <c r="K2114">
        <v>13</v>
      </c>
      <c r="L2114">
        <v>4.0866821499999997</v>
      </c>
      <c r="M2114">
        <v>-3.6894204589999999</v>
      </c>
      <c r="N2114">
        <v>0.75912382599999995</v>
      </c>
      <c r="O2114">
        <v>4.3462788989999996</v>
      </c>
      <c r="P2114">
        <v>-4.2951462060000001</v>
      </c>
      <c r="Q2114">
        <v>0.66472500800000001</v>
      </c>
      <c r="R2114">
        <v>0.20433410799999999</v>
      </c>
      <c r="S2114">
        <v>-0.18447102300000001</v>
      </c>
      <c r="T2114">
        <v>3.7956191E-2</v>
      </c>
      <c r="U2114">
        <v>0.21731394500000001</v>
      </c>
      <c r="V2114">
        <v>-0.21475731000000001</v>
      </c>
      <c r="W2114">
        <v>3.3236250000000002E-2</v>
      </c>
      <c r="X2114">
        <v>-0.224476747</v>
      </c>
      <c r="Y2114">
        <v>1.8683099000000002E-2</v>
      </c>
      <c r="Z2114">
        <v>-0.10143732599999999</v>
      </c>
      <c r="AA2114">
        <v>-0.24945645599999999</v>
      </c>
      <c r="AB2114">
        <v>2.1305289000000002E-2</v>
      </c>
      <c r="AC2114">
        <v>-6.2794534999999999E-2</v>
      </c>
    </row>
    <row r="2115" spans="1:29" x14ac:dyDescent="0.3">
      <c r="A2115">
        <v>21.13</v>
      </c>
      <c r="B2115">
        <v>28.2</v>
      </c>
      <c r="C2115">
        <v>100</v>
      </c>
      <c r="D2115">
        <v>-100</v>
      </c>
      <c r="E2115">
        <v>0</v>
      </c>
      <c r="F2115">
        <v>79.846153849999993</v>
      </c>
      <c r="G2115">
        <v>-70.692307690000007</v>
      </c>
      <c r="H2115">
        <v>16.23076923</v>
      </c>
      <c r="I2115">
        <v>87</v>
      </c>
      <c r="J2115">
        <v>-85</v>
      </c>
      <c r="K2115">
        <v>10</v>
      </c>
      <c r="L2115">
        <v>4.0827488660000002</v>
      </c>
      <c r="M2115">
        <v>-3.6146880619999999</v>
      </c>
      <c r="N2115">
        <v>0.82992293900000003</v>
      </c>
      <c r="O2115">
        <v>4.4485442849999997</v>
      </c>
      <c r="P2115">
        <v>-4.3462788989999996</v>
      </c>
      <c r="Q2115">
        <v>0.51132692899999999</v>
      </c>
      <c r="R2115">
        <v>0.204137443</v>
      </c>
      <c r="S2115">
        <v>-0.18073440299999999</v>
      </c>
      <c r="T2115">
        <v>4.1496146999999997E-2</v>
      </c>
      <c r="U2115">
        <v>0.22242721400000001</v>
      </c>
      <c r="V2115">
        <v>-0.21731394500000001</v>
      </c>
      <c r="W2115">
        <v>2.5566346E-2</v>
      </c>
      <c r="X2115">
        <v>-0.222205864</v>
      </c>
      <c r="Y2115">
        <v>1.9863084999999999E-2</v>
      </c>
      <c r="Z2115">
        <v>-0.11385822299999999</v>
      </c>
      <c r="AA2115">
        <v>-0.253884677</v>
      </c>
      <c r="AB2115">
        <v>1.5339808E-2</v>
      </c>
      <c r="AC2115">
        <v>-5.3823887000000001E-2</v>
      </c>
    </row>
    <row r="2116" spans="1:29" x14ac:dyDescent="0.3">
      <c r="A2116">
        <v>21.14</v>
      </c>
      <c r="B2116">
        <v>28.2</v>
      </c>
      <c r="C2116">
        <v>100</v>
      </c>
      <c r="D2116">
        <v>-100</v>
      </c>
      <c r="E2116">
        <v>0</v>
      </c>
      <c r="F2116">
        <v>79.846153849999993</v>
      </c>
      <c r="G2116">
        <v>-69.307692309999993</v>
      </c>
      <c r="H2116">
        <v>17.53846154</v>
      </c>
      <c r="I2116">
        <v>173</v>
      </c>
      <c r="J2116">
        <v>-153</v>
      </c>
      <c r="K2116">
        <v>24</v>
      </c>
      <c r="L2116">
        <v>4.0827488660000002</v>
      </c>
      <c r="M2116">
        <v>-3.5438889480000002</v>
      </c>
      <c r="N2116">
        <v>0.89678876799999996</v>
      </c>
      <c r="O2116">
        <v>8.8459558769999997</v>
      </c>
      <c r="P2116">
        <v>-7.8233020179999997</v>
      </c>
      <c r="Q2116">
        <v>1.22718463</v>
      </c>
      <c r="R2116">
        <v>0.204137443</v>
      </c>
      <c r="S2116">
        <v>-0.177194447</v>
      </c>
      <c r="T2116">
        <v>4.4839438000000002E-2</v>
      </c>
      <c r="U2116">
        <v>0.44229779400000002</v>
      </c>
      <c r="V2116">
        <v>-0.39116510100000002</v>
      </c>
      <c r="W2116">
        <v>6.1359232E-2</v>
      </c>
      <c r="X2116">
        <v>-0.22016206999999999</v>
      </c>
      <c r="Y2116">
        <v>2.091196E-2</v>
      </c>
      <c r="Z2116">
        <v>-0.125934095</v>
      </c>
      <c r="AA2116">
        <v>-0.48120002699999997</v>
      </c>
      <c r="AB2116">
        <v>2.3861923E-2</v>
      </c>
      <c r="AC2116">
        <v>-0.19735425300000001</v>
      </c>
    </row>
    <row r="2117" spans="1:29" x14ac:dyDescent="0.3">
      <c r="A2117">
        <v>21.15</v>
      </c>
      <c r="B2117">
        <v>28.2</v>
      </c>
      <c r="C2117">
        <v>100</v>
      </c>
      <c r="D2117">
        <v>-100</v>
      </c>
      <c r="E2117">
        <v>0</v>
      </c>
      <c r="F2117">
        <v>80</v>
      </c>
      <c r="G2117">
        <v>-68</v>
      </c>
      <c r="H2117">
        <v>18.84615385</v>
      </c>
      <c r="I2117">
        <v>0</v>
      </c>
      <c r="J2117">
        <v>0</v>
      </c>
      <c r="K2117">
        <v>0</v>
      </c>
      <c r="L2117">
        <v>4.0906154340000001</v>
      </c>
      <c r="M2117">
        <v>-3.4770231190000001</v>
      </c>
      <c r="N2117">
        <v>0.96365459799999997</v>
      </c>
      <c r="O2117">
        <v>0</v>
      </c>
      <c r="P2117">
        <v>0</v>
      </c>
      <c r="Q2117">
        <v>0</v>
      </c>
      <c r="R2117">
        <v>0.204530772</v>
      </c>
      <c r="S2117">
        <v>-0.17385115600000001</v>
      </c>
      <c r="T2117">
        <v>4.818273E-2</v>
      </c>
      <c r="U2117">
        <v>0</v>
      </c>
      <c r="V2117">
        <v>0</v>
      </c>
      <c r="W2117">
        <v>0</v>
      </c>
      <c r="X2117">
        <v>-0.21845890800000001</v>
      </c>
      <c r="Y2117">
        <v>2.1895280999999999E-2</v>
      </c>
      <c r="Z2117">
        <v>-0.13835499200000001</v>
      </c>
      <c r="AA2117">
        <v>0</v>
      </c>
      <c r="AB2117">
        <v>0</v>
      </c>
      <c r="AC2117">
        <v>0</v>
      </c>
    </row>
    <row r="2118" spans="1:29" x14ac:dyDescent="0.3">
      <c r="A2118">
        <v>21.16</v>
      </c>
      <c r="B2118">
        <v>28.2</v>
      </c>
      <c r="C2118">
        <v>100</v>
      </c>
      <c r="D2118">
        <v>-100</v>
      </c>
      <c r="E2118">
        <v>0</v>
      </c>
      <c r="F2118">
        <v>80</v>
      </c>
      <c r="G2118">
        <v>-68</v>
      </c>
      <c r="H2118">
        <v>20</v>
      </c>
      <c r="I2118">
        <v>152</v>
      </c>
      <c r="J2118">
        <v>-166</v>
      </c>
      <c r="K2118">
        <v>32</v>
      </c>
      <c r="L2118">
        <v>4.0906154340000001</v>
      </c>
      <c r="M2118">
        <v>-3.4770231190000001</v>
      </c>
      <c r="N2118">
        <v>1.0226538590000001</v>
      </c>
      <c r="O2118">
        <v>7.7721693250000001</v>
      </c>
      <c r="P2118">
        <v>-8.4880270259999993</v>
      </c>
      <c r="Q2118">
        <v>1.6362461740000001</v>
      </c>
      <c r="R2118">
        <v>0.204530772</v>
      </c>
      <c r="S2118">
        <v>-0.17385115600000001</v>
      </c>
      <c r="T2118">
        <v>5.1132693E-2</v>
      </c>
      <c r="U2118">
        <v>0.38860846599999999</v>
      </c>
      <c r="V2118">
        <v>-0.42440135099999998</v>
      </c>
      <c r="W2118">
        <v>8.1812309E-2</v>
      </c>
      <c r="X2118">
        <v>-0.21845890800000001</v>
      </c>
      <c r="Y2118">
        <v>2.3861923E-2</v>
      </c>
      <c r="Z2118">
        <v>-0.14353036599999999</v>
      </c>
      <c r="AA2118">
        <v>-0.46939143700000002</v>
      </c>
      <c r="AB2118">
        <v>6.6472501000000003E-2</v>
      </c>
      <c r="AC2118">
        <v>-8.0735830999999994E-2</v>
      </c>
    </row>
    <row r="2119" spans="1:29" x14ac:dyDescent="0.3">
      <c r="A2119">
        <v>21.17</v>
      </c>
      <c r="B2119">
        <v>28.2</v>
      </c>
      <c r="C2119">
        <v>100</v>
      </c>
      <c r="D2119">
        <v>-100</v>
      </c>
      <c r="E2119">
        <v>0</v>
      </c>
      <c r="F2119">
        <v>80</v>
      </c>
      <c r="G2119">
        <v>-68</v>
      </c>
      <c r="H2119">
        <v>21.07692308</v>
      </c>
      <c r="I2119">
        <v>82</v>
      </c>
      <c r="J2119">
        <v>0</v>
      </c>
      <c r="K2119">
        <v>0</v>
      </c>
      <c r="L2119">
        <v>4.0906154340000001</v>
      </c>
      <c r="M2119">
        <v>-3.4770231190000001</v>
      </c>
      <c r="N2119">
        <v>1.077719836</v>
      </c>
      <c r="O2119">
        <v>4.1928808200000001</v>
      </c>
      <c r="P2119">
        <v>0</v>
      </c>
      <c r="Q2119">
        <v>0</v>
      </c>
      <c r="R2119">
        <v>0.204530772</v>
      </c>
      <c r="S2119">
        <v>-0.17385115600000001</v>
      </c>
      <c r="T2119">
        <v>5.3885992000000001E-2</v>
      </c>
      <c r="U2119">
        <v>0.209644041</v>
      </c>
      <c r="V2119">
        <v>0</v>
      </c>
      <c r="W2119">
        <v>0</v>
      </c>
      <c r="X2119">
        <v>-0.21845890800000001</v>
      </c>
      <c r="Y2119">
        <v>2.5697456E-2</v>
      </c>
      <c r="Z2119">
        <v>-0.148360715</v>
      </c>
      <c r="AA2119">
        <v>-0.121038044</v>
      </c>
      <c r="AB2119">
        <v>-6.9881346999999996E-2</v>
      </c>
      <c r="AC2119">
        <v>-0.36779656300000002</v>
      </c>
    </row>
    <row r="2120" spans="1:29" x14ac:dyDescent="0.3">
      <c r="A2120">
        <v>21.18</v>
      </c>
      <c r="B2120">
        <v>28.2</v>
      </c>
      <c r="C2120">
        <v>100</v>
      </c>
      <c r="D2120">
        <v>-100</v>
      </c>
      <c r="E2120">
        <v>0</v>
      </c>
      <c r="F2120">
        <v>80</v>
      </c>
      <c r="G2120">
        <v>-68</v>
      </c>
      <c r="H2120">
        <v>22.07692308</v>
      </c>
      <c r="I2120">
        <v>0</v>
      </c>
      <c r="J2120">
        <v>-79</v>
      </c>
      <c r="K2120">
        <v>13</v>
      </c>
      <c r="L2120">
        <v>4.0906154340000001</v>
      </c>
      <c r="M2120">
        <v>-3.4770231190000001</v>
      </c>
      <c r="N2120">
        <v>1.128852529</v>
      </c>
      <c r="O2120">
        <v>0</v>
      </c>
      <c r="P2120">
        <v>-4.0394827409999996</v>
      </c>
      <c r="Q2120">
        <v>0.66472500800000001</v>
      </c>
      <c r="R2120">
        <v>0.204530772</v>
      </c>
      <c r="S2120">
        <v>-0.17385115600000001</v>
      </c>
      <c r="T2120">
        <v>5.6442626000000003E-2</v>
      </c>
      <c r="U2120">
        <v>0</v>
      </c>
      <c r="V2120">
        <v>-0.201974137</v>
      </c>
      <c r="W2120">
        <v>3.3236250000000002E-2</v>
      </c>
      <c r="X2120">
        <v>-0.21845890800000001</v>
      </c>
      <c r="Y2120">
        <v>2.7401879000000001E-2</v>
      </c>
      <c r="Z2120">
        <v>-0.15284603899999999</v>
      </c>
      <c r="AA2120">
        <v>-0.116609822</v>
      </c>
      <c r="AB2120">
        <v>8.9482213000000005E-2</v>
      </c>
      <c r="AC2120">
        <v>0.29603138000000001</v>
      </c>
    </row>
    <row r="2121" spans="1:29" x14ac:dyDescent="0.3">
      <c r="A2121">
        <v>21.19</v>
      </c>
      <c r="B2121">
        <v>28.2</v>
      </c>
      <c r="C2121">
        <v>100</v>
      </c>
      <c r="D2121">
        <v>-100</v>
      </c>
      <c r="E2121">
        <v>0</v>
      </c>
      <c r="F2121">
        <v>80</v>
      </c>
      <c r="G2121">
        <v>-68</v>
      </c>
      <c r="H2121">
        <v>22.92307692</v>
      </c>
      <c r="I2121">
        <v>166</v>
      </c>
      <c r="J2121">
        <v>-138</v>
      </c>
      <c r="K2121">
        <v>14</v>
      </c>
      <c r="L2121">
        <v>4.0906154340000001</v>
      </c>
      <c r="M2121">
        <v>-3.4770231190000001</v>
      </c>
      <c r="N2121">
        <v>1.1721186530000001</v>
      </c>
      <c r="O2121">
        <v>8.4880270259999993</v>
      </c>
      <c r="P2121">
        <v>-7.0563116240000001</v>
      </c>
      <c r="Q2121">
        <v>0.71585770100000001</v>
      </c>
      <c r="R2121">
        <v>0.204530772</v>
      </c>
      <c r="S2121">
        <v>-0.17385115600000001</v>
      </c>
      <c r="T2121">
        <v>5.8605932999999999E-2</v>
      </c>
      <c r="U2121">
        <v>0.42440135099999998</v>
      </c>
      <c r="V2121">
        <v>-0.35281558099999999</v>
      </c>
      <c r="W2121">
        <v>3.5792885000000003E-2</v>
      </c>
      <c r="X2121">
        <v>-0.21845890800000001</v>
      </c>
      <c r="Y2121">
        <v>2.8844083E-2</v>
      </c>
      <c r="Z2121">
        <v>-0.156641313</v>
      </c>
      <c r="AA2121">
        <v>-0.44872640499999999</v>
      </c>
      <c r="AB2121" s="1">
        <v>1.3900000000000002E-17</v>
      </c>
      <c r="AC2121">
        <v>-0.18838360600000001</v>
      </c>
    </row>
    <row r="2122" spans="1:29" x14ac:dyDescent="0.3">
      <c r="A2122">
        <v>21.2</v>
      </c>
      <c r="B2122">
        <v>28.2</v>
      </c>
      <c r="C2122">
        <v>100</v>
      </c>
      <c r="D2122">
        <v>-100</v>
      </c>
      <c r="E2122">
        <v>0</v>
      </c>
      <c r="F2122">
        <v>80</v>
      </c>
      <c r="G2122">
        <v>-68</v>
      </c>
      <c r="H2122">
        <v>24</v>
      </c>
      <c r="I2122">
        <v>68</v>
      </c>
      <c r="J2122">
        <v>-79</v>
      </c>
      <c r="K2122">
        <v>23</v>
      </c>
      <c r="L2122">
        <v>4.0906154340000001</v>
      </c>
      <c r="M2122">
        <v>-3.4770231190000001</v>
      </c>
      <c r="N2122">
        <v>1.22718463</v>
      </c>
      <c r="O2122">
        <v>3.4770231190000001</v>
      </c>
      <c r="P2122">
        <v>-4.0394827409999996</v>
      </c>
      <c r="Q2122">
        <v>1.176051937</v>
      </c>
      <c r="R2122">
        <v>0.204530772</v>
      </c>
      <c r="S2122">
        <v>-0.17385115600000001</v>
      </c>
      <c r="T2122">
        <v>6.1359232E-2</v>
      </c>
      <c r="U2122">
        <v>0.17385115600000001</v>
      </c>
      <c r="V2122">
        <v>-0.201974137</v>
      </c>
      <c r="W2122">
        <v>5.8802596999999998E-2</v>
      </c>
      <c r="X2122">
        <v>-0.21845890800000001</v>
      </c>
      <c r="Y2122">
        <v>3.0679616E-2</v>
      </c>
      <c r="Z2122">
        <v>-0.16147166199999999</v>
      </c>
      <c r="AA2122">
        <v>-0.21698283400000001</v>
      </c>
      <c r="AB2122">
        <v>4.8576057999999998E-2</v>
      </c>
      <c r="AC2122">
        <v>-5.3823887000000001E-2</v>
      </c>
    </row>
    <row r="2123" spans="1:29" x14ac:dyDescent="0.3">
      <c r="A2123">
        <v>21.21</v>
      </c>
      <c r="B2123">
        <v>28.2</v>
      </c>
      <c r="C2123">
        <v>100</v>
      </c>
      <c r="D2123">
        <v>-100</v>
      </c>
      <c r="E2123">
        <v>0</v>
      </c>
      <c r="F2123">
        <v>80</v>
      </c>
      <c r="G2123">
        <v>-68</v>
      </c>
      <c r="H2123">
        <v>24</v>
      </c>
      <c r="I2123">
        <v>81</v>
      </c>
      <c r="J2123">
        <v>-82</v>
      </c>
      <c r="K2123">
        <v>0</v>
      </c>
      <c r="L2123">
        <v>4.0906154340000001</v>
      </c>
      <c r="M2123">
        <v>-3.4770231190000001</v>
      </c>
      <c r="N2123">
        <v>1.22718463</v>
      </c>
      <c r="O2123">
        <v>4.1417481269999996</v>
      </c>
      <c r="P2123">
        <v>-4.1928808200000001</v>
      </c>
      <c r="Q2123">
        <v>0</v>
      </c>
      <c r="R2123">
        <v>0.204530772</v>
      </c>
      <c r="S2123">
        <v>-0.17385115600000001</v>
      </c>
      <c r="T2123">
        <v>6.1359232E-2</v>
      </c>
      <c r="U2123">
        <v>0.207087406</v>
      </c>
      <c r="V2123">
        <v>-0.209644041</v>
      </c>
      <c r="W2123">
        <v>0</v>
      </c>
      <c r="X2123">
        <v>-0.21845890800000001</v>
      </c>
      <c r="Y2123">
        <v>3.0679616E-2</v>
      </c>
      <c r="Z2123">
        <v>-0.16147166199999999</v>
      </c>
      <c r="AA2123">
        <v>-0.240600013</v>
      </c>
      <c r="AB2123">
        <v>8.5221199999999998E-4</v>
      </c>
      <c r="AC2123">
        <v>4.4853239999999997E-3</v>
      </c>
    </row>
    <row r="2124" spans="1:29" x14ac:dyDescent="0.3">
      <c r="A2124">
        <v>21.22</v>
      </c>
      <c r="B2124">
        <v>28.2</v>
      </c>
      <c r="C2124">
        <v>100</v>
      </c>
      <c r="D2124">
        <v>-100</v>
      </c>
      <c r="E2124">
        <v>0</v>
      </c>
      <c r="F2124">
        <v>79.92307692</v>
      </c>
      <c r="G2124">
        <v>-68</v>
      </c>
      <c r="H2124">
        <v>24</v>
      </c>
      <c r="I2124">
        <v>84</v>
      </c>
      <c r="J2124">
        <v>-85</v>
      </c>
      <c r="K2124">
        <v>29</v>
      </c>
      <c r="L2124">
        <v>4.0866821499999997</v>
      </c>
      <c r="M2124">
        <v>-3.4770231190000001</v>
      </c>
      <c r="N2124">
        <v>1.22718463</v>
      </c>
      <c r="O2124">
        <v>4.2951462060000001</v>
      </c>
      <c r="P2124">
        <v>-4.3462788989999996</v>
      </c>
      <c r="Q2124">
        <v>1.482848095</v>
      </c>
      <c r="R2124">
        <v>0.20433410799999999</v>
      </c>
      <c r="S2124">
        <v>-0.17385115600000001</v>
      </c>
      <c r="T2124">
        <v>6.1359232E-2</v>
      </c>
      <c r="U2124">
        <v>0.21475731000000001</v>
      </c>
      <c r="V2124">
        <v>-0.21731394500000001</v>
      </c>
      <c r="W2124">
        <v>7.4142404999999995E-2</v>
      </c>
      <c r="X2124">
        <v>-0.21834536399999999</v>
      </c>
      <c r="Y2124">
        <v>3.0745169999999999E-2</v>
      </c>
      <c r="Z2124">
        <v>-0.16112663699999999</v>
      </c>
      <c r="AA2124">
        <v>-0.24945645599999999</v>
      </c>
      <c r="AB2124">
        <v>5.0280481000000002E-2</v>
      </c>
      <c r="AC2124">
        <v>-0.12558907</v>
      </c>
    </row>
    <row r="2125" spans="1:29" x14ac:dyDescent="0.3">
      <c r="A2125">
        <v>21.23</v>
      </c>
      <c r="B2125">
        <v>28.2</v>
      </c>
      <c r="C2125">
        <v>100</v>
      </c>
      <c r="D2125">
        <v>-100</v>
      </c>
      <c r="E2125">
        <v>0</v>
      </c>
      <c r="F2125">
        <v>79.92307692</v>
      </c>
      <c r="G2125">
        <v>-68</v>
      </c>
      <c r="H2125">
        <v>24</v>
      </c>
      <c r="I2125">
        <v>82</v>
      </c>
      <c r="J2125">
        <v>-88</v>
      </c>
      <c r="K2125">
        <v>11</v>
      </c>
      <c r="L2125">
        <v>4.0866821499999997</v>
      </c>
      <c r="M2125">
        <v>-3.4770231190000001</v>
      </c>
      <c r="N2125">
        <v>1.22718463</v>
      </c>
      <c r="O2125">
        <v>4.1928808200000001</v>
      </c>
      <c r="P2125">
        <v>-4.4996769780000001</v>
      </c>
      <c r="Q2125">
        <v>0.56245962199999999</v>
      </c>
      <c r="R2125">
        <v>0.20433410799999999</v>
      </c>
      <c r="S2125">
        <v>-0.17385115600000001</v>
      </c>
      <c r="T2125">
        <v>6.1359232E-2</v>
      </c>
      <c r="U2125">
        <v>0.209644041</v>
      </c>
      <c r="V2125">
        <v>-0.22498384900000001</v>
      </c>
      <c r="W2125">
        <v>2.8122980999999998E-2</v>
      </c>
      <c r="X2125">
        <v>-0.21834536399999999</v>
      </c>
      <c r="Y2125">
        <v>3.0745169999999999E-2</v>
      </c>
      <c r="Z2125">
        <v>-0.16112663699999999</v>
      </c>
      <c r="AA2125">
        <v>-0.25093252900000002</v>
      </c>
      <c r="AB2125">
        <v>2.3861923E-2</v>
      </c>
      <c r="AC2125">
        <v>-2.2426620000000001E-2</v>
      </c>
    </row>
    <row r="2126" spans="1:29" x14ac:dyDescent="0.3">
      <c r="A2126">
        <v>21.24</v>
      </c>
      <c r="B2126">
        <v>28.2</v>
      </c>
      <c r="C2126">
        <v>100</v>
      </c>
      <c r="D2126">
        <v>-100</v>
      </c>
      <c r="E2126">
        <v>0</v>
      </c>
      <c r="F2126">
        <v>80</v>
      </c>
      <c r="G2126">
        <v>-68</v>
      </c>
      <c r="H2126">
        <v>23</v>
      </c>
      <c r="I2126">
        <v>83</v>
      </c>
      <c r="J2126">
        <v>-68</v>
      </c>
      <c r="K2126">
        <v>13</v>
      </c>
      <c r="L2126">
        <v>4.0906154340000001</v>
      </c>
      <c r="M2126">
        <v>-3.4770231190000001</v>
      </c>
      <c r="N2126">
        <v>1.176051937</v>
      </c>
      <c r="O2126">
        <v>4.2440135129999996</v>
      </c>
      <c r="P2126">
        <v>-3.4770231190000001</v>
      </c>
      <c r="Q2126">
        <v>0.66472500800000001</v>
      </c>
      <c r="R2126">
        <v>0.204530772</v>
      </c>
      <c r="S2126">
        <v>-0.17385115600000001</v>
      </c>
      <c r="T2126">
        <v>5.8802596999999998E-2</v>
      </c>
      <c r="U2126">
        <v>0.212200676</v>
      </c>
      <c r="V2126">
        <v>-0.17385115600000001</v>
      </c>
      <c r="W2126">
        <v>3.3236250000000002E-2</v>
      </c>
      <c r="X2126">
        <v>-0.21845890800000001</v>
      </c>
      <c r="Y2126">
        <v>2.8975193E-2</v>
      </c>
      <c r="Z2126">
        <v>-0.156986338</v>
      </c>
      <c r="AA2126">
        <v>-0.22288712899999999</v>
      </c>
      <c r="AB2126">
        <v>9.374327E-3</v>
      </c>
      <c r="AC2126">
        <v>-0.12558907</v>
      </c>
    </row>
    <row r="2127" spans="1:29" x14ac:dyDescent="0.3">
      <c r="A2127">
        <v>21.25</v>
      </c>
      <c r="B2127">
        <v>28.2</v>
      </c>
      <c r="C2127">
        <v>100</v>
      </c>
      <c r="D2127">
        <v>-100</v>
      </c>
      <c r="E2127">
        <v>0</v>
      </c>
      <c r="F2127">
        <v>78.92307692</v>
      </c>
      <c r="G2127">
        <v>-68</v>
      </c>
      <c r="H2127">
        <v>22</v>
      </c>
      <c r="I2127">
        <v>65</v>
      </c>
      <c r="J2127">
        <v>-87</v>
      </c>
      <c r="K2127">
        <v>12</v>
      </c>
      <c r="L2127">
        <v>4.0355494570000001</v>
      </c>
      <c r="M2127">
        <v>-3.4770231190000001</v>
      </c>
      <c r="N2127">
        <v>1.124919244</v>
      </c>
      <c r="O2127">
        <v>3.32362504</v>
      </c>
      <c r="P2127">
        <v>-4.4485442849999997</v>
      </c>
      <c r="Q2127">
        <v>0.613592315</v>
      </c>
      <c r="R2127">
        <v>0.20177747300000001</v>
      </c>
      <c r="S2127">
        <v>-0.17385115600000001</v>
      </c>
      <c r="T2127">
        <v>5.6245961999999997E-2</v>
      </c>
      <c r="U2127">
        <v>0.166181252</v>
      </c>
      <c r="V2127">
        <v>-0.22242721400000001</v>
      </c>
      <c r="W2127">
        <v>3.0679616E-2</v>
      </c>
      <c r="X2127">
        <v>-0.21686928999999999</v>
      </c>
      <c r="Y2127">
        <v>2.8188536E-2</v>
      </c>
      <c r="Z2127">
        <v>-0.14767066500000001</v>
      </c>
      <c r="AA2127">
        <v>-0.22436320300000001</v>
      </c>
      <c r="AB2127">
        <v>3.9201730999999997E-2</v>
      </c>
      <c r="AC2127">
        <v>4.4853239000000003E-2</v>
      </c>
    </row>
    <row r="2128" spans="1:29" x14ac:dyDescent="0.3">
      <c r="A2128">
        <v>21.26</v>
      </c>
      <c r="B2128">
        <v>28.2</v>
      </c>
      <c r="C2128">
        <v>100</v>
      </c>
      <c r="D2128">
        <v>-100</v>
      </c>
      <c r="E2128">
        <v>0</v>
      </c>
      <c r="F2128">
        <v>79.07692308</v>
      </c>
      <c r="G2128">
        <v>-68</v>
      </c>
      <c r="H2128">
        <v>21.15384615</v>
      </c>
      <c r="I2128">
        <v>80</v>
      </c>
      <c r="J2128">
        <v>-81</v>
      </c>
      <c r="K2128">
        <v>13</v>
      </c>
      <c r="L2128">
        <v>4.0434160260000001</v>
      </c>
      <c r="M2128">
        <v>-3.4770231190000001</v>
      </c>
      <c r="N2128">
        <v>1.0816531199999999</v>
      </c>
      <c r="O2128">
        <v>4.0906154340000001</v>
      </c>
      <c r="P2128">
        <v>-4.1417481269999996</v>
      </c>
      <c r="Q2128">
        <v>0.66472500800000001</v>
      </c>
      <c r="R2128">
        <v>0.20217080100000001</v>
      </c>
      <c r="S2128">
        <v>-0.17385115600000001</v>
      </c>
      <c r="T2128">
        <v>5.4082656E-2</v>
      </c>
      <c r="U2128">
        <v>0.204530772</v>
      </c>
      <c r="V2128">
        <v>-0.207087406</v>
      </c>
      <c r="W2128">
        <v>3.3236250000000002E-2</v>
      </c>
      <c r="X2128">
        <v>-0.21709637800000001</v>
      </c>
      <c r="Y2128">
        <v>2.6615222000000001E-2</v>
      </c>
      <c r="Z2128">
        <v>-0.14456544099999999</v>
      </c>
      <c r="AA2128">
        <v>-0.23764786600000001</v>
      </c>
      <c r="AB2128">
        <v>2.3009712000000002E-2</v>
      </c>
      <c r="AC2128">
        <v>-5.3823887000000001E-2</v>
      </c>
    </row>
    <row r="2129" spans="1:29" x14ac:dyDescent="0.3">
      <c r="A2129">
        <v>21.27</v>
      </c>
      <c r="B2129">
        <v>28.2</v>
      </c>
      <c r="C2129">
        <v>100</v>
      </c>
      <c r="D2129">
        <v>-100</v>
      </c>
      <c r="E2129">
        <v>0</v>
      </c>
      <c r="F2129">
        <v>79.307692309999993</v>
      </c>
      <c r="G2129">
        <v>-68</v>
      </c>
      <c r="H2129">
        <v>20.15384615</v>
      </c>
      <c r="I2129">
        <v>79</v>
      </c>
      <c r="J2129">
        <v>-83</v>
      </c>
      <c r="K2129">
        <v>10</v>
      </c>
      <c r="L2129">
        <v>4.0552158780000003</v>
      </c>
      <c r="M2129">
        <v>-3.4770231190000001</v>
      </c>
      <c r="N2129">
        <v>1.0305204269999999</v>
      </c>
      <c r="O2129">
        <v>4.0394827409999996</v>
      </c>
      <c r="P2129">
        <v>-4.2440135129999996</v>
      </c>
      <c r="Q2129">
        <v>0.51132692899999999</v>
      </c>
      <c r="R2129">
        <v>0.20276079399999999</v>
      </c>
      <c r="S2129">
        <v>-0.17385115600000001</v>
      </c>
      <c r="T2129">
        <v>5.1526020999999998E-2</v>
      </c>
      <c r="U2129">
        <v>0.201974137</v>
      </c>
      <c r="V2129">
        <v>-0.212200676</v>
      </c>
      <c r="W2129">
        <v>2.5566346E-2</v>
      </c>
      <c r="X2129">
        <v>-0.21743701100000001</v>
      </c>
      <c r="Y2129">
        <v>2.4714135000000002E-2</v>
      </c>
      <c r="Z2129">
        <v>-0.141115192</v>
      </c>
      <c r="AA2129">
        <v>-0.23912394000000001</v>
      </c>
      <c r="AB2129">
        <v>2.0453077E-2</v>
      </c>
      <c r="AC2129">
        <v>-2.6911944E-2</v>
      </c>
    </row>
    <row r="2130" spans="1:29" x14ac:dyDescent="0.3">
      <c r="A2130">
        <v>21.28</v>
      </c>
      <c r="B2130">
        <v>28.2</v>
      </c>
      <c r="C2130">
        <v>100</v>
      </c>
      <c r="D2130">
        <v>-100</v>
      </c>
      <c r="E2130">
        <v>0</v>
      </c>
      <c r="F2130">
        <v>79.230769230000007</v>
      </c>
      <c r="G2130">
        <v>-68</v>
      </c>
      <c r="H2130">
        <v>19.30769231</v>
      </c>
      <c r="I2130">
        <v>79</v>
      </c>
      <c r="J2130">
        <v>-82</v>
      </c>
      <c r="K2130">
        <v>8</v>
      </c>
      <c r="L2130">
        <v>4.0512825939999999</v>
      </c>
      <c r="M2130">
        <v>-3.4770231190000001</v>
      </c>
      <c r="N2130">
        <v>0.98725430199999997</v>
      </c>
      <c r="O2130">
        <v>4.0394827409999996</v>
      </c>
      <c r="P2130">
        <v>-4.1928808200000001</v>
      </c>
      <c r="Q2130">
        <v>0.40906154300000003</v>
      </c>
      <c r="R2130">
        <v>0.20256413000000001</v>
      </c>
      <c r="S2130">
        <v>-0.17385115600000001</v>
      </c>
      <c r="T2130">
        <v>4.9362715000000001E-2</v>
      </c>
      <c r="U2130">
        <v>0.201974137</v>
      </c>
      <c r="V2130">
        <v>-0.209644041</v>
      </c>
      <c r="W2130">
        <v>2.0453077E-2</v>
      </c>
      <c r="X2130">
        <v>-0.21732346599999999</v>
      </c>
      <c r="Y2130">
        <v>2.3337485000000002E-2</v>
      </c>
      <c r="Z2130">
        <v>-0.13697489299999999</v>
      </c>
      <c r="AA2130">
        <v>-0.23764786600000001</v>
      </c>
      <c r="AB2130">
        <v>1.6192018999999998E-2</v>
      </c>
      <c r="AC2130">
        <v>-2.2426620000000001E-2</v>
      </c>
    </row>
    <row r="2131" spans="1:29" x14ac:dyDescent="0.3">
      <c r="A2131">
        <v>21.29</v>
      </c>
      <c r="B2131">
        <v>28.2</v>
      </c>
      <c r="C2131">
        <v>100</v>
      </c>
      <c r="D2131">
        <v>-100</v>
      </c>
      <c r="E2131">
        <v>0</v>
      </c>
      <c r="F2131">
        <v>79.38461538</v>
      </c>
      <c r="G2131">
        <v>-68</v>
      </c>
      <c r="H2131">
        <v>18.30769231</v>
      </c>
      <c r="I2131">
        <v>80</v>
      </c>
      <c r="J2131">
        <v>-65</v>
      </c>
      <c r="K2131">
        <v>11</v>
      </c>
      <c r="L2131">
        <v>4.0591491619999998</v>
      </c>
      <c r="M2131">
        <v>-3.4770231190000001</v>
      </c>
      <c r="N2131">
        <v>0.93612160899999997</v>
      </c>
      <c r="O2131">
        <v>4.0906154340000001</v>
      </c>
      <c r="P2131">
        <v>-3.32362504</v>
      </c>
      <c r="Q2131">
        <v>0.56245962199999999</v>
      </c>
      <c r="R2131">
        <v>0.20295745800000001</v>
      </c>
      <c r="S2131">
        <v>-0.17385115600000001</v>
      </c>
      <c r="T2131">
        <v>4.680608E-2</v>
      </c>
      <c r="U2131">
        <v>0.204530772</v>
      </c>
      <c r="V2131">
        <v>-0.166181252</v>
      </c>
      <c r="W2131">
        <v>2.8122980999999998E-2</v>
      </c>
      <c r="X2131">
        <v>-0.21755055500000001</v>
      </c>
      <c r="Y2131">
        <v>2.1501953000000001E-2</v>
      </c>
      <c r="Z2131">
        <v>-0.133179619</v>
      </c>
      <c r="AA2131">
        <v>-0.214030687</v>
      </c>
      <c r="AB2131">
        <v>5.9654809999999999E-3</v>
      </c>
      <c r="AC2131">
        <v>-0.116618422</v>
      </c>
    </row>
    <row r="2132" spans="1:29" x14ac:dyDescent="0.3">
      <c r="A2132">
        <v>21.3</v>
      </c>
      <c r="B2132">
        <v>28.2</v>
      </c>
      <c r="C2132">
        <v>100</v>
      </c>
      <c r="D2132">
        <v>-100</v>
      </c>
      <c r="E2132">
        <v>0</v>
      </c>
      <c r="F2132">
        <v>79.53846154</v>
      </c>
      <c r="G2132">
        <v>-68</v>
      </c>
      <c r="H2132">
        <v>17.30769231</v>
      </c>
      <c r="I2132">
        <v>81</v>
      </c>
      <c r="J2132">
        <v>-84</v>
      </c>
      <c r="K2132">
        <v>11</v>
      </c>
      <c r="L2132">
        <v>4.0670157299999996</v>
      </c>
      <c r="M2132">
        <v>-3.4770231190000001</v>
      </c>
      <c r="N2132">
        <v>0.88498891599999996</v>
      </c>
      <c r="O2132">
        <v>4.1417481269999996</v>
      </c>
      <c r="P2132">
        <v>-4.2951462060000001</v>
      </c>
      <c r="Q2132">
        <v>0.56245962199999999</v>
      </c>
      <c r="R2132">
        <v>0.20335078600000001</v>
      </c>
      <c r="S2132">
        <v>-0.17385115600000001</v>
      </c>
      <c r="T2132">
        <v>4.4249445999999998E-2</v>
      </c>
      <c r="U2132">
        <v>0.207087406</v>
      </c>
      <c r="V2132">
        <v>-0.21475731000000001</v>
      </c>
      <c r="W2132">
        <v>2.8122980999999998E-2</v>
      </c>
      <c r="X2132">
        <v>-0.21777764299999999</v>
      </c>
      <c r="Y2132">
        <v>1.966642E-2</v>
      </c>
      <c r="Z2132">
        <v>-0.12938434400000001</v>
      </c>
      <c r="AA2132">
        <v>-0.24355216099999999</v>
      </c>
      <c r="AB2132">
        <v>2.1305289000000002E-2</v>
      </c>
      <c r="AC2132">
        <v>-3.5882591999999998E-2</v>
      </c>
    </row>
    <row r="2133" spans="1:29" x14ac:dyDescent="0.3">
      <c r="A2133">
        <v>21.31</v>
      </c>
      <c r="B2133">
        <v>28.2</v>
      </c>
      <c r="C2133">
        <v>100</v>
      </c>
      <c r="D2133">
        <v>-100</v>
      </c>
      <c r="E2133">
        <v>0</v>
      </c>
      <c r="F2133">
        <v>79.692307690000007</v>
      </c>
      <c r="G2133">
        <v>-68</v>
      </c>
      <c r="H2133">
        <v>16.23076923</v>
      </c>
      <c r="I2133">
        <v>66</v>
      </c>
      <c r="J2133">
        <v>-86</v>
      </c>
      <c r="K2133">
        <v>11</v>
      </c>
      <c r="L2133">
        <v>4.0748822980000003</v>
      </c>
      <c r="M2133">
        <v>-3.4770231190000001</v>
      </c>
      <c r="N2133">
        <v>0.82992293900000003</v>
      </c>
      <c r="O2133">
        <v>3.374757733</v>
      </c>
      <c r="P2133">
        <v>-4.3974115920000001</v>
      </c>
      <c r="Q2133">
        <v>0.56245962199999999</v>
      </c>
      <c r="R2133">
        <v>0.203744115</v>
      </c>
      <c r="S2133">
        <v>-0.17385115600000001</v>
      </c>
      <c r="T2133">
        <v>4.1496146999999997E-2</v>
      </c>
      <c r="U2133">
        <v>0.168737887</v>
      </c>
      <c r="V2133">
        <v>-0.21987058000000001</v>
      </c>
      <c r="W2133">
        <v>2.8122980999999998E-2</v>
      </c>
      <c r="X2133">
        <v>-0.21800473100000001</v>
      </c>
      <c r="Y2133">
        <v>1.7699777999999999E-2</v>
      </c>
      <c r="Z2133">
        <v>-0.125244045</v>
      </c>
      <c r="AA2133">
        <v>-0.22436320300000001</v>
      </c>
      <c r="AB2133">
        <v>3.5792885000000003E-2</v>
      </c>
      <c r="AC2133">
        <v>4.0367914999999997E-2</v>
      </c>
    </row>
    <row r="2134" spans="1:29" x14ac:dyDescent="0.3">
      <c r="A2134">
        <v>21.32</v>
      </c>
      <c r="B2134">
        <v>28.2</v>
      </c>
      <c r="C2134">
        <v>100</v>
      </c>
      <c r="D2134">
        <v>-100</v>
      </c>
      <c r="E2134">
        <v>0</v>
      </c>
      <c r="F2134">
        <v>79.846153849999993</v>
      </c>
      <c r="G2134">
        <v>-68</v>
      </c>
      <c r="H2134">
        <v>15.15384615</v>
      </c>
      <c r="I2134">
        <v>82</v>
      </c>
      <c r="J2134">
        <v>-84</v>
      </c>
      <c r="K2134">
        <v>13</v>
      </c>
      <c r="L2134">
        <v>4.0827488660000002</v>
      </c>
      <c r="M2134">
        <v>-3.4770231190000001</v>
      </c>
      <c r="N2134">
        <v>0.77485696199999998</v>
      </c>
      <c r="O2134">
        <v>4.1928808200000001</v>
      </c>
      <c r="P2134">
        <v>-4.2951462060000001</v>
      </c>
      <c r="Q2134">
        <v>0.66472500800000001</v>
      </c>
      <c r="R2134">
        <v>0.204137443</v>
      </c>
      <c r="S2134">
        <v>-0.17385115600000001</v>
      </c>
      <c r="T2134">
        <v>3.8742848000000003E-2</v>
      </c>
      <c r="U2134">
        <v>0.209644041</v>
      </c>
      <c r="V2134">
        <v>-0.21475731000000001</v>
      </c>
      <c r="W2134">
        <v>3.3236250000000002E-2</v>
      </c>
      <c r="X2134">
        <v>-0.21823181999999999</v>
      </c>
      <c r="Y2134">
        <v>1.5733136000000002E-2</v>
      </c>
      <c r="Z2134">
        <v>-0.121103746</v>
      </c>
      <c r="AA2134">
        <v>-0.24502823400000001</v>
      </c>
      <c r="AB2134">
        <v>2.3861923E-2</v>
      </c>
      <c r="AC2134">
        <v>-4.9338563000000002E-2</v>
      </c>
    </row>
    <row r="2135" spans="1:29" x14ac:dyDescent="0.3">
      <c r="A2135">
        <v>21.33</v>
      </c>
      <c r="B2135">
        <v>28.2</v>
      </c>
      <c r="C2135">
        <v>100</v>
      </c>
      <c r="D2135">
        <v>-100</v>
      </c>
      <c r="E2135">
        <v>0</v>
      </c>
      <c r="F2135">
        <v>80</v>
      </c>
      <c r="G2135">
        <v>-68</v>
      </c>
      <c r="H2135">
        <v>14.38461538</v>
      </c>
      <c r="I2135">
        <v>83</v>
      </c>
      <c r="J2135">
        <v>-88</v>
      </c>
      <c r="K2135">
        <v>11</v>
      </c>
      <c r="L2135">
        <v>4.0906154340000001</v>
      </c>
      <c r="M2135">
        <v>-3.4770231190000001</v>
      </c>
      <c r="N2135">
        <v>0.73552412099999998</v>
      </c>
      <c r="O2135">
        <v>4.2440135129999996</v>
      </c>
      <c r="P2135">
        <v>-4.4996769780000001</v>
      </c>
      <c r="Q2135">
        <v>0.56245962199999999</v>
      </c>
      <c r="R2135">
        <v>0.204530772</v>
      </c>
      <c r="S2135">
        <v>-0.17385115600000001</v>
      </c>
      <c r="T2135">
        <v>3.6776205999999999E-2</v>
      </c>
      <c r="U2135">
        <v>0.212200676</v>
      </c>
      <c r="V2135">
        <v>-0.22498384900000001</v>
      </c>
      <c r="W2135">
        <v>2.8122980999999998E-2</v>
      </c>
      <c r="X2135">
        <v>-0.21845890800000001</v>
      </c>
      <c r="Y2135">
        <v>1.4290931999999999E-2</v>
      </c>
      <c r="Z2135">
        <v>-0.11834354699999999</v>
      </c>
      <c r="AA2135">
        <v>-0.25240860300000001</v>
      </c>
      <c r="AB2135">
        <v>2.3009712000000002E-2</v>
      </c>
      <c r="AC2135">
        <v>-2.6911944E-2</v>
      </c>
    </row>
    <row r="2136" spans="1:29" x14ac:dyDescent="0.3">
      <c r="A2136">
        <v>21.34</v>
      </c>
      <c r="B2136">
        <v>28.2</v>
      </c>
      <c r="C2136">
        <v>100</v>
      </c>
      <c r="D2136">
        <v>-100</v>
      </c>
      <c r="E2136">
        <v>0</v>
      </c>
      <c r="F2136">
        <v>80.153846150000007</v>
      </c>
      <c r="G2136">
        <v>-68</v>
      </c>
      <c r="H2136">
        <v>13.07692308</v>
      </c>
      <c r="I2136">
        <v>79</v>
      </c>
      <c r="J2136">
        <v>-84</v>
      </c>
      <c r="K2136">
        <v>13</v>
      </c>
      <c r="L2136">
        <v>4.098482003</v>
      </c>
      <c r="M2136">
        <v>-3.4770231190000001</v>
      </c>
      <c r="N2136">
        <v>0.66865829200000004</v>
      </c>
      <c r="O2136">
        <v>4.0394827409999996</v>
      </c>
      <c r="P2136">
        <v>-4.2951462060000001</v>
      </c>
      <c r="Q2136">
        <v>0.66472500800000001</v>
      </c>
      <c r="R2136">
        <v>0.2049241</v>
      </c>
      <c r="S2136">
        <v>-0.17385115600000001</v>
      </c>
      <c r="T2136">
        <v>3.3432915000000001E-2</v>
      </c>
      <c r="U2136">
        <v>0.201974137</v>
      </c>
      <c r="V2136">
        <v>-0.21475731000000001</v>
      </c>
      <c r="W2136">
        <v>3.3236250000000002E-2</v>
      </c>
      <c r="X2136">
        <v>-0.21868599599999999</v>
      </c>
      <c r="Y2136">
        <v>1.1930962E-2</v>
      </c>
      <c r="Z2136">
        <v>-0.113168173</v>
      </c>
      <c r="AA2136">
        <v>-0.240600013</v>
      </c>
      <c r="AB2136">
        <v>2.6418558000000002E-2</v>
      </c>
      <c r="AC2136">
        <v>-3.5882591999999998E-2</v>
      </c>
    </row>
    <row r="2137" spans="1:29" x14ac:dyDescent="0.3">
      <c r="A2137">
        <v>21.35</v>
      </c>
      <c r="B2137">
        <v>28.2</v>
      </c>
      <c r="C2137">
        <v>100</v>
      </c>
      <c r="D2137">
        <v>-100</v>
      </c>
      <c r="E2137">
        <v>0</v>
      </c>
      <c r="F2137">
        <v>80.38461538</v>
      </c>
      <c r="G2137">
        <v>-68</v>
      </c>
      <c r="H2137">
        <v>11.92307692</v>
      </c>
      <c r="I2137">
        <v>82</v>
      </c>
      <c r="J2137">
        <v>-66</v>
      </c>
      <c r="K2137">
        <v>11</v>
      </c>
      <c r="L2137">
        <v>4.1102818550000002</v>
      </c>
      <c r="M2137">
        <v>-3.4770231190000001</v>
      </c>
      <c r="N2137">
        <v>0.60965903099999996</v>
      </c>
      <c r="O2137">
        <v>4.1928808200000001</v>
      </c>
      <c r="P2137">
        <v>-3.374757733</v>
      </c>
      <c r="Q2137">
        <v>0.56245962199999999</v>
      </c>
      <c r="R2137">
        <v>0.20551409300000001</v>
      </c>
      <c r="S2137">
        <v>-0.17385115600000001</v>
      </c>
      <c r="T2137">
        <v>3.0482952000000001E-2</v>
      </c>
      <c r="U2137">
        <v>0.209644041</v>
      </c>
      <c r="V2137">
        <v>-0.168737887</v>
      </c>
      <c r="W2137">
        <v>2.8122980999999998E-2</v>
      </c>
      <c r="X2137">
        <v>-0.219026628</v>
      </c>
      <c r="Y2137">
        <v>9.7676550000000001E-3</v>
      </c>
      <c r="Z2137">
        <v>-0.109027874</v>
      </c>
      <c r="AA2137">
        <v>-0.21845890800000001</v>
      </c>
      <c r="AB2137">
        <v>5.1132690000000001E-3</v>
      </c>
      <c r="AC2137">
        <v>-0.121103746</v>
      </c>
    </row>
    <row r="2138" spans="1:29" x14ac:dyDescent="0.3">
      <c r="A2138">
        <v>21.36</v>
      </c>
      <c r="B2138">
        <v>28.2</v>
      </c>
      <c r="C2138">
        <v>100</v>
      </c>
      <c r="D2138">
        <v>-100</v>
      </c>
      <c r="E2138">
        <v>0</v>
      </c>
      <c r="F2138">
        <v>80.53846154</v>
      </c>
      <c r="G2138">
        <v>-68</v>
      </c>
      <c r="H2138">
        <v>10.61538462</v>
      </c>
      <c r="I2138">
        <v>143</v>
      </c>
      <c r="J2138">
        <v>-161</v>
      </c>
      <c r="K2138">
        <v>11</v>
      </c>
      <c r="L2138">
        <v>4.1181484230000001</v>
      </c>
      <c r="M2138">
        <v>-3.4770231190000001</v>
      </c>
      <c r="N2138">
        <v>0.54279320200000003</v>
      </c>
      <c r="O2138">
        <v>7.3119750889999997</v>
      </c>
      <c r="P2138">
        <v>-8.2323635619999997</v>
      </c>
      <c r="Q2138">
        <v>0.56245962199999999</v>
      </c>
      <c r="R2138">
        <v>0.20590742100000001</v>
      </c>
      <c r="S2138">
        <v>-0.17385115600000001</v>
      </c>
      <c r="T2138">
        <v>2.7139659999999999E-2</v>
      </c>
      <c r="U2138">
        <v>0.36559875400000003</v>
      </c>
      <c r="V2138">
        <v>-0.411618178</v>
      </c>
      <c r="W2138">
        <v>2.8122980999999998E-2</v>
      </c>
      <c r="X2138">
        <v>-0.21925371699999999</v>
      </c>
      <c r="Y2138">
        <v>7.4076849999999998E-3</v>
      </c>
      <c r="Z2138">
        <v>-0.1038525</v>
      </c>
      <c r="AA2138">
        <v>-0.44872640499999999</v>
      </c>
      <c r="AB2138">
        <v>3.4088462E-2</v>
      </c>
      <c r="AC2138">
        <v>3.1397267999999999E-2</v>
      </c>
    </row>
    <row r="2139" spans="1:29" x14ac:dyDescent="0.3">
      <c r="A2139">
        <v>21.37</v>
      </c>
      <c r="B2139">
        <v>28.2</v>
      </c>
      <c r="C2139">
        <v>100</v>
      </c>
      <c r="D2139">
        <v>-100</v>
      </c>
      <c r="E2139">
        <v>0</v>
      </c>
      <c r="F2139">
        <v>80.61538462</v>
      </c>
      <c r="G2139">
        <v>-68</v>
      </c>
      <c r="H2139">
        <v>10.23076923</v>
      </c>
      <c r="I2139">
        <v>0</v>
      </c>
      <c r="J2139">
        <v>0</v>
      </c>
      <c r="K2139">
        <v>10</v>
      </c>
      <c r="L2139">
        <v>4.1220817070000004</v>
      </c>
      <c r="M2139">
        <v>-3.4770231190000001</v>
      </c>
      <c r="N2139">
        <v>0.52312678199999996</v>
      </c>
      <c r="O2139">
        <v>0</v>
      </c>
      <c r="P2139">
        <v>0</v>
      </c>
      <c r="Q2139">
        <v>0.51132692899999999</v>
      </c>
      <c r="R2139">
        <v>0.20610408499999999</v>
      </c>
      <c r="S2139">
        <v>-0.17385115600000001</v>
      </c>
      <c r="T2139">
        <v>2.6156339000000001E-2</v>
      </c>
      <c r="U2139">
        <v>0</v>
      </c>
      <c r="V2139">
        <v>0</v>
      </c>
      <c r="W2139">
        <v>2.5566346E-2</v>
      </c>
      <c r="X2139">
        <v>-0.21936726100000001</v>
      </c>
      <c r="Y2139">
        <v>6.6865830000000003E-3</v>
      </c>
      <c r="Z2139">
        <v>-0.102472401</v>
      </c>
      <c r="AA2139">
        <v>0</v>
      </c>
      <c r="AB2139">
        <v>1.7044231E-2</v>
      </c>
      <c r="AC2139">
        <v>-4.4853239000000003E-2</v>
      </c>
    </row>
    <row r="2140" spans="1:29" x14ac:dyDescent="0.3">
      <c r="A2140">
        <v>21.38</v>
      </c>
      <c r="B2140">
        <v>28.2</v>
      </c>
      <c r="C2140">
        <v>100</v>
      </c>
      <c r="D2140">
        <v>-100</v>
      </c>
      <c r="E2140">
        <v>0</v>
      </c>
      <c r="F2140">
        <v>81.846153849999993</v>
      </c>
      <c r="G2140">
        <v>-68</v>
      </c>
      <c r="H2140">
        <v>9.923076923</v>
      </c>
      <c r="I2140">
        <v>156</v>
      </c>
      <c r="J2140">
        <v>-163</v>
      </c>
      <c r="K2140">
        <v>10</v>
      </c>
      <c r="L2140">
        <v>4.1850142520000002</v>
      </c>
      <c r="M2140">
        <v>-3.4770231190000001</v>
      </c>
      <c r="N2140">
        <v>0.50739364499999995</v>
      </c>
      <c r="O2140">
        <v>7.9767000970000002</v>
      </c>
      <c r="P2140">
        <v>-8.3346289480000006</v>
      </c>
      <c r="Q2140">
        <v>0.51132692899999999</v>
      </c>
      <c r="R2140">
        <v>0.209250713</v>
      </c>
      <c r="S2140">
        <v>-0.17385115600000001</v>
      </c>
      <c r="T2140">
        <v>2.5369682000000001E-2</v>
      </c>
      <c r="U2140">
        <v>0.39883500500000002</v>
      </c>
      <c r="V2140">
        <v>-0.41673144699999998</v>
      </c>
      <c r="W2140">
        <v>2.5566346E-2</v>
      </c>
      <c r="X2140">
        <v>-0.22118396700000001</v>
      </c>
      <c r="Y2140">
        <v>5.1132690000000001E-3</v>
      </c>
      <c r="Z2140">
        <v>-0.1066127</v>
      </c>
      <c r="AA2140">
        <v>-0.47086751100000002</v>
      </c>
      <c r="AB2140">
        <v>2.3009712000000002E-2</v>
      </c>
      <c r="AC2140">
        <v>-1.3455972E-2</v>
      </c>
    </row>
    <row r="2141" spans="1:29" x14ac:dyDescent="0.3">
      <c r="A2141">
        <v>21.39</v>
      </c>
      <c r="B2141">
        <v>28.2</v>
      </c>
      <c r="C2141">
        <v>100</v>
      </c>
      <c r="D2141">
        <v>-100</v>
      </c>
      <c r="E2141">
        <v>0</v>
      </c>
      <c r="F2141">
        <v>81.846153849999993</v>
      </c>
      <c r="G2141">
        <v>-68</v>
      </c>
      <c r="H2141">
        <v>9.461538462</v>
      </c>
      <c r="I2141">
        <v>76</v>
      </c>
      <c r="J2141">
        <v>-65</v>
      </c>
      <c r="K2141">
        <v>14</v>
      </c>
      <c r="L2141">
        <v>4.1850142520000002</v>
      </c>
      <c r="M2141">
        <v>-3.4770231190000001</v>
      </c>
      <c r="N2141">
        <v>0.48379394100000001</v>
      </c>
      <c r="O2141">
        <v>3.8860846630000001</v>
      </c>
      <c r="P2141">
        <v>-3.32362504</v>
      </c>
      <c r="Q2141">
        <v>0.71585770100000001</v>
      </c>
      <c r="R2141">
        <v>0.209250713</v>
      </c>
      <c r="S2141">
        <v>-0.17385115600000001</v>
      </c>
      <c r="T2141">
        <v>2.4189697E-2</v>
      </c>
      <c r="U2141">
        <v>0.19430423299999999</v>
      </c>
      <c r="V2141">
        <v>-0.166181252</v>
      </c>
      <c r="W2141">
        <v>3.5792885000000003E-2</v>
      </c>
      <c r="X2141">
        <v>-0.22118396700000001</v>
      </c>
      <c r="Y2141">
        <v>4.3266119999999996E-3</v>
      </c>
      <c r="Z2141">
        <v>-0.10454255</v>
      </c>
      <c r="AA2141">
        <v>-0.20812639199999999</v>
      </c>
      <c r="AB2141">
        <v>1.4487596E-2</v>
      </c>
      <c r="AC2141">
        <v>-0.112133099</v>
      </c>
    </row>
    <row r="2142" spans="1:29" x14ac:dyDescent="0.3">
      <c r="A2142">
        <v>21.4</v>
      </c>
      <c r="B2142">
        <v>28.2</v>
      </c>
      <c r="C2142">
        <v>100</v>
      </c>
      <c r="D2142">
        <v>-100</v>
      </c>
      <c r="E2142">
        <v>0</v>
      </c>
      <c r="F2142">
        <v>81.769230769999993</v>
      </c>
      <c r="G2142">
        <v>-68</v>
      </c>
      <c r="H2142">
        <v>9.230769231</v>
      </c>
      <c r="I2142">
        <v>59</v>
      </c>
      <c r="J2142">
        <v>-84</v>
      </c>
      <c r="K2142">
        <v>7</v>
      </c>
      <c r="L2142">
        <v>4.1810809679999998</v>
      </c>
      <c r="M2142">
        <v>-3.4770231190000001</v>
      </c>
      <c r="N2142">
        <v>0.47199408900000001</v>
      </c>
      <c r="O2142">
        <v>3.0168288830000001</v>
      </c>
      <c r="P2142">
        <v>-4.2951462060000001</v>
      </c>
      <c r="Q2142">
        <v>0.35792885099999999</v>
      </c>
      <c r="R2142">
        <v>0.20905404799999999</v>
      </c>
      <c r="S2142">
        <v>-0.17385115600000001</v>
      </c>
      <c r="T2142">
        <v>2.3599703999999999E-2</v>
      </c>
      <c r="U2142">
        <v>0.15084144399999999</v>
      </c>
      <c r="V2142">
        <v>-0.21475731000000001</v>
      </c>
      <c r="W2142">
        <v>1.7896443000000001E-2</v>
      </c>
      <c r="X2142">
        <v>-0.22107042299999999</v>
      </c>
      <c r="Y2142">
        <v>3.9988389999999997E-3</v>
      </c>
      <c r="Z2142">
        <v>-0.103162451</v>
      </c>
      <c r="AA2142">
        <v>-0.21107853900000001</v>
      </c>
      <c r="AB2142">
        <v>3.3236250000000002E-2</v>
      </c>
      <c r="AC2142">
        <v>8.0735830999999994E-2</v>
      </c>
    </row>
    <row r="2143" spans="1:29" x14ac:dyDescent="0.3">
      <c r="A2143">
        <v>21.41</v>
      </c>
      <c r="B2143">
        <v>28.2</v>
      </c>
      <c r="C2143">
        <v>100</v>
      </c>
      <c r="D2143">
        <v>-100</v>
      </c>
      <c r="E2143">
        <v>0</v>
      </c>
      <c r="F2143">
        <v>82</v>
      </c>
      <c r="G2143">
        <v>-68</v>
      </c>
      <c r="H2143">
        <v>8.923076923</v>
      </c>
      <c r="I2143">
        <v>75</v>
      </c>
      <c r="J2143">
        <v>-85</v>
      </c>
      <c r="K2143">
        <v>9</v>
      </c>
      <c r="L2143">
        <v>4.1928808200000001</v>
      </c>
      <c r="M2143">
        <v>-3.4770231190000001</v>
      </c>
      <c r="N2143">
        <v>0.456260952</v>
      </c>
      <c r="O2143">
        <v>3.8349519700000001</v>
      </c>
      <c r="P2143">
        <v>-4.3462788989999996</v>
      </c>
      <c r="Q2143">
        <v>0.46019423599999998</v>
      </c>
      <c r="R2143">
        <v>0.209644041</v>
      </c>
      <c r="S2143">
        <v>-0.17385115600000001</v>
      </c>
      <c r="T2143">
        <v>2.2813047999999999E-2</v>
      </c>
      <c r="U2143">
        <v>0.19174759799999999</v>
      </c>
      <c r="V2143">
        <v>-0.21731394500000001</v>
      </c>
      <c r="W2143">
        <v>2.3009712000000002E-2</v>
      </c>
      <c r="X2143">
        <v>-0.221411055</v>
      </c>
      <c r="Y2143">
        <v>3.2777370000000002E-3</v>
      </c>
      <c r="Z2143">
        <v>-0.102817426</v>
      </c>
      <c r="AA2143">
        <v>-0.23617179199999999</v>
      </c>
      <c r="AB2143">
        <v>2.3861923E-2</v>
      </c>
      <c r="AC2143">
        <v>4.4853239999999997E-3</v>
      </c>
    </row>
    <row r="2144" spans="1:29" x14ac:dyDescent="0.3">
      <c r="A2144">
        <v>21.42</v>
      </c>
      <c r="B2144">
        <v>28.2</v>
      </c>
      <c r="C2144">
        <v>100</v>
      </c>
      <c r="D2144">
        <v>-100</v>
      </c>
      <c r="E2144">
        <v>0</v>
      </c>
      <c r="F2144">
        <v>82</v>
      </c>
      <c r="G2144">
        <v>-68</v>
      </c>
      <c r="H2144">
        <v>8.692307692</v>
      </c>
      <c r="I2144">
        <v>74</v>
      </c>
      <c r="J2144">
        <v>-89</v>
      </c>
      <c r="K2144">
        <v>7</v>
      </c>
      <c r="L2144">
        <v>4.1928808200000001</v>
      </c>
      <c r="M2144">
        <v>-3.4770231190000001</v>
      </c>
      <c r="N2144">
        <v>0.4444611</v>
      </c>
      <c r="O2144">
        <v>3.7838192770000001</v>
      </c>
      <c r="P2144">
        <v>-4.5508096709999997</v>
      </c>
      <c r="Q2144">
        <v>0.35792885099999999</v>
      </c>
      <c r="R2144">
        <v>0.209644041</v>
      </c>
      <c r="S2144">
        <v>-0.17385115600000001</v>
      </c>
      <c r="T2144">
        <v>2.2223054999999999E-2</v>
      </c>
      <c r="U2144">
        <v>0.18919096399999999</v>
      </c>
      <c r="V2144">
        <v>-0.22754048399999999</v>
      </c>
      <c r="W2144">
        <v>1.7896443000000001E-2</v>
      </c>
      <c r="X2144">
        <v>-0.221411055</v>
      </c>
      <c r="Y2144">
        <v>2.8844080000000002E-3</v>
      </c>
      <c r="Z2144">
        <v>-0.10178235099999999</v>
      </c>
      <c r="AA2144">
        <v>-0.240600013</v>
      </c>
      <c r="AB2144">
        <v>2.4714135000000002E-2</v>
      </c>
      <c r="AC2144">
        <v>3.5882591999999998E-2</v>
      </c>
    </row>
    <row r="2145" spans="1:29" x14ac:dyDescent="0.3">
      <c r="A2145">
        <v>21.43</v>
      </c>
      <c r="B2145">
        <v>28.2</v>
      </c>
      <c r="C2145">
        <v>100</v>
      </c>
      <c r="D2145">
        <v>-100</v>
      </c>
      <c r="E2145">
        <v>0</v>
      </c>
      <c r="F2145">
        <v>82</v>
      </c>
      <c r="G2145">
        <v>-68</v>
      </c>
      <c r="H2145">
        <v>8.692307692</v>
      </c>
      <c r="I2145">
        <v>73</v>
      </c>
      <c r="J2145">
        <v>-91</v>
      </c>
      <c r="K2145">
        <v>6</v>
      </c>
      <c r="L2145">
        <v>4.1928808200000001</v>
      </c>
      <c r="M2145">
        <v>-3.4770231190000001</v>
      </c>
      <c r="N2145">
        <v>0.4444611</v>
      </c>
      <c r="O2145">
        <v>3.7326865840000001</v>
      </c>
      <c r="P2145">
        <v>-4.6530750569999997</v>
      </c>
      <c r="Q2145">
        <v>0.30679615799999999</v>
      </c>
      <c r="R2145">
        <v>0.209644041</v>
      </c>
      <c r="S2145">
        <v>-0.17385115600000001</v>
      </c>
      <c r="T2145">
        <v>2.2223054999999999E-2</v>
      </c>
      <c r="U2145">
        <v>0.18663432899999999</v>
      </c>
      <c r="V2145">
        <v>-0.23265375299999999</v>
      </c>
      <c r="W2145">
        <v>1.5339808E-2</v>
      </c>
      <c r="X2145">
        <v>-0.221411055</v>
      </c>
      <c r="Y2145">
        <v>2.8844080000000002E-3</v>
      </c>
      <c r="Z2145">
        <v>-0.10178235099999999</v>
      </c>
      <c r="AA2145">
        <v>-0.242076087</v>
      </c>
      <c r="AB2145">
        <v>2.5566346E-2</v>
      </c>
      <c r="AC2145">
        <v>5.3823887000000001E-2</v>
      </c>
    </row>
    <row r="2146" spans="1:29" x14ac:dyDescent="0.3">
      <c r="A2146">
        <v>21.44</v>
      </c>
      <c r="B2146">
        <v>28.2</v>
      </c>
      <c r="C2146">
        <v>100</v>
      </c>
      <c r="D2146">
        <v>-100</v>
      </c>
      <c r="E2146">
        <v>0</v>
      </c>
      <c r="F2146">
        <v>82</v>
      </c>
      <c r="G2146">
        <v>-68</v>
      </c>
      <c r="H2146">
        <v>8.692307692</v>
      </c>
      <c r="I2146">
        <v>75</v>
      </c>
      <c r="J2146">
        <v>-70</v>
      </c>
      <c r="K2146">
        <v>7</v>
      </c>
      <c r="L2146">
        <v>4.1928808200000001</v>
      </c>
      <c r="M2146">
        <v>-3.4770231190000001</v>
      </c>
      <c r="N2146">
        <v>0.4444611</v>
      </c>
      <c r="O2146">
        <v>3.8349519700000001</v>
      </c>
      <c r="P2146">
        <v>-3.5792885050000001</v>
      </c>
      <c r="Q2146">
        <v>0.35792885099999999</v>
      </c>
      <c r="R2146">
        <v>0.209644041</v>
      </c>
      <c r="S2146">
        <v>-0.17385115600000001</v>
      </c>
      <c r="T2146">
        <v>2.2223054999999999E-2</v>
      </c>
      <c r="U2146">
        <v>0.19174759799999999</v>
      </c>
      <c r="V2146">
        <v>-0.17896442500000001</v>
      </c>
      <c r="W2146">
        <v>1.7896443000000001E-2</v>
      </c>
      <c r="X2146">
        <v>-0.221411055</v>
      </c>
      <c r="Y2146">
        <v>2.8844080000000002E-3</v>
      </c>
      <c r="Z2146">
        <v>-0.10178235099999999</v>
      </c>
      <c r="AA2146">
        <v>-0.214030687</v>
      </c>
      <c r="AB2146">
        <v>7.669904E-3</v>
      </c>
      <c r="AC2146">
        <v>-5.3823887000000001E-2</v>
      </c>
    </row>
    <row r="2147" spans="1:29" x14ac:dyDescent="0.3">
      <c r="A2147">
        <v>21.45</v>
      </c>
      <c r="B2147">
        <v>28.2</v>
      </c>
      <c r="C2147">
        <v>100</v>
      </c>
      <c r="D2147">
        <v>-100</v>
      </c>
      <c r="E2147">
        <v>0</v>
      </c>
      <c r="F2147">
        <v>82</v>
      </c>
      <c r="G2147">
        <v>-68</v>
      </c>
      <c r="H2147">
        <v>8.461538462</v>
      </c>
      <c r="I2147">
        <v>74</v>
      </c>
      <c r="J2147">
        <v>-88</v>
      </c>
      <c r="K2147">
        <v>7</v>
      </c>
      <c r="L2147">
        <v>4.1928808200000001</v>
      </c>
      <c r="M2147">
        <v>-3.4770231190000001</v>
      </c>
      <c r="N2147">
        <v>0.432661248</v>
      </c>
      <c r="O2147">
        <v>3.7838192770000001</v>
      </c>
      <c r="P2147">
        <v>-4.4996769780000001</v>
      </c>
      <c r="Q2147">
        <v>0.35792885099999999</v>
      </c>
      <c r="R2147">
        <v>0.209644041</v>
      </c>
      <c r="S2147">
        <v>-0.17385115600000001</v>
      </c>
      <c r="T2147">
        <v>2.1633062000000002E-2</v>
      </c>
      <c r="U2147">
        <v>0.18919096399999999</v>
      </c>
      <c r="V2147">
        <v>-0.22498384900000001</v>
      </c>
      <c r="W2147">
        <v>1.7896443000000001E-2</v>
      </c>
      <c r="X2147">
        <v>-0.221411055</v>
      </c>
      <c r="Y2147">
        <v>2.4910800000000001E-3</v>
      </c>
      <c r="Z2147">
        <v>-0.100747276</v>
      </c>
      <c r="AA2147">
        <v>-0.23912394000000001</v>
      </c>
      <c r="AB2147">
        <v>2.3861923E-2</v>
      </c>
      <c r="AC2147">
        <v>3.1397267999999999E-2</v>
      </c>
    </row>
    <row r="2148" spans="1:29" x14ac:dyDescent="0.3">
      <c r="A2148">
        <v>21.46</v>
      </c>
      <c r="B2148">
        <v>28.2</v>
      </c>
      <c r="C2148">
        <v>100</v>
      </c>
      <c r="D2148">
        <v>-100</v>
      </c>
      <c r="E2148">
        <v>0</v>
      </c>
      <c r="F2148">
        <v>82</v>
      </c>
      <c r="G2148">
        <v>-69.307692309999993</v>
      </c>
      <c r="H2148">
        <v>7.923076923</v>
      </c>
      <c r="I2148">
        <v>60</v>
      </c>
      <c r="J2148">
        <v>-83</v>
      </c>
      <c r="K2148">
        <v>8</v>
      </c>
      <c r="L2148">
        <v>4.1928808200000001</v>
      </c>
      <c r="M2148">
        <v>-3.5438889480000002</v>
      </c>
      <c r="N2148">
        <v>0.40512825899999999</v>
      </c>
      <c r="O2148">
        <v>3.0679615760000001</v>
      </c>
      <c r="P2148">
        <v>-4.2440135129999996</v>
      </c>
      <c r="Q2148">
        <v>0.40906154300000003</v>
      </c>
      <c r="R2148">
        <v>0.209644041</v>
      </c>
      <c r="S2148">
        <v>-0.177194447</v>
      </c>
      <c r="T2148">
        <v>2.0256413000000001E-2</v>
      </c>
      <c r="U2148">
        <v>0.15339807899999999</v>
      </c>
      <c r="V2148">
        <v>-0.212200676</v>
      </c>
      <c r="W2148">
        <v>2.0453077E-2</v>
      </c>
      <c r="X2148">
        <v>-0.22334130499999999</v>
      </c>
      <c r="Y2148">
        <v>2.6877440000000002E-3</v>
      </c>
      <c r="Z2148">
        <v>-9.2466677999999997E-2</v>
      </c>
      <c r="AA2148">
        <v>-0.21107853900000001</v>
      </c>
      <c r="AB2148">
        <v>3.3236250000000002E-2</v>
      </c>
      <c r="AC2148">
        <v>6.7279858999999997E-2</v>
      </c>
    </row>
    <row r="2149" spans="1:29" x14ac:dyDescent="0.3">
      <c r="A2149">
        <v>21.47</v>
      </c>
      <c r="B2149">
        <v>28.2</v>
      </c>
      <c r="C2149">
        <v>100</v>
      </c>
      <c r="D2149">
        <v>-100</v>
      </c>
      <c r="E2149">
        <v>0</v>
      </c>
      <c r="F2149">
        <v>82</v>
      </c>
      <c r="G2149">
        <v>-70.46153846</v>
      </c>
      <c r="H2149">
        <v>8</v>
      </c>
      <c r="I2149">
        <v>73</v>
      </c>
      <c r="J2149">
        <v>-85</v>
      </c>
      <c r="K2149">
        <v>9</v>
      </c>
      <c r="L2149">
        <v>4.1928808200000001</v>
      </c>
      <c r="M2149">
        <v>-3.6028882090000001</v>
      </c>
      <c r="N2149">
        <v>0.40906154300000003</v>
      </c>
      <c r="O2149">
        <v>3.7326865840000001</v>
      </c>
      <c r="P2149">
        <v>-4.3462788989999996</v>
      </c>
      <c r="Q2149">
        <v>0.46019423599999998</v>
      </c>
      <c r="R2149">
        <v>0.209644041</v>
      </c>
      <c r="S2149">
        <v>-0.18014441</v>
      </c>
      <c r="T2149">
        <v>2.0453077E-2</v>
      </c>
      <c r="U2149">
        <v>0.18663432899999999</v>
      </c>
      <c r="V2149">
        <v>-0.21731394500000001</v>
      </c>
      <c r="W2149">
        <v>2.3009712000000002E-2</v>
      </c>
      <c r="X2149">
        <v>-0.225044467</v>
      </c>
      <c r="Y2149">
        <v>3.8021750000000001E-3</v>
      </c>
      <c r="Z2149">
        <v>-8.7636328999999999E-2</v>
      </c>
      <c r="AA2149">
        <v>-0.233219645</v>
      </c>
      <c r="AB2149">
        <v>2.5566346E-2</v>
      </c>
      <c r="AC2149">
        <v>1.3455972E-2</v>
      </c>
    </row>
    <row r="2150" spans="1:29" x14ac:dyDescent="0.3">
      <c r="A2150">
        <v>21.48</v>
      </c>
      <c r="B2150">
        <v>28.2</v>
      </c>
      <c r="C2150">
        <v>100</v>
      </c>
      <c r="D2150">
        <v>-100</v>
      </c>
      <c r="E2150">
        <v>0</v>
      </c>
      <c r="F2150">
        <v>82</v>
      </c>
      <c r="G2150">
        <v>-71.769230769999993</v>
      </c>
      <c r="H2150">
        <v>7.846153846</v>
      </c>
      <c r="I2150">
        <v>76</v>
      </c>
      <c r="J2150">
        <v>-83</v>
      </c>
      <c r="K2150">
        <v>8</v>
      </c>
      <c r="L2150">
        <v>4.1928808200000001</v>
      </c>
      <c r="M2150">
        <v>-3.6697540389999999</v>
      </c>
      <c r="N2150">
        <v>0.40119497500000001</v>
      </c>
      <c r="O2150">
        <v>3.8860846630000001</v>
      </c>
      <c r="P2150">
        <v>-4.2440135129999996</v>
      </c>
      <c r="Q2150">
        <v>0.40906154300000003</v>
      </c>
      <c r="R2150">
        <v>0.209644041</v>
      </c>
      <c r="S2150">
        <v>-0.183487702</v>
      </c>
      <c r="T2150">
        <v>2.0059749000000002E-2</v>
      </c>
      <c r="U2150">
        <v>0.19430423299999999</v>
      </c>
      <c r="V2150">
        <v>-0.212200676</v>
      </c>
      <c r="W2150">
        <v>2.0453077E-2</v>
      </c>
      <c r="X2150">
        <v>-0.22697471799999999</v>
      </c>
      <c r="Y2150">
        <v>4.6543859999999999E-3</v>
      </c>
      <c r="Z2150">
        <v>-8.1080856000000007E-2</v>
      </c>
      <c r="AA2150">
        <v>-0.234695719</v>
      </c>
      <c r="AB2150">
        <v>1.9600866000000002E-2</v>
      </c>
      <c r="AC2150">
        <v>-4.4853239999999997E-3</v>
      </c>
    </row>
    <row r="2151" spans="1:29" x14ac:dyDescent="0.3">
      <c r="A2151">
        <v>21.49</v>
      </c>
      <c r="B2151">
        <v>28.2</v>
      </c>
      <c r="C2151">
        <v>100</v>
      </c>
      <c r="D2151">
        <v>-100</v>
      </c>
      <c r="E2151">
        <v>0</v>
      </c>
      <c r="F2151">
        <v>82</v>
      </c>
      <c r="G2151">
        <v>-73.07692308</v>
      </c>
      <c r="H2151">
        <v>8.076923077</v>
      </c>
      <c r="I2151">
        <v>77</v>
      </c>
      <c r="J2151">
        <v>-84</v>
      </c>
      <c r="K2151">
        <v>11</v>
      </c>
      <c r="L2151">
        <v>4.1928808200000001</v>
      </c>
      <c r="M2151">
        <v>-3.736619868</v>
      </c>
      <c r="N2151">
        <v>0.41299482799999998</v>
      </c>
      <c r="O2151">
        <v>3.9372173560000001</v>
      </c>
      <c r="P2151">
        <v>-4.2951462060000001</v>
      </c>
      <c r="Q2151">
        <v>0.56245962199999999</v>
      </c>
      <c r="R2151">
        <v>0.209644041</v>
      </c>
      <c r="S2151">
        <v>-0.186830993</v>
      </c>
      <c r="T2151">
        <v>2.0649740999999999E-2</v>
      </c>
      <c r="U2151">
        <v>0.19686086799999999</v>
      </c>
      <c r="V2151">
        <v>-0.21475731000000001</v>
      </c>
      <c r="W2151">
        <v>2.8122980999999998E-2</v>
      </c>
      <c r="X2151">
        <v>-0.22890496799999999</v>
      </c>
      <c r="Y2151">
        <v>6.1621449999999999E-3</v>
      </c>
      <c r="Z2151">
        <v>-7.6250506999999995E-2</v>
      </c>
      <c r="AA2151">
        <v>-0.23764786600000001</v>
      </c>
      <c r="AB2151">
        <v>2.4714135000000002E-2</v>
      </c>
      <c r="AC2151">
        <v>-1.7941295999999999E-2</v>
      </c>
    </row>
    <row r="2152" spans="1:29" x14ac:dyDescent="0.3">
      <c r="A2152">
        <v>21.5</v>
      </c>
      <c r="B2152">
        <v>28.2</v>
      </c>
      <c r="C2152">
        <v>100</v>
      </c>
      <c r="D2152">
        <v>-100</v>
      </c>
      <c r="E2152">
        <v>0</v>
      </c>
      <c r="F2152">
        <v>82</v>
      </c>
      <c r="G2152">
        <v>-74.38461538</v>
      </c>
      <c r="H2152">
        <v>8.538461538</v>
      </c>
      <c r="I2152">
        <v>79</v>
      </c>
      <c r="J2152">
        <v>-68</v>
      </c>
      <c r="K2152">
        <v>10</v>
      </c>
      <c r="L2152">
        <v>4.1928808200000001</v>
      </c>
      <c r="M2152">
        <v>-3.8034856970000002</v>
      </c>
      <c r="N2152">
        <v>0.43659453199999998</v>
      </c>
      <c r="O2152">
        <v>4.0394827409999996</v>
      </c>
      <c r="P2152">
        <v>-3.4770231190000001</v>
      </c>
      <c r="Q2152">
        <v>0.51132692899999999</v>
      </c>
      <c r="R2152">
        <v>0.209644041</v>
      </c>
      <c r="S2152">
        <v>-0.190174285</v>
      </c>
      <c r="T2152">
        <v>2.1829727E-2</v>
      </c>
      <c r="U2152">
        <v>0.201974137</v>
      </c>
      <c r="V2152">
        <v>-0.17385115600000001</v>
      </c>
      <c r="W2152">
        <v>2.5566346E-2</v>
      </c>
      <c r="X2152">
        <v>-0.23083521800000001</v>
      </c>
      <c r="Y2152">
        <v>8.063232E-3</v>
      </c>
      <c r="Z2152">
        <v>-7.2455232999999994E-2</v>
      </c>
      <c r="AA2152">
        <v>-0.21698283400000001</v>
      </c>
      <c r="AB2152">
        <v>7.669904E-3</v>
      </c>
      <c r="AC2152">
        <v>-9.4191803000000004E-2</v>
      </c>
    </row>
    <row r="2153" spans="1:29" x14ac:dyDescent="0.3">
      <c r="A2153">
        <v>21.51</v>
      </c>
      <c r="B2153">
        <v>28.2</v>
      </c>
      <c r="C2153">
        <v>100</v>
      </c>
      <c r="D2153">
        <v>-100</v>
      </c>
      <c r="E2153">
        <v>0</v>
      </c>
      <c r="F2153">
        <v>82</v>
      </c>
      <c r="G2153">
        <v>-75.692307690000007</v>
      </c>
      <c r="H2153">
        <v>9.153846154</v>
      </c>
      <c r="I2153">
        <v>65</v>
      </c>
      <c r="J2153">
        <v>-85</v>
      </c>
      <c r="K2153">
        <v>7</v>
      </c>
      <c r="L2153">
        <v>4.1928808200000001</v>
      </c>
      <c r="M2153">
        <v>-3.8703515259999999</v>
      </c>
      <c r="N2153">
        <v>0.46806080500000002</v>
      </c>
      <c r="O2153">
        <v>3.32362504</v>
      </c>
      <c r="P2153">
        <v>-4.3462788989999996</v>
      </c>
      <c r="Q2153">
        <v>0.35792885099999999</v>
      </c>
      <c r="R2153">
        <v>0.209644041</v>
      </c>
      <c r="S2153">
        <v>-0.193517576</v>
      </c>
      <c r="T2153">
        <v>2.340304E-2</v>
      </c>
      <c r="U2153">
        <v>0.166181252</v>
      </c>
      <c r="V2153">
        <v>-0.21731394500000001</v>
      </c>
      <c r="W2153">
        <v>1.7896443000000001E-2</v>
      </c>
      <c r="X2153">
        <v>-0.232765468</v>
      </c>
      <c r="Y2153">
        <v>1.0226539E-2</v>
      </c>
      <c r="Z2153">
        <v>-6.9350009000000004E-2</v>
      </c>
      <c r="AA2153">
        <v>-0.221411055</v>
      </c>
      <c r="AB2153">
        <v>2.8975193E-2</v>
      </c>
      <c r="AC2153">
        <v>5.8309211E-2</v>
      </c>
    </row>
    <row r="2154" spans="1:29" x14ac:dyDescent="0.3">
      <c r="A2154">
        <v>21.52</v>
      </c>
      <c r="B2154">
        <v>28.2</v>
      </c>
      <c r="C2154">
        <v>100</v>
      </c>
      <c r="D2154">
        <v>-100</v>
      </c>
      <c r="E2154">
        <v>0</v>
      </c>
      <c r="F2154">
        <v>82</v>
      </c>
      <c r="G2154">
        <v>-77</v>
      </c>
      <c r="H2154">
        <v>8.923076923</v>
      </c>
      <c r="I2154">
        <v>81</v>
      </c>
      <c r="J2154">
        <v>-85</v>
      </c>
      <c r="K2154">
        <v>7</v>
      </c>
      <c r="L2154">
        <v>4.1928808200000001</v>
      </c>
      <c r="M2154">
        <v>-3.9372173560000001</v>
      </c>
      <c r="N2154">
        <v>0.456260952</v>
      </c>
      <c r="O2154">
        <v>4.1417481269999996</v>
      </c>
      <c r="P2154">
        <v>-4.3462788989999996</v>
      </c>
      <c r="Q2154">
        <v>0.35792885099999999</v>
      </c>
      <c r="R2154">
        <v>0.209644041</v>
      </c>
      <c r="S2154">
        <v>-0.19686086799999999</v>
      </c>
      <c r="T2154">
        <v>2.2813047999999999E-2</v>
      </c>
      <c r="U2154">
        <v>0.207087406</v>
      </c>
      <c r="V2154">
        <v>-0.21731394500000001</v>
      </c>
      <c r="W2154">
        <v>1.7896443000000001E-2</v>
      </c>
      <c r="X2154">
        <v>-0.234695719</v>
      </c>
      <c r="Y2154">
        <v>1.0947640999999999E-2</v>
      </c>
      <c r="Z2154">
        <v>-6.244951E-2</v>
      </c>
      <c r="AA2154">
        <v>-0.24502823400000001</v>
      </c>
      <c r="AB2154">
        <v>1.5339808E-2</v>
      </c>
      <c r="AC2154">
        <v>-1.3455972E-2</v>
      </c>
    </row>
    <row r="2155" spans="1:29" x14ac:dyDescent="0.3">
      <c r="A2155">
        <v>21.53</v>
      </c>
      <c r="B2155">
        <v>28.2</v>
      </c>
      <c r="C2155">
        <v>100</v>
      </c>
      <c r="D2155">
        <v>-100</v>
      </c>
      <c r="E2155">
        <v>0</v>
      </c>
      <c r="F2155">
        <v>82</v>
      </c>
      <c r="G2155">
        <v>-78.307692309999993</v>
      </c>
      <c r="H2155">
        <v>8.615384615</v>
      </c>
      <c r="I2155">
        <v>82</v>
      </c>
      <c r="J2155">
        <v>-83</v>
      </c>
      <c r="K2155">
        <v>8</v>
      </c>
      <c r="L2155">
        <v>4.1928808200000001</v>
      </c>
      <c r="M2155">
        <v>-4.0040831849999998</v>
      </c>
      <c r="N2155">
        <v>0.44052781600000002</v>
      </c>
      <c r="O2155">
        <v>4.1928808200000001</v>
      </c>
      <c r="P2155">
        <v>-4.2440135129999996</v>
      </c>
      <c r="Q2155">
        <v>0.40906154300000003</v>
      </c>
      <c r="R2155">
        <v>0.209644041</v>
      </c>
      <c r="S2155">
        <v>-0.20020415899999999</v>
      </c>
      <c r="T2155">
        <v>2.2026390999999999E-2</v>
      </c>
      <c r="U2155">
        <v>0.209644041</v>
      </c>
      <c r="V2155">
        <v>-0.212200676</v>
      </c>
      <c r="W2155">
        <v>2.0453077E-2</v>
      </c>
      <c r="X2155">
        <v>-0.23662596899999999</v>
      </c>
      <c r="Y2155">
        <v>1.1537633E-2</v>
      </c>
      <c r="Z2155">
        <v>-5.5203987000000003E-2</v>
      </c>
      <c r="AA2155">
        <v>-0.24355216099999999</v>
      </c>
      <c r="AB2155">
        <v>1.4487596E-2</v>
      </c>
      <c r="AC2155">
        <v>-3.1397267999999999E-2</v>
      </c>
    </row>
    <row r="2156" spans="1:29" x14ac:dyDescent="0.3">
      <c r="A2156">
        <v>21.54</v>
      </c>
      <c r="B2156">
        <v>28.2</v>
      </c>
      <c r="C2156">
        <v>100</v>
      </c>
      <c r="D2156">
        <v>-100</v>
      </c>
      <c r="E2156">
        <v>0</v>
      </c>
      <c r="F2156">
        <v>82</v>
      </c>
      <c r="G2156">
        <v>-79.61538462</v>
      </c>
      <c r="H2156">
        <v>8.230769231</v>
      </c>
      <c r="I2156">
        <v>78</v>
      </c>
      <c r="J2156">
        <v>-85</v>
      </c>
      <c r="K2156">
        <v>7</v>
      </c>
      <c r="L2156">
        <v>4.1928808200000001</v>
      </c>
      <c r="M2156">
        <v>-4.070949014</v>
      </c>
      <c r="N2156">
        <v>0.420861396</v>
      </c>
      <c r="O2156">
        <v>3.9883500490000001</v>
      </c>
      <c r="P2156">
        <v>-4.3462788989999996</v>
      </c>
      <c r="Q2156">
        <v>0.35792885099999999</v>
      </c>
      <c r="R2156">
        <v>0.209644041</v>
      </c>
      <c r="S2156">
        <v>-0.20354745099999999</v>
      </c>
      <c r="T2156">
        <v>2.1043070000000001E-2</v>
      </c>
      <c r="U2156">
        <v>0.199417502</v>
      </c>
      <c r="V2156">
        <v>-0.21731394500000001</v>
      </c>
      <c r="W2156">
        <v>1.7896443000000001E-2</v>
      </c>
      <c r="X2156">
        <v>-0.23855621900000001</v>
      </c>
      <c r="Y2156">
        <v>1.1996516E-2</v>
      </c>
      <c r="Z2156">
        <v>-4.7613439E-2</v>
      </c>
      <c r="AA2156">
        <v>-0.240600013</v>
      </c>
      <c r="AB2156">
        <v>1.7896443000000001E-2</v>
      </c>
      <c r="AC2156" s="1">
        <v>-1.3900000000000002E-17</v>
      </c>
    </row>
    <row r="2157" spans="1:29" x14ac:dyDescent="0.3">
      <c r="A2157">
        <v>21.55</v>
      </c>
      <c r="B2157">
        <v>28.2</v>
      </c>
      <c r="C2157">
        <v>100</v>
      </c>
      <c r="D2157">
        <v>-100</v>
      </c>
      <c r="E2157">
        <v>0</v>
      </c>
      <c r="F2157">
        <v>82</v>
      </c>
      <c r="G2157">
        <v>-80.92307692</v>
      </c>
      <c r="H2157">
        <v>7.923076923</v>
      </c>
      <c r="I2157">
        <v>138</v>
      </c>
      <c r="J2157">
        <v>-147</v>
      </c>
      <c r="K2157">
        <v>10</v>
      </c>
      <c r="L2157">
        <v>4.1928808200000001</v>
      </c>
      <c r="M2157">
        <v>-4.1378148430000001</v>
      </c>
      <c r="N2157">
        <v>0.40512825899999999</v>
      </c>
      <c r="O2157">
        <v>7.0563116240000001</v>
      </c>
      <c r="P2157">
        <v>-7.5165058609999997</v>
      </c>
      <c r="Q2157">
        <v>0.51132692899999999</v>
      </c>
      <c r="R2157">
        <v>0.209644041</v>
      </c>
      <c r="S2157">
        <v>-0.20689074199999999</v>
      </c>
      <c r="T2157">
        <v>2.0256413000000001E-2</v>
      </c>
      <c r="U2157">
        <v>0.35281558099999999</v>
      </c>
      <c r="V2157">
        <v>-0.375825293</v>
      </c>
      <c r="W2157">
        <v>2.5566346E-2</v>
      </c>
      <c r="X2157">
        <v>-0.24048646900000001</v>
      </c>
      <c r="Y2157">
        <v>1.2586508999999999E-2</v>
      </c>
      <c r="Z2157">
        <v>-4.0367914999999997E-2</v>
      </c>
      <c r="AA2157">
        <v>-0.420681005</v>
      </c>
      <c r="AB2157">
        <v>2.4714135000000002E-2</v>
      </c>
      <c r="AC2157">
        <v>-4.4853239999999997E-3</v>
      </c>
    </row>
    <row r="2158" spans="1:29" x14ac:dyDescent="0.3">
      <c r="A2158">
        <v>21.56</v>
      </c>
      <c r="B2158">
        <v>28.2</v>
      </c>
      <c r="C2158">
        <v>100</v>
      </c>
      <c r="D2158">
        <v>-100</v>
      </c>
      <c r="E2158">
        <v>0</v>
      </c>
      <c r="F2158">
        <v>82</v>
      </c>
      <c r="G2158">
        <v>-82.230769230000007</v>
      </c>
      <c r="H2158">
        <v>7.384615385</v>
      </c>
      <c r="I2158">
        <v>0</v>
      </c>
      <c r="J2158">
        <v>0</v>
      </c>
      <c r="K2158">
        <v>12</v>
      </c>
      <c r="L2158">
        <v>4.1928808200000001</v>
      </c>
      <c r="M2158">
        <v>-4.2046806720000003</v>
      </c>
      <c r="N2158">
        <v>0.37759527100000001</v>
      </c>
      <c r="O2158">
        <v>0</v>
      </c>
      <c r="P2158">
        <v>0</v>
      </c>
      <c r="Q2158">
        <v>0.613592315</v>
      </c>
      <c r="R2158">
        <v>0.209644041</v>
      </c>
      <c r="S2158">
        <v>-0.21023403399999999</v>
      </c>
      <c r="T2158">
        <v>1.8879764E-2</v>
      </c>
      <c r="U2158">
        <v>0</v>
      </c>
      <c r="V2158">
        <v>0</v>
      </c>
      <c r="W2158">
        <v>3.0679616E-2</v>
      </c>
      <c r="X2158">
        <v>-0.242416719</v>
      </c>
      <c r="Y2158">
        <v>1.2783173E-2</v>
      </c>
      <c r="Z2158">
        <v>-3.2087316999999997E-2</v>
      </c>
      <c r="AA2158">
        <v>0</v>
      </c>
      <c r="AB2158">
        <v>2.0453077E-2</v>
      </c>
      <c r="AC2158">
        <v>-5.3823887000000001E-2</v>
      </c>
    </row>
    <row r="2159" spans="1:29" x14ac:dyDescent="0.3">
      <c r="A2159">
        <v>21.57</v>
      </c>
      <c r="B2159">
        <v>28.2</v>
      </c>
      <c r="C2159">
        <v>100</v>
      </c>
      <c r="D2159">
        <v>-100</v>
      </c>
      <c r="E2159">
        <v>0</v>
      </c>
      <c r="F2159">
        <v>82</v>
      </c>
      <c r="G2159">
        <v>-83.53846154</v>
      </c>
      <c r="H2159">
        <v>6.769230769</v>
      </c>
      <c r="I2159">
        <v>154</v>
      </c>
      <c r="J2159">
        <v>-161</v>
      </c>
      <c r="K2159">
        <v>15</v>
      </c>
      <c r="L2159">
        <v>4.1928808200000001</v>
      </c>
      <c r="M2159">
        <v>-4.2715465019999996</v>
      </c>
      <c r="N2159">
        <v>0.34612899800000002</v>
      </c>
      <c r="O2159">
        <v>7.8744347110000001</v>
      </c>
      <c r="P2159">
        <v>-8.2323635619999997</v>
      </c>
      <c r="Q2159">
        <v>0.76699039400000002</v>
      </c>
      <c r="R2159">
        <v>0.209644041</v>
      </c>
      <c r="S2159">
        <v>-0.21357732500000001</v>
      </c>
      <c r="T2159">
        <v>1.7306450000000001E-2</v>
      </c>
      <c r="U2159">
        <v>0.39372173599999999</v>
      </c>
      <c r="V2159">
        <v>-0.411618178</v>
      </c>
      <c r="W2159">
        <v>3.8349519999999998E-2</v>
      </c>
      <c r="X2159">
        <v>-0.24434697</v>
      </c>
      <c r="Y2159">
        <v>1.2848728E-2</v>
      </c>
      <c r="Z2159">
        <v>-2.3461694000000002E-2</v>
      </c>
      <c r="AA2159">
        <v>-0.46496321600000001</v>
      </c>
      <c r="AB2159">
        <v>3.1531826999999998E-2</v>
      </c>
      <c r="AC2159">
        <v>-3.5882591999999998E-2</v>
      </c>
    </row>
    <row r="2160" spans="1:29" x14ac:dyDescent="0.3">
      <c r="A2160">
        <v>21.58</v>
      </c>
      <c r="B2160">
        <v>28.2</v>
      </c>
      <c r="C2160">
        <v>100</v>
      </c>
      <c r="D2160">
        <v>-100</v>
      </c>
      <c r="E2160">
        <v>0</v>
      </c>
      <c r="F2160">
        <v>82</v>
      </c>
      <c r="G2160">
        <v>-84.846153849999993</v>
      </c>
      <c r="H2160">
        <v>6.384615385</v>
      </c>
      <c r="I2160">
        <v>79</v>
      </c>
      <c r="J2160">
        <v>-80</v>
      </c>
      <c r="K2160">
        <v>4</v>
      </c>
      <c r="L2160">
        <v>4.1928808200000001</v>
      </c>
      <c r="M2160">
        <v>-4.3384123309999998</v>
      </c>
      <c r="N2160">
        <v>0.326462578</v>
      </c>
      <c r="O2160">
        <v>4.0394827409999996</v>
      </c>
      <c r="P2160">
        <v>-4.0906154340000001</v>
      </c>
      <c r="Q2160">
        <v>0.204530772</v>
      </c>
      <c r="R2160">
        <v>0.209644041</v>
      </c>
      <c r="S2160">
        <v>-0.21692061700000001</v>
      </c>
      <c r="T2160">
        <v>1.6323128999999999E-2</v>
      </c>
      <c r="U2160">
        <v>0.201974137</v>
      </c>
      <c r="V2160">
        <v>-0.204530772</v>
      </c>
      <c r="W2160">
        <v>1.0226539E-2</v>
      </c>
      <c r="X2160">
        <v>-0.24627721999999999</v>
      </c>
      <c r="Y2160">
        <v>1.3307611E-2</v>
      </c>
      <c r="Z2160">
        <v>-1.5871145999999999E-2</v>
      </c>
      <c r="AA2160">
        <v>-0.234695719</v>
      </c>
      <c r="AB2160">
        <v>7.669904E-3</v>
      </c>
      <c r="AC2160">
        <v>-1.3455972E-2</v>
      </c>
    </row>
    <row r="2161" spans="1:29" x14ac:dyDescent="0.3">
      <c r="A2161">
        <v>21.59</v>
      </c>
      <c r="B2161">
        <v>28.2</v>
      </c>
      <c r="C2161">
        <v>100</v>
      </c>
      <c r="D2161">
        <v>-100</v>
      </c>
      <c r="E2161">
        <v>0</v>
      </c>
      <c r="F2161">
        <v>82</v>
      </c>
      <c r="G2161">
        <v>-84.846153849999993</v>
      </c>
      <c r="H2161">
        <v>6.076923077</v>
      </c>
      <c r="I2161">
        <v>76</v>
      </c>
      <c r="J2161">
        <v>-64</v>
      </c>
      <c r="K2161">
        <v>4</v>
      </c>
      <c r="L2161">
        <v>4.1928808200000001</v>
      </c>
      <c r="M2161">
        <v>-4.3384123309999998</v>
      </c>
      <c r="N2161">
        <v>0.31072944200000002</v>
      </c>
      <c r="O2161">
        <v>3.8860846630000001</v>
      </c>
      <c r="P2161">
        <v>-3.272492347</v>
      </c>
      <c r="Q2161">
        <v>0.204530772</v>
      </c>
      <c r="R2161">
        <v>0.209644041</v>
      </c>
      <c r="S2161">
        <v>-0.21692061700000001</v>
      </c>
      <c r="T2161">
        <v>1.5536472000000001E-2</v>
      </c>
      <c r="U2161">
        <v>0.19430423299999999</v>
      </c>
      <c r="V2161">
        <v>-0.163624617</v>
      </c>
      <c r="W2161">
        <v>1.0226539E-2</v>
      </c>
      <c r="X2161">
        <v>-0.24627721999999999</v>
      </c>
      <c r="Y2161">
        <v>1.2783173E-2</v>
      </c>
      <c r="Z2161">
        <v>-1.4491047E-2</v>
      </c>
      <c r="AA2161">
        <v>-0.206650318</v>
      </c>
      <c r="AB2161">
        <v>-3.4088460000000001E-3</v>
      </c>
      <c r="AC2161">
        <v>-7.1765182999999996E-2</v>
      </c>
    </row>
    <row r="2162" spans="1:29" x14ac:dyDescent="0.3">
      <c r="A2162">
        <v>21.6</v>
      </c>
      <c r="B2162">
        <v>28.2</v>
      </c>
      <c r="C2162">
        <v>100</v>
      </c>
      <c r="D2162">
        <v>-100</v>
      </c>
      <c r="E2162">
        <v>0</v>
      </c>
      <c r="F2162">
        <v>82</v>
      </c>
      <c r="G2162">
        <v>-85</v>
      </c>
      <c r="H2162">
        <v>5.692307692</v>
      </c>
      <c r="I2162">
        <v>75</v>
      </c>
      <c r="J2162">
        <v>-83</v>
      </c>
      <c r="K2162">
        <v>4</v>
      </c>
      <c r="L2162">
        <v>4.1928808200000001</v>
      </c>
      <c r="M2162">
        <v>-4.3462788989999996</v>
      </c>
      <c r="N2162">
        <v>0.29106302099999998</v>
      </c>
      <c r="O2162">
        <v>3.8349519700000001</v>
      </c>
      <c r="P2162">
        <v>-4.2440135129999996</v>
      </c>
      <c r="Q2162">
        <v>0.204530772</v>
      </c>
      <c r="R2162">
        <v>0.209644041</v>
      </c>
      <c r="S2162">
        <v>-0.21731394500000001</v>
      </c>
      <c r="T2162">
        <v>1.4553151E-2</v>
      </c>
      <c r="U2162">
        <v>0.19174759799999999</v>
      </c>
      <c r="V2162">
        <v>-0.212200676</v>
      </c>
      <c r="W2162">
        <v>1.0226539E-2</v>
      </c>
      <c r="X2162">
        <v>-0.24650430800000001</v>
      </c>
      <c r="Y2162">
        <v>1.2258735E-2</v>
      </c>
      <c r="Z2162">
        <v>-1.2075872E-2</v>
      </c>
      <c r="AA2162">
        <v>-0.233219645</v>
      </c>
      <c r="AB2162">
        <v>1.3635385E-2</v>
      </c>
      <c r="AC2162">
        <v>1.7941295999999999E-2</v>
      </c>
    </row>
    <row r="2163" spans="1:29" x14ac:dyDescent="0.3">
      <c r="A2163">
        <v>21.61</v>
      </c>
      <c r="B2163">
        <v>28.2</v>
      </c>
      <c r="C2163">
        <v>100</v>
      </c>
      <c r="D2163">
        <v>-100</v>
      </c>
      <c r="E2163">
        <v>0</v>
      </c>
      <c r="F2163">
        <v>82</v>
      </c>
      <c r="G2163">
        <v>-85</v>
      </c>
      <c r="H2163">
        <v>5.230769231</v>
      </c>
      <c r="I2163">
        <v>60</v>
      </c>
      <c r="J2163">
        <v>-82</v>
      </c>
      <c r="K2163">
        <v>4</v>
      </c>
      <c r="L2163">
        <v>4.1928808200000001</v>
      </c>
      <c r="M2163">
        <v>-4.3462788989999996</v>
      </c>
      <c r="N2163">
        <v>0.26746331699999998</v>
      </c>
      <c r="O2163">
        <v>3.0679615760000001</v>
      </c>
      <c r="P2163">
        <v>-4.1928808200000001</v>
      </c>
      <c r="Q2163">
        <v>0.204530772</v>
      </c>
      <c r="R2163">
        <v>0.209644041</v>
      </c>
      <c r="S2163">
        <v>-0.21731394500000001</v>
      </c>
      <c r="T2163">
        <v>1.3373166000000001E-2</v>
      </c>
      <c r="U2163">
        <v>0.15339807899999999</v>
      </c>
      <c r="V2163">
        <v>-0.209644041</v>
      </c>
      <c r="W2163">
        <v>1.0226539E-2</v>
      </c>
      <c r="X2163">
        <v>-0.24650430800000001</v>
      </c>
      <c r="Y2163">
        <v>1.1472079E-2</v>
      </c>
      <c r="Z2163">
        <v>-1.0005722999999999E-2</v>
      </c>
      <c r="AA2163">
        <v>-0.20960246599999999</v>
      </c>
      <c r="AB2163">
        <v>2.5566346E-2</v>
      </c>
      <c r="AC2163">
        <v>8.0735830999999994E-2</v>
      </c>
    </row>
    <row r="2164" spans="1:29" x14ac:dyDescent="0.3">
      <c r="A2164">
        <v>21.62</v>
      </c>
      <c r="B2164">
        <v>28.2</v>
      </c>
      <c r="C2164">
        <v>100</v>
      </c>
      <c r="D2164">
        <v>-100</v>
      </c>
      <c r="E2164">
        <v>0</v>
      </c>
      <c r="F2164">
        <v>82</v>
      </c>
      <c r="G2164">
        <v>-85</v>
      </c>
      <c r="H2164">
        <v>4.461538462</v>
      </c>
      <c r="I2164">
        <v>75</v>
      </c>
      <c r="J2164">
        <v>-84</v>
      </c>
      <c r="K2164">
        <v>4</v>
      </c>
      <c r="L2164">
        <v>4.1928808200000001</v>
      </c>
      <c r="M2164">
        <v>-4.3462788989999996</v>
      </c>
      <c r="N2164">
        <v>0.228130476</v>
      </c>
      <c r="O2164">
        <v>3.8349519700000001</v>
      </c>
      <c r="P2164">
        <v>-4.2951462060000001</v>
      </c>
      <c r="Q2164">
        <v>0.204530772</v>
      </c>
      <c r="R2164">
        <v>0.209644041</v>
      </c>
      <c r="S2164">
        <v>-0.21731394500000001</v>
      </c>
      <c r="T2164">
        <v>1.1406523999999999E-2</v>
      </c>
      <c r="U2164">
        <v>0.19174759799999999</v>
      </c>
      <c r="V2164">
        <v>-0.21475731000000001</v>
      </c>
      <c r="W2164">
        <v>1.0226539E-2</v>
      </c>
      <c r="X2164">
        <v>-0.24650430800000001</v>
      </c>
      <c r="Y2164">
        <v>1.0160984E-2</v>
      </c>
      <c r="Z2164">
        <v>-6.555473E-3</v>
      </c>
      <c r="AA2164">
        <v>-0.234695719</v>
      </c>
      <c r="AB2164">
        <v>1.4487596E-2</v>
      </c>
      <c r="AC2164">
        <v>2.2426620000000001E-2</v>
      </c>
    </row>
    <row r="2165" spans="1:29" x14ac:dyDescent="0.3">
      <c r="A2165">
        <v>21.63</v>
      </c>
      <c r="B2165">
        <v>28.2</v>
      </c>
      <c r="C2165">
        <v>100</v>
      </c>
      <c r="D2165">
        <v>-100</v>
      </c>
      <c r="E2165">
        <v>0</v>
      </c>
      <c r="F2165">
        <v>82</v>
      </c>
      <c r="G2165">
        <v>-84.846153849999993</v>
      </c>
      <c r="H2165">
        <v>3.538461538</v>
      </c>
      <c r="I2165">
        <v>77</v>
      </c>
      <c r="J2165">
        <v>-86</v>
      </c>
      <c r="K2165">
        <v>2</v>
      </c>
      <c r="L2165">
        <v>4.1928808200000001</v>
      </c>
      <c r="M2165">
        <v>-4.3384123309999998</v>
      </c>
      <c r="N2165">
        <v>0.180931067</v>
      </c>
      <c r="O2165">
        <v>3.9372173560000001</v>
      </c>
      <c r="P2165">
        <v>-4.3974115920000001</v>
      </c>
      <c r="Q2165">
        <v>0.102265386</v>
      </c>
      <c r="R2165">
        <v>0.209644041</v>
      </c>
      <c r="S2165">
        <v>-0.21692061700000001</v>
      </c>
      <c r="T2165">
        <v>9.0465530000000006E-3</v>
      </c>
      <c r="U2165">
        <v>0.19686086799999999</v>
      </c>
      <c r="V2165">
        <v>-0.21987058000000001</v>
      </c>
      <c r="W2165">
        <v>5.1132690000000001E-3</v>
      </c>
      <c r="X2165">
        <v>-0.24627721999999999</v>
      </c>
      <c r="Y2165">
        <v>8.4565609999999996E-3</v>
      </c>
      <c r="Z2165">
        <v>-3.1052240000000002E-3</v>
      </c>
      <c r="AA2165">
        <v>-0.240600013</v>
      </c>
      <c r="AB2165">
        <v>1.107875E-2</v>
      </c>
      <c r="AC2165">
        <v>3.1397267999999999E-2</v>
      </c>
    </row>
    <row r="2166" spans="1:29" x14ac:dyDescent="0.3">
      <c r="A2166">
        <v>21.64</v>
      </c>
      <c r="B2166">
        <v>28.2</v>
      </c>
      <c r="C2166">
        <v>100</v>
      </c>
      <c r="D2166">
        <v>-100</v>
      </c>
      <c r="E2166">
        <v>0</v>
      </c>
      <c r="F2166">
        <v>82</v>
      </c>
      <c r="G2166">
        <v>-83.61538462</v>
      </c>
      <c r="H2166">
        <v>2.384615385</v>
      </c>
      <c r="I2166">
        <v>76</v>
      </c>
      <c r="J2166">
        <v>-82</v>
      </c>
      <c r="K2166">
        <v>2</v>
      </c>
      <c r="L2166">
        <v>4.1928808200000001</v>
      </c>
      <c r="M2166">
        <v>-4.275479786</v>
      </c>
      <c r="N2166">
        <v>0.121931806</v>
      </c>
      <c r="O2166">
        <v>3.8860846630000001</v>
      </c>
      <c r="P2166">
        <v>-4.1928808200000001</v>
      </c>
      <c r="Q2166">
        <v>0.102265386</v>
      </c>
      <c r="R2166">
        <v>0.209644041</v>
      </c>
      <c r="S2166">
        <v>-0.213773989</v>
      </c>
      <c r="T2166">
        <v>6.0965899999999998E-3</v>
      </c>
      <c r="U2166">
        <v>0.19430423299999999</v>
      </c>
      <c r="V2166">
        <v>-0.209644041</v>
      </c>
      <c r="W2166">
        <v>5.1132690000000001E-3</v>
      </c>
      <c r="X2166">
        <v>-0.24446051399999999</v>
      </c>
      <c r="Y2166">
        <v>5.4410429999999996E-3</v>
      </c>
      <c r="Z2166">
        <v>-3.4502489999999999E-3</v>
      </c>
      <c r="AA2166">
        <v>-0.233219645</v>
      </c>
      <c r="AB2166">
        <v>8.5221150000000002E-3</v>
      </c>
      <c r="AC2166">
        <v>1.7941295999999999E-2</v>
      </c>
    </row>
    <row r="2167" spans="1:29" x14ac:dyDescent="0.3">
      <c r="A2167">
        <v>21.65</v>
      </c>
      <c r="B2167">
        <v>28.2</v>
      </c>
      <c r="C2167">
        <v>100</v>
      </c>
      <c r="D2167">
        <v>-100</v>
      </c>
      <c r="E2167">
        <v>0</v>
      </c>
      <c r="F2167">
        <v>82</v>
      </c>
      <c r="G2167">
        <v>-83.61538462</v>
      </c>
      <c r="H2167">
        <v>2.076923077</v>
      </c>
      <c r="I2167">
        <v>75</v>
      </c>
      <c r="J2167">
        <v>-66</v>
      </c>
      <c r="K2167">
        <v>3</v>
      </c>
      <c r="L2167">
        <v>4.1928808200000001</v>
      </c>
      <c r="M2167">
        <v>-4.275479786</v>
      </c>
      <c r="N2167">
        <v>0.10619867</v>
      </c>
      <c r="O2167">
        <v>3.8349519700000001</v>
      </c>
      <c r="P2167">
        <v>-3.374757733</v>
      </c>
      <c r="Q2167">
        <v>0.15339807899999999</v>
      </c>
      <c r="R2167">
        <v>0.209644041</v>
      </c>
      <c r="S2167">
        <v>-0.213773989</v>
      </c>
      <c r="T2167">
        <v>5.3099330000000002E-3</v>
      </c>
      <c r="U2167">
        <v>0.19174759799999999</v>
      </c>
      <c r="V2167">
        <v>-0.168737887</v>
      </c>
      <c r="W2167">
        <v>7.669904E-3</v>
      </c>
      <c r="X2167">
        <v>-0.24446051399999999</v>
      </c>
      <c r="Y2167">
        <v>4.9166050000000001E-3</v>
      </c>
      <c r="Z2167">
        <v>-2.0701500000000002E-3</v>
      </c>
      <c r="AA2167">
        <v>-0.20812639199999999</v>
      </c>
      <c r="AB2167">
        <v>-2.5566349999999998E-3</v>
      </c>
      <c r="AC2167">
        <v>-5.3823887000000001E-2</v>
      </c>
    </row>
    <row r="2168" spans="1:29" x14ac:dyDescent="0.3">
      <c r="A2168">
        <v>21.66</v>
      </c>
      <c r="B2168">
        <v>28.2</v>
      </c>
      <c r="C2168">
        <v>100</v>
      </c>
      <c r="D2168">
        <v>-100</v>
      </c>
      <c r="E2168">
        <v>0</v>
      </c>
      <c r="F2168">
        <v>82</v>
      </c>
      <c r="G2168">
        <v>-83.769230769999993</v>
      </c>
      <c r="H2168">
        <v>1.769230769</v>
      </c>
      <c r="I2168">
        <v>57</v>
      </c>
      <c r="J2168">
        <v>-83</v>
      </c>
      <c r="K2168">
        <v>3</v>
      </c>
      <c r="L2168">
        <v>4.1928808200000001</v>
      </c>
      <c r="M2168">
        <v>-4.2833463539999999</v>
      </c>
      <c r="N2168">
        <v>9.0465534E-2</v>
      </c>
      <c r="O2168">
        <v>2.9145634970000001</v>
      </c>
      <c r="P2168">
        <v>-4.2440135129999996</v>
      </c>
      <c r="Q2168">
        <v>0.15339807899999999</v>
      </c>
      <c r="R2168">
        <v>0.209644041</v>
      </c>
      <c r="S2168">
        <v>-0.214167318</v>
      </c>
      <c r="T2168">
        <v>4.523277E-3</v>
      </c>
      <c r="U2168">
        <v>0.14572817499999999</v>
      </c>
      <c r="V2168">
        <v>-0.212200676</v>
      </c>
      <c r="W2168">
        <v>7.669904E-3</v>
      </c>
      <c r="X2168">
        <v>-0.244687602</v>
      </c>
      <c r="Y2168">
        <v>4.523277E-3</v>
      </c>
      <c r="Z2168" s="1">
        <v>-8.6699999999999993E-18</v>
      </c>
      <c r="AA2168">
        <v>-0.206650318</v>
      </c>
      <c r="AB2168">
        <v>2.727077E-2</v>
      </c>
      <c r="AC2168">
        <v>0.103162451</v>
      </c>
    </row>
    <row r="2169" spans="1:29" x14ac:dyDescent="0.3">
      <c r="A2169">
        <v>21.67</v>
      </c>
      <c r="B2169">
        <v>28.2</v>
      </c>
      <c r="C2169">
        <v>100</v>
      </c>
      <c r="D2169">
        <v>-100</v>
      </c>
      <c r="E2169">
        <v>0</v>
      </c>
      <c r="F2169">
        <v>82</v>
      </c>
      <c r="G2169">
        <v>-83.53846154</v>
      </c>
      <c r="H2169">
        <v>1.461538462</v>
      </c>
      <c r="I2169">
        <v>74</v>
      </c>
      <c r="J2169">
        <v>-80</v>
      </c>
      <c r="K2169">
        <v>1</v>
      </c>
      <c r="L2169">
        <v>4.1928808200000001</v>
      </c>
      <c r="M2169">
        <v>-4.2715465019999996</v>
      </c>
      <c r="N2169">
        <v>7.4732397000000006E-2</v>
      </c>
      <c r="O2169">
        <v>3.7838192770000001</v>
      </c>
      <c r="P2169">
        <v>-4.0906154340000001</v>
      </c>
      <c r="Q2169">
        <v>5.1132693E-2</v>
      </c>
      <c r="R2169">
        <v>0.209644041</v>
      </c>
      <c r="S2169">
        <v>-0.21357732500000001</v>
      </c>
      <c r="T2169">
        <v>3.73662E-3</v>
      </c>
      <c r="U2169">
        <v>0.18919096399999999</v>
      </c>
      <c r="V2169">
        <v>-0.204530772</v>
      </c>
      <c r="W2169">
        <v>2.5566349999999998E-3</v>
      </c>
      <c r="X2169">
        <v>-0.24434697</v>
      </c>
      <c r="Y2169">
        <v>3.8021750000000001E-3</v>
      </c>
      <c r="Z2169">
        <v>3.45025E-4</v>
      </c>
      <c r="AA2169">
        <v>-0.22731535</v>
      </c>
      <c r="AB2169">
        <v>6.8176920000000002E-3</v>
      </c>
      <c r="AC2169">
        <v>2.2426620000000001E-2</v>
      </c>
    </row>
    <row r="2170" spans="1:29" x14ac:dyDescent="0.3">
      <c r="A2170">
        <v>21.68</v>
      </c>
      <c r="B2170">
        <v>28.2</v>
      </c>
      <c r="C2170">
        <v>100</v>
      </c>
      <c r="D2170">
        <v>-100</v>
      </c>
      <c r="E2170">
        <v>0</v>
      </c>
      <c r="F2170">
        <v>81.153846150000007</v>
      </c>
      <c r="G2170">
        <v>-83.38461538</v>
      </c>
      <c r="H2170">
        <v>1.153846154</v>
      </c>
      <c r="I2170">
        <v>75</v>
      </c>
      <c r="J2170">
        <v>-83</v>
      </c>
      <c r="K2170">
        <v>0</v>
      </c>
      <c r="L2170">
        <v>4.1496146950000004</v>
      </c>
      <c r="M2170">
        <v>-4.2636799339999998</v>
      </c>
      <c r="N2170">
        <v>5.8999260999999997E-2</v>
      </c>
      <c r="O2170">
        <v>3.8349519700000001</v>
      </c>
      <c r="P2170">
        <v>-4.2440135129999996</v>
      </c>
      <c r="Q2170">
        <v>0</v>
      </c>
      <c r="R2170">
        <v>0.207480735</v>
      </c>
      <c r="S2170">
        <v>-0.21318399699999999</v>
      </c>
      <c r="T2170">
        <v>2.9499629999999999E-3</v>
      </c>
      <c r="U2170">
        <v>0.19174759799999999</v>
      </c>
      <c r="V2170">
        <v>-0.212200676</v>
      </c>
      <c r="W2170">
        <v>0</v>
      </c>
      <c r="X2170">
        <v>-0.242870896</v>
      </c>
      <c r="Y2170">
        <v>3.8677289999999999E-3</v>
      </c>
      <c r="Z2170">
        <v>4.8303490000000003E-3</v>
      </c>
      <c r="AA2170">
        <v>-0.233219645</v>
      </c>
      <c r="AB2170">
        <v>6.8176920000000002E-3</v>
      </c>
      <c r="AC2170">
        <v>3.5882591999999998E-2</v>
      </c>
    </row>
    <row r="2171" spans="1:29" x14ac:dyDescent="0.3">
      <c r="A2171">
        <v>21.69</v>
      </c>
      <c r="B2171">
        <v>28.2</v>
      </c>
      <c r="C2171">
        <v>100</v>
      </c>
      <c r="D2171">
        <v>-100</v>
      </c>
      <c r="E2171">
        <v>0</v>
      </c>
      <c r="F2171">
        <v>80.46153846</v>
      </c>
      <c r="G2171">
        <v>-82</v>
      </c>
      <c r="H2171">
        <v>0.84615384599999999</v>
      </c>
      <c r="I2171">
        <v>74</v>
      </c>
      <c r="J2171">
        <v>-83</v>
      </c>
      <c r="K2171">
        <v>0</v>
      </c>
      <c r="L2171">
        <v>4.1142151389999997</v>
      </c>
      <c r="M2171">
        <v>-4.1928808200000001</v>
      </c>
      <c r="N2171">
        <v>4.3266125000000002E-2</v>
      </c>
      <c r="O2171">
        <v>3.7838192770000001</v>
      </c>
      <c r="P2171">
        <v>-4.2440135129999996</v>
      </c>
      <c r="Q2171">
        <v>0</v>
      </c>
      <c r="R2171">
        <v>0.20571075699999999</v>
      </c>
      <c r="S2171">
        <v>-0.209644041</v>
      </c>
      <c r="T2171">
        <v>2.1633059999999998E-3</v>
      </c>
      <c r="U2171">
        <v>0.18919096399999999</v>
      </c>
      <c r="V2171">
        <v>-0.212200676</v>
      </c>
      <c r="W2171">
        <v>0</v>
      </c>
      <c r="X2171">
        <v>-0.23980520399999999</v>
      </c>
      <c r="Y2171">
        <v>2.7532989999999999E-3</v>
      </c>
      <c r="Z2171">
        <v>3.1052240000000002E-3</v>
      </c>
      <c r="AA2171">
        <v>-0.23174357100000001</v>
      </c>
      <c r="AB2171">
        <v>7.669904E-3</v>
      </c>
      <c r="AC2171">
        <v>4.0367914999999997E-2</v>
      </c>
    </row>
    <row r="2172" spans="1:29" x14ac:dyDescent="0.3">
      <c r="A2172">
        <v>21.7</v>
      </c>
      <c r="B2172">
        <v>28.2</v>
      </c>
      <c r="C2172">
        <v>100</v>
      </c>
      <c r="D2172">
        <v>-100</v>
      </c>
      <c r="E2172">
        <v>0</v>
      </c>
      <c r="F2172">
        <v>79.692307690000007</v>
      </c>
      <c r="G2172">
        <v>-82</v>
      </c>
      <c r="H2172">
        <v>0.61538461499999997</v>
      </c>
      <c r="I2172">
        <v>76</v>
      </c>
      <c r="J2172">
        <v>-69</v>
      </c>
      <c r="K2172">
        <v>0</v>
      </c>
      <c r="L2172">
        <v>4.0748822980000003</v>
      </c>
      <c r="M2172">
        <v>-4.1928808200000001</v>
      </c>
      <c r="N2172">
        <v>3.1466273000000003E-2</v>
      </c>
      <c r="O2172">
        <v>3.8860846630000001</v>
      </c>
      <c r="P2172">
        <v>-3.5281558120000001</v>
      </c>
      <c r="Q2172">
        <v>0</v>
      </c>
      <c r="R2172">
        <v>0.203744115</v>
      </c>
      <c r="S2172">
        <v>-0.209644041</v>
      </c>
      <c r="T2172">
        <v>1.5733139999999999E-3</v>
      </c>
      <c r="U2172">
        <v>0.19430423299999999</v>
      </c>
      <c r="V2172">
        <v>-0.17640779100000001</v>
      </c>
      <c r="W2172">
        <v>0</v>
      </c>
      <c r="X2172">
        <v>-0.23866976300000001</v>
      </c>
      <c r="Y2172">
        <v>3.015518E-3</v>
      </c>
      <c r="Z2172">
        <v>7.5905479999999999E-3</v>
      </c>
      <c r="AA2172">
        <v>-0.214030687</v>
      </c>
      <c r="AB2172">
        <v>-5.9654809999999999E-3</v>
      </c>
      <c r="AC2172">
        <v>-3.1397267999999999E-2</v>
      </c>
    </row>
    <row r="2173" spans="1:29" x14ac:dyDescent="0.3">
      <c r="A2173">
        <v>21.71</v>
      </c>
      <c r="B2173">
        <v>28.2</v>
      </c>
      <c r="C2173">
        <v>100</v>
      </c>
      <c r="D2173">
        <v>-100</v>
      </c>
      <c r="E2173">
        <v>0</v>
      </c>
      <c r="F2173">
        <v>78.92307692</v>
      </c>
      <c r="G2173">
        <v>-81.92307692</v>
      </c>
      <c r="H2173">
        <v>0.46153846199999998</v>
      </c>
      <c r="I2173">
        <v>61</v>
      </c>
      <c r="J2173">
        <v>-85</v>
      </c>
      <c r="K2173">
        <v>0</v>
      </c>
      <c r="L2173">
        <v>4.0355494570000001</v>
      </c>
      <c r="M2173">
        <v>-4.1889475359999997</v>
      </c>
      <c r="N2173">
        <v>2.3599703999999999E-2</v>
      </c>
      <c r="O2173">
        <v>3.1190942690000001</v>
      </c>
      <c r="P2173">
        <v>-4.3462788989999996</v>
      </c>
      <c r="Q2173">
        <v>0</v>
      </c>
      <c r="R2173">
        <v>0.20177747300000001</v>
      </c>
      <c r="S2173">
        <v>-0.20944737699999999</v>
      </c>
      <c r="T2173">
        <v>1.1799849999999999E-3</v>
      </c>
      <c r="U2173">
        <v>0.15595471299999999</v>
      </c>
      <c r="V2173">
        <v>-0.21731394500000001</v>
      </c>
      <c r="W2173">
        <v>0</v>
      </c>
      <c r="X2173">
        <v>-0.237420778</v>
      </c>
      <c r="Y2173">
        <v>3.343291E-3</v>
      </c>
      <c r="Z2173">
        <v>1.1385822E-2</v>
      </c>
      <c r="AA2173">
        <v>-0.21550675999999999</v>
      </c>
      <c r="AB2173">
        <v>2.0453077E-2</v>
      </c>
      <c r="AC2173">
        <v>0.107647775</v>
      </c>
    </row>
    <row r="2174" spans="1:29" x14ac:dyDescent="0.3">
      <c r="A2174">
        <v>21.72</v>
      </c>
      <c r="B2174">
        <v>28.2</v>
      </c>
      <c r="C2174">
        <v>100</v>
      </c>
      <c r="D2174">
        <v>-100</v>
      </c>
      <c r="E2174">
        <v>0</v>
      </c>
      <c r="F2174">
        <v>78.153846150000007</v>
      </c>
      <c r="G2174">
        <v>-81.846153849999993</v>
      </c>
      <c r="H2174">
        <v>0</v>
      </c>
      <c r="I2174">
        <v>72</v>
      </c>
      <c r="J2174">
        <v>-87</v>
      </c>
      <c r="K2174">
        <v>0</v>
      </c>
      <c r="L2174">
        <v>3.996216617</v>
      </c>
      <c r="M2174">
        <v>-4.1850142520000002</v>
      </c>
      <c r="N2174">
        <v>0</v>
      </c>
      <c r="O2174">
        <v>3.6815538910000001</v>
      </c>
      <c r="P2174">
        <v>-4.4485442849999997</v>
      </c>
      <c r="Q2174">
        <v>0</v>
      </c>
      <c r="R2174">
        <v>0.19981083099999999</v>
      </c>
      <c r="S2174">
        <v>-0.209250713</v>
      </c>
      <c r="T2174">
        <v>0</v>
      </c>
      <c r="U2174">
        <v>0.18407769500000001</v>
      </c>
      <c r="V2174">
        <v>-0.22242721400000001</v>
      </c>
      <c r="W2174">
        <v>0</v>
      </c>
      <c r="X2174">
        <v>-0.23617179199999999</v>
      </c>
      <c r="Y2174">
        <v>3.1466269999999999E-3</v>
      </c>
      <c r="Z2174">
        <v>1.6561196E-2</v>
      </c>
      <c r="AA2174">
        <v>-0.234695719</v>
      </c>
      <c r="AB2174">
        <v>1.2783173E-2</v>
      </c>
      <c r="AC2174">
        <v>6.7279858999999997E-2</v>
      </c>
    </row>
    <row r="2175" spans="1:29" x14ac:dyDescent="0.3">
      <c r="A2175">
        <v>21.73</v>
      </c>
      <c r="B2175">
        <v>28.2</v>
      </c>
      <c r="C2175">
        <v>100</v>
      </c>
      <c r="D2175">
        <v>-100</v>
      </c>
      <c r="E2175">
        <v>0</v>
      </c>
      <c r="F2175">
        <v>77.38461538</v>
      </c>
      <c r="G2175">
        <v>-81.769230769999993</v>
      </c>
      <c r="H2175">
        <v>-0.23076923099999999</v>
      </c>
      <c r="I2175">
        <v>71</v>
      </c>
      <c r="J2175">
        <v>-82</v>
      </c>
      <c r="K2175">
        <v>0</v>
      </c>
      <c r="L2175">
        <v>3.9568837760000002</v>
      </c>
      <c r="M2175">
        <v>-4.1810809679999998</v>
      </c>
      <c r="N2175">
        <v>-1.1799852E-2</v>
      </c>
      <c r="O2175">
        <v>3.6304211980000001</v>
      </c>
      <c r="P2175">
        <v>-4.1928808200000001</v>
      </c>
      <c r="Q2175">
        <v>0</v>
      </c>
      <c r="R2175">
        <v>0.197844189</v>
      </c>
      <c r="S2175">
        <v>-0.20905404799999999</v>
      </c>
      <c r="T2175">
        <v>-5.8999300000000003E-4</v>
      </c>
      <c r="U2175">
        <v>0.18152106000000001</v>
      </c>
      <c r="V2175">
        <v>-0.209644041</v>
      </c>
      <c r="W2175">
        <v>0</v>
      </c>
      <c r="X2175">
        <v>-0.23492280700000001</v>
      </c>
      <c r="Y2175">
        <v>3.343291E-3</v>
      </c>
      <c r="Z2175">
        <v>2.0701495E-2</v>
      </c>
      <c r="AA2175">
        <v>-0.22583927600000001</v>
      </c>
      <c r="AB2175">
        <v>9.374327E-3</v>
      </c>
      <c r="AC2175">
        <v>4.9338563000000002E-2</v>
      </c>
    </row>
    <row r="2176" spans="1:29" x14ac:dyDescent="0.3">
      <c r="A2176">
        <v>21.74</v>
      </c>
      <c r="B2176">
        <v>28.2</v>
      </c>
      <c r="C2176">
        <v>100</v>
      </c>
      <c r="D2176">
        <v>-100</v>
      </c>
      <c r="E2176">
        <v>0</v>
      </c>
      <c r="F2176">
        <v>76.61538462</v>
      </c>
      <c r="G2176">
        <v>-81.692307690000007</v>
      </c>
      <c r="H2176">
        <v>-1</v>
      </c>
      <c r="I2176">
        <v>71</v>
      </c>
      <c r="J2176">
        <v>-83</v>
      </c>
      <c r="K2176">
        <v>0</v>
      </c>
      <c r="L2176">
        <v>3.917550935</v>
      </c>
      <c r="M2176">
        <v>-4.1771476840000004</v>
      </c>
      <c r="N2176">
        <v>-5.1132693E-2</v>
      </c>
      <c r="O2176">
        <v>3.6304211980000001</v>
      </c>
      <c r="P2176">
        <v>-4.2440135129999996</v>
      </c>
      <c r="Q2176">
        <v>0</v>
      </c>
      <c r="R2176">
        <v>0.19587754700000001</v>
      </c>
      <c r="S2176">
        <v>-0.20885738400000001</v>
      </c>
      <c r="T2176">
        <v>-2.5566349999999998E-3</v>
      </c>
      <c r="U2176">
        <v>0.18152106000000001</v>
      </c>
      <c r="V2176">
        <v>-0.212200676</v>
      </c>
      <c r="W2176">
        <v>0</v>
      </c>
      <c r="X2176">
        <v>-0.233673821</v>
      </c>
      <c r="Y2176">
        <v>2.622189E-3</v>
      </c>
      <c r="Z2176">
        <v>2.7256968999999999E-2</v>
      </c>
      <c r="AA2176">
        <v>-0.22731535</v>
      </c>
      <c r="AB2176">
        <v>1.0226539E-2</v>
      </c>
      <c r="AC2176">
        <v>5.3823887000000001E-2</v>
      </c>
    </row>
    <row r="2177" spans="1:29" x14ac:dyDescent="0.3">
      <c r="A2177">
        <v>21.75</v>
      </c>
      <c r="B2177">
        <v>28.2</v>
      </c>
      <c r="C2177">
        <v>100</v>
      </c>
      <c r="D2177">
        <v>-100</v>
      </c>
      <c r="E2177">
        <v>0</v>
      </c>
      <c r="F2177">
        <v>75.846153849999993</v>
      </c>
      <c r="G2177">
        <v>-81.61538462</v>
      </c>
      <c r="H2177">
        <v>-1</v>
      </c>
      <c r="I2177">
        <v>73</v>
      </c>
      <c r="J2177">
        <v>-67</v>
      </c>
      <c r="K2177">
        <v>0</v>
      </c>
      <c r="L2177">
        <v>3.8782180949999998</v>
      </c>
      <c r="M2177">
        <v>-4.1732144</v>
      </c>
      <c r="N2177">
        <v>-5.1132693E-2</v>
      </c>
      <c r="O2177">
        <v>3.7326865840000001</v>
      </c>
      <c r="P2177">
        <v>-3.425890426</v>
      </c>
      <c r="Q2177">
        <v>0</v>
      </c>
      <c r="R2177">
        <v>0.19391090499999999</v>
      </c>
      <c r="S2177">
        <v>-0.20866071999999999</v>
      </c>
      <c r="T2177">
        <v>-2.5566349999999998E-3</v>
      </c>
      <c r="U2177">
        <v>0.18663432899999999</v>
      </c>
      <c r="V2177">
        <v>-0.17129452100000001</v>
      </c>
      <c r="W2177">
        <v>0</v>
      </c>
      <c r="X2177">
        <v>-0.232424836</v>
      </c>
      <c r="Y2177">
        <v>3.2121820000000001E-3</v>
      </c>
      <c r="Z2177">
        <v>3.0362192999999999E-2</v>
      </c>
      <c r="AA2177">
        <v>-0.206650318</v>
      </c>
      <c r="AB2177">
        <v>-5.1132690000000001E-3</v>
      </c>
      <c r="AC2177">
        <v>-2.6911944E-2</v>
      </c>
    </row>
    <row r="2178" spans="1:29" x14ac:dyDescent="0.3">
      <c r="A2178">
        <v>21.76</v>
      </c>
      <c r="B2178">
        <v>28.2</v>
      </c>
      <c r="C2178">
        <v>100</v>
      </c>
      <c r="D2178">
        <v>-100</v>
      </c>
      <c r="E2178">
        <v>0</v>
      </c>
      <c r="F2178">
        <v>75.07692308</v>
      </c>
      <c r="G2178">
        <v>-81.692307690000007</v>
      </c>
      <c r="H2178">
        <v>-1.923076923</v>
      </c>
      <c r="I2178">
        <v>72</v>
      </c>
      <c r="J2178">
        <v>-85</v>
      </c>
      <c r="K2178">
        <v>-1</v>
      </c>
      <c r="L2178">
        <v>3.838885254</v>
      </c>
      <c r="M2178">
        <v>-4.1771476840000004</v>
      </c>
      <c r="N2178">
        <v>-9.8332102000000005E-2</v>
      </c>
      <c r="O2178">
        <v>3.6815538910000001</v>
      </c>
      <c r="P2178">
        <v>-4.3462788989999996</v>
      </c>
      <c r="Q2178">
        <v>-5.1132693E-2</v>
      </c>
      <c r="R2178">
        <v>0.191944263</v>
      </c>
      <c r="S2178">
        <v>-0.20885738400000001</v>
      </c>
      <c r="T2178">
        <v>-4.9166050000000001E-3</v>
      </c>
      <c r="U2178">
        <v>0.18407769500000001</v>
      </c>
      <c r="V2178">
        <v>-0.21731394500000001</v>
      </c>
      <c r="W2178">
        <v>-2.5566349999999998E-3</v>
      </c>
      <c r="X2178">
        <v>-0.231402939</v>
      </c>
      <c r="Y2178">
        <v>2.3599699999999999E-3</v>
      </c>
      <c r="Z2178">
        <v>3.8297765999999997E-2</v>
      </c>
      <c r="AA2178">
        <v>-0.23174357100000001</v>
      </c>
      <c r="AB2178">
        <v>9.374327E-3</v>
      </c>
      <c r="AC2178">
        <v>6.2794534999999999E-2</v>
      </c>
    </row>
    <row r="2179" spans="1:29" x14ac:dyDescent="0.3">
      <c r="A2179">
        <v>21.77</v>
      </c>
      <c r="B2179">
        <v>28.2</v>
      </c>
      <c r="C2179">
        <v>100</v>
      </c>
      <c r="D2179">
        <v>-100</v>
      </c>
      <c r="E2179">
        <v>0</v>
      </c>
      <c r="F2179">
        <v>74.307692309999993</v>
      </c>
      <c r="G2179">
        <v>-82.846153849999993</v>
      </c>
      <c r="H2179">
        <v>-1.923076923</v>
      </c>
      <c r="I2179">
        <v>132</v>
      </c>
      <c r="J2179">
        <v>-84</v>
      </c>
      <c r="K2179">
        <v>0</v>
      </c>
      <c r="L2179">
        <v>3.7995524129999998</v>
      </c>
      <c r="M2179">
        <v>-4.2361469449999998</v>
      </c>
      <c r="N2179">
        <v>-9.8332102000000005E-2</v>
      </c>
      <c r="O2179">
        <v>6.7495154670000002</v>
      </c>
      <c r="P2179">
        <v>-4.2951462060000001</v>
      </c>
      <c r="Q2179">
        <v>0</v>
      </c>
      <c r="R2179">
        <v>0.18997762100000001</v>
      </c>
      <c r="S2179">
        <v>-0.21180734700000001</v>
      </c>
      <c r="T2179">
        <v>-4.9166050000000001E-3</v>
      </c>
      <c r="U2179">
        <v>0.33747577299999998</v>
      </c>
      <c r="V2179">
        <v>-0.21475731000000001</v>
      </c>
      <c r="W2179">
        <v>0</v>
      </c>
      <c r="X2179">
        <v>-0.231970659</v>
      </c>
      <c r="Y2179">
        <v>3.9988389999999997E-3</v>
      </c>
      <c r="Z2179">
        <v>4.6923389000000003E-2</v>
      </c>
      <c r="AA2179">
        <v>-0.31883191900000002</v>
      </c>
      <c r="AB2179">
        <v>-4.0906154E-2</v>
      </c>
      <c r="AC2179">
        <v>-0.215295549</v>
      </c>
    </row>
    <row r="2180" spans="1:29" x14ac:dyDescent="0.3">
      <c r="A2180">
        <v>21.78</v>
      </c>
      <c r="B2180">
        <v>28.2</v>
      </c>
      <c r="C2180">
        <v>100</v>
      </c>
      <c r="D2180">
        <v>-100</v>
      </c>
      <c r="E2180">
        <v>0</v>
      </c>
      <c r="F2180">
        <v>73.307692309999993</v>
      </c>
      <c r="G2180">
        <v>-82.769230769999993</v>
      </c>
      <c r="H2180">
        <v>-2.076923077</v>
      </c>
      <c r="I2180">
        <v>71</v>
      </c>
      <c r="J2180">
        <v>-173</v>
      </c>
      <c r="K2180">
        <v>-3</v>
      </c>
      <c r="L2180">
        <v>3.7484197199999998</v>
      </c>
      <c r="M2180">
        <v>-4.2322136610000003</v>
      </c>
      <c r="N2180">
        <v>-0.10619867</v>
      </c>
      <c r="O2180">
        <v>3.6304211980000001</v>
      </c>
      <c r="P2180">
        <v>-8.8459558769999997</v>
      </c>
      <c r="Q2180">
        <v>-0.15339807899999999</v>
      </c>
      <c r="R2180">
        <v>0.18742098600000001</v>
      </c>
      <c r="S2180">
        <v>-0.21161068299999999</v>
      </c>
      <c r="T2180">
        <v>-5.3099330000000002E-3</v>
      </c>
      <c r="U2180">
        <v>0.18152106000000001</v>
      </c>
      <c r="V2180">
        <v>-0.44229779400000002</v>
      </c>
      <c r="W2180">
        <v>-7.669904E-3</v>
      </c>
      <c r="X2180">
        <v>-0.23038104200000001</v>
      </c>
      <c r="Y2180">
        <v>4.523277E-3</v>
      </c>
      <c r="Z2180">
        <v>5.1753738000000001E-2</v>
      </c>
      <c r="AA2180">
        <v>-0.36016198300000002</v>
      </c>
      <c r="AB2180">
        <v>8.1812309E-2</v>
      </c>
      <c r="AC2180">
        <v>0.47095901400000001</v>
      </c>
    </row>
    <row r="2181" spans="1:29" x14ac:dyDescent="0.3">
      <c r="A2181">
        <v>21.79</v>
      </c>
      <c r="B2181">
        <v>28.2</v>
      </c>
      <c r="C2181">
        <v>100</v>
      </c>
      <c r="D2181">
        <v>-100</v>
      </c>
      <c r="E2181">
        <v>0</v>
      </c>
      <c r="F2181">
        <v>72.307692309999993</v>
      </c>
      <c r="G2181">
        <v>-82.53846154</v>
      </c>
      <c r="H2181">
        <v>-2.076923077</v>
      </c>
      <c r="I2181">
        <v>72</v>
      </c>
      <c r="J2181">
        <v>0</v>
      </c>
      <c r="K2181">
        <v>0</v>
      </c>
      <c r="L2181">
        <v>3.6972870269999998</v>
      </c>
      <c r="M2181">
        <v>-4.2204138090000001</v>
      </c>
      <c r="N2181">
        <v>-0.10619867</v>
      </c>
      <c r="O2181">
        <v>3.6815538910000001</v>
      </c>
      <c r="P2181">
        <v>0</v>
      </c>
      <c r="Q2181">
        <v>0</v>
      </c>
      <c r="R2181">
        <v>0.18486435100000001</v>
      </c>
      <c r="S2181">
        <v>-0.21102069000000001</v>
      </c>
      <c r="T2181">
        <v>-5.3099330000000002E-3</v>
      </c>
      <c r="U2181">
        <v>0.18407769500000001</v>
      </c>
      <c r="V2181">
        <v>0</v>
      </c>
      <c r="W2181">
        <v>0</v>
      </c>
      <c r="X2181">
        <v>-0.22856433500000001</v>
      </c>
      <c r="Y2181">
        <v>5.1788240000000003E-3</v>
      </c>
      <c r="Z2181">
        <v>5.5203987000000003E-2</v>
      </c>
      <c r="AA2181">
        <v>-0.106277306</v>
      </c>
      <c r="AB2181">
        <v>-6.1359232E-2</v>
      </c>
      <c r="AC2181">
        <v>-0.32294332399999998</v>
      </c>
    </row>
    <row r="2182" spans="1:29" x14ac:dyDescent="0.3">
      <c r="A2182">
        <v>21.8</v>
      </c>
      <c r="B2182">
        <v>28.2</v>
      </c>
      <c r="C2182">
        <v>100</v>
      </c>
      <c r="D2182">
        <v>-100</v>
      </c>
      <c r="E2182">
        <v>0</v>
      </c>
      <c r="F2182">
        <v>70.61538462</v>
      </c>
      <c r="G2182">
        <v>-82.692307690000007</v>
      </c>
      <c r="H2182">
        <v>-1.846153846</v>
      </c>
      <c r="I2182">
        <v>74</v>
      </c>
      <c r="J2182">
        <v>-150</v>
      </c>
      <c r="K2182">
        <v>-9</v>
      </c>
      <c r="L2182">
        <v>3.610754778</v>
      </c>
      <c r="M2182">
        <v>-4.2282803769999999</v>
      </c>
      <c r="N2182">
        <v>-9.4398817999999995E-2</v>
      </c>
      <c r="O2182">
        <v>3.7838192770000001</v>
      </c>
      <c r="P2182">
        <v>-7.6699039390000001</v>
      </c>
      <c r="Q2182">
        <v>-0.46019423599999998</v>
      </c>
      <c r="R2182">
        <v>0.180537739</v>
      </c>
      <c r="S2182">
        <v>-0.21141401900000001</v>
      </c>
      <c r="T2182">
        <v>-4.7199410000000001E-3</v>
      </c>
      <c r="U2182">
        <v>0.18919096399999999</v>
      </c>
      <c r="V2182">
        <v>-0.38349519700000001</v>
      </c>
      <c r="W2182">
        <v>-2.3009712000000002E-2</v>
      </c>
      <c r="X2182">
        <v>-0.22629345300000001</v>
      </c>
      <c r="Y2182">
        <v>7.1454659999999996E-3</v>
      </c>
      <c r="Z2182">
        <v>6.244951E-2</v>
      </c>
      <c r="AA2182">
        <v>-0.33064050900000003</v>
      </c>
      <c r="AB2182">
        <v>4.9428270000000003E-2</v>
      </c>
      <c r="AC2182">
        <v>0.381252535</v>
      </c>
    </row>
    <row r="2183" spans="1:29" x14ac:dyDescent="0.3">
      <c r="A2183">
        <v>21.81</v>
      </c>
      <c r="B2183">
        <v>28.2</v>
      </c>
      <c r="C2183">
        <v>100</v>
      </c>
      <c r="D2183">
        <v>-100</v>
      </c>
      <c r="E2183">
        <v>0</v>
      </c>
      <c r="F2183">
        <v>71.07692308</v>
      </c>
      <c r="G2183">
        <v>-82.769230769999993</v>
      </c>
      <c r="H2183">
        <v>-1.615384615</v>
      </c>
      <c r="I2183">
        <v>55</v>
      </c>
      <c r="J2183">
        <v>-84</v>
      </c>
      <c r="K2183">
        <v>0</v>
      </c>
      <c r="L2183">
        <v>3.634354482</v>
      </c>
      <c r="M2183">
        <v>-4.2322136610000003</v>
      </c>
      <c r="N2183">
        <v>-8.2598965999999996E-2</v>
      </c>
      <c r="O2183">
        <v>2.812298111</v>
      </c>
      <c r="P2183">
        <v>-4.2951462060000001</v>
      </c>
      <c r="Q2183">
        <v>0</v>
      </c>
      <c r="R2183">
        <v>0.181717724</v>
      </c>
      <c r="S2183">
        <v>-0.21161068299999999</v>
      </c>
      <c r="T2183">
        <v>-4.1299479999999996E-3</v>
      </c>
      <c r="U2183">
        <v>0.14061490600000001</v>
      </c>
      <c r="V2183">
        <v>-0.21475731000000001</v>
      </c>
      <c r="W2183">
        <v>0</v>
      </c>
      <c r="X2183">
        <v>-0.22708826200000001</v>
      </c>
      <c r="Y2183">
        <v>7.2110209999999998E-3</v>
      </c>
      <c r="Z2183">
        <v>5.9689311000000002E-2</v>
      </c>
      <c r="AA2183">
        <v>-0.20517424400000001</v>
      </c>
      <c r="AB2183">
        <v>2.4714135000000002E-2</v>
      </c>
      <c r="AC2183">
        <v>0.13007439400000001</v>
      </c>
    </row>
    <row r="2184" spans="1:29" x14ac:dyDescent="0.3">
      <c r="A2184">
        <v>21.82</v>
      </c>
      <c r="B2184">
        <v>28.2</v>
      </c>
      <c r="C2184">
        <v>100</v>
      </c>
      <c r="D2184">
        <v>-100</v>
      </c>
      <c r="E2184">
        <v>0</v>
      </c>
      <c r="F2184">
        <v>71.53846154</v>
      </c>
      <c r="G2184">
        <v>-84.07692308</v>
      </c>
      <c r="H2184">
        <v>-1.615384615</v>
      </c>
      <c r="I2184">
        <v>70</v>
      </c>
      <c r="J2184">
        <v>-85</v>
      </c>
      <c r="K2184">
        <v>-12</v>
      </c>
      <c r="L2184">
        <v>3.657954186</v>
      </c>
      <c r="M2184">
        <v>-4.2990794899999996</v>
      </c>
      <c r="N2184">
        <v>-8.2598965999999996E-2</v>
      </c>
      <c r="O2184">
        <v>3.5792885050000001</v>
      </c>
      <c r="P2184">
        <v>-4.3462788989999996</v>
      </c>
      <c r="Q2184">
        <v>-0.613592315</v>
      </c>
      <c r="R2184">
        <v>0.18289770899999999</v>
      </c>
      <c r="S2184">
        <v>-0.21495397499999999</v>
      </c>
      <c r="T2184">
        <v>-4.1299479999999996E-3</v>
      </c>
      <c r="U2184">
        <v>0.17896442500000001</v>
      </c>
      <c r="V2184">
        <v>-0.21731394500000001</v>
      </c>
      <c r="W2184">
        <v>-3.0679616E-2</v>
      </c>
      <c r="X2184">
        <v>-0.22969977699999999</v>
      </c>
      <c r="Y2184">
        <v>7.9321229999999993E-3</v>
      </c>
      <c r="Z2184">
        <v>6.3484584999999996E-2</v>
      </c>
      <c r="AA2184">
        <v>-0.22879142399999999</v>
      </c>
      <c r="AB2184">
        <v>-7.669904E-3</v>
      </c>
      <c r="AC2184">
        <v>0.121103746</v>
      </c>
    </row>
    <row r="2185" spans="1:29" x14ac:dyDescent="0.3">
      <c r="A2185">
        <v>21.83</v>
      </c>
      <c r="B2185">
        <v>28.2</v>
      </c>
      <c r="C2185">
        <v>100</v>
      </c>
      <c r="D2185">
        <v>-100</v>
      </c>
      <c r="E2185">
        <v>0</v>
      </c>
      <c r="F2185">
        <v>72.07692308</v>
      </c>
      <c r="G2185">
        <v>-84</v>
      </c>
      <c r="H2185">
        <v>-1.538461538</v>
      </c>
      <c r="I2185">
        <v>69</v>
      </c>
      <c r="J2185">
        <v>-87</v>
      </c>
      <c r="K2185">
        <v>0</v>
      </c>
      <c r="L2185">
        <v>3.685487175</v>
      </c>
      <c r="M2185">
        <v>-4.2951462060000001</v>
      </c>
      <c r="N2185">
        <v>-7.8665681000000001E-2</v>
      </c>
      <c r="O2185">
        <v>3.5281558120000001</v>
      </c>
      <c r="P2185">
        <v>-4.4485442849999997</v>
      </c>
      <c r="Q2185">
        <v>0</v>
      </c>
      <c r="R2185">
        <v>0.184274359</v>
      </c>
      <c r="S2185">
        <v>-0.21475731000000001</v>
      </c>
      <c r="T2185">
        <v>-3.9332840000000004E-3</v>
      </c>
      <c r="U2185">
        <v>0.17640779100000001</v>
      </c>
      <c r="V2185">
        <v>-0.22242721400000001</v>
      </c>
      <c r="W2185">
        <v>0</v>
      </c>
      <c r="X2185">
        <v>-0.23038104200000001</v>
      </c>
      <c r="Y2185">
        <v>7.5387939999999997E-3</v>
      </c>
      <c r="Z2185">
        <v>6.0379360999999999E-2</v>
      </c>
      <c r="AA2185">
        <v>-0.23026749699999999</v>
      </c>
      <c r="AB2185">
        <v>1.5339808E-2</v>
      </c>
      <c r="AC2185">
        <v>8.0735830999999994E-2</v>
      </c>
    </row>
    <row r="2186" spans="1:29" x14ac:dyDescent="0.3">
      <c r="A2186">
        <v>21.84</v>
      </c>
      <c r="B2186">
        <v>28.2</v>
      </c>
      <c r="C2186">
        <v>100</v>
      </c>
      <c r="D2186">
        <v>-100</v>
      </c>
      <c r="E2186">
        <v>0</v>
      </c>
      <c r="F2186">
        <v>72.53846154</v>
      </c>
      <c r="G2186">
        <v>-84</v>
      </c>
      <c r="H2186">
        <v>-1.538461538</v>
      </c>
      <c r="I2186">
        <v>69</v>
      </c>
      <c r="J2186">
        <v>-86</v>
      </c>
      <c r="K2186">
        <v>-2</v>
      </c>
      <c r="L2186">
        <v>3.709086879</v>
      </c>
      <c r="M2186">
        <v>-4.2951462060000001</v>
      </c>
      <c r="N2186">
        <v>-7.8665681000000001E-2</v>
      </c>
      <c r="O2186">
        <v>3.5281558120000001</v>
      </c>
      <c r="P2186">
        <v>-4.3974115920000001</v>
      </c>
      <c r="Q2186">
        <v>-0.102265386</v>
      </c>
      <c r="R2186">
        <v>0.18545434399999999</v>
      </c>
      <c r="S2186">
        <v>-0.21475731000000001</v>
      </c>
      <c r="T2186">
        <v>-3.9332840000000004E-3</v>
      </c>
      <c r="U2186">
        <v>0.17640779100000001</v>
      </c>
      <c r="V2186">
        <v>-0.21987058000000001</v>
      </c>
      <c r="W2186">
        <v>-5.1132690000000001E-3</v>
      </c>
      <c r="X2186">
        <v>-0.231062306</v>
      </c>
      <c r="Y2186">
        <v>7.1454659999999996E-3</v>
      </c>
      <c r="Z2186">
        <v>5.8309211E-2</v>
      </c>
      <c r="AA2186">
        <v>-0.22879142399999999</v>
      </c>
      <c r="AB2186">
        <v>1.107875E-2</v>
      </c>
      <c r="AC2186">
        <v>8.5221155000000007E-2</v>
      </c>
    </row>
    <row r="2187" spans="1:29" x14ac:dyDescent="0.3">
      <c r="A2187">
        <v>21.85</v>
      </c>
      <c r="B2187">
        <v>28.2</v>
      </c>
      <c r="C2187">
        <v>100</v>
      </c>
      <c r="D2187">
        <v>-100</v>
      </c>
      <c r="E2187">
        <v>0</v>
      </c>
      <c r="F2187">
        <v>72.92307692</v>
      </c>
      <c r="G2187">
        <v>-84</v>
      </c>
      <c r="H2187">
        <v>-1.307692308</v>
      </c>
      <c r="I2187">
        <v>69</v>
      </c>
      <c r="J2187">
        <v>-68</v>
      </c>
      <c r="K2187">
        <v>0</v>
      </c>
      <c r="L2187">
        <v>3.7287533000000002</v>
      </c>
      <c r="M2187">
        <v>-4.2951462060000001</v>
      </c>
      <c r="N2187">
        <v>-6.6865829000000002E-2</v>
      </c>
      <c r="O2187">
        <v>3.5281558120000001</v>
      </c>
      <c r="P2187">
        <v>-3.4770231190000001</v>
      </c>
      <c r="Q2187">
        <v>0</v>
      </c>
      <c r="R2187">
        <v>0.186437665</v>
      </c>
      <c r="S2187">
        <v>-0.21475731000000001</v>
      </c>
      <c r="T2187">
        <v>-3.343291E-3</v>
      </c>
      <c r="U2187">
        <v>0.17640779100000001</v>
      </c>
      <c r="V2187">
        <v>-0.17385115600000001</v>
      </c>
      <c r="W2187">
        <v>0</v>
      </c>
      <c r="X2187">
        <v>-0.23163002699999999</v>
      </c>
      <c r="Y2187">
        <v>7.2110209999999998E-3</v>
      </c>
      <c r="Z2187">
        <v>5.5549012000000002E-2</v>
      </c>
      <c r="AA2187">
        <v>-0.20222209699999999</v>
      </c>
      <c r="AB2187">
        <v>-8.5221199999999998E-4</v>
      </c>
      <c r="AC2187">
        <v>-4.4853239999999997E-3</v>
      </c>
    </row>
    <row r="2188" spans="1:29" x14ac:dyDescent="0.3">
      <c r="A2188">
        <v>21.86</v>
      </c>
      <c r="B2188">
        <v>28.2</v>
      </c>
      <c r="C2188">
        <v>100</v>
      </c>
      <c r="D2188">
        <v>-100</v>
      </c>
      <c r="E2188">
        <v>0</v>
      </c>
      <c r="F2188">
        <v>72.153846150000007</v>
      </c>
      <c r="G2188">
        <v>-84</v>
      </c>
      <c r="H2188">
        <v>-1.307692308</v>
      </c>
      <c r="I2188">
        <v>60</v>
      </c>
      <c r="J2188">
        <v>-85</v>
      </c>
      <c r="K2188">
        <v>3</v>
      </c>
      <c r="L2188">
        <v>3.6894204589999999</v>
      </c>
      <c r="M2188">
        <v>-4.2951462060000001</v>
      </c>
      <c r="N2188">
        <v>-6.6865829000000002E-2</v>
      </c>
      <c r="O2188">
        <v>3.0679615760000001</v>
      </c>
      <c r="P2188">
        <v>-4.3462788989999996</v>
      </c>
      <c r="Q2188">
        <v>0.15339807899999999</v>
      </c>
      <c r="R2188">
        <v>0.18447102300000001</v>
      </c>
      <c r="S2188">
        <v>-0.21475731000000001</v>
      </c>
      <c r="T2188">
        <v>-3.343291E-3</v>
      </c>
      <c r="U2188">
        <v>0.15339807899999999</v>
      </c>
      <c r="V2188">
        <v>-0.21731394500000001</v>
      </c>
      <c r="W2188">
        <v>7.669904E-3</v>
      </c>
      <c r="X2188">
        <v>-0.230494586</v>
      </c>
      <c r="Y2188">
        <v>7.8665680000000009E-3</v>
      </c>
      <c r="Z2188">
        <v>5.8999260999999997E-2</v>
      </c>
      <c r="AA2188">
        <v>-0.214030687</v>
      </c>
      <c r="AB2188">
        <v>2.6418558000000002E-2</v>
      </c>
      <c r="AC2188">
        <v>9.8677127000000003E-2</v>
      </c>
    </row>
    <row r="2189" spans="1:29" x14ac:dyDescent="0.3">
      <c r="A2189">
        <v>21.87</v>
      </c>
      <c r="B2189">
        <v>28.2</v>
      </c>
      <c r="C2189">
        <v>100</v>
      </c>
      <c r="D2189">
        <v>-100</v>
      </c>
      <c r="E2189">
        <v>0</v>
      </c>
      <c r="F2189">
        <v>72.230769230000007</v>
      </c>
      <c r="G2189">
        <v>-84</v>
      </c>
      <c r="H2189">
        <v>-0.61538461499999997</v>
      </c>
      <c r="I2189">
        <v>77</v>
      </c>
      <c r="J2189">
        <v>-87</v>
      </c>
      <c r="K2189">
        <v>3</v>
      </c>
      <c r="L2189">
        <v>3.6933537429999999</v>
      </c>
      <c r="M2189">
        <v>-4.2951462060000001</v>
      </c>
      <c r="N2189">
        <v>-3.1466273000000003E-2</v>
      </c>
      <c r="O2189">
        <v>3.9372173560000001</v>
      </c>
      <c r="P2189">
        <v>-4.4485442849999997</v>
      </c>
      <c r="Q2189">
        <v>0.15339807899999999</v>
      </c>
      <c r="R2189">
        <v>0.184667687</v>
      </c>
      <c r="S2189">
        <v>-0.21475731000000001</v>
      </c>
      <c r="T2189">
        <v>-1.5733139999999999E-3</v>
      </c>
      <c r="U2189">
        <v>0.19686086799999999</v>
      </c>
      <c r="V2189">
        <v>-0.22242721400000001</v>
      </c>
      <c r="W2189">
        <v>7.669904E-3</v>
      </c>
      <c r="X2189">
        <v>-0.23060812999999999</v>
      </c>
      <c r="Y2189">
        <v>8.9809989999999999E-3</v>
      </c>
      <c r="Z2189">
        <v>5.5549012000000002E-2</v>
      </c>
      <c r="AA2189">
        <v>-0.242076087</v>
      </c>
      <c r="AB2189">
        <v>1.3635385E-2</v>
      </c>
      <c r="AC2189">
        <v>3.1397267999999999E-2</v>
      </c>
    </row>
    <row r="2190" spans="1:29" x14ac:dyDescent="0.3">
      <c r="A2190">
        <v>21.88</v>
      </c>
      <c r="B2190">
        <v>28.2</v>
      </c>
      <c r="C2190">
        <v>100</v>
      </c>
      <c r="D2190">
        <v>-100</v>
      </c>
      <c r="E2190">
        <v>0</v>
      </c>
      <c r="F2190">
        <v>72.307692309999993</v>
      </c>
      <c r="G2190">
        <v>-84</v>
      </c>
      <c r="H2190">
        <v>-0.61538461499999997</v>
      </c>
      <c r="I2190">
        <v>79</v>
      </c>
      <c r="J2190">
        <v>-83</v>
      </c>
      <c r="K2190">
        <v>0</v>
      </c>
      <c r="L2190">
        <v>3.6972870269999998</v>
      </c>
      <c r="M2190">
        <v>-4.2951462060000001</v>
      </c>
      <c r="N2190">
        <v>-3.1466273000000003E-2</v>
      </c>
      <c r="O2190">
        <v>4.0394827409999996</v>
      </c>
      <c r="P2190">
        <v>-4.2440135129999996</v>
      </c>
      <c r="Q2190">
        <v>0</v>
      </c>
      <c r="R2190">
        <v>0.18486435100000001</v>
      </c>
      <c r="S2190">
        <v>-0.21475731000000001</v>
      </c>
      <c r="T2190">
        <v>-1.5733139999999999E-3</v>
      </c>
      <c r="U2190">
        <v>0.201974137</v>
      </c>
      <c r="V2190">
        <v>-0.212200676</v>
      </c>
      <c r="W2190">
        <v>0</v>
      </c>
      <c r="X2190">
        <v>-0.23072167399999999</v>
      </c>
      <c r="Y2190">
        <v>8.9154439999999998E-3</v>
      </c>
      <c r="Z2190">
        <v>5.5203987000000003E-2</v>
      </c>
      <c r="AA2190">
        <v>-0.23912394000000001</v>
      </c>
      <c r="AB2190">
        <v>3.4088460000000001E-3</v>
      </c>
      <c r="AC2190">
        <v>1.7941295999999999E-2</v>
      </c>
    </row>
    <row r="2191" spans="1:29" x14ac:dyDescent="0.3">
      <c r="A2191">
        <v>21.89</v>
      </c>
      <c r="B2191">
        <v>28.2</v>
      </c>
      <c r="C2191">
        <v>100</v>
      </c>
      <c r="D2191">
        <v>-100</v>
      </c>
      <c r="E2191">
        <v>0</v>
      </c>
      <c r="F2191">
        <v>72.38461538</v>
      </c>
      <c r="G2191">
        <v>-84</v>
      </c>
      <c r="H2191">
        <v>0.53846153799999996</v>
      </c>
      <c r="I2191">
        <v>79</v>
      </c>
      <c r="J2191">
        <v>-85</v>
      </c>
      <c r="K2191">
        <v>0</v>
      </c>
      <c r="L2191">
        <v>3.7012203110000002</v>
      </c>
      <c r="M2191">
        <v>-4.2951462060000001</v>
      </c>
      <c r="N2191">
        <v>2.7532989000000001E-2</v>
      </c>
      <c r="O2191">
        <v>4.0394827409999996</v>
      </c>
      <c r="P2191">
        <v>-4.3462788989999996</v>
      </c>
      <c r="Q2191">
        <v>0</v>
      </c>
      <c r="R2191">
        <v>0.18506101599999999</v>
      </c>
      <c r="S2191">
        <v>-0.21475731000000001</v>
      </c>
      <c r="T2191">
        <v>1.376649E-3</v>
      </c>
      <c r="U2191">
        <v>0.201974137</v>
      </c>
      <c r="V2191">
        <v>-0.21731394500000001</v>
      </c>
      <c r="W2191">
        <v>0</v>
      </c>
      <c r="X2191">
        <v>-0.23083521800000001</v>
      </c>
      <c r="Y2191">
        <v>1.0816531000000001E-2</v>
      </c>
      <c r="Z2191">
        <v>4.9683588000000001E-2</v>
      </c>
      <c r="AA2191">
        <v>-0.242076087</v>
      </c>
      <c r="AB2191">
        <v>5.1132690000000001E-3</v>
      </c>
      <c r="AC2191">
        <v>2.6911944E-2</v>
      </c>
    </row>
    <row r="2192" spans="1:29" x14ac:dyDescent="0.3">
      <c r="A2192">
        <v>21.9</v>
      </c>
      <c r="B2192">
        <v>28.2</v>
      </c>
      <c r="C2192">
        <v>100</v>
      </c>
      <c r="D2192">
        <v>-100</v>
      </c>
      <c r="E2192">
        <v>0</v>
      </c>
      <c r="F2192">
        <v>72.46153846</v>
      </c>
      <c r="G2192">
        <v>-82.769230769999993</v>
      </c>
      <c r="H2192">
        <v>0.61538461499999997</v>
      </c>
      <c r="I2192">
        <v>78</v>
      </c>
      <c r="J2192">
        <v>-67</v>
      </c>
      <c r="K2192">
        <v>0</v>
      </c>
      <c r="L2192">
        <v>3.7051535950000001</v>
      </c>
      <c r="M2192">
        <v>-4.2322136610000003</v>
      </c>
      <c r="N2192">
        <v>3.1466273000000003E-2</v>
      </c>
      <c r="O2192">
        <v>3.9883500490000001</v>
      </c>
      <c r="P2192">
        <v>-3.425890426</v>
      </c>
      <c r="Q2192">
        <v>0</v>
      </c>
      <c r="R2192">
        <v>0.18525768000000001</v>
      </c>
      <c r="S2192">
        <v>-0.21161068299999999</v>
      </c>
      <c r="T2192">
        <v>1.5733139999999999E-3</v>
      </c>
      <c r="U2192">
        <v>0.199417502</v>
      </c>
      <c r="V2192">
        <v>-0.17129452100000001</v>
      </c>
      <c r="W2192">
        <v>0</v>
      </c>
      <c r="X2192">
        <v>-0.229132056</v>
      </c>
      <c r="Y2192">
        <v>9.8332100000000002E-3</v>
      </c>
      <c r="Z2192">
        <v>4.347314E-2</v>
      </c>
      <c r="AA2192">
        <v>-0.214030687</v>
      </c>
      <c r="AB2192">
        <v>-9.374327E-3</v>
      </c>
      <c r="AC2192">
        <v>-4.9338563000000002E-2</v>
      </c>
    </row>
    <row r="2193" spans="1:29" x14ac:dyDescent="0.3">
      <c r="A2193">
        <v>21.91</v>
      </c>
      <c r="B2193">
        <v>28.2</v>
      </c>
      <c r="C2193">
        <v>100</v>
      </c>
      <c r="D2193">
        <v>-100</v>
      </c>
      <c r="E2193">
        <v>0</v>
      </c>
      <c r="F2193">
        <v>72.769230769999993</v>
      </c>
      <c r="G2193">
        <v>-83</v>
      </c>
      <c r="H2193">
        <v>0.76923076899999998</v>
      </c>
      <c r="I2193">
        <v>77</v>
      </c>
      <c r="J2193">
        <v>-85</v>
      </c>
      <c r="K2193">
        <v>0</v>
      </c>
      <c r="L2193">
        <v>3.7208867319999999</v>
      </c>
      <c r="M2193">
        <v>-4.2440135129999996</v>
      </c>
      <c r="N2193">
        <v>3.9332841E-2</v>
      </c>
      <c r="O2193">
        <v>3.9372173560000001</v>
      </c>
      <c r="P2193">
        <v>-4.3462788989999996</v>
      </c>
      <c r="Q2193">
        <v>0</v>
      </c>
      <c r="R2193">
        <v>0.186044337</v>
      </c>
      <c r="S2193">
        <v>-0.212200676</v>
      </c>
      <c r="T2193">
        <v>1.9666420000000002E-3</v>
      </c>
      <c r="U2193">
        <v>0.19686086799999999</v>
      </c>
      <c r="V2193">
        <v>-0.21731394500000001</v>
      </c>
      <c r="W2193">
        <v>0</v>
      </c>
      <c r="X2193">
        <v>-0.22992686500000001</v>
      </c>
      <c r="Y2193">
        <v>1.0029873999999999E-2</v>
      </c>
      <c r="Z2193">
        <v>4.2438064999999997E-2</v>
      </c>
      <c r="AA2193">
        <v>-0.23912394000000001</v>
      </c>
      <c r="AB2193">
        <v>6.8176920000000002E-3</v>
      </c>
      <c r="AC2193">
        <v>3.5882591999999998E-2</v>
      </c>
    </row>
    <row r="2194" spans="1:29" x14ac:dyDescent="0.3">
      <c r="A2194">
        <v>21.92</v>
      </c>
      <c r="B2194">
        <v>28.2</v>
      </c>
      <c r="C2194">
        <v>100</v>
      </c>
      <c r="D2194">
        <v>-100</v>
      </c>
      <c r="E2194">
        <v>0</v>
      </c>
      <c r="F2194">
        <v>73.07692308</v>
      </c>
      <c r="G2194">
        <v>-83.230769230000007</v>
      </c>
      <c r="H2194">
        <v>0.76923076899999998</v>
      </c>
      <c r="I2194">
        <v>62</v>
      </c>
      <c r="J2194">
        <v>-84</v>
      </c>
      <c r="K2194">
        <v>0</v>
      </c>
      <c r="L2194">
        <v>3.736619868</v>
      </c>
      <c r="M2194">
        <v>-4.2558133649999998</v>
      </c>
      <c r="N2194">
        <v>3.9332841E-2</v>
      </c>
      <c r="O2194">
        <v>3.1702269620000001</v>
      </c>
      <c r="P2194">
        <v>-4.2951462060000001</v>
      </c>
      <c r="Q2194">
        <v>0</v>
      </c>
      <c r="R2194">
        <v>0.186830993</v>
      </c>
      <c r="S2194">
        <v>-0.21279066799999999</v>
      </c>
      <c r="T2194">
        <v>1.9666420000000002E-3</v>
      </c>
      <c r="U2194">
        <v>0.158511348</v>
      </c>
      <c r="V2194">
        <v>-0.21475731000000001</v>
      </c>
      <c r="W2194">
        <v>0</v>
      </c>
      <c r="X2194">
        <v>-0.23072167399999999</v>
      </c>
      <c r="Y2194">
        <v>9.9643200000000005E-3</v>
      </c>
      <c r="Z2194">
        <v>4.2093039999999998E-2</v>
      </c>
      <c r="AA2194">
        <v>-0.21550675999999999</v>
      </c>
      <c r="AB2194">
        <v>1.8748654E-2</v>
      </c>
      <c r="AC2194">
        <v>9.8677127000000003E-2</v>
      </c>
    </row>
    <row r="2195" spans="1:29" x14ac:dyDescent="0.3">
      <c r="A2195">
        <v>21.93</v>
      </c>
      <c r="B2195">
        <v>28.2</v>
      </c>
      <c r="C2195">
        <v>100</v>
      </c>
      <c r="D2195">
        <v>-100</v>
      </c>
      <c r="E2195">
        <v>0</v>
      </c>
      <c r="F2195">
        <v>74.07692308</v>
      </c>
      <c r="G2195">
        <v>-83.46153846</v>
      </c>
      <c r="H2195">
        <v>0.61538461499999997</v>
      </c>
      <c r="I2195">
        <v>73</v>
      </c>
      <c r="J2195">
        <v>-83</v>
      </c>
      <c r="K2195">
        <v>0</v>
      </c>
      <c r="L2195">
        <v>3.787752561</v>
      </c>
      <c r="M2195">
        <v>-4.2676132180000002</v>
      </c>
      <c r="N2195">
        <v>3.1466273000000003E-2</v>
      </c>
      <c r="O2195">
        <v>3.7326865840000001</v>
      </c>
      <c r="P2195">
        <v>-4.2440135129999996</v>
      </c>
      <c r="Q2195">
        <v>0</v>
      </c>
      <c r="R2195">
        <v>0.189387628</v>
      </c>
      <c r="S2195">
        <v>-0.213380661</v>
      </c>
      <c r="T2195">
        <v>1.5733139999999999E-3</v>
      </c>
      <c r="U2195">
        <v>0.18663432899999999</v>
      </c>
      <c r="V2195">
        <v>-0.212200676</v>
      </c>
      <c r="W2195">
        <v>0</v>
      </c>
      <c r="X2195">
        <v>-0.23253837999999999</v>
      </c>
      <c r="Y2195">
        <v>9.0465530000000006E-3</v>
      </c>
      <c r="Z2195">
        <v>3.9332841E-2</v>
      </c>
      <c r="AA2195">
        <v>-0.23026749699999999</v>
      </c>
      <c r="AB2195">
        <v>8.5221150000000002E-3</v>
      </c>
      <c r="AC2195">
        <v>4.4853239000000003E-2</v>
      </c>
    </row>
    <row r="2196" spans="1:29" x14ac:dyDescent="0.3">
      <c r="A2196">
        <v>21.94</v>
      </c>
      <c r="B2196">
        <v>28.2</v>
      </c>
      <c r="C2196">
        <v>100</v>
      </c>
      <c r="D2196">
        <v>-100</v>
      </c>
      <c r="E2196">
        <v>0</v>
      </c>
      <c r="F2196">
        <v>73.769230769999993</v>
      </c>
      <c r="G2196">
        <v>-83.692307690000007</v>
      </c>
      <c r="H2196">
        <v>0.38461538499999998</v>
      </c>
      <c r="I2196">
        <v>154</v>
      </c>
      <c r="J2196">
        <v>-84</v>
      </c>
      <c r="K2196">
        <v>0</v>
      </c>
      <c r="L2196">
        <v>3.7720194249999999</v>
      </c>
      <c r="M2196">
        <v>-4.2794130700000004</v>
      </c>
      <c r="N2196">
        <v>1.966642E-2</v>
      </c>
      <c r="O2196">
        <v>7.8744347110000001</v>
      </c>
      <c r="P2196">
        <v>-4.2951462060000001</v>
      </c>
      <c r="Q2196">
        <v>0</v>
      </c>
      <c r="R2196">
        <v>0.18860097100000001</v>
      </c>
      <c r="S2196">
        <v>-0.21397065300000001</v>
      </c>
      <c r="T2196">
        <v>9.8332100000000011E-4</v>
      </c>
      <c r="U2196">
        <v>0.39372173599999999</v>
      </c>
      <c r="V2196">
        <v>-0.21475731000000001</v>
      </c>
      <c r="W2196">
        <v>0</v>
      </c>
      <c r="X2196">
        <v>-0.232424836</v>
      </c>
      <c r="Y2196">
        <v>9.1121080000000007E-3</v>
      </c>
      <c r="Z2196">
        <v>4.2783090000000003E-2</v>
      </c>
      <c r="AA2196">
        <v>-0.351305541</v>
      </c>
      <c r="AB2196">
        <v>-5.9654807999999997E-2</v>
      </c>
      <c r="AC2196">
        <v>-0.31397267600000001</v>
      </c>
    </row>
    <row r="2197" spans="1:29" x14ac:dyDescent="0.3">
      <c r="A2197">
        <v>21.95</v>
      </c>
      <c r="B2197">
        <v>28.2</v>
      </c>
      <c r="C2197">
        <v>100</v>
      </c>
      <c r="D2197">
        <v>-100</v>
      </c>
      <c r="E2197">
        <v>0</v>
      </c>
      <c r="F2197">
        <v>73.307692309999993</v>
      </c>
      <c r="G2197">
        <v>-83.92307692</v>
      </c>
      <c r="H2197">
        <v>0.38461538499999998</v>
      </c>
      <c r="I2197">
        <v>0</v>
      </c>
      <c r="J2197">
        <v>-84</v>
      </c>
      <c r="K2197">
        <v>3</v>
      </c>
      <c r="L2197">
        <v>3.7484197199999998</v>
      </c>
      <c r="M2197">
        <v>-4.2912129219999997</v>
      </c>
      <c r="N2197">
        <v>1.966642E-2</v>
      </c>
      <c r="O2197">
        <v>0</v>
      </c>
      <c r="P2197">
        <v>-4.2951462060000001</v>
      </c>
      <c r="Q2197">
        <v>0.15339807899999999</v>
      </c>
      <c r="R2197">
        <v>0.18742098600000001</v>
      </c>
      <c r="S2197">
        <v>-0.21456064599999999</v>
      </c>
      <c r="T2197">
        <v>9.8332100000000011E-4</v>
      </c>
      <c r="U2197">
        <v>0</v>
      </c>
      <c r="V2197">
        <v>-0.21475731000000001</v>
      </c>
      <c r="W2197">
        <v>7.669904E-3</v>
      </c>
      <c r="X2197">
        <v>-0.23208420399999999</v>
      </c>
      <c r="Y2197">
        <v>9.7021009999999994E-3</v>
      </c>
      <c r="Z2197">
        <v>4.5888313999999999E-2</v>
      </c>
      <c r="AA2197">
        <v>-0.123990191</v>
      </c>
      <c r="AB2197">
        <v>7.6699038999999997E-2</v>
      </c>
      <c r="AC2197">
        <v>0.36331123900000001</v>
      </c>
    </row>
    <row r="2198" spans="1:29" x14ac:dyDescent="0.3">
      <c r="A2198">
        <v>21.96</v>
      </c>
      <c r="B2198">
        <v>28.2</v>
      </c>
      <c r="C2198">
        <v>100</v>
      </c>
      <c r="D2198">
        <v>-100</v>
      </c>
      <c r="E2198">
        <v>0</v>
      </c>
      <c r="F2198">
        <v>72.846153849999993</v>
      </c>
      <c r="G2198">
        <v>-84.153846150000007</v>
      </c>
      <c r="H2198">
        <v>0.38461538499999998</v>
      </c>
      <c r="I2198">
        <v>141</v>
      </c>
      <c r="J2198">
        <v>-68</v>
      </c>
      <c r="K2198">
        <v>1</v>
      </c>
      <c r="L2198">
        <v>3.7248200159999998</v>
      </c>
      <c r="M2198">
        <v>-4.3030127739999999</v>
      </c>
      <c r="N2198">
        <v>1.966642E-2</v>
      </c>
      <c r="O2198">
        <v>7.2097097029999997</v>
      </c>
      <c r="P2198">
        <v>-3.4770231190000001</v>
      </c>
      <c r="Q2198">
        <v>5.1132693E-2</v>
      </c>
      <c r="R2198">
        <v>0.18624100099999999</v>
      </c>
      <c r="S2198">
        <v>-0.215150639</v>
      </c>
      <c r="T2198">
        <v>9.8332100000000011E-4</v>
      </c>
      <c r="U2198">
        <v>0.36048548499999999</v>
      </c>
      <c r="V2198">
        <v>-0.17385115600000001</v>
      </c>
      <c r="W2198">
        <v>2.5566349999999998E-3</v>
      </c>
      <c r="X2198">
        <v>-0.23174357100000001</v>
      </c>
      <c r="Y2198">
        <v>1.0292093E-2</v>
      </c>
      <c r="Z2198">
        <v>4.8993538000000003E-2</v>
      </c>
      <c r="AA2198">
        <v>-0.30849940399999998</v>
      </c>
      <c r="AB2198">
        <v>-6.0507020000000002E-2</v>
      </c>
      <c r="AC2198">
        <v>-0.331913972</v>
      </c>
    </row>
    <row r="2199" spans="1:29" x14ac:dyDescent="0.3">
      <c r="A2199">
        <v>21.97</v>
      </c>
      <c r="B2199">
        <v>28.2</v>
      </c>
      <c r="C2199">
        <v>100</v>
      </c>
      <c r="D2199">
        <v>-100</v>
      </c>
      <c r="E2199">
        <v>0</v>
      </c>
      <c r="F2199">
        <v>72.46153846</v>
      </c>
      <c r="G2199">
        <v>-84.38461538</v>
      </c>
      <c r="H2199">
        <v>0.38461538499999998</v>
      </c>
      <c r="I2199">
        <v>0</v>
      </c>
      <c r="J2199">
        <v>-87</v>
      </c>
      <c r="K2199">
        <v>0</v>
      </c>
      <c r="L2199">
        <v>3.7051535950000001</v>
      </c>
      <c r="M2199">
        <v>-4.3148126260000002</v>
      </c>
      <c r="N2199">
        <v>1.966642E-2</v>
      </c>
      <c r="O2199">
        <v>0</v>
      </c>
      <c r="P2199">
        <v>-4.4485442849999997</v>
      </c>
      <c r="Q2199">
        <v>0</v>
      </c>
      <c r="R2199">
        <v>0.18525768000000001</v>
      </c>
      <c r="S2199">
        <v>-0.21574063099999999</v>
      </c>
      <c r="T2199">
        <v>9.8332100000000011E-4</v>
      </c>
      <c r="U2199">
        <v>0</v>
      </c>
      <c r="V2199">
        <v>-0.22242721400000001</v>
      </c>
      <c r="W2199">
        <v>0</v>
      </c>
      <c r="X2199">
        <v>-0.231516483</v>
      </c>
      <c r="Y2199">
        <v>1.0816531000000001E-2</v>
      </c>
      <c r="Z2199">
        <v>5.1753738000000001E-2</v>
      </c>
      <c r="AA2199">
        <v>-0.12841841200000001</v>
      </c>
      <c r="AB2199">
        <v>7.4142404999999995E-2</v>
      </c>
      <c r="AC2199">
        <v>0.39022318299999997</v>
      </c>
    </row>
    <row r="2200" spans="1:29" x14ac:dyDescent="0.3">
      <c r="A2200">
        <v>21.98</v>
      </c>
      <c r="B2200">
        <v>28.2</v>
      </c>
      <c r="C2200">
        <v>100</v>
      </c>
      <c r="D2200">
        <v>-100</v>
      </c>
      <c r="E2200">
        <v>0</v>
      </c>
      <c r="F2200">
        <v>72.153846150000007</v>
      </c>
      <c r="G2200">
        <v>-84.61538462</v>
      </c>
      <c r="H2200">
        <v>0.69230769199999997</v>
      </c>
      <c r="I2200">
        <v>146</v>
      </c>
      <c r="J2200">
        <v>-179</v>
      </c>
      <c r="K2200">
        <v>0</v>
      </c>
      <c r="L2200">
        <v>3.6894204589999999</v>
      </c>
      <c r="M2200">
        <v>-4.3266124789999996</v>
      </c>
      <c r="N2200">
        <v>3.5399556999999998E-2</v>
      </c>
      <c r="O2200">
        <v>7.4653731680000002</v>
      </c>
      <c r="P2200">
        <v>-9.1527520340000006</v>
      </c>
      <c r="Q2200">
        <v>0</v>
      </c>
      <c r="R2200">
        <v>0.18447102300000001</v>
      </c>
      <c r="S2200">
        <v>-0.216330624</v>
      </c>
      <c r="T2200">
        <v>1.769978E-3</v>
      </c>
      <c r="U2200">
        <v>0.37326865799999998</v>
      </c>
      <c r="V2200">
        <v>-0.45763760199999998</v>
      </c>
      <c r="W2200">
        <v>0</v>
      </c>
      <c r="X2200">
        <v>-0.231402939</v>
      </c>
      <c r="Y2200">
        <v>1.1799852E-2</v>
      </c>
      <c r="Z2200">
        <v>5.2788812999999997E-2</v>
      </c>
      <c r="AA2200">
        <v>-0.47972395299999998</v>
      </c>
      <c r="AB2200">
        <v>2.8122980999999998E-2</v>
      </c>
      <c r="AC2200">
        <v>0.14801569000000001</v>
      </c>
    </row>
    <row r="2201" spans="1:29" x14ac:dyDescent="0.3">
      <c r="A2201">
        <v>21.99</v>
      </c>
      <c r="B2201">
        <v>28.2</v>
      </c>
      <c r="C2201">
        <v>100</v>
      </c>
      <c r="D2201">
        <v>-100</v>
      </c>
      <c r="E2201">
        <v>0</v>
      </c>
      <c r="F2201">
        <v>73</v>
      </c>
      <c r="G2201">
        <v>-84.846153849999993</v>
      </c>
      <c r="H2201">
        <v>1.076923077</v>
      </c>
      <c r="I2201">
        <v>71</v>
      </c>
      <c r="J2201">
        <v>-88</v>
      </c>
      <c r="K2201">
        <v>1</v>
      </c>
      <c r="L2201">
        <v>3.7326865840000001</v>
      </c>
      <c r="M2201">
        <v>-4.3384123309999998</v>
      </c>
      <c r="N2201">
        <v>5.5065977000000002E-2</v>
      </c>
      <c r="O2201">
        <v>3.6304211980000001</v>
      </c>
      <c r="P2201">
        <v>-4.4996769780000001</v>
      </c>
      <c r="Q2201">
        <v>5.1132693E-2</v>
      </c>
      <c r="R2201">
        <v>0.18663432899999999</v>
      </c>
      <c r="S2201">
        <v>-0.21692061700000001</v>
      </c>
      <c r="T2201">
        <v>2.7532989999999999E-3</v>
      </c>
      <c r="U2201">
        <v>0.18152106000000001</v>
      </c>
      <c r="V2201">
        <v>-0.22498384900000001</v>
      </c>
      <c r="W2201">
        <v>2.5566349999999998E-3</v>
      </c>
      <c r="X2201">
        <v>-0.23299255699999999</v>
      </c>
      <c r="Y2201">
        <v>1.1930962E-2</v>
      </c>
      <c r="Z2201">
        <v>4.8303488999999998E-2</v>
      </c>
      <c r="AA2201">
        <v>-0.234695719</v>
      </c>
      <c r="AB2201">
        <v>1.6192018999999998E-2</v>
      </c>
      <c r="AC2201">
        <v>7.1765182999999996E-2</v>
      </c>
    </row>
    <row r="2202" spans="1:29" x14ac:dyDescent="0.3">
      <c r="A2202">
        <v>22</v>
      </c>
      <c r="B2202">
        <v>28.2</v>
      </c>
      <c r="C2202">
        <v>100</v>
      </c>
      <c r="D2202">
        <v>-100</v>
      </c>
      <c r="E2202">
        <v>0</v>
      </c>
      <c r="F2202">
        <v>73</v>
      </c>
      <c r="G2202">
        <v>-85.07692308</v>
      </c>
      <c r="H2202">
        <v>1.384615385</v>
      </c>
      <c r="I2202">
        <v>72</v>
      </c>
      <c r="J2202">
        <v>-67</v>
      </c>
      <c r="K2202">
        <v>0</v>
      </c>
      <c r="L2202">
        <v>3.7326865840000001</v>
      </c>
      <c r="M2202">
        <v>-4.350212183</v>
      </c>
      <c r="N2202">
        <v>7.0799112999999997E-2</v>
      </c>
      <c r="O2202">
        <v>3.6815538910000001</v>
      </c>
      <c r="P2202">
        <v>-3.425890426</v>
      </c>
      <c r="Q2202">
        <v>0</v>
      </c>
      <c r="R2202">
        <v>0.18663432899999999</v>
      </c>
      <c r="S2202">
        <v>-0.21751060899999999</v>
      </c>
      <c r="T2202">
        <v>3.5399559999999999E-3</v>
      </c>
      <c r="U2202">
        <v>0.18407769500000001</v>
      </c>
      <c r="V2202">
        <v>-0.17129452100000001</v>
      </c>
      <c r="W2202">
        <v>0</v>
      </c>
      <c r="X2202">
        <v>-0.233333189</v>
      </c>
      <c r="Y2202">
        <v>1.2652063999999999E-2</v>
      </c>
      <c r="Z2202">
        <v>4.7958463999999999E-2</v>
      </c>
      <c r="AA2202">
        <v>-0.20517424400000001</v>
      </c>
      <c r="AB2202">
        <v>-4.2610579999999999E-3</v>
      </c>
      <c r="AC2202">
        <v>-2.2426620000000001E-2</v>
      </c>
    </row>
    <row r="2203" spans="1:29" x14ac:dyDescent="0.3">
      <c r="A2203">
        <v>22.01</v>
      </c>
      <c r="B2203">
        <v>28.2</v>
      </c>
      <c r="C2203">
        <v>100</v>
      </c>
      <c r="D2203">
        <v>-100</v>
      </c>
      <c r="E2203">
        <v>0</v>
      </c>
      <c r="F2203">
        <v>73</v>
      </c>
      <c r="G2203">
        <v>-85.307692309999993</v>
      </c>
      <c r="H2203">
        <v>1.615384615</v>
      </c>
      <c r="I2203">
        <v>55</v>
      </c>
      <c r="J2203">
        <v>-83</v>
      </c>
      <c r="K2203">
        <v>0</v>
      </c>
      <c r="L2203">
        <v>3.7326865840000001</v>
      </c>
      <c r="M2203">
        <v>-4.3620120350000002</v>
      </c>
      <c r="N2203">
        <v>8.2598965999999996E-2</v>
      </c>
      <c r="O2203">
        <v>2.812298111</v>
      </c>
      <c r="P2203">
        <v>-4.2440135129999996</v>
      </c>
      <c r="Q2203">
        <v>0</v>
      </c>
      <c r="R2203">
        <v>0.18663432899999999</v>
      </c>
      <c r="S2203">
        <v>-0.218100602</v>
      </c>
      <c r="T2203">
        <v>4.1299479999999996E-3</v>
      </c>
      <c r="U2203">
        <v>0.14061490600000001</v>
      </c>
      <c r="V2203">
        <v>-0.212200676</v>
      </c>
      <c r="W2203">
        <v>0</v>
      </c>
      <c r="X2203">
        <v>-0.233673821</v>
      </c>
      <c r="Y2203">
        <v>1.3242056E-2</v>
      </c>
      <c r="Z2203">
        <v>4.7958463999999999E-2</v>
      </c>
      <c r="AA2203">
        <v>-0.20369817100000001</v>
      </c>
      <c r="AB2203">
        <v>2.3861923E-2</v>
      </c>
      <c r="AC2203">
        <v>0.12558907</v>
      </c>
    </row>
    <row r="2204" spans="1:29" x14ac:dyDescent="0.3">
      <c r="A2204">
        <v>22.02</v>
      </c>
      <c r="B2204">
        <v>28.2</v>
      </c>
      <c r="C2204">
        <v>100</v>
      </c>
      <c r="D2204">
        <v>-100</v>
      </c>
      <c r="E2204">
        <v>0</v>
      </c>
      <c r="F2204">
        <v>73</v>
      </c>
      <c r="G2204">
        <v>-85.230769230000007</v>
      </c>
      <c r="H2204">
        <v>1.615384615</v>
      </c>
      <c r="I2204">
        <v>71</v>
      </c>
      <c r="J2204">
        <v>-86</v>
      </c>
      <c r="K2204">
        <v>0</v>
      </c>
      <c r="L2204">
        <v>3.7326865840000001</v>
      </c>
      <c r="M2204">
        <v>-4.3580787509999999</v>
      </c>
      <c r="N2204">
        <v>8.2598965999999996E-2</v>
      </c>
      <c r="O2204">
        <v>3.6304211980000001</v>
      </c>
      <c r="P2204">
        <v>-4.3974115920000001</v>
      </c>
      <c r="Q2204">
        <v>0</v>
      </c>
      <c r="R2204">
        <v>0.18663432899999999</v>
      </c>
      <c r="S2204">
        <v>-0.21790393799999999</v>
      </c>
      <c r="T2204">
        <v>4.1299479999999996E-3</v>
      </c>
      <c r="U2204">
        <v>0.18152106000000001</v>
      </c>
      <c r="V2204">
        <v>-0.21987058000000001</v>
      </c>
      <c r="W2204">
        <v>0</v>
      </c>
      <c r="X2204">
        <v>-0.23356027700000001</v>
      </c>
      <c r="Y2204">
        <v>1.3176502E-2</v>
      </c>
      <c r="Z2204">
        <v>4.7613439E-2</v>
      </c>
      <c r="AA2204">
        <v>-0.23174357100000001</v>
      </c>
      <c r="AB2204">
        <v>1.2783173E-2</v>
      </c>
      <c r="AC2204">
        <v>6.7279858999999997E-2</v>
      </c>
    </row>
    <row r="2205" spans="1:29" x14ac:dyDescent="0.3">
      <c r="A2205">
        <v>22.03</v>
      </c>
      <c r="B2205">
        <v>28.2</v>
      </c>
      <c r="C2205">
        <v>100</v>
      </c>
      <c r="D2205">
        <v>-100</v>
      </c>
      <c r="E2205">
        <v>0</v>
      </c>
      <c r="F2205">
        <v>73</v>
      </c>
      <c r="G2205">
        <v>-86.46153846</v>
      </c>
      <c r="H2205">
        <v>1.769230769</v>
      </c>
      <c r="I2205">
        <v>72</v>
      </c>
      <c r="J2205">
        <v>-85</v>
      </c>
      <c r="K2205">
        <v>0</v>
      </c>
      <c r="L2205">
        <v>3.7326865840000001</v>
      </c>
      <c r="M2205">
        <v>-4.4210112959999996</v>
      </c>
      <c r="N2205">
        <v>9.0465534E-2</v>
      </c>
      <c r="O2205">
        <v>3.6815538910000001</v>
      </c>
      <c r="P2205">
        <v>-4.3462788989999996</v>
      </c>
      <c r="Q2205">
        <v>0</v>
      </c>
      <c r="R2205">
        <v>0.18663432899999999</v>
      </c>
      <c r="S2205">
        <v>-0.221050565</v>
      </c>
      <c r="T2205">
        <v>4.523277E-3</v>
      </c>
      <c r="U2205">
        <v>0.18407769500000001</v>
      </c>
      <c r="V2205">
        <v>-0.21731394500000001</v>
      </c>
      <c r="W2205">
        <v>0</v>
      </c>
      <c r="X2205">
        <v>-0.23537698300000001</v>
      </c>
      <c r="Y2205">
        <v>1.4487596E-2</v>
      </c>
      <c r="Z2205">
        <v>5.2443787999999998E-2</v>
      </c>
      <c r="AA2205">
        <v>-0.23174357100000001</v>
      </c>
      <c r="AB2205">
        <v>1.107875E-2</v>
      </c>
      <c r="AC2205">
        <v>5.8309211E-2</v>
      </c>
    </row>
    <row r="2206" spans="1:29" x14ac:dyDescent="0.3">
      <c r="A2206">
        <v>22.04</v>
      </c>
      <c r="B2206">
        <v>28.2</v>
      </c>
      <c r="C2206">
        <v>100</v>
      </c>
      <c r="D2206">
        <v>-100</v>
      </c>
      <c r="E2206">
        <v>0</v>
      </c>
      <c r="F2206">
        <v>72.846153849999993</v>
      </c>
      <c r="G2206">
        <v>-85.846153849999993</v>
      </c>
      <c r="H2206">
        <v>2.153846154</v>
      </c>
      <c r="I2206">
        <v>70</v>
      </c>
      <c r="J2206">
        <v>-86</v>
      </c>
      <c r="K2206">
        <v>4</v>
      </c>
      <c r="L2206">
        <v>3.7248200159999998</v>
      </c>
      <c r="M2206">
        <v>-4.3895450240000002</v>
      </c>
      <c r="N2206">
        <v>0.110131954</v>
      </c>
      <c r="O2206">
        <v>3.5792885050000001</v>
      </c>
      <c r="P2206">
        <v>-4.3974115920000001</v>
      </c>
      <c r="Q2206">
        <v>0.204530772</v>
      </c>
      <c r="R2206">
        <v>0.18624100099999999</v>
      </c>
      <c r="S2206">
        <v>-0.21947725100000001</v>
      </c>
      <c r="T2206">
        <v>5.5065979999999997E-3</v>
      </c>
      <c r="U2206">
        <v>0.17896442500000001</v>
      </c>
      <c r="V2206">
        <v>-0.21987058000000001</v>
      </c>
      <c r="W2206">
        <v>1.0226539E-2</v>
      </c>
      <c r="X2206">
        <v>-0.234241542</v>
      </c>
      <c r="Y2206">
        <v>1.4749814999999999E-2</v>
      </c>
      <c r="Z2206">
        <v>4.8648513999999997E-2</v>
      </c>
      <c r="AA2206">
        <v>-0.23026749699999999</v>
      </c>
      <c r="AB2206">
        <v>2.0453077E-2</v>
      </c>
      <c r="AC2206">
        <v>5.3823887000000001E-2</v>
      </c>
    </row>
    <row r="2207" spans="1:29" x14ac:dyDescent="0.3">
      <c r="A2207">
        <v>22.05</v>
      </c>
      <c r="B2207">
        <v>28.2</v>
      </c>
      <c r="C2207">
        <v>100</v>
      </c>
      <c r="D2207">
        <v>-100</v>
      </c>
      <c r="E2207">
        <v>0</v>
      </c>
      <c r="F2207">
        <v>72.692307690000007</v>
      </c>
      <c r="G2207">
        <v>-84.230769230000007</v>
      </c>
      <c r="H2207">
        <v>2.769230769</v>
      </c>
      <c r="I2207">
        <v>73</v>
      </c>
      <c r="J2207">
        <v>-70</v>
      </c>
      <c r="K2207">
        <v>5</v>
      </c>
      <c r="L2207">
        <v>3.7169534479999999</v>
      </c>
      <c r="M2207">
        <v>-4.3069460580000003</v>
      </c>
      <c r="N2207">
        <v>0.14159822699999999</v>
      </c>
      <c r="O2207">
        <v>3.7326865840000001</v>
      </c>
      <c r="P2207">
        <v>-3.5792885050000001</v>
      </c>
      <c r="Q2207">
        <v>0.25566346499999998</v>
      </c>
      <c r="R2207">
        <v>0.18584767199999999</v>
      </c>
      <c r="S2207">
        <v>-0.21534730299999999</v>
      </c>
      <c r="T2207">
        <v>7.0799110000000004E-3</v>
      </c>
      <c r="U2207">
        <v>0.18663432899999999</v>
      </c>
      <c r="V2207">
        <v>-0.17896442500000001</v>
      </c>
      <c r="W2207">
        <v>1.2783173E-2</v>
      </c>
      <c r="X2207">
        <v>-0.23163002699999999</v>
      </c>
      <c r="Y2207">
        <v>1.4553151E-2</v>
      </c>
      <c r="Z2207">
        <v>3.9332841E-2</v>
      </c>
      <c r="AA2207">
        <v>-0.21107853900000001</v>
      </c>
      <c r="AB2207">
        <v>5.9654809999999999E-3</v>
      </c>
      <c r="AC2207">
        <v>-3.5882591999999998E-2</v>
      </c>
    </row>
    <row r="2208" spans="1:29" x14ac:dyDescent="0.3">
      <c r="A2208">
        <v>22.06</v>
      </c>
      <c r="B2208">
        <v>28.2</v>
      </c>
      <c r="C2208">
        <v>100</v>
      </c>
      <c r="D2208">
        <v>-100</v>
      </c>
      <c r="E2208">
        <v>0</v>
      </c>
      <c r="F2208">
        <v>72.53846154</v>
      </c>
      <c r="G2208">
        <v>-83.846153849999993</v>
      </c>
      <c r="H2208">
        <v>3.230769231</v>
      </c>
      <c r="I2208">
        <v>76</v>
      </c>
      <c r="J2208">
        <v>-87</v>
      </c>
      <c r="K2208">
        <v>4</v>
      </c>
      <c r="L2208">
        <v>3.709086879</v>
      </c>
      <c r="M2208">
        <v>-4.2872796380000002</v>
      </c>
      <c r="N2208">
        <v>0.16519793099999999</v>
      </c>
      <c r="O2208">
        <v>3.8860846630000001</v>
      </c>
      <c r="P2208">
        <v>-4.4485442849999997</v>
      </c>
      <c r="Q2208">
        <v>0.204530772</v>
      </c>
      <c r="R2208">
        <v>0.18545434399999999</v>
      </c>
      <c r="S2208">
        <v>-0.21436398200000001</v>
      </c>
      <c r="T2208">
        <v>8.2598970000000004E-3</v>
      </c>
      <c r="U2208">
        <v>0.19430423299999999</v>
      </c>
      <c r="V2208">
        <v>-0.22242721400000001</v>
      </c>
      <c r="W2208">
        <v>1.0226539E-2</v>
      </c>
      <c r="X2208">
        <v>-0.23083521800000001</v>
      </c>
      <c r="Y2208">
        <v>1.5143144000000001E-2</v>
      </c>
      <c r="Z2208">
        <v>3.6227615999999997E-2</v>
      </c>
      <c r="AA2208">
        <v>-0.240600013</v>
      </c>
      <c r="AB2208">
        <v>1.6192018999999998E-2</v>
      </c>
      <c r="AC2208">
        <v>3.1397267999999999E-2</v>
      </c>
    </row>
    <row r="2209" spans="1:29" x14ac:dyDescent="0.3">
      <c r="A2209">
        <v>22.07</v>
      </c>
      <c r="B2209">
        <v>28.2</v>
      </c>
      <c r="C2209">
        <v>100</v>
      </c>
      <c r="D2209">
        <v>-100</v>
      </c>
      <c r="E2209">
        <v>0</v>
      </c>
      <c r="F2209">
        <v>72.38461538</v>
      </c>
      <c r="G2209">
        <v>-83.769230769999993</v>
      </c>
      <c r="H2209">
        <v>3.692307692</v>
      </c>
      <c r="I2209">
        <v>59</v>
      </c>
      <c r="J2209">
        <v>-87</v>
      </c>
      <c r="K2209">
        <v>3</v>
      </c>
      <c r="L2209">
        <v>3.7012203110000002</v>
      </c>
      <c r="M2209">
        <v>-4.2833463539999999</v>
      </c>
      <c r="N2209">
        <v>0.18879763499999999</v>
      </c>
      <c r="O2209">
        <v>3.0168288830000001</v>
      </c>
      <c r="P2209">
        <v>-4.4485442849999997</v>
      </c>
      <c r="Q2209">
        <v>0.15339807899999999</v>
      </c>
      <c r="R2209">
        <v>0.18506101599999999</v>
      </c>
      <c r="S2209">
        <v>-0.214167318</v>
      </c>
      <c r="T2209">
        <v>9.4398820000000001E-3</v>
      </c>
      <c r="U2209">
        <v>0.15084144399999999</v>
      </c>
      <c r="V2209">
        <v>-0.22242721400000001</v>
      </c>
      <c r="W2209">
        <v>7.669904E-3</v>
      </c>
      <c r="X2209">
        <v>-0.230494586</v>
      </c>
      <c r="Y2209">
        <v>1.5995354999999999E-2</v>
      </c>
      <c r="Z2209">
        <v>3.4502492000000003E-2</v>
      </c>
      <c r="AA2209">
        <v>-0.21550675999999999</v>
      </c>
      <c r="AB2209">
        <v>2.8975193E-2</v>
      </c>
      <c r="AC2209">
        <v>0.112133099</v>
      </c>
    </row>
    <row r="2210" spans="1:29" x14ac:dyDescent="0.3">
      <c r="A2210">
        <v>22.08</v>
      </c>
      <c r="B2210">
        <v>28.2</v>
      </c>
      <c r="C2210">
        <v>100</v>
      </c>
      <c r="D2210">
        <v>-100</v>
      </c>
      <c r="E2210">
        <v>0</v>
      </c>
      <c r="F2210">
        <v>72.230769230000007</v>
      </c>
      <c r="G2210">
        <v>-83.53846154</v>
      </c>
      <c r="H2210">
        <v>4.076923077</v>
      </c>
      <c r="I2210">
        <v>74</v>
      </c>
      <c r="J2210">
        <v>-83</v>
      </c>
      <c r="K2210">
        <v>3</v>
      </c>
      <c r="L2210">
        <v>3.6933537429999999</v>
      </c>
      <c r="M2210">
        <v>-4.2715465019999996</v>
      </c>
      <c r="N2210">
        <v>0.20846405600000001</v>
      </c>
      <c r="O2210">
        <v>3.7838192770000001</v>
      </c>
      <c r="P2210">
        <v>-4.2440135129999996</v>
      </c>
      <c r="Q2210">
        <v>0.15339807899999999</v>
      </c>
      <c r="R2210">
        <v>0.184667687</v>
      </c>
      <c r="S2210">
        <v>-0.21357732500000001</v>
      </c>
      <c r="T2210">
        <v>1.0423203000000001E-2</v>
      </c>
      <c r="U2210">
        <v>0.18919096399999999</v>
      </c>
      <c r="V2210">
        <v>-0.212200676</v>
      </c>
      <c r="W2210">
        <v>7.669904E-3</v>
      </c>
      <c r="X2210">
        <v>-0.22992686500000001</v>
      </c>
      <c r="Y2210">
        <v>1.6585348E-2</v>
      </c>
      <c r="Z2210">
        <v>3.2432342000000003E-2</v>
      </c>
      <c r="AA2210">
        <v>-0.23174357100000001</v>
      </c>
      <c r="AB2210">
        <v>1.2783173E-2</v>
      </c>
      <c r="AC2210">
        <v>2.6911944E-2</v>
      </c>
    </row>
    <row r="2211" spans="1:29" x14ac:dyDescent="0.3">
      <c r="A2211">
        <v>22.09</v>
      </c>
      <c r="B2211">
        <v>28.2</v>
      </c>
      <c r="C2211">
        <v>100</v>
      </c>
      <c r="D2211">
        <v>-100</v>
      </c>
      <c r="E2211">
        <v>0</v>
      </c>
      <c r="F2211">
        <v>72.07692308</v>
      </c>
      <c r="G2211">
        <v>-83.307692309999993</v>
      </c>
      <c r="H2211">
        <v>4.461538462</v>
      </c>
      <c r="I2211">
        <v>71</v>
      </c>
      <c r="J2211">
        <v>-84</v>
      </c>
      <c r="K2211">
        <v>3</v>
      </c>
      <c r="L2211">
        <v>3.685487175</v>
      </c>
      <c r="M2211">
        <v>-4.2597466490000002</v>
      </c>
      <c r="N2211">
        <v>0.228130476</v>
      </c>
      <c r="O2211">
        <v>3.6304211980000001</v>
      </c>
      <c r="P2211">
        <v>-4.2951462060000001</v>
      </c>
      <c r="Q2211">
        <v>0.15339807899999999</v>
      </c>
      <c r="R2211">
        <v>0.184274359</v>
      </c>
      <c r="S2211">
        <v>-0.212987332</v>
      </c>
      <c r="T2211">
        <v>1.1406523999999999E-2</v>
      </c>
      <c r="U2211">
        <v>0.18152106000000001</v>
      </c>
      <c r="V2211">
        <v>-0.21475731000000001</v>
      </c>
      <c r="W2211">
        <v>7.669904E-3</v>
      </c>
      <c r="X2211">
        <v>-0.22935914399999999</v>
      </c>
      <c r="Y2211">
        <v>1.7175340000000001E-2</v>
      </c>
      <c r="Z2211">
        <v>3.0362192999999999E-2</v>
      </c>
      <c r="AA2211">
        <v>-0.22879142399999999</v>
      </c>
      <c r="AB2211">
        <v>1.6192018999999998E-2</v>
      </c>
      <c r="AC2211">
        <v>4.4853239000000003E-2</v>
      </c>
    </row>
    <row r="2212" spans="1:29" x14ac:dyDescent="0.3">
      <c r="A2212">
        <v>22.1</v>
      </c>
      <c r="B2212">
        <v>28.2</v>
      </c>
      <c r="C2212">
        <v>100</v>
      </c>
      <c r="D2212">
        <v>-100</v>
      </c>
      <c r="E2212">
        <v>0</v>
      </c>
      <c r="F2212">
        <v>71.92307692</v>
      </c>
      <c r="G2212">
        <v>-83.07692308</v>
      </c>
      <c r="H2212">
        <v>4.846153846</v>
      </c>
      <c r="I2212">
        <v>71</v>
      </c>
      <c r="J2212">
        <v>-79</v>
      </c>
      <c r="K2212">
        <v>5</v>
      </c>
      <c r="L2212">
        <v>3.6776206070000002</v>
      </c>
      <c r="M2212">
        <v>-4.247946797</v>
      </c>
      <c r="N2212">
        <v>0.24779689699999999</v>
      </c>
      <c r="O2212">
        <v>3.6304211980000001</v>
      </c>
      <c r="P2212">
        <v>-4.0394827409999996</v>
      </c>
      <c r="Q2212">
        <v>0.25566346499999998</v>
      </c>
      <c r="R2212">
        <v>0.18388103</v>
      </c>
      <c r="S2212">
        <v>-0.21239733999999999</v>
      </c>
      <c r="T2212">
        <v>1.2389845E-2</v>
      </c>
      <c r="U2212">
        <v>0.18152106000000001</v>
      </c>
      <c r="V2212">
        <v>-0.201974137</v>
      </c>
      <c r="W2212">
        <v>1.2783173E-2</v>
      </c>
      <c r="X2212">
        <v>-0.22879142399999999</v>
      </c>
      <c r="Y2212">
        <v>1.7765333000000001E-2</v>
      </c>
      <c r="Z2212">
        <v>2.8292042999999999E-2</v>
      </c>
      <c r="AA2212">
        <v>-0.221411055</v>
      </c>
      <c r="AB2212">
        <v>1.5339808E-2</v>
      </c>
      <c r="AC2212">
        <v>1.3455972E-2</v>
      </c>
    </row>
    <row r="2213" spans="1:29" x14ac:dyDescent="0.3">
      <c r="A2213">
        <v>22.11</v>
      </c>
      <c r="B2213">
        <v>28.2</v>
      </c>
      <c r="C2213">
        <v>100</v>
      </c>
      <c r="D2213">
        <v>-100</v>
      </c>
      <c r="E2213">
        <v>0</v>
      </c>
      <c r="F2213">
        <v>71.769230769999993</v>
      </c>
      <c r="G2213">
        <v>-82.846153849999993</v>
      </c>
      <c r="H2213">
        <v>5</v>
      </c>
      <c r="I2213">
        <v>132</v>
      </c>
      <c r="J2213">
        <v>-66</v>
      </c>
      <c r="K2213">
        <v>8</v>
      </c>
      <c r="L2213">
        <v>3.6697540389999999</v>
      </c>
      <c r="M2213">
        <v>-4.2361469449999998</v>
      </c>
      <c r="N2213">
        <v>0.25566346499999998</v>
      </c>
      <c r="O2213">
        <v>6.7495154670000002</v>
      </c>
      <c r="P2213">
        <v>-3.374757733</v>
      </c>
      <c r="Q2213">
        <v>0.40906154300000003</v>
      </c>
      <c r="R2213">
        <v>0.183487702</v>
      </c>
      <c r="S2213">
        <v>-0.21180734700000001</v>
      </c>
      <c r="T2213">
        <v>1.2783173E-2</v>
      </c>
      <c r="U2213">
        <v>0.33747577299999998</v>
      </c>
      <c r="V2213">
        <v>-0.168737887</v>
      </c>
      <c r="W2213">
        <v>2.0453077E-2</v>
      </c>
      <c r="X2213">
        <v>-0.228223703</v>
      </c>
      <c r="Y2213">
        <v>1.7961997E-2</v>
      </c>
      <c r="Z2213">
        <v>2.7256968999999999E-2</v>
      </c>
      <c r="AA2213">
        <v>-0.29226259300000001</v>
      </c>
      <c r="AB2213">
        <v>-4.2610576999999997E-2</v>
      </c>
      <c r="AC2213">
        <v>-0.331913972</v>
      </c>
    </row>
    <row r="2214" spans="1:29" x14ac:dyDescent="0.3">
      <c r="A2214">
        <v>22.12</v>
      </c>
      <c r="B2214">
        <v>28.2</v>
      </c>
      <c r="C2214">
        <v>100</v>
      </c>
      <c r="D2214">
        <v>-100</v>
      </c>
      <c r="E2214">
        <v>0</v>
      </c>
      <c r="F2214">
        <v>71.61538462</v>
      </c>
      <c r="G2214">
        <v>-82.61538462</v>
      </c>
      <c r="H2214">
        <v>4.923076923</v>
      </c>
      <c r="I2214">
        <v>0</v>
      </c>
      <c r="J2214">
        <v>-82</v>
      </c>
      <c r="K2214">
        <v>7</v>
      </c>
      <c r="L2214">
        <v>3.661887471</v>
      </c>
      <c r="M2214">
        <v>-4.2243470930000004</v>
      </c>
      <c r="N2214">
        <v>0.251730181</v>
      </c>
      <c r="O2214">
        <v>0</v>
      </c>
      <c r="P2214">
        <v>-4.1928808200000001</v>
      </c>
      <c r="Q2214">
        <v>0.35792885099999999</v>
      </c>
      <c r="R2214">
        <v>0.183094374</v>
      </c>
      <c r="S2214">
        <v>-0.211217355</v>
      </c>
      <c r="T2214">
        <v>1.2586508999999999E-2</v>
      </c>
      <c r="U2214">
        <v>0</v>
      </c>
      <c r="V2214">
        <v>-0.209644041</v>
      </c>
      <c r="W2214">
        <v>1.7896443000000001E-2</v>
      </c>
      <c r="X2214">
        <v>-0.22765598200000001</v>
      </c>
      <c r="Y2214">
        <v>1.7765333000000001E-2</v>
      </c>
      <c r="Z2214">
        <v>2.7256968999999999E-2</v>
      </c>
      <c r="AA2214">
        <v>-0.121038044</v>
      </c>
      <c r="AB2214">
        <v>8.1812309E-2</v>
      </c>
      <c r="AC2214">
        <v>0.33639929600000001</v>
      </c>
    </row>
    <row r="2215" spans="1:29" x14ac:dyDescent="0.3">
      <c r="A2215">
        <v>22.13</v>
      </c>
      <c r="B2215">
        <v>28.2</v>
      </c>
      <c r="C2215">
        <v>100</v>
      </c>
      <c r="D2215">
        <v>-100</v>
      </c>
      <c r="E2215">
        <v>0</v>
      </c>
      <c r="F2215">
        <v>71.46153846</v>
      </c>
      <c r="G2215">
        <v>-82.38461538</v>
      </c>
      <c r="H2215">
        <v>5.230769231</v>
      </c>
      <c r="I2215">
        <v>156</v>
      </c>
      <c r="J2215">
        <v>-86</v>
      </c>
      <c r="K2215">
        <v>6</v>
      </c>
      <c r="L2215">
        <v>3.6540209020000001</v>
      </c>
      <c r="M2215">
        <v>-4.2125472410000002</v>
      </c>
      <c r="N2215">
        <v>0.26746331699999998</v>
      </c>
      <c r="O2215">
        <v>7.9767000970000002</v>
      </c>
      <c r="P2215">
        <v>-4.3974115920000001</v>
      </c>
      <c r="Q2215">
        <v>0.30679615799999999</v>
      </c>
      <c r="R2215">
        <v>0.18270104500000001</v>
      </c>
      <c r="S2215">
        <v>-0.21062736200000001</v>
      </c>
      <c r="T2215">
        <v>1.3373166000000001E-2</v>
      </c>
      <c r="U2215">
        <v>0.39883500500000002</v>
      </c>
      <c r="V2215">
        <v>-0.21987058000000001</v>
      </c>
      <c r="W2215">
        <v>1.5339808E-2</v>
      </c>
      <c r="X2215">
        <v>-0.22708826200000001</v>
      </c>
      <c r="Y2215">
        <v>1.8224216000000001E-2</v>
      </c>
      <c r="Z2215">
        <v>2.5531844000000001E-2</v>
      </c>
      <c r="AA2215">
        <v>-0.357209836</v>
      </c>
      <c r="AB2215">
        <v>-4.9428270000000003E-2</v>
      </c>
      <c r="AC2215">
        <v>-0.34088462000000003</v>
      </c>
    </row>
    <row r="2216" spans="1:29" x14ac:dyDescent="0.3">
      <c r="A2216">
        <v>22.14</v>
      </c>
      <c r="B2216">
        <v>28.2</v>
      </c>
      <c r="C2216">
        <v>100</v>
      </c>
      <c r="D2216">
        <v>-100</v>
      </c>
      <c r="E2216">
        <v>0</v>
      </c>
      <c r="F2216">
        <v>71.307692309999993</v>
      </c>
      <c r="G2216">
        <v>-82.153846150000007</v>
      </c>
      <c r="H2216">
        <v>5</v>
      </c>
      <c r="I2216">
        <v>0</v>
      </c>
      <c r="J2216">
        <v>-84</v>
      </c>
      <c r="K2216">
        <v>5</v>
      </c>
      <c r="L2216">
        <v>3.6461543340000002</v>
      </c>
      <c r="M2216">
        <v>-4.2007473879999999</v>
      </c>
      <c r="N2216">
        <v>0.25566346499999998</v>
      </c>
      <c r="O2216">
        <v>0</v>
      </c>
      <c r="P2216">
        <v>-4.2951462060000001</v>
      </c>
      <c r="Q2216">
        <v>0.25566346499999998</v>
      </c>
      <c r="R2216">
        <v>0.18230771700000001</v>
      </c>
      <c r="S2216">
        <v>-0.210037369</v>
      </c>
      <c r="T2216">
        <v>1.2783173E-2</v>
      </c>
      <c r="U2216">
        <v>0</v>
      </c>
      <c r="V2216">
        <v>-0.21475731000000001</v>
      </c>
      <c r="W2216">
        <v>1.2783173E-2</v>
      </c>
      <c r="X2216">
        <v>-0.22652054099999999</v>
      </c>
      <c r="Y2216">
        <v>1.7765333000000001E-2</v>
      </c>
      <c r="Z2216">
        <v>2.6221893999999999E-2</v>
      </c>
      <c r="AA2216">
        <v>-0.123990191</v>
      </c>
      <c r="AB2216">
        <v>8.0107886000000003E-2</v>
      </c>
      <c r="AC2216">
        <v>0.35434059099999998</v>
      </c>
    </row>
    <row r="2217" spans="1:29" x14ac:dyDescent="0.3">
      <c r="A2217">
        <v>22.15</v>
      </c>
      <c r="B2217">
        <v>28.2</v>
      </c>
      <c r="C2217">
        <v>100</v>
      </c>
      <c r="D2217">
        <v>-100</v>
      </c>
      <c r="E2217">
        <v>0</v>
      </c>
      <c r="F2217">
        <v>71.153846150000007</v>
      </c>
      <c r="G2217">
        <v>-82.230769230000007</v>
      </c>
      <c r="H2217">
        <v>5.538461538</v>
      </c>
      <c r="I2217">
        <v>159</v>
      </c>
      <c r="J2217">
        <v>-157</v>
      </c>
      <c r="K2217">
        <v>5</v>
      </c>
      <c r="L2217">
        <v>3.6382877659999999</v>
      </c>
      <c r="M2217">
        <v>-4.2046806720000003</v>
      </c>
      <c r="N2217">
        <v>0.28319645300000001</v>
      </c>
      <c r="O2217">
        <v>8.1300981760000006</v>
      </c>
      <c r="P2217">
        <v>-8.0278327899999997</v>
      </c>
      <c r="Q2217">
        <v>0.25566346499999998</v>
      </c>
      <c r="R2217">
        <v>0.18191438800000001</v>
      </c>
      <c r="S2217">
        <v>-0.21023403399999999</v>
      </c>
      <c r="T2217">
        <v>1.4159823E-2</v>
      </c>
      <c r="U2217">
        <v>0.40650490900000003</v>
      </c>
      <c r="V2217">
        <v>-0.40139163900000002</v>
      </c>
      <c r="W2217">
        <v>1.2783173E-2</v>
      </c>
      <c r="X2217">
        <v>-0.226406997</v>
      </c>
      <c r="Y2217">
        <v>1.8879764E-2</v>
      </c>
      <c r="Z2217">
        <v>2.4841794E-2</v>
      </c>
      <c r="AA2217">
        <v>-0.46643929000000001</v>
      </c>
      <c r="AB2217">
        <v>6.8176920000000002E-3</v>
      </c>
      <c r="AC2217">
        <v>-3.1397267999999999E-2</v>
      </c>
    </row>
    <row r="2218" spans="1:29" x14ac:dyDescent="0.3">
      <c r="A2218">
        <v>22.16</v>
      </c>
      <c r="B2218">
        <v>28.2</v>
      </c>
      <c r="C2218">
        <v>100</v>
      </c>
      <c r="D2218">
        <v>-100</v>
      </c>
      <c r="E2218">
        <v>0</v>
      </c>
      <c r="F2218">
        <v>71</v>
      </c>
      <c r="G2218">
        <v>-82.230769230000007</v>
      </c>
      <c r="H2218">
        <v>5.307692308</v>
      </c>
      <c r="I2218">
        <v>0</v>
      </c>
      <c r="J2218">
        <v>0</v>
      </c>
      <c r="K2218">
        <v>5</v>
      </c>
      <c r="L2218">
        <v>3.6304211980000001</v>
      </c>
      <c r="M2218">
        <v>-4.2046806720000003</v>
      </c>
      <c r="N2218">
        <v>0.27139660100000002</v>
      </c>
      <c r="O2218">
        <v>0</v>
      </c>
      <c r="P2218">
        <v>0</v>
      </c>
      <c r="Q2218">
        <v>0.25566346499999998</v>
      </c>
      <c r="R2218">
        <v>0.18152106000000001</v>
      </c>
      <c r="S2218">
        <v>-0.21023403399999999</v>
      </c>
      <c r="T2218">
        <v>1.356983E-2</v>
      </c>
      <c r="U2218">
        <v>0</v>
      </c>
      <c r="V2218">
        <v>0</v>
      </c>
      <c r="W2218">
        <v>1.2783173E-2</v>
      </c>
      <c r="X2218">
        <v>-0.22617990900000001</v>
      </c>
      <c r="Y2218">
        <v>1.8617544999999999E-2</v>
      </c>
      <c r="Z2218">
        <v>2.6566919000000001E-2</v>
      </c>
      <c r="AA2218">
        <v>0</v>
      </c>
      <c r="AB2218">
        <v>8.5221150000000002E-3</v>
      </c>
      <c r="AC2218">
        <v>-2.2426620000000001E-2</v>
      </c>
    </row>
    <row r="2219" spans="1:29" x14ac:dyDescent="0.3">
      <c r="A2219">
        <v>22.17</v>
      </c>
      <c r="B2219">
        <v>28.2</v>
      </c>
      <c r="C2219">
        <v>100</v>
      </c>
      <c r="D2219">
        <v>-100</v>
      </c>
      <c r="E2219">
        <v>0</v>
      </c>
      <c r="F2219">
        <v>71</v>
      </c>
      <c r="G2219">
        <v>-82.61538462</v>
      </c>
      <c r="H2219">
        <v>5.384615385</v>
      </c>
      <c r="I2219">
        <v>139</v>
      </c>
      <c r="J2219">
        <v>-176</v>
      </c>
      <c r="K2219">
        <v>6</v>
      </c>
      <c r="L2219">
        <v>3.6304211980000001</v>
      </c>
      <c r="M2219">
        <v>-4.2243470930000004</v>
      </c>
      <c r="N2219">
        <v>0.275329885</v>
      </c>
      <c r="O2219">
        <v>7.1074443169999997</v>
      </c>
      <c r="P2219">
        <v>-8.9993539560000002</v>
      </c>
      <c r="Q2219">
        <v>0.30679615799999999</v>
      </c>
      <c r="R2219">
        <v>0.18152106000000001</v>
      </c>
      <c r="S2219">
        <v>-0.211217355</v>
      </c>
      <c r="T2219">
        <v>1.3766494000000001E-2</v>
      </c>
      <c r="U2219">
        <v>0.35537221600000002</v>
      </c>
      <c r="V2219">
        <v>-0.44996769800000003</v>
      </c>
      <c r="W2219">
        <v>1.5339808E-2</v>
      </c>
      <c r="X2219">
        <v>-0.22674762900000001</v>
      </c>
      <c r="Y2219">
        <v>1.9076427999999999E-2</v>
      </c>
      <c r="Z2219">
        <v>2.7947018000000001E-2</v>
      </c>
      <c r="AA2219">
        <v>-0.46496321600000001</v>
      </c>
      <c r="AB2219">
        <v>4.1758365999999998E-2</v>
      </c>
      <c r="AC2219">
        <v>0.13904504200000001</v>
      </c>
    </row>
    <row r="2220" spans="1:29" x14ac:dyDescent="0.3">
      <c r="A2220">
        <v>22.18</v>
      </c>
      <c r="B2220">
        <v>28.2</v>
      </c>
      <c r="C2220">
        <v>100</v>
      </c>
      <c r="D2220">
        <v>-100</v>
      </c>
      <c r="E2220">
        <v>0</v>
      </c>
      <c r="F2220">
        <v>71</v>
      </c>
      <c r="G2220">
        <v>-84</v>
      </c>
      <c r="H2220">
        <v>5.307692308</v>
      </c>
      <c r="I2220">
        <v>0</v>
      </c>
      <c r="J2220">
        <v>0</v>
      </c>
      <c r="K2220">
        <v>4</v>
      </c>
      <c r="L2220">
        <v>3.6304211980000001</v>
      </c>
      <c r="M2220">
        <v>-4.2951462060000001</v>
      </c>
      <c r="N2220">
        <v>0.27139660100000002</v>
      </c>
      <c r="O2220">
        <v>0</v>
      </c>
      <c r="P2220">
        <v>0</v>
      </c>
      <c r="Q2220">
        <v>0.204530772</v>
      </c>
      <c r="R2220">
        <v>0.18152106000000001</v>
      </c>
      <c r="S2220">
        <v>-0.21475731000000001</v>
      </c>
      <c r="T2220">
        <v>1.356983E-2</v>
      </c>
      <c r="U2220">
        <v>0</v>
      </c>
      <c r="V2220">
        <v>0</v>
      </c>
      <c r="W2220">
        <v>1.0226539E-2</v>
      </c>
      <c r="X2220">
        <v>-0.22879142399999999</v>
      </c>
      <c r="Y2220">
        <v>2.0125303000000001E-2</v>
      </c>
      <c r="Z2220">
        <v>3.4502492000000003E-2</v>
      </c>
      <c r="AA2220">
        <v>0</v>
      </c>
      <c r="AB2220">
        <v>6.8176920000000002E-3</v>
      </c>
      <c r="AC2220">
        <v>-1.7941295999999999E-2</v>
      </c>
    </row>
    <row r="2221" spans="1:29" x14ac:dyDescent="0.3">
      <c r="A2221">
        <v>22.19</v>
      </c>
      <c r="B2221">
        <v>28.2</v>
      </c>
      <c r="C2221">
        <v>100</v>
      </c>
      <c r="D2221">
        <v>-100</v>
      </c>
      <c r="E2221">
        <v>0</v>
      </c>
      <c r="F2221">
        <v>71</v>
      </c>
      <c r="G2221">
        <v>-84.153846150000007</v>
      </c>
      <c r="H2221">
        <v>5.692307692</v>
      </c>
      <c r="I2221">
        <v>151</v>
      </c>
      <c r="J2221">
        <v>-166</v>
      </c>
      <c r="K2221">
        <v>8</v>
      </c>
      <c r="L2221">
        <v>3.6304211980000001</v>
      </c>
      <c r="M2221">
        <v>-4.3030127739999999</v>
      </c>
      <c r="N2221">
        <v>0.29106302099999998</v>
      </c>
      <c r="O2221">
        <v>7.7210366319999997</v>
      </c>
      <c r="P2221">
        <v>-8.4880270259999993</v>
      </c>
      <c r="Q2221">
        <v>0.40906154300000003</v>
      </c>
      <c r="R2221">
        <v>0.18152106000000001</v>
      </c>
      <c r="S2221">
        <v>-0.215150639</v>
      </c>
      <c r="T2221">
        <v>1.4553151E-2</v>
      </c>
      <c r="U2221">
        <v>0.38605183199999998</v>
      </c>
      <c r="V2221">
        <v>-0.42440135099999998</v>
      </c>
      <c r="W2221">
        <v>2.0453077E-2</v>
      </c>
      <c r="X2221">
        <v>-0.22901851200000001</v>
      </c>
      <c r="Y2221">
        <v>2.091196E-2</v>
      </c>
      <c r="Z2221">
        <v>3.3467416999999999E-2</v>
      </c>
      <c r="AA2221">
        <v>-0.46791536299999997</v>
      </c>
      <c r="AB2221">
        <v>2.6418558000000002E-2</v>
      </c>
      <c r="AC2221">
        <v>3.1397267999999999E-2</v>
      </c>
    </row>
    <row r="2222" spans="1:29" x14ac:dyDescent="0.3">
      <c r="A2222">
        <v>22.2</v>
      </c>
      <c r="B2222">
        <v>28.2</v>
      </c>
      <c r="C2222">
        <v>100</v>
      </c>
      <c r="D2222">
        <v>-100</v>
      </c>
      <c r="E2222">
        <v>0</v>
      </c>
      <c r="F2222">
        <v>71.307692309999993</v>
      </c>
      <c r="G2222">
        <v>-84</v>
      </c>
      <c r="H2222">
        <v>5.230769231</v>
      </c>
      <c r="I2222">
        <v>73</v>
      </c>
      <c r="J2222">
        <v>0</v>
      </c>
      <c r="K2222">
        <v>0</v>
      </c>
      <c r="L2222">
        <v>3.6461543340000002</v>
      </c>
      <c r="M2222">
        <v>-4.2951462060000001</v>
      </c>
      <c r="N2222">
        <v>0.26746331699999998</v>
      </c>
      <c r="O2222">
        <v>3.7326865840000001</v>
      </c>
      <c r="P2222">
        <v>0</v>
      </c>
      <c r="Q2222">
        <v>0</v>
      </c>
      <c r="R2222">
        <v>0.18230771700000001</v>
      </c>
      <c r="S2222">
        <v>-0.21475731000000001</v>
      </c>
      <c r="T2222">
        <v>1.3373166000000001E-2</v>
      </c>
      <c r="U2222">
        <v>0.18663432899999999</v>
      </c>
      <c r="V2222">
        <v>0</v>
      </c>
      <c r="W2222">
        <v>0</v>
      </c>
      <c r="X2222">
        <v>-0.22924559999999999</v>
      </c>
      <c r="Y2222">
        <v>1.9731974999999999E-2</v>
      </c>
      <c r="Z2222">
        <v>3.3467416999999999E-2</v>
      </c>
      <c r="AA2222">
        <v>-0.10775338</v>
      </c>
      <c r="AB2222">
        <v>-6.2211442999999998E-2</v>
      </c>
      <c r="AC2222">
        <v>-0.32742864799999999</v>
      </c>
    </row>
    <row r="2223" spans="1:29" x14ac:dyDescent="0.3">
      <c r="A2223">
        <v>22.21</v>
      </c>
      <c r="B2223">
        <v>28.2</v>
      </c>
      <c r="C2223">
        <v>100</v>
      </c>
      <c r="D2223">
        <v>-100</v>
      </c>
      <c r="E2223">
        <v>0</v>
      </c>
      <c r="F2223">
        <v>70.61538462</v>
      </c>
      <c r="G2223">
        <v>-84</v>
      </c>
      <c r="H2223">
        <v>5.769230769</v>
      </c>
      <c r="I2223">
        <v>75</v>
      </c>
      <c r="J2223">
        <v>-142</v>
      </c>
      <c r="K2223">
        <v>10</v>
      </c>
      <c r="L2223">
        <v>3.610754778</v>
      </c>
      <c r="M2223">
        <v>-4.2951462060000001</v>
      </c>
      <c r="N2223">
        <v>0.29499630500000001</v>
      </c>
      <c r="O2223">
        <v>3.8349519700000001</v>
      </c>
      <c r="P2223">
        <v>-7.2608423960000001</v>
      </c>
      <c r="Q2223">
        <v>0.51132692899999999</v>
      </c>
      <c r="R2223">
        <v>0.180537739</v>
      </c>
      <c r="S2223">
        <v>-0.21475731000000001</v>
      </c>
      <c r="T2223">
        <v>1.4749814999999999E-2</v>
      </c>
      <c r="U2223">
        <v>0.19174759799999999</v>
      </c>
      <c r="V2223">
        <v>-0.36304212000000002</v>
      </c>
      <c r="W2223">
        <v>2.5566346E-2</v>
      </c>
      <c r="X2223">
        <v>-0.228223703</v>
      </c>
      <c r="Y2223">
        <v>2.1239734E-2</v>
      </c>
      <c r="Z2223">
        <v>3.4157466999999997E-2</v>
      </c>
      <c r="AA2223">
        <v>-0.32030799300000001</v>
      </c>
      <c r="AB2223">
        <v>7.4142404999999995E-2</v>
      </c>
      <c r="AC2223">
        <v>0.25566346499999998</v>
      </c>
    </row>
    <row r="2224" spans="1:29" x14ac:dyDescent="0.3">
      <c r="A2224">
        <v>22.22</v>
      </c>
      <c r="B2224">
        <v>28.2</v>
      </c>
      <c r="C2224">
        <v>100</v>
      </c>
      <c r="D2224">
        <v>-100</v>
      </c>
      <c r="E2224">
        <v>0</v>
      </c>
      <c r="F2224">
        <v>71</v>
      </c>
      <c r="G2224">
        <v>-84</v>
      </c>
      <c r="H2224">
        <v>5.923076923</v>
      </c>
      <c r="I2224">
        <v>60</v>
      </c>
      <c r="J2224">
        <v>0</v>
      </c>
      <c r="K2224">
        <v>0</v>
      </c>
      <c r="L2224">
        <v>3.6304211980000001</v>
      </c>
      <c r="M2224">
        <v>-4.2951462060000001</v>
      </c>
      <c r="N2224">
        <v>0.302862874</v>
      </c>
      <c r="O2224">
        <v>3.0679615760000001</v>
      </c>
      <c r="P2224">
        <v>0</v>
      </c>
      <c r="Q2224">
        <v>0</v>
      </c>
      <c r="R2224">
        <v>0.18152106000000001</v>
      </c>
      <c r="S2224">
        <v>-0.21475731000000001</v>
      </c>
      <c r="T2224">
        <v>1.5143144000000001E-2</v>
      </c>
      <c r="U2224">
        <v>0.15339807899999999</v>
      </c>
      <c r="V2224">
        <v>0</v>
      </c>
      <c r="W2224">
        <v>0</v>
      </c>
      <c r="X2224">
        <v>-0.22879142399999999</v>
      </c>
      <c r="Y2224">
        <v>2.1174179000000001E-2</v>
      </c>
      <c r="Z2224">
        <v>3.1742292999999998E-2</v>
      </c>
      <c r="AA2224">
        <v>-8.8564422000000004E-2</v>
      </c>
      <c r="AB2224">
        <v>-5.1132693E-2</v>
      </c>
      <c r="AC2224">
        <v>-0.26911943599999999</v>
      </c>
    </row>
    <row r="2225" spans="1:29" x14ac:dyDescent="0.3">
      <c r="A2225">
        <v>22.23</v>
      </c>
      <c r="B2225">
        <v>28.2</v>
      </c>
      <c r="C2225">
        <v>100</v>
      </c>
      <c r="D2225">
        <v>-100</v>
      </c>
      <c r="E2225">
        <v>0</v>
      </c>
      <c r="F2225">
        <v>71.38461538</v>
      </c>
      <c r="G2225">
        <v>-84</v>
      </c>
      <c r="H2225">
        <v>6.076923077</v>
      </c>
      <c r="I2225">
        <v>0</v>
      </c>
      <c r="J2225">
        <v>-82</v>
      </c>
      <c r="K2225">
        <v>6</v>
      </c>
      <c r="L2225">
        <v>3.6500876180000001</v>
      </c>
      <c r="M2225">
        <v>-4.2951462060000001</v>
      </c>
      <c r="N2225">
        <v>0.31072944200000002</v>
      </c>
      <c r="O2225">
        <v>0</v>
      </c>
      <c r="P2225">
        <v>-4.1928808200000001</v>
      </c>
      <c r="Q2225">
        <v>0.30679615799999999</v>
      </c>
      <c r="R2225">
        <v>0.18250438099999999</v>
      </c>
      <c r="S2225">
        <v>-0.21475731000000001</v>
      </c>
      <c r="T2225">
        <v>1.5536472000000001E-2</v>
      </c>
      <c r="U2225">
        <v>0</v>
      </c>
      <c r="V2225">
        <v>-0.209644041</v>
      </c>
      <c r="W2225">
        <v>1.5339808E-2</v>
      </c>
      <c r="X2225">
        <v>-0.22935914399999999</v>
      </c>
      <c r="Y2225">
        <v>2.1108624999999999E-2</v>
      </c>
      <c r="Z2225">
        <v>2.9327117999999999E-2</v>
      </c>
      <c r="AA2225">
        <v>-0.121038044</v>
      </c>
      <c r="AB2225">
        <v>8.0107886000000003E-2</v>
      </c>
      <c r="AC2225">
        <v>0.34088462000000003</v>
      </c>
    </row>
    <row r="2226" spans="1:29" x14ac:dyDescent="0.3">
      <c r="A2226">
        <v>22.24</v>
      </c>
      <c r="B2226">
        <v>28.2</v>
      </c>
      <c r="C2226">
        <v>100</v>
      </c>
      <c r="D2226">
        <v>-100</v>
      </c>
      <c r="E2226">
        <v>0</v>
      </c>
      <c r="F2226">
        <v>71.61538462</v>
      </c>
      <c r="G2226">
        <v>-84</v>
      </c>
      <c r="H2226">
        <v>6</v>
      </c>
      <c r="I2226">
        <v>151</v>
      </c>
      <c r="J2226">
        <v>-164</v>
      </c>
      <c r="K2226">
        <v>7</v>
      </c>
      <c r="L2226">
        <v>3.661887471</v>
      </c>
      <c r="M2226">
        <v>-4.2951462060000001</v>
      </c>
      <c r="N2226">
        <v>0.30679615799999999</v>
      </c>
      <c r="O2226">
        <v>7.7210366319999997</v>
      </c>
      <c r="P2226">
        <v>-8.3857616400000001</v>
      </c>
      <c r="Q2226">
        <v>0.35792885099999999</v>
      </c>
      <c r="R2226">
        <v>0.183094374</v>
      </c>
      <c r="S2226">
        <v>-0.21475731000000001</v>
      </c>
      <c r="T2226">
        <v>1.5339808E-2</v>
      </c>
      <c r="U2226">
        <v>0.38605183199999998</v>
      </c>
      <c r="V2226">
        <v>-0.41928808200000001</v>
      </c>
      <c r="W2226">
        <v>1.7896443000000001E-2</v>
      </c>
      <c r="X2226">
        <v>-0.22969977699999999</v>
      </c>
      <c r="Y2226">
        <v>2.0780850999999999E-2</v>
      </c>
      <c r="Z2226">
        <v>2.8637068000000002E-2</v>
      </c>
      <c r="AA2226">
        <v>-0.46496321600000001</v>
      </c>
      <c r="AB2226">
        <v>2.3009712000000002E-2</v>
      </c>
      <c r="AC2226">
        <v>2.6911944E-2</v>
      </c>
    </row>
    <row r="2227" spans="1:29" x14ac:dyDescent="0.3">
      <c r="A2227">
        <v>22.25</v>
      </c>
      <c r="B2227">
        <v>28.2</v>
      </c>
      <c r="C2227">
        <v>100</v>
      </c>
      <c r="D2227">
        <v>-100</v>
      </c>
      <c r="E2227">
        <v>0</v>
      </c>
      <c r="F2227">
        <v>72.07692308</v>
      </c>
      <c r="G2227">
        <v>-84</v>
      </c>
      <c r="H2227">
        <v>6.076923077</v>
      </c>
      <c r="I2227">
        <v>75</v>
      </c>
      <c r="J2227">
        <v>-85</v>
      </c>
      <c r="K2227">
        <v>12</v>
      </c>
      <c r="L2227">
        <v>3.685487175</v>
      </c>
      <c r="M2227">
        <v>-4.2951462060000001</v>
      </c>
      <c r="N2227">
        <v>0.31072944200000002</v>
      </c>
      <c r="O2227">
        <v>3.8349519700000001</v>
      </c>
      <c r="P2227">
        <v>-4.3462788989999996</v>
      </c>
      <c r="Q2227">
        <v>0.613592315</v>
      </c>
      <c r="R2227">
        <v>0.184274359</v>
      </c>
      <c r="S2227">
        <v>-0.21475731000000001</v>
      </c>
      <c r="T2227">
        <v>1.5536472000000001E-2</v>
      </c>
      <c r="U2227">
        <v>0.19174759799999999</v>
      </c>
      <c r="V2227">
        <v>-0.21731394500000001</v>
      </c>
      <c r="W2227">
        <v>3.0679616E-2</v>
      </c>
      <c r="X2227">
        <v>-0.23038104200000001</v>
      </c>
      <c r="Y2227">
        <v>2.0518631999999998E-2</v>
      </c>
      <c r="Z2227">
        <v>2.6221893999999999E-2</v>
      </c>
      <c r="AA2227">
        <v>-0.23617179199999999</v>
      </c>
      <c r="AB2227">
        <v>2.8975193E-2</v>
      </c>
      <c r="AC2227">
        <v>-8.9706479999999995E-3</v>
      </c>
    </row>
    <row r="2228" spans="1:29" x14ac:dyDescent="0.3">
      <c r="A2228">
        <v>22.26</v>
      </c>
      <c r="B2228">
        <v>28.2</v>
      </c>
      <c r="C2228">
        <v>100</v>
      </c>
      <c r="D2228">
        <v>-100</v>
      </c>
      <c r="E2228">
        <v>0</v>
      </c>
      <c r="F2228">
        <v>71.46153846</v>
      </c>
      <c r="G2228">
        <v>-84</v>
      </c>
      <c r="H2228">
        <v>5.769230769</v>
      </c>
      <c r="I2228">
        <v>75</v>
      </c>
      <c r="J2228">
        <v>-65</v>
      </c>
      <c r="K2228">
        <v>0</v>
      </c>
      <c r="L2228">
        <v>3.6540209020000001</v>
      </c>
      <c r="M2228">
        <v>-4.2951462060000001</v>
      </c>
      <c r="N2228">
        <v>0.29499630500000001</v>
      </c>
      <c r="O2228">
        <v>3.8349519700000001</v>
      </c>
      <c r="P2228">
        <v>-3.32362504</v>
      </c>
      <c r="Q2228">
        <v>0</v>
      </c>
      <c r="R2228">
        <v>0.18270104500000001</v>
      </c>
      <c r="S2228">
        <v>-0.21475731000000001</v>
      </c>
      <c r="T2228">
        <v>1.4749814999999999E-2</v>
      </c>
      <c r="U2228">
        <v>0.19174759799999999</v>
      </c>
      <c r="V2228">
        <v>-0.166181252</v>
      </c>
      <c r="W2228">
        <v>0</v>
      </c>
      <c r="X2228">
        <v>-0.22947268800000001</v>
      </c>
      <c r="Y2228">
        <v>2.0518631999999998E-2</v>
      </c>
      <c r="Z2228">
        <v>3.0362192999999999E-2</v>
      </c>
      <c r="AA2228">
        <v>-0.206650318</v>
      </c>
      <c r="AB2228">
        <v>-8.5221150000000002E-3</v>
      </c>
      <c r="AC2228">
        <v>-4.4853239000000003E-2</v>
      </c>
    </row>
    <row r="2229" spans="1:29" x14ac:dyDescent="0.3">
      <c r="A2229">
        <v>22.27</v>
      </c>
      <c r="B2229">
        <v>28.2</v>
      </c>
      <c r="C2229">
        <v>100</v>
      </c>
      <c r="D2229">
        <v>-100</v>
      </c>
      <c r="E2229">
        <v>0</v>
      </c>
      <c r="F2229">
        <v>72.07692308</v>
      </c>
      <c r="G2229">
        <v>-84</v>
      </c>
      <c r="H2229">
        <v>5.923076923</v>
      </c>
      <c r="I2229">
        <v>62</v>
      </c>
      <c r="J2229">
        <v>-80</v>
      </c>
      <c r="K2229">
        <v>12</v>
      </c>
      <c r="L2229">
        <v>3.685487175</v>
      </c>
      <c r="M2229">
        <v>-4.2951462060000001</v>
      </c>
      <c r="N2229">
        <v>0.302862874</v>
      </c>
      <c r="O2229">
        <v>3.1702269620000001</v>
      </c>
      <c r="P2229">
        <v>-4.0906154340000001</v>
      </c>
      <c r="Q2229">
        <v>0.613592315</v>
      </c>
      <c r="R2229">
        <v>0.184274359</v>
      </c>
      <c r="S2229">
        <v>-0.21475731000000001</v>
      </c>
      <c r="T2229">
        <v>1.5143144000000001E-2</v>
      </c>
      <c r="U2229">
        <v>0.158511348</v>
      </c>
      <c r="V2229">
        <v>-0.204530772</v>
      </c>
      <c r="W2229">
        <v>3.0679616E-2</v>
      </c>
      <c r="X2229">
        <v>-0.23038104200000001</v>
      </c>
      <c r="Y2229">
        <v>2.0256413000000001E-2</v>
      </c>
      <c r="Z2229">
        <v>2.6911944E-2</v>
      </c>
      <c r="AA2229">
        <v>-0.20960246599999999</v>
      </c>
      <c r="AB2229">
        <v>3.5792885000000003E-2</v>
      </c>
      <c r="AC2229">
        <v>2.6911944E-2</v>
      </c>
    </row>
    <row r="2230" spans="1:29" x14ac:dyDescent="0.3">
      <c r="A2230">
        <v>22.28</v>
      </c>
      <c r="B2230">
        <v>28.2</v>
      </c>
      <c r="C2230">
        <v>100</v>
      </c>
      <c r="D2230">
        <v>-100</v>
      </c>
      <c r="E2230">
        <v>0</v>
      </c>
      <c r="F2230">
        <v>72.769230769999993</v>
      </c>
      <c r="G2230">
        <v>-84</v>
      </c>
      <c r="H2230">
        <v>5.384615385</v>
      </c>
      <c r="I2230">
        <v>76</v>
      </c>
      <c r="J2230">
        <v>-81</v>
      </c>
      <c r="K2230">
        <v>7</v>
      </c>
      <c r="L2230">
        <v>3.7208867319999999</v>
      </c>
      <c r="M2230">
        <v>-4.2951462060000001</v>
      </c>
      <c r="N2230">
        <v>0.275329885</v>
      </c>
      <c r="O2230">
        <v>3.8860846630000001</v>
      </c>
      <c r="P2230">
        <v>-4.1417481269999996</v>
      </c>
      <c r="Q2230">
        <v>0.35792885099999999</v>
      </c>
      <c r="R2230">
        <v>0.186044337</v>
      </c>
      <c r="S2230">
        <v>-0.21475731000000001</v>
      </c>
      <c r="T2230">
        <v>1.3766494000000001E-2</v>
      </c>
      <c r="U2230">
        <v>0.19430423299999999</v>
      </c>
      <c r="V2230">
        <v>-0.207087406</v>
      </c>
      <c r="W2230">
        <v>1.7896443000000001E-2</v>
      </c>
      <c r="X2230">
        <v>-0.231402939</v>
      </c>
      <c r="Y2230">
        <v>1.8748654E-2</v>
      </c>
      <c r="Z2230">
        <v>2.6221893999999999E-2</v>
      </c>
      <c r="AA2230">
        <v>-0.23174357100000001</v>
      </c>
      <c r="AB2230">
        <v>1.6192018999999998E-2</v>
      </c>
      <c r="AC2230">
        <v>-8.9706479999999995E-3</v>
      </c>
    </row>
    <row r="2231" spans="1:29" x14ac:dyDescent="0.3">
      <c r="A2231">
        <v>22.29</v>
      </c>
      <c r="B2231">
        <v>28.2</v>
      </c>
      <c r="C2231">
        <v>100</v>
      </c>
      <c r="D2231">
        <v>-100</v>
      </c>
      <c r="E2231">
        <v>0</v>
      </c>
      <c r="F2231">
        <v>73.307692309999993</v>
      </c>
      <c r="G2231">
        <v>-84.38461538</v>
      </c>
      <c r="H2231">
        <v>5.538461538</v>
      </c>
      <c r="I2231">
        <v>76</v>
      </c>
      <c r="J2231">
        <v>-80</v>
      </c>
      <c r="K2231">
        <v>7</v>
      </c>
      <c r="L2231">
        <v>3.7484197199999998</v>
      </c>
      <c r="M2231">
        <v>-4.3148126260000002</v>
      </c>
      <c r="N2231">
        <v>0.28319645300000001</v>
      </c>
      <c r="O2231">
        <v>3.8860846630000001</v>
      </c>
      <c r="P2231">
        <v>-4.0906154340000001</v>
      </c>
      <c r="Q2231">
        <v>0.35792885099999999</v>
      </c>
      <c r="R2231">
        <v>0.18742098600000001</v>
      </c>
      <c r="S2231">
        <v>-0.21574063099999999</v>
      </c>
      <c r="T2231">
        <v>1.4159823E-2</v>
      </c>
      <c r="U2231">
        <v>0.19430423299999999</v>
      </c>
      <c r="V2231">
        <v>-0.204530772</v>
      </c>
      <c r="W2231">
        <v>1.7896443000000001E-2</v>
      </c>
      <c r="X2231">
        <v>-0.232765468</v>
      </c>
      <c r="Y2231">
        <v>1.8879764E-2</v>
      </c>
      <c r="Z2231">
        <v>2.4841794E-2</v>
      </c>
      <c r="AA2231">
        <v>-0.23026749699999999</v>
      </c>
      <c r="AB2231">
        <v>1.5339808E-2</v>
      </c>
      <c r="AC2231">
        <v>-1.3455972E-2</v>
      </c>
    </row>
    <row r="2232" spans="1:29" x14ac:dyDescent="0.3">
      <c r="A2232">
        <v>22.3</v>
      </c>
      <c r="B2232">
        <v>28.2</v>
      </c>
      <c r="C2232">
        <v>100</v>
      </c>
      <c r="D2232">
        <v>-100</v>
      </c>
      <c r="E2232">
        <v>0</v>
      </c>
      <c r="F2232">
        <v>73.769230769999993</v>
      </c>
      <c r="G2232">
        <v>-83.38461538</v>
      </c>
      <c r="H2232">
        <v>5.384615385</v>
      </c>
      <c r="I2232">
        <v>74</v>
      </c>
      <c r="J2232">
        <v>-81</v>
      </c>
      <c r="K2232">
        <v>5</v>
      </c>
      <c r="L2232">
        <v>3.7720194249999999</v>
      </c>
      <c r="M2232">
        <v>-4.2636799339999998</v>
      </c>
      <c r="N2232">
        <v>0.275329885</v>
      </c>
      <c r="O2232">
        <v>3.7838192770000001</v>
      </c>
      <c r="P2232">
        <v>-4.1417481269999996</v>
      </c>
      <c r="Q2232">
        <v>0.25566346499999998</v>
      </c>
      <c r="R2232">
        <v>0.18860097100000001</v>
      </c>
      <c r="S2232">
        <v>-0.21318399699999999</v>
      </c>
      <c r="T2232">
        <v>1.3766494000000001E-2</v>
      </c>
      <c r="U2232">
        <v>0.18919096399999999</v>
      </c>
      <c r="V2232">
        <v>-0.207087406</v>
      </c>
      <c r="W2232">
        <v>1.2783173E-2</v>
      </c>
      <c r="X2232">
        <v>-0.231970659</v>
      </c>
      <c r="Y2232">
        <v>1.7372004999999999E-2</v>
      </c>
      <c r="Z2232">
        <v>1.8976370999999999E-2</v>
      </c>
      <c r="AA2232">
        <v>-0.22879142399999999</v>
      </c>
      <c r="AB2232">
        <v>1.4487596E-2</v>
      </c>
      <c r="AC2232">
        <v>8.9706479999999995E-3</v>
      </c>
    </row>
    <row r="2233" spans="1:29" x14ac:dyDescent="0.3">
      <c r="A2233">
        <v>22.31</v>
      </c>
      <c r="B2233">
        <v>28.2</v>
      </c>
      <c r="C2233">
        <v>100</v>
      </c>
      <c r="D2233">
        <v>-100</v>
      </c>
      <c r="E2233">
        <v>0</v>
      </c>
      <c r="F2233">
        <v>74.153846150000007</v>
      </c>
      <c r="G2233">
        <v>-83.61538462</v>
      </c>
      <c r="H2233">
        <v>5.307692308</v>
      </c>
      <c r="I2233">
        <v>77</v>
      </c>
      <c r="J2233">
        <v>-67</v>
      </c>
      <c r="K2233">
        <v>5</v>
      </c>
      <c r="L2233">
        <v>3.7916858449999999</v>
      </c>
      <c r="M2233">
        <v>-4.275479786</v>
      </c>
      <c r="N2233">
        <v>0.27139660100000002</v>
      </c>
      <c r="O2233">
        <v>3.9372173560000001</v>
      </c>
      <c r="P2233">
        <v>-3.425890426</v>
      </c>
      <c r="Q2233">
        <v>0.25566346499999998</v>
      </c>
      <c r="R2233">
        <v>0.18958429199999999</v>
      </c>
      <c r="S2233">
        <v>-0.213773989</v>
      </c>
      <c r="T2233">
        <v>1.356983E-2</v>
      </c>
      <c r="U2233">
        <v>0.19686086799999999</v>
      </c>
      <c r="V2233">
        <v>-0.17129452100000001</v>
      </c>
      <c r="W2233">
        <v>1.2783173E-2</v>
      </c>
      <c r="X2233">
        <v>-0.232879012</v>
      </c>
      <c r="Y2233">
        <v>1.7109785999999998E-2</v>
      </c>
      <c r="Z2233">
        <v>1.8631346E-2</v>
      </c>
      <c r="AA2233">
        <v>-0.212554613</v>
      </c>
      <c r="AB2233" s="1">
        <v>-1.04E-17</v>
      </c>
      <c r="AC2233">
        <v>-6.7279858999999997E-2</v>
      </c>
    </row>
    <row r="2234" spans="1:29" x14ac:dyDescent="0.3">
      <c r="A2234">
        <v>22.32</v>
      </c>
      <c r="B2234">
        <v>28.2</v>
      </c>
      <c r="C2234">
        <v>100</v>
      </c>
      <c r="D2234">
        <v>-100</v>
      </c>
      <c r="E2234">
        <v>0</v>
      </c>
      <c r="F2234">
        <v>73.38461538</v>
      </c>
      <c r="G2234">
        <v>-83.46153846</v>
      </c>
      <c r="H2234">
        <v>4.769230769</v>
      </c>
      <c r="I2234">
        <v>63</v>
      </c>
      <c r="J2234">
        <v>-84</v>
      </c>
      <c r="K2234">
        <v>4</v>
      </c>
      <c r="L2234">
        <v>3.7523530040000002</v>
      </c>
      <c r="M2234">
        <v>-4.2676132180000002</v>
      </c>
      <c r="N2234">
        <v>0.24386361200000001</v>
      </c>
      <c r="O2234">
        <v>3.2213596550000001</v>
      </c>
      <c r="P2234">
        <v>-4.2951462060000001</v>
      </c>
      <c r="Q2234">
        <v>0.204530772</v>
      </c>
      <c r="R2234">
        <v>0.18761765</v>
      </c>
      <c r="S2234">
        <v>-0.213380661</v>
      </c>
      <c r="T2234">
        <v>1.2193181000000001E-2</v>
      </c>
      <c r="U2234">
        <v>0.161067983</v>
      </c>
      <c r="V2234">
        <v>-0.21475731000000001</v>
      </c>
      <c r="W2234">
        <v>1.0226539E-2</v>
      </c>
      <c r="X2234">
        <v>-0.231516483</v>
      </c>
      <c r="Y2234">
        <v>1.6716457000000001E-2</v>
      </c>
      <c r="Z2234">
        <v>2.3806719E-2</v>
      </c>
      <c r="AA2234">
        <v>-0.21698283400000001</v>
      </c>
      <c r="AB2234">
        <v>2.4714135000000002E-2</v>
      </c>
      <c r="AC2234">
        <v>7.6250506999999995E-2</v>
      </c>
    </row>
    <row r="2235" spans="1:29" x14ac:dyDescent="0.3">
      <c r="A2235">
        <v>22.33</v>
      </c>
      <c r="B2235">
        <v>28.2</v>
      </c>
      <c r="C2235">
        <v>100</v>
      </c>
      <c r="D2235">
        <v>-100</v>
      </c>
      <c r="E2235">
        <v>0</v>
      </c>
      <c r="F2235">
        <v>73.230769230000007</v>
      </c>
      <c r="G2235">
        <v>-83.53846154</v>
      </c>
      <c r="H2235">
        <v>5.384615385</v>
      </c>
      <c r="I2235">
        <v>79</v>
      </c>
      <c r="J2235">
        <v>-83</v>
      </c>
      <c r="K2235">
        <v>2</v>
      </c>
      <c r="L2235">
        <v>3.7444864359999999</v>
      </c>
      <c r="M2235">
        <v>-4.2715465019999996</v>
      </c>
      <c r="N2235">
        <v>0.275329885</v>
      </c>
      <c r="O2235">
        <v>4.0394827409999996</v>
      </c>
      <c r="P2235">
        <v>-4.2440135129999996</v>
      </c>
      <c r="Q2235">
        <v>0.102265386</v>
      </c>
      <c r="R2235">
        <v>0.187224322</v>
      </c>
      <c r="S2235">
        <v>-0.21357732500000001</v>
      </c>
      <c r="T2235">
        <v>1.3766494000000001E-2</v>
      </c>
      <c r="U2235">
        <v>0.201974137</v>
      </c>
      <c r="V2235">
        <v>-0.212200676</v>
      </c>
      <c r="W2235">
        <v>5.1132690000000001E-3</v>
      </c>
      <c r="X2235">
        <v>-0.231402939</v>
      </c>
      <c r="Y2235">
        <v>1.7961997E-2</v>
      </c>
      <c r="Z2235">
        <v>2.2081594999999999E-2</v>
      </c>
      <c r="AA2235">
        <v>-0.23912394000000001</v>
      </c>
      <c r="AB2235">
        <v>6.8176920000000002E-3</v>
      </c>
      <c r="AC2235">
        <v>8.9706479999999995E-3</v>
      </c>
    </row>
    <row r="2236" spans="1:29" x14ac:dyDescent="0.3">
      <c r="A2236">
        <v>22.34</v>
      </c>
      <c r="B2236">
        <v>28.2</v>
      </c>
      <c r="C2236">
        <v>100</v>
      </c>
      <c r="D2236">
        <v>-100</v>
      </c>
      <c r="E2236">
        <v>0</v>
      </c>
      <c r="F2236">
        <v>74.07692308</v>
      </c>
      <c r="G2236">
        <v>-83.153846150000007</v>
      </c>
      <c r="H2236">
        <v>5</v>
      </c>
      <c r="I2236">
        <v>80</v>
      </c>
      <c r="J2236">
        <v>-89</v>
      </c>
      <c r="K2236">
        <v>3</v>
      </c>
      <c r="L2236">
        <v>3.787752561</v>
      </c>
      <c r="M2236">
        <v>-4.2518800810000004</v>
      </c>
      <c r="N2236">
        <v>0.25566346499999998</v>
      </c>
      <c r="O2236">
        <v>4.0906154340000001</v>
      </c>
      <c r="P2236">
        <v>-4.5508096709999997</v>
      </c>
      <c r="Q2236">
        <v>0.15339807899999999</v>
      </c>
      <c r="R2236">
        <v>0.189387628</v>
      </c>
      <c r="S2236">
        <v>-0.212594004</v>
      </c>
      <c r="T2236">
        <v>1.2783173E-2</v>
      </c>
      <c r="U2236">
        <v>0.204530772</v>
      </c>
      <c r="V2236">
        <v>-0.22754048399999999</v>
      </c>
      <c r="W2236">
        <v>7.669904E-3</v>
      </c>
      <c r="X2236">
        <v>-0.23208420399999999</v>
      </c>
      <c r="Y2236">
        <v>1.6257574E-2</v>
      </c>
      <c r="Z2236">
        <v>1.8286321000000001E-2</v>
      </c>
      <c r="AA2236">
        <v>-0.24945645599999999</v>
      </c>
      <c r="AB2236">
        <v>1.2783173E-2</v>
      </c>
      <c r="AC2236">
        <v>2.6911944E-2</v>
      </c>
    </row>
    <row r="2237" spans="1:29" x14ac:dyDescent="0.3">
      <c r="A2237">
        <v>22.35</v>
      </c>
      <c r="B2237">
        <v>28.2</v>
      </c>
      <c r="C2237">
        <v>100</v>
      </c>
      <c r="D2237">
        <v>-100</v>
      </c>
      <c r="E2237">
        <v>0</v>
      </c>
      <c r="F2237">
        <v>73.92307692</v>
      </c>
      <c r="G2237">
        <v>-82.846153849999993</v>
      </c>
      <c r="H2237">
        <v>4.923076923</v>
      </c>
      <c r="I2237">
        <v>78</v>
      </c>
      <c r="J2237">
        <v>-89</v>
      </c>
      <c r="K2237">
        <v>2</v>
      </c>
      <c r="L2237">
        <v>3.7798859930000002</v>
      </c>
      <c r="M2237">
        <v>-4.2361469449999998</v>
      </c>
      <c r="N2237">
        <v>0.251730181</v>
      </c>
      <c r="O2237">
        <v>3.9883500490000001</v>
      </c>
      <c r="P2237">
        <v>-4.5508096709999997</v>
      </c>
      <c r="Q2237">
        <v>0.102265386</v>
      </c>
      <c r="R2237">
        <v>0.1889943</v>
      </c>
      <c r="S2237">
        <v>-0.21180734700000001</v>
      </c>
      <c r="T2237">
        <v>1.2586508999999999E-2</v>
      </c>
      <c r="U2237">
        <v>0.199417502</v>
      </c>
      <c r="V2237">
        <v>-0.22754048399999999</v>
      </c>
      <c r="W2237">
        <v>5.1132690000000001E-3</v>
      </c>
      <c r="X2237">
        <v>-0.231402939</v>
      </c>
      <c r="Y2237">
        <v>1.5995354999999999E-2</v>
      </c>
      <c r="Z2237">
        <v>1.7941295999999999E-2</v>
      </c>
      <c r="AA2237">
        <v>-0.24650430800000001</v>
      </c>
      <c r="AB2237">
        <v>1.2783173E-2</v>
      </c>
      <c r="AC2237">
        <v>4.0367914999999997E-2</v>
      </c>
    </row>
    <row r="2238" spans="1:29" x14ac:dyDescent="0.3">
      <c r="A2238">
        <v>22.36</v>
      </c>
      <c r="B2238">
        <v>28.2</v>
      </c>
      <c r="C2238">
        <v>100</v>
      </c>
      <c r="D2238">
        <v>-100</v>
      </c>
      <c r="E2238">
        <v>0</v>
      </c>
      <c r="F2238">
        <v>73.769230769999993</v>
      </c>
      <c r="G2238">
        <v>-81.46153846</v>
      </c>
      <c r="H2238">
        <v>4.769230769</v>
      </c>
      <c r="I2238">
        <v>77</v>
      </c>
      <c r="J2238">
        <v>-71</v>
      </c>
      <c r="K2238">
        <v>4</v>
      </c>
      <c r="L2238">
        <v>3.7720194249999999</v>
      </c>
      <c r="M2238">
        <v>-4.1653478320000001</v>
      </c>
      <c r="N2238">
        <v>0.24386361200000001</v>
      </c>
      <c r="O2238">
        <v>3.9372173560000001</v>
      </c>
      <c r="P2238">
        <v>-3.6304211980000001</v>
      </c>
      <c r="Q2238">
        <v>0.204530772</v>
      </c>
      <c r="R2238">
        <v>0.18860097100000001</v>
      </c>
      <c r="S2238">
        <v>-0.208267392</v>
      </c>
      <c r="T2238">
        <v>1.2193181000000001E-2</v>
      </c>
      <c r="U2238">
        <v>0.19686086799999999</v>
      </c>
      <c r="V2238">
        <v>-0.18152106000000001</v>
      </c>
      <c r="W2238">
        <v>1.0226539E-2</v>
      </c>
      <c r="X2238">
        <v>-0.229132056</v>
      </c>
      <c r="Y2238">
        <v>1.4684261000000001E-2</v>
      </c>
      <c r="Z2238">
        <v>1.3110947E-2</v>
      </c>
      <c r="AA2238">
        <v>-0.21845890800000001</v>
      </c>
      <c r="AB2238">
        <v>1.704423E-3</v>
      </c>
      <c r="AC2238">
        <v>-4.4853239000000003E-2</v>
      </c>
    </row>
    <row r="2239" spans="1:29" x14ac:dyDescent="0.3">
      <c r="A2239">
        <v>22.37</v>
      </c>
      <c r="B2239">
        <v>28.2</v>
      </c>
      <c r="C2239">
        <v>100</v>
      </c>
      <c r="D2239">
        <v>-100</v>
      </c>
      <c r="E2239">
        <v>0</v>
      </c>
      <c r="F2239">
        <v>72.769230769999993</v>
      </c>
      <c r="G2239">
        <v>-81.07692308</v>
      </c>
      <c r="H2239">
        <v>4.769230769</v>
      </c>
      <c r="I2239">
        <v>76</v>
      </c>
      <c r="J2239">
        <v>-87</v>
      </c>
      <c r="K2239">
        <v>6</v>
      </c>
      <c r="L2239">
        <v>3.7208867319999999</v>
      </c>
      <c r="M2239">
        <v>-4.145681411</v>
      </c>
      <c r="N2239">
        <v>0.24386361200000001</v>
      </c>
      <c r="O2239">
        <v>3.8860846630000001</v>
      </c>
      <c r="P2239">
        <v>-4.4485442849999997</v>
      </c>
      <c r="Q2239">
        <v>0.30679615799999999</v>
      </c>
      <c r="R2239">
        <v>0.186044337</v>
      </c>
      <c r="S2239">
        <v>-0.20728407099999999</v>
      </c>
      <c r="T2239">
        <v>1.2193181000000001E-2</v>
      </c>
      <c r="U2239">
        <v>0.19430423299999999</v>
      </c>
      <c r="V2239">
        <v>-0.22242721400000001</v>
      </c>
      <c r="W2239">
        <v>1.5339808E-2</v>
      </c>
      <c r="X2239">
        <v>-0.22708826200000001</v>
      </c>
      <c r="Y2239">
        <v>1.5208698E-2</v>
      </c>
      <c r="Z2239">
        <v>1.5871145999999999E-2</v>
      </c>
      <c r="AA2239">
        <v>-0.240600013</v>
      </c>
      <c r="AB2239">
        <v>1.9600866000000002E-2</v>
      </c>
      <c r="AC2239">
        <v>2.2426620000000001E-2</v>
      </c>
    </row>
    <row r="2240" spans="1:29" x14ac:dyDescent="0.3">
      <c r="A2240">
        <v>22.38</v>
      </c>
      <c r="B2240">
        <v>28.2</v>
      </c>
      <c r="C2240">
        <v>100</v>
      </c>
      <c r="D2240">
        <v>-100</v>
      </c>
      <c r="E2240">
        <v>0</v>
      </c>
      <c r="F2240">
        <v>72.53846154</v>
      </c>
      <c r="G2240">
        <v>-80.92307692</v>
      </c>
      <c r="H2240">
        <v>4.923076923</v>
      </c>
      <c r="I2240">
        <v>61</v>
      </c>
      <c r="J2240">
        <v>-82</v>
      </c>
      <c r="K2240">
        <v>5</v>
      </c>
      <c r="L2240">
        <v>3.709086879</v>
      </c>
      <c r="M2240">
        <v>-4.1378148430000001</v>
      </c>
      <c r="N2240">
        <v>0.251730181</v>
      </c>
      <c r="O2240">
        <v>3.1190942690000001</v>
      </c>
      <c r="P2240">
        <v>-4.1928808200000001</v>
      </c>
      <c r="Q2240">
        <v>0.25566346499999998</v>
      </c>
      <c r="R2240">
        <v>0.18545434399999999</v>
      </c>
      <c r="S2240">
        <v>-0.20689074199999999</v>
      </c>
      <c r="T2240">
        <v>1.2586508999999999E-2</v>
      </c>
      <c r="U2240">
        <v>0.15595471299999999</v>
      </c>
      <c r="V2240">
        <v>-0.209644041</v>
      </c>
      <c r="W2240">
        <v>1.2783173E-2</v>
      </c>
      <c r="X2240">
        <v>-0.22652054099999999</v>
      </c>
      <c r="Y2240">
        <v>1.5536472000000001E-2</v>
      </c>
      <c r="Z2240">
        <v>1.5526121E-2</v>
      </c>
      <c r="AA2240">
        <v>-0.21107853900000001</v>
      </c>
      <c r="AB2240">
        <v>2.6418558000000002E-2</v>
      </c>
      <c r="AC2240">
        <v>7.1765182999999996E-2</v>
      </c>
    </row>
    <row r="2241" spans="1:29" x14ac:dyDescent="0.3">
      <c r="A2241">
        <v>22.39</v>
      </c>
      <c r="B2241">
        <v>28.2</v>
      </c>
      <c r="C2241">
        <v>100</v>
      </c>
      <c r="D2241">
        <v>-100</v>
      </c>
      <c r="E2241">
        <v>0</v>
      </c>
      <c r="F2241">
        <v>73.307692309999993</v>
      </c>
      <c r="G2241">
        <v>-80.53846154</v>
      </c>
      <c r="H2241">
        <v>5.230769231</v>
      </c>
      <c r="I2241">
        <v>73</v>
      </c>
      <c r="J2241">
        <v>-85</v>
      </c>
      <c r="K2241">
        <v>8</v>
      </c>
      <c r="L2241">
        <v>3.7484197199999998</v>
      </c>
      <c r="M2241">
        <v>-4.1181484230000001</v>
      </c>
      <c r="N2241">
        <v>0.26746331699999998</v>
      </c>
      <c r="O2241">
        <v>3.7326865840000001</v>
      </c>
      <c r="P2241">
        <v>-4.3462788989999996</v>
      </c>
      <c r="Q2241">
        <v>0.40906154300000003</v>
      </c>
      <c r="R2241">
        <v>0.18742098600000001</v>
      </c>
      <c r="S2241">
        <v>-0.20590742100000001</v>
      </c>
      <c r="T2241">
        <v>1.3373166000000001E-2</v>
      </c>
      <c r="U2241">
        <v>0.18663432899999999</v>
      </c>
      <c r="V2241">
        <v>-0.21731394500000001</v>
      </c>
      <c r="W2241">
        <v>2.0453077E-2</v>
      </c>
      <c r="X2241">
        <v>-0.22708826200000001</v>
      </c>
      <c r="Y2241">
        <v>1.5077589000000001E-2</v>
      </c>
      <c r="Z2241">
        <v>8.9706479999999995E-3</v>
      </c>
      <c r="AA2241">
        <v>-0.233219645</v>
      </c>
      <c r="AB2241">
        <v>2.3861923E-2</v>
      </c>
      <c r="AC2241">
        <v>1.7941295999999999E-2</v>
      </c>
    </row>
    <row r="2242" spans="1:29" x14ac:dyDescent="0.3">
      <c r="A2242">
        <v>22.4</v>
      </c>
      <c r="B2242">
        <v>28.2</v>
      </c>
      <c r="C2242">
        <v>100</v>
      </c>
      <c r="D2242">
        <v>-100</v>
      </c>
      <c r="E2242">
        <v>0</v>
      </c>
      <c r="F2242">
        <v>72.92307692</v>
      </c>
      <c r="G2242">
        <v>-80.307692309999993</v>
      </c>
      <c r="H2242">
        <v>5.692307692</v>
      </c>
      <c r="I2242">
        <v>73</v>
      </c>
      <c r="J2242">
        <v>-79</v>
      </c>
      <c r="K2242">
        <v>7</v>
      </c>
      <c r="L2242">
        <v>3.7287533000000002</v>
      </c>
      <c r="M2242">
        <v>-4.1063485709999998</v>
      </c>
      <c r="N2242">
        <v>0.29106302099999998</v>
      </c>
      <c r="O2242">
        <v>3.7326865840000001</v>
      </c>
      <c r="P2242">
        <v>-4.0394827409999996</v>
      </c>
      <c r="Q2242">
        <v>0.35792885099999999</v>
      </c>
      <c r="R2242">
        <v>0.186437665</v>
      </c>
      <c r="S2242">
        <v>-0.205317429</v>
      </c>
      <c r="T2242">
        <v>1.4553151E-2</v>
      </c>
      <c r="U2242">
        <v>0.18663432899999999</v>
      </c>
      <c r="V2242">
        <v>-0.201974137</v>
      </c>
      <c r="W2242">
        <v>1.7896443000000001E-2</v>
      </c>
      <c r="X2242">
        <v>-0.22617990900000001</v>
      </c>
      <c r="Y2242">
        <v>1.5995354999999999E-2</v>
      </c>
      <c r="Z2242">
        <v>7.5905479999999999E-3</v>
      </c>
      <c r="AA2242">
        <v>-0.22436320300000001</v>
      </c>
      <c r="AB2242">
        <v>1.7044231E-2</v>
      </c>
      <c r="AC2242">
        <v>-4.4853239999999997E-3</v>
      </c>
    </row>
    <row r="2243" spans="1:29" x14ac:dyDescent="0.3">
      <c r="A2243">
        <v>22.41</v>
      </c>
      <c r="B2243">
        <v>28.2</v>
      </c>
      <c r="C2243">
        <v>100</v>
      </c>
      <c r="D2243">
        <v>-100</v>
      </c>
      <c r="E2243">
        <v>0</v>
      </c>
      <c r="F2243">
        <v>72.46153846</v>
      </c>
      <c r="G2243">
        <v>-80.07692308</v>
      </c>
      <c r="H2243">
        <v>6.923076923</v>
      </c>
      <c r="I2243">
        <v>74</v>
      </c>
      <c r="J2243">
        <v>-80</v>
      </c>
      <c r="K2243">
        <v>6</v>
      </c>
      <c r="L2243">
        <v>3.7051535950000001</v>
      </c>
      <c r="M2243">
        <v>-4.0945487180000004</v>
      </c>
      <c r="N2243">
        <v>0.35399556599999998</v>
      </c>
      <c r="O2243">
        <v>3.7838192770000001</v>
      </c>
      <c r="P2243">
        <v>-4.0906154340000001</v>
      </c>
      <c r="Q2243">
        <v>0.30679615799999999</v>
      </c>
      <c r="R2243">
        <v>0.18525768000000001</v>
      </c>
      <c r="S2243">
        <v>-0.20472743600000001</v>
      </c>
      <c r="T2243">
        <v>1.7699777999999999E-2</v>
      </c>
      <c r="U2243">
        <v>0.18919096399999999</v>
      </c>
      <c r="V2243">
        <v>-0.204530772</v>
      </c>
      <c r="W2243">
        <v>1.5339808E-2</v>
      </c>
      <c r="X2243">
        <v>-0.22515801199999999</v>
      </c>
      <c r="Y2243">
        <v>1.8289771E-2</v>
      </c>
      <c r="Z2243">
        <v>3.1052240000000002E-3</v>
      </c>
      <c r="AA2243">
        <v>-0.22731535</v>
      </c>
      <c r="AB2243">
        <v>1.5339808E-2</v>
      </c>
      <c r="AC2243" s="1">
        <v>1.04E-17</v>
      </c>
    </row>
    <row r="2244" spans="1:29" x14ac:dyDescent="0.3">
      <c r="A2244">
        <v>22.42</v>
      </c>
      <c r="B2244">
        <v>28.2</v>
      </c>
      <c r="C2244">
        <v>100</v>
      </c>
      <c r="D2244">
        <v>-100</v>
      </c>
      <c r="E2244">
        <v>0</v>
      </c>
      <c r="F2244">
        <v>72.153846150000007</v>
      </c>
      <c r="G2244">
        <v>-79.46153846</v>
      </c>
      <c r="H2244">
        <v>6.769230769</v>
      </c>
      <c r="I2244">
        <v>74</v>
      </c>
      <c r="J2244">
        <v>-66</v>
      </c>
      <c r="K2244">
        <v>5</v>
      </c>
      <c r="L2244">
        <v>3.6894204589999999</v>
      </c>
      <c r="M2244">
        <v>-4.0630824460000001</v>
      </c>
      <c r="N2244">
        <v>0.34612899800000002</v>
      </c>
      <c r="O2244">
        <v>3.7838192770000001</v>
      </c>
      <c r="P2244">
        <v>-3.374757733</v>
      </c>
      <c r="Q2244">
        <v>0.25566346499999998</v>
      </c>
      <c r="R2244">
        <v>0.18447102300000001</v>
      </c>
      <c r="S2244">
        <v>-0.20315412199999999</v>
      </c>
      <c r="T2244">
        <v>1.7306450000000001E-2</v>
      </c>
      <c r="U2244">
        <v>0.18919096399999999</v>
      </c>
      <c r="V2244">
        <v>-0.168737887</v>
      </c>
      <c r="W2244">
        <v>1.2783173E-2</v>
      </c>
      <c r="X2244">
        <v>-0.22379548199999999</v>
      </c>
      <c r="Y2244">
        <v>1.7765333000000001E-2</v>
      </c>
      <c r="Z2244">
        <v>2.415174E-3</v>
      </c>
      <c r="AA2244">
        <v>-0.206650318</v>
      </c>
      <c r="AB2244">
        <v>1.704423E-3</v>
      </c>
      <c r="AC2244">
        <v>-5.8309211E-2</v>
      </c>
    </row>
    <row r="2245" spans="1:29" x14ac:dyDescent="0.3">
      <c r="A2245">
        <v>22.43</v>
      </c>
      <c r="B2245">
        <v>28.2</v>
      </c>
      <c r="C2245">
        <v>100</v>
      </c>
      <c r="D2245">
        <v>-100</v>
      </c>
      <c r="E2245">
        <v>0</v>
      </c>
      <c r="F2245">
        <v>71.92307692</v>
      </c>
      <c r="G2245">
        <v>-80.230769230000007</v>
      </c>
      <c r="H2245">
        <v>6.461538462</v>
      </c>
      <c r="I2245">
        <v>61</v>
      </c>
      <c r="J2245">
        <v>-79</v>
      </c>
      <c r="K2245">
        <v>5</v>
      </c>
      <c r="L2245">
        <v>3.6776206070000002</v>
      </c>
      <c r="M2245">
        <v>-4.1024152870000004</v>
      </c>
      <c r="N2245">
        <v>0.33039586199999998</v>
      </c>
      <c r="O2245">
        <v>3.1190942690000001</v>
      </c>
      <c r="P2245">
        <v>-4.0394827409999996</v>
      </c>
      <c r="Q2245">
        <v>0.25566346499999998</v>
      </c>
      <c r="R2245">
        <v>0.18388103</v>
      </c>
      <c r="S2245">
        <v>-0.20512076400000001</v>
      </c>
      <c r="T2245">
        <v>1.6519793000000001E-2</v>
      </c>
      <c r="U2245">
        <v>0.15595471299999999</v>
      </c>
      <c r="V2245">
        <v>-0.201974137</v>
      </c>
      <c r="W2245">
        <v>1.2783173E-2</v>
      </c>
      <c r="X2245">
        <v>-0.224590291</v>
      </c>
      <c r="Y2245">
        <v>1.8093107000000001E-2</v>
      </c>
      <c r="Z2245">
        <v>8.2805980000000001E-3</v>
      </c>
      <c r="AA2245">
        <v>-0.206650318</v>
      </c>
      <c r="AB2245">
        <v>2.3861923E-2</v>
      </c>
      <c r="AC2245">
        <v>5.8309211E-2</v>
      </c>
    </row>
    <row r="2246" spans="1:29" x14ac:dyDescent="0.3">
      <c r="A2246">
        <v>22.44</v>
      </c>
      <c r="B2246">
        <v>28.2</v>
      </c>
      <c r="C2246">
        <v>100</v>
      </c>
      <c r="D2246">
        <v>-100</v>
      </c>
      <c r="E2246">
        <v>0</v>
      </c>
      <c r="F2246">
        <v>71.769230769999993</v>
      </c>
      <c r="G2246">
        <v>-79.769230769999993</v>
      </c>
      <c r="H2246">
        <v>6</v>
      </c>
      <c r="I2246">
        <v>74</v>
      </c>
      <c r="J2246">
        <v>-82</v>
      </c>
      <c r="K2246">
        <v>7</v>
      </c>
      <c r="L2246">
        <v>3.6697540389999999</v>
      </c>
      <c r="M2246">
        <v>-4.0788155819999998</v>
      </c>
      <c r="N2246">
        <v>0.30679615799999999</v>
      </c>
      <c r="O2246">
        <v>3.7838192770000001</v>
      </c>
      <c r="P2246">
        <v>-4.1928808200000001</v>
      </c>
      <c r="Q2246">
        <v>0.35792885099999999</v>
      </c>
      <c r="R2246">
        <v>0.183487702</v>
      </c>
      <c r="S2246">
        <v>-0.20394077899999999</v>
      </c>
      <c r="T2246">
        <v>1.5339808E-2</v>
      </c>
      <c r="U2246">
        <v>0.18919096399999999</v>
      </c>
      <c r="V2246">
        <v>-0.209644041</v>
      </c>
      <c r="W2246">
        <v>1.7896443000000001E-2</v>
      </c>
      <c r="X2246">
        <v>-0.223681938</v>
      </c>
      <c r="Y2246">
        <v>1.7044231E-2</v>
      </c>
      <c r="Z2246">
        <v>8.9706479999999995E-3</v>
      </c>
      <c r="AA2246">
        <v>-0.23026749699999999</v>
      </c>
      <c r="AB2246">
        <v>1.8748654E-2</v>
      </c>
      <c r="AC2246">
        <v>4.4853239999999997E-3</v>
      </c>
    </row>
    <row r="2247" spans="1:29" x14ac:dyDescent="0.3">
      <c r="A2247">
        <v>22.45</v>
      </c>
      <c r="B2247">
        <v>28.2</v>
      </c>
      <c r="C2247">
        <v>100</v>
      </c>
      <c r="D2247">
        <v>-100</v>
      </c>
      <c r="E2247">
        <v>0</v>
      </c>
      <c r="F2247">
        <v>72.769230769999993</v>
      </c>
      <c r="G2247">
        <v>-79.692307690000007</v>
      </c>
      <c r="H2247">
        <v>5.615384615</v>
      </c>
      <c r="I2247">
        <v>73</v>
      </c>
      <c r="J2247">
        <v>-79</v>
      </c>
      <c r="K2247">
        <v>8</v>
      </c>
      <c r="L2247">
        <v>3.7208867319999999</v>
      </c>
      <c r="M2247">
        <v>-4.0748822980000003</v>
      </c>
      <c r="N2247">
        <v>0.287129737</v>
      </c>
      <c r="O2247">
        <v>3.7326865840000001</v>
      </c>
      <c r="P2247">
        <v>-4.0394827409999996</v>
      </c>
      <c r="Q2247">
        <v>0.40906154300000003</v>
      </c>
      <c r="R2247">
        <v>0.186044337</v>
      </c>
      <c r="S2247">
        <v>-0.203744115</v>
      </c>
      <c r="T2247">
        <v>1.4356486999999999E-2</v>
      </c>
      <c r="U2247">
        <v>0.18663432899999999</v>
      </c>
      <c r="V2247">
        <v>-0.201974137</v>
      </c>
      <c r="W2247">
        <v>2.0453077E-2</v>
      </c>
      <c r="X2247">
        <v>-0.225044467</v>
      </c>
      <c r="Y2247">
        <v>1.5470917000000001E-2</v>
      </c>
      <c r="Z2247">
        <v>5.8654240000000002E-3</v>
      </c>
      <c r="AA2247">
        <v>-0.22436320300000001</v>
      </c>
      <c r="AB2247">
        <v>1.8748654E-2</v>
      </c>
      <c r="AC2247">
        <v>-8.9706479999999995E-3</v>
      </c>
    </row>
    <row r="2248" spans="1:29" x14ac:dyDescent="0.3">
      <c r="A2248">
        <v>22.46</v>
      </c>
      <c r="B2248">
        <v>28.2</v>
      </c>
      <c r="C2248">
        <v>100</v>
      </c>
      <c r="D2248">
        <v>-100</v>
      </c>
      <c r="E2248">
        <v>0</v>
      </c>
      <c r="F2248">
        <v>72.846153849999993</v>
      </c>
      <c r="G2248">
        <v>-79.38461538</v>
      </c>
      <c r="H2248">
        <v>5</v>
      </c>
      <c r="I2248">
        <v>74</v>
      </c>
      <c r="J2248">
        <v>-81</v>
      </c>
      <c r="K2248">
        <v>8</v>
      </c>
      <c r="L2248">
        <v>3.7248200159999998</v>
      </c>
      <c r="M2248">
        <v>-4.0591491619999998</v>
      </c>
      <c r="N2248">
        <v>0.25566346499999998</v>
      </c>
      <c r="O2248">
        <v>3.7838192770000001</v>
      </c>
      <c r="P2248">
        <v>-4.1417481269999996</v>
      </c>
      <c r="Q2248">
        <v>0.40906154300000003</v>
      </c>
      <c r="R2248">
        <v>0.18624100099999999</v>
      </c>
      <c r="S2248">
        <v>-0.20295745800000001</v>
      </c>
      <c r="T2248">
        <v>1.2783173E-2</v>
      </c>
      <c r="U2248">
        <v>0.18919096399999999</v>
      </c>
      <c r="V2248">
        <v>-0.207087406</v>
      </c>
      <c r="W2248">
        <v>2.0453077E-2</v>
      </c>
      <c r="X2248">
        <v>-0.22470383499999999</v>
      </c>
      <c r="Y2248">
        <v>1.4094268E-2</v>
      </c>
      <c r="Z2248">
        <v>6.9004979999999997E-3</v>
      </c>
      <c r="AA2248">
        <v>-0.22879142399999999</v>
      </c>
      <c r="AB2248">
        <v>1.9600866000000002E-2</v>
      </c>
      <c r="AC2248">
        <v>-4.4853239999999997E-3</v>
      </c>
    </row>
    <row r="2249" spans="1:29" x14ac:dyDescent="0.3">
      <c r="A2249">
        <v>22.47</v>
      </c>
      <c r="B2249">
        <v>28.2</v>
      </c>
      <c r="C2249">
        <v>100</v>
      </c>
      <c r="D2249">
        <v>-100</v>
      </c>
      <c r="E2249">
        <v>0</v>
      </c>
      <c r="F2249">
        <v>72.92307692</v>
      </c>
      <c r="G2249">
        <v>-79.53846154</v>
      </c>
      <c r="H2249">
        <v>4.461538462</v>
      </c>
      <c r="I2249">
        <v>149</v>
      </c>
      <c r="J2249">
        <v>-137</v>
      </c>
      <c r="K2249">
        <v>19</v>
      </c>
      <c r="L2249">
        <v>3.7287533000000002</v>
      </c>
      <c r="M2249">
        <v>-4.0670157299999996</v>
      </c>
      <c r="N2249">
        <v>0.228130476</v>
      </c>
      <c r="O2249">
        <v>7.6187712459999997</v>
      </c>
      <c r="P2249">
        <v>-7.0051789309999997</v>
      </c>
      <c r="Q2249">
        <v>0.97152116600000005</v>
      </c>
      <c r="R2249">
        <v>0.186437665</v>
      </c>
      <c r="S2249">
        <v>-0.20335078600000001</v>
      </c>
      <c r="T2249">
        <v>1.1406523999999999E-2</v>
      </c>
      <c r="U2249">
        <v>0.38093856199999998</v>
      </c>
      <c r="V2249">
        <v>-0.35025894699999999</v>
      </c>
      <c r="W2249">
        <v>4.8576057999999998E-2</v>
      </c>
      <c r="X2249">
        <v>-0.225044467</v>
      </c>
      <c r="Y2249">
        <v>1.3242056E-2</v>
      </c>
      <c r="Z2249">
        <v>9.6606980000000005E-3</v>
      </c>
      <c r="AA2249">
        <v>-0.42215707899999999</v>
      </c>
      <c r="AB2249">
        <v>2.21575E-2</v>
      </c>
      <c r="AC2249">
        <v>-0.13904504200000001</v>
      </c>
    </row>
    <row r="2250" spans="1:29" x14ac:dyDescent="0.3">
      <c r="A2250">
        <v>22.48</v>
      </c>
      <c r="B2250">
        <v>28.2</v>
      </c>
      <c r="C2250">
        <v>100</v>
      </c>
      <c r="D2250">
        <v>-100</v>
      </c>
      <c r="E2250">
        <v>0</v>
      </c>
      <c r="F2250">
        <v>72.92307692</v>
      </c>
      <c r="G2250">
        <v>-79.692307690000007</v>
      </c>
      <c r="H2250">
        <v>4</v>
      </c>
      <c r="I2250">
        <v>62</v>
      </c>
      <c r="J2250">
        <v>0</v>
      </c>
      <c r="K2250">
        <v>0</v>
      </c>
      <c r="L2250">
        <v>3.7287533000000002</v>
      </c>
      <c r="M2250">
        <v>-4.0748822980000003</v>
      </c>
      <c r="N2250">
        <v>0.204530772</v>
      </c>
      <c r="O2250">
        <v>3.1702269620000001</v>
      </c>
      <c r="P2250">
        <v>0</v>
      </c>
      <c r="Q2250">
        <v>0</v>
      </c>
      <c r="R2250">
        <v>0.186437665</v>
      </c>
      <c r="S2250">
        <v>-0.203744115</v>
      </c>
      <c r="T2250">
        <v>1.0226539E-2</v>
      </c>
      <c r="U2250">
        <v>0.158511348</v>
      </c>
      <c r="V2250">
        <v>0</v>
      </c>
      <c r="W2250">
        <v>0</v>
      </c>
      <c r="X2250">
        <v>-0.22527155600000001</v>
      </c>
      <c r="Y2250">
        <v>1.2586508999999999E-2</v>
      </c>
      <c r="Z2250">
        <v>1.2420897E-2</v>
      </c>
      <c r="AA2250">
        <v>-9.1516569000000006E-2</v>
      </c>
      <c r="AB2250">
        <v>-5.2837116000000003E-2</v>
      </c>
      <c r="AC2250">
        <v>-0.27809008400000002</v>
      </c>
    </row>
    <row r="2251" spans="1:29" x14ac:dyDescent="0.3">
      <c r="A2251">
        <v>22.49</v>
      </c>
      <c r="B2251">
        <v>28.2</v>
      </c>
      <c r="C2251">
        <v>100</v>
      </c>
      <c r="D2251">
        <v>-100</v>
      </c>
      <c r="E2251">
        <v>0</v>
      </c>
      <c r="F2251">
        <v>72.92307692</v>
      </c>
      <c r="G2251">
        <v>-80.92307692</v>
      </c>
      <c r="H2251">
        <v>3.615384615</v>
      </c>
      <c r="I2251">
        <v>77</v>
      </c>
      <c r="J2251">
        <v>-153</v>
      </c>
      <c r="K2251">
        <v>25</v>
      </c>
      <c r="L2251">
        <v>3.7287533000000002</v>
      </c>
      <c r="M2251">
        <v>-4.1378148430000001</v>
      </c>
      <c r="N2251">
        <v>0.18486435100000001</v>
      </c>
      <c r="O2251">
        <v>3.9372173560000001</v>
      </c>
      <c r="P2251">
        <v>-7.8233020179999997</v>
      </c>
      <c r="Q2251">
        <v>1.278317323</v>
      </c>
      <c r="R2251">
        <v>0.186437665</v>
      </c>
      <c r="S2251">
        <v>-0.20689074199999999</v>
      </c>
      <c r="T2251">
        <v>9.2432179999999992E-3</v>
      </c>
      <c r="U2251">
        <v>0.19686086799999999</v>
      </c>
      <c r="V2251">
        <v>-0.39116510100000002</v>
      </c>
      <c r="W2251">
        <v>6.3915866000000002E-2</v>
      </c>
      <c r="X2251">
        <v>-0.22708826200000001</v>
      </c>
      <c r="Y2251">
        <v>1.2979836999999999E-2</v>
      </c>
      <c r="Z2251">
        <v>1.966642E-2</v>
      </c>
      <c r="AA2251">
        <v>-0.33949695099999999</v>
      </c>
      <c r="AB2251">
        <v>0.107378655</v>
      </c>
      <c r="AC2251">
        <v>0.22875152100000001</v>
      </c>
    </row>
    <row r="2252" spans="1:29" x14ac:dyDescent="0.3">
      <c r="A2252">
        <v>22.5</v>
      </c>
      <c r="B2252">
        <v>28.2</v>
      </c>
      <c r="C2252">
        <v>100</v>
      </c>
      <c r="D2252">
        <v>-100</v>
      </c>
      <c r="E2252">
        <v>0</v>
      </c>
      <c r="F2252">
        <v>73.92307692</v>
      </c>
      <c r="G2252">
        <v>-81.07692308</v>
      </c>
      <c r="H2252">
        <v>3.230769231</v>
      </c>
      <c r="I2252">
        <v>78</v>
      </c>
      <c r="J2252">
        <v>-77</v>
      </c>
      <c r="K2252">
        <v>0</v>
      </c>
      <c r="L2252">
        <v>3.7798859930000002</v>
      </c>
      <c r="M2252">
        <v>-4.145681411</v>
      </c>
      <c r="N2252">
        <v>0.16519793099999999</v>
      </c>
      <c r="O2252">
        <v>3.9883500490000001</v>
      </c>
      <c r="P2252">
        <v>-3.9372173560000001</v>
      </c>
      <c r="Q2252">
        <v>0</v>
      </c>
      <c r="R2252">
        <v>0.1889943</v>
      </c>
      <c r="S2252">
        <v>-0.20728407099999999</v>
      </c>
      <c r="T2252">
        <v>8.2598970000000004E-3</v>
      </c>
      <c r="U2252">
        <v>0.199417502</v>
      </c>
      <c r="V2252">
        <v>-0.19686086799999999</v>
      </c>
      <c r="W2252">
        <v>0</v>
      </c>
      <c r="X2252">
        <v>-0.22879142399999999</v>
      </c>
      <c r="Y2252">
        <v>1.1603188E-2</v>
      </c>
      <c r="Z2252">
        <v>1.7596271E-2</v>
      </c>
      <c r="AA2252">
        <v>-0.22879142399999999</v>
      </c>
      <c r="AB2252">
        <v>-8.5221199999999998E-4</v>
      </c>
      <c r="AC2252">
        <v>-4.4853239999999997E-3</v>
      </c>
    </row>
    <row r="2253" spans="1:29" x14ac:dyDescent="0.3">
      <c r="A2253">
        <v>22.51</v>
      </c>
      <c r="B2253">
        <v>28.2</v>
      </c>
      <c r="C2253">
        <v>100</v>
      </c>
      <c r="D2253">
        <v>-100</v>
      </c>
      <c r="E2253">
        <v>0</v>
      </c>
      <c r="F2253">
        <v>73.92307692</v>
      </c>
      <c r="G2253">
        <v>-79.692307690000007</v>
      </c>
      <c r="H2253">
        <v>2.692307692</v>
      </c>
      <c r="I2253">
        <v>79</v>
      </c>
      <c r="J2253">
        <v>-80</v>
      </c>
      <c r="K2253">
        <v>26</v>
      </c>
      <c r="L2253">
        <v>3.7798859930000002</v>
      </c>
      <c r="M2253">
        <v>-4.0748822980000003</v>
      </c>
      <c r="N2253">
        <v>0.13766494300000001</v>
      </c>
      <c r="O2253">
        <v>4.0394827409999996</v>
      </c>
      <c r="P2253">
        <v>-4.0906154340000001</v>
      </c>
      <c r="Q2253">
        <v>1.329450016</v>
      </c>
      <c r="R2253">
        <v>0.1889943</v>
      </c>
      <c r="S2253">
        <v>-0.203744115</v>
      </c>
      <c r="T2253">
        <v>6.8832470000000003E-3</v>
      </c>
      <c r="U2253">
        <v>0.201974137</v>
      </c>
      <c r="V2253">
        <v>-0.204530772</v>
      </c>
      <c r="W2253">
        <v>6.6472501000000003E-2</v>
      </c>
      <c r="X2253">
        <v>-0.22674762900000001</v>
      </c>
      <c r="Y2253">
        <v>9.5054370000000003E-3</v>
      </c>
      <c r="Z2253">
        <v>1.3800997000000001E-2</v>
      </c>
      <c r="AA2253">
        <v>-0.234695719</v>
      </c>
      <c r="AB2253">
        <v>4.5167211999999998E-2</v>
      </c>
      <c r="AC2253">
        <v>-0.112133099</v>
      </c>
    </row>
    <row r="2254" spans="1:29" x14ac:dyDescent="0.3">
      <c r="A2254">
        <v>22.52</v>
      </c>
      <c r="B2254">
        <v>28.2</v>
      </c>
      <c r="C2254">
        <v>100</v>
      </c>
      <c r="D2254">
        <v>-100</v>
      </c>
      <c r="E2254">
        <v>0</v>
      </c>
      <c r="F2254">
        <v>74</v>
      </c>
      <c r="G2254">
        <v>-79.769230769999993</v>
      </c>
      <c r="H2254">
        <v>2.076923077</v>
      </c>
      <c r="I2254">
        <v>80</v>
      </c>
      <c r="J2254">
        <v>-64</v>
      </c>
      <c r="K2254">
        <v>12</v>
      </c>
      <c r="L2254">
        <v>3.7838192770000001</v>
      </c>
      <c r="M2254">
        <v>-4.0788155819999998</v>
      </c>
      <c r="N2254">
        <v>0.10619867</v>
      </c>
      <c r="O2254">
        <v>4.0906154340000001</v>
      </c>
      <c r="P2254">
        <v>-3.272492347</v>
      </c>
      <c r="Q2254">
        <v>0.613592315</v>
      </c>
      <c r="R2254">
        <v>0.18919096399999999</v>
      </c>
      <c r="S2254">
        <v>-0.20394077899999999</v>
      </c>
      <c r="T2254">
        <v>5.3099330000000002E-3</v>
      </c>
      <c r="U2254">
        <v>0.204530772</v>
      </c>
      <c r="V2254">
        <v>-0.163624617</v>
      </c>
      <c r="W2254">
        <v>3.0679616E-2</v>
      </c>
      <c r="X2254">
        <v>-0.22697471799999999</v>
      </c>
      <c r="Y2254">
        <v>8.4565609999999996E-3</v>
      </c>
      <c r="Z2254">
        <v>1.6561196E-2</v>
      </c>
      <c r="AA2254">
        <v>-0.212554613</v>
      </c>
      <c r="AB2254">
        <v>6.8176920000000002E-3</v>
      </c>
      <c r="AC2254">
        <v>-0.12558907</v>
      </c>
    </row>
    <row r="2255" spans="1:29" x14ac:dyDescent="0.3">
      <c r="A2255">
        <v>22.53</v>
      </c>
      <c r="B2255">
        <v>28.2</v>
      </c>
      <c r="C2255">
        <v>100</v>
      </c>
      <c r="D2255">
        <v>-100</v>
      </c>
      <c r="E2255">
        <v>0</v>
      </c>
      <c r="F2255">
        <v>74</v>
      </c>
      <c r="G2255">
        <v>-79.46153846</v>
      </c>
      <c r="H2255">
        <v>1.461538462</v>
      </c>
      <c r="I2255">
        <v>64</v>
      </c>
      <c r="J2255">
        <v>-82</v>
      </c>
      <c r="K2255">
        <v>13</v>
      </c>
      <c r="L2255">
        <v>3.7838192770000001</v>
      </c>
      <c r="M2255">
        <v>-4.0630824460000001</v>
      </c>
      <c r="N2255">
        <v>7.4732397000000006E-2</v>
      </c>
      <c r="O2255">
        <v>3.272492347</v>
      </c>
      <c r="P2255">
        <v>-4.1928808200000001</v>
      </c>
      <c r="Q2255">
        <v>0.66472500800000001</v>
      </c>
      <c r="R2255">
        <v>0.18919096399999999</v>
      </c>
      <c r="S2255">
        <v>-0.20315412199999999</v>
      </c>
      <c r="T2255">
        <v>3.73662E-3</v>
      </c>
      <c r="U2255">
        <v>0.163624617</v>
      </c>
      <c r="V2255">
        <v>-0.209644041</v>
      </c>
      <c r="W2255">
        <v>3.3236250000000002E-2</v>
      </c>
      <c r="X2255">
        <v>-0.22652054099999999</v>
      </c>
      <c r="Y2255">
        <v>7.1454659999999996E-3</v>
      </c>
      <c r="Z2255">
        <v>1.7941295999999999E-2</v>
      </c>
      <c r="AA2255">
        <v>-0.21550675999999999</v>
      </c>
      <c r="AB2255">
        <v>3.7497308E-2</v>
      </c>
      <c r="AC2255">
        <v>2.2426620000000001E-2</v>
      </c>
    </row>
    <row r="2256" spans="1:29" x14ac:dyDescent="0.3">
      <c r="A2256">
        <v>22.54</v>
      </c>
      <c r="B2256">
        <v>28.2</v>
      </c>
      <c r="C2256">
        <v>100</v>
      </c>
      <c r="D2256">
        <v>-100</v>
      </c>
      <c r="E2256">
        <v>0</v>
      </c>
      <c r="F2256">
        <v>74</v>
      </c>
      <c r="G2256">
        <v>-79.07692308</v>
      </c>
      <c r="H2256">
        <v>0</v>
      </c>
      <c r="I2256">
        <v>79</v>
      </c>
      <c r="J2256">
        <v>-82</v>
      </c>
      <c r="K2256">
        <v>12</v>
      </c>
      <c r="L2256">
        <v>3.7838192770000001</v>
      </c>
      <c r="M2256">
        <v>-4.0434160260000001</v>
      </c>
      <c r="N2256">
        <v>0</v>
      </c>
      <c r="O2256">
        <v>4.0394827409999996</v>
      </c>
      <c r="P2256">
        <v>-4.1928808200000001</v>
      </c>
      <c r="Q2256">
        <v>0.613592315</v>
      </c>
      <c r="R2256">
        <v>0.18919096399999999</v>
      </c>
      <c r="S2256">
        <v>-0.20217080100000001</v>
      </c>
      <c r="T2256">
        <v>0</v>
      </c>
      <c r="U2256">
        <v>0.201974137</v>
      </c>
      <c r="V2256">
        <v>-0.209644041</v>
      </c>
      <c r="W2256">
        <v>3.0679616E-2</v>
      </c>
      <c r="X2256">
        <v>-0.22595282</v>
      </c>
      <c r="Y2256">
        <v>4.3266119999999996E-3</v>
      </c>
      <c r="Z2256">
        <v>2.2771645E-2</v>
      </c>
      <c r="AA2256">
        <v>-0.23764786600000001</v>
      </c>
      <c r="AB2256">
        <v>2.3009712000000002E-2</v>
      </c>
      <c r="AC2256">
        <v>-4.0367914999999997E-2</v>
      </c>
    </row>
    <row r="2257" spans="1:29" x14ac:dyDescent="0.3">
      <c r="A2257">
        <v>22.55</v>
      </c>
      <c r="B2257">
        <v>28.2</v>
      </c>
      <c r="C2257">
        <v>100</v>
      </c>
      <c r="D2257">
        <v>-100</v>
      </c>
      <c r="E2257">
        <v>0</v>
      </c>
      <c r="F2257">
        <v>74.307692309999993</v>
      </c>
      <c r="G2257">
        <v>-78.769230769999993</v>
      </c>
      <c r="H2257">
        <v>0</v>
      </c>
      <c r="I2257">
        <v>80</v>
      </c>
      <c r="J2257">
        <v>-82</v>
      </c>
      <c r="K2257">
        <v>14</v>
      </c>
      <c r="L2257">
        <v>3.7995524129999998</v>
      </c>
      <c r="M2257">
        <v>-4.0276828890000003</v>
      </c>
      <c r="N2257">
        <v>0</v>
      </c>
      <c r="O2257">
        <v>4.0906154340000001</v>
      </c>
      <c r="P2257">
        <v>-4.1928808200000001</v>
      </c>
      <c r="Q2257">
        <v>0.71585770100000001</v>
      </c>
      <c r="R2257">
        <v>0.18997762100000001</v>
      </c>
      <c r="S2257">
        <v>-0.20138414399999999</v>
      </c>
      <c r="T2257">
        <v>0</v>
      </c>
      <c r="U2257">
        <v>0.204530772</v>
      </c>
      <c r="V2257">
        <v>-0.209644041</v>
      </c>
      <c r="W2257">
        <v>3.5792885000000003E-2</v>
      </c>
      <c r="X2257">
        <v>-0.22595282</v>
      </c>
      <c r="Y2257">
        <v>3.8021750000000001E-3</v>
      </c>
      <c r="Z2257">
        <v>2.0011444999999999E-2</v>
      </c>
      <c r="AA2257">
        <v>-0.23912394000000001</v>
      </c>
      <c r="AB2257">
        <v>2.5566346E-2</v>
      </c>
      <c r="AC2257">
        <v>-5.3823887000000001E-2</v>
      </c>
    </row>
    <row r="2258" spans="1:29" x14ac:dyDescent="0.3">
      <c r="A2258">
        <v>22.56</v>
      </c>
      <c r="B2258">
        <v>28.2</v>
      </c>
      <c r="C2258">
        <v>100</v>
      </c>
      <c r="D2258">
        <v>-100</v>
      </c>
      <c r="E2258">
        <v>0</v>
      </c>
      <c r="F2258">
        <v>74.46153846</v>
      </c>
      <c r="G2258">
        <v>-77.153846150000007</v>
      </c>
      <c r="H2258">
        <v>0</v>
      </c>
      <c r="I2258">
        <v>77</v>
      </c>
      <c r="J2258">
        <v>-81</v>
      </c>
      <c r="K2258">
        <v>13</v>
      </c>
      <c r="L2258">
        <v>3.8074189810000001</v>
      </c>
      <c r="M2258">
        <v>-3.945083924</v>
      </c>
      <c r="N2258">
        <v>0</v>
      </c>
      <c r="O2258">
        <v>3.9372173560000001</v>
      </c>
      <c r="P2258">
        <v>-4.1417481269999996</v>
      </c>
      <c r="Q2258">
        <v>0.66472500800000001</v>
      </c>
      <c r="R2258">
        <v>0.19037094900000001</v>
      </c>
      <c r="S2258">
        <v>-0.19725419599999999</v>
      </c>
      <c r="T2258">
        <v>0</v>
      </c>
      <c r="U2258">
        <v>0.19686086799999999</v>
      </c>
      <c r="V2258">
        <v>-0.207087406</v>
      </c>
      <c r="W2258">
        <v>3.3236250000000002E-2</v>
      </c>
      <c r="X2258">
        <v>-0.22379548199999999</v>
      </c>
      <c r="Y2258">
        <v>2.2944160000000001E-3</v>
      </c>
      <c r="Z2258">
        <v>1.2075872E-2</v>
      </c>
      <c r="AA2258">
        <v>-0.233219645</v>
      </c>
      <c r="AB2258">
        <v>2.5566346E-2</v>
      </c>
      <c r="AC2258">
        <v>-4.0367914999999997E-2</v>
      </c>
    </row>
    <row r="2259" spans="1:29" x14ac:dyDescent="0.3">
      <c r="A2259">
        <v>22.57</v>
      </c>
      <c r="B2259">
        <v>28.2</v>
      </c>
      <c r="C2259">
        <v>100</v>
      </c>
      <c r="D2259">
        <v>-100</v>
      </c>
      <c r="E2259">
        <v>0</v>
      </c>
      <c r="F2259">
        <v>74.53846154</v>
      </c>
      <c r="G2259">
        <v>-76.846153849999993</v>
      </c>
      <c r="H2259">
        <v>0</v>
      </c>
      <c r="I2259">
        <v>78</v>
      </c>
      <c r="J2259">
        <v>-64</v>
      </c>
      <c r="K2259">
        <v>17</v>
      </c>
      <c r="L2259">
        <v>3.811352265</v>
      </c>
      <c r="M2259">
        <v>-3.9293507870000002</v>
      </c>
      <c r="N2259">
        <v>0</v>
      </c>
      <c r="O2259">
        <v>3.9883500490000001</v>
      </c>
      <c r="P2259">
        <v>-3.272492347</v>
      </c>
      <c r="Q2259">
        <v>0.86925578000000003</v>
      </c>
      <c r="R2259">
        <v>0.190567613</v>
      </c>
      <c r="S2259">
        <v>-0.196467539</v>
      </c>
      <c r="T2259">
        <v>0</v>
      </c>
      <c r="U2259">
        <v>0.199417502</v>
      </c>
      <c r="V2259">
        <v>-0.163624617</v>
      </c>
      <c r="W2259">
        <v>4.3462789000000002E-2</v>
      </c>
      <c r="X2259">
        <v>-0.22345485000000001</v>
      </c>
      <c r="Y2259">
        <v>1.9666420000000002E-3</v>
      </c>
      <c r="Z2259">
        <v>1.0350748E-2</v>
      </c>
      <c r="AA2259">
        <v>-0.20960246599999999</v>
      </c>
      <c r="AB2259">
        <v>1.7044231E-2</v>
      </c>
      <c r="AC2259">
        <v>-0.13904504200000001</v>
      </c>
    </row>
    <row r="2260" spans="1:29" x14ac:dyDescent="0.3">
      <c r="A2260">
        <v>22.58</v>
      </c>
      <c r="B2260">
        <v>28.2</v>
      </c>
      <c r="C2260">
        <v>100</v>
      </c>
      <c r="D2260">
        <v>-100</v>
      </c>
      <c r="E2260">
        <v>0</v>
      </c>
      <c r="F2260">
        <v>73.38461538</v>
      </c>
      <c r="G2260">
        <v>-76.692307690000007</v>
      </c>
      <c r="H2260">
        <v>0</v>
      </c>
      <c r="I2260">
        <v>62</v>
      </c>
      <c r="J2260">
        <v>-80</v>
      </c>
      <c r="K2260">
        <v>18</v>
      </c>
      <c r="L2260">
        <v>3.7523530040000002</v>
      </c>
      <c r="M2260">
        <v>-3.9214842189999999</v>
      </c>
      <c r="N2260">
        <v>0</v>
      </c>
      <c r="O2260">
        <v>3.1702269620000001</v>
      </c>
      <c r="P2260">
        <v>-4.0906154340000001</v>
      </c>
      <c r="Q2260">
        <v>0.92038847300000004</v>
      </c>
      <c r="R2260">
        <v>0.18761765</v>
      </c>
      <c r="S2260">
        <v>-0.196074211</v>
      </c>
      <c r="T2260">
        <v>0</v>
      </c>
      <c r="U2260">
        <v>0.158511348</v>
      </c>
      <c r="V2260">
        <v>-0.204530772</v>
      </c>
      <c r="W2260">
        <v>4.6019424000000003E-2</v>
      </c>
      <c r="X2260">
        <v>-0.22152459899999999</v>
      </c>
      <c r="Y2260">
        <v>2.818854E-3</v>
      </c>
      <c r="Z2260">
        <v>1.4836070999999999E-2</v>
      </c>
      <c r="AA2260">
        <v>-0.20960246599999999</v>
      </c>
      <c r="AB2260">
        <v>4.6019424000000003E-2</v>
      </c>
      <c r="AC2260" s="1">
        <v>2.7800000000000003E-17</v>
      </c>
    </row>
    <row r="2261" spans="1:29" x14ac:dyDescent="0.3">
      <c r="A2261">
        <v>22.59</v>
      </c>
      <c r="B2261">
        <v>28.2</v>
      </c>
      <c r="C2261">
        <v>100</v>
      </c>
      <c r="D2261">
        <v>-100</v>
      </c>
      <c r="E2261">
        <v>0</v>
      </c>
      <c r="F2261">
        <v>72.230769230000007</v>
      </c>
      <c r="G2261">
        <v>-76.61538462</v>
      </c>
      <c r="H2261">
        <v>0</v>
      </c>
      <c r="I2261">
        <v>77</v>
      </c>
      <c r="J2261">
        <v>-77</v>
      </c>
      <c r="K2261">
        <v>19</v>
      </c>
      <c r="L2261">
        <v>3.6933537429999999</v>
      </c>
      <c r="M2261">
        <v>-3.917550935</v>
      </c>
      <c r="N2261">
        <v>0</v>
      </c>
      <c r="O2261">
        <v>3.9372173560000001</v>
      </c>
      <c r="P2261">
        <v>-3.9372173560000001</v>
      </c>
      <c r="Q2261">
        <v>0.97152116600000005</v>
      </c>
      <c r="R2261">
        <v>0.184667687</v>
      </c>
      <c r="S2261">
        <v>-0.19587754700000001</v>
      </c>
      <c r="T2261">
        <v>0</v>
      </c>
      <c r="U2261">
        <v>0.19686086799999999</v>
      </c>
      <c r="V2261">
        <v>-0.19686086799999999</v>
      </c>
      <c r="W2261">
        <v>4.8576057999999998E-2</v>
      </c>
      <c r="X2261">
        <v>-0.21970789299999999</v>
      </c>
      <c r="Y2261">
        <v>3.73662E-3</v>
      </c>
      <c r="Z2261">
        <v>1.966642E-2</v>
      </c>
      <c r="AA2261">
        <v>-0.22731535</v>
      </c>
      <c r="AB2261">
        <v>3.2384039000000003E-2</v>
      </c>
      <c r="AC2261">
        <v>-8.5221155000000007E-2</v>
      </c>
    </row>
    <row r="2262" spans="1:29" x14ac:dyDescent="0.3">
      <c r="A2262">
        <v>22.6</v>
      </c>
      <c r="B2262">
        <v>28.2</v>
      </c>
      <c r="C2262">
        <v>100</v>
      </c>
      <c r="D2262">
        <v>-100</v>
      </c>
      <c r="E2262">
        <v>0</v>
      </c>
      <c r="F2262">
        <v>71.07692308</v>
      </c>
      <c r="G2262">
        <v>-76.846153849999993</v>
      </c>
      <c r="H2262">
        <v>0</v>
      </c>
      <c r="I2262">
        <v>78</v>
      </c>
      <c r="J2262">
        <v>-76</v>
      </c>
      <c r="K2262">
        <v>17</v>
      </c>
      <c r="L2262">
        <v>3.634354482</v>
      </c>
      <c r="M2262">
        <v>-3.9293507870000002</v>
      </c>
      <c r="N2262">
        <v>0</v>
      </c>
      <c r="O2262">
        <v>3.9883500490000001</v>
      </c>
      <c r="P2262">
        <v>-3.8860846630000001</v>
      </c>
      <c r="Q2262">
        <v>0.86925578000000003</v>
      </c>
      <c r="R2262">
        <v>0.181717724</v>
      </c>
      <c r="S2262">
        <v>-0.196467539</v>
      </c>
      <c r="T2262">
        <v>0</v>
      </c>
      <c r="U2262">
        <v>0.199417502</v>
      </c>
      <c r="V2262">
        <v>-0.19430423299999999</v>
      </c>
      <c r="W2262">
        <v>4.3462789000000002E-2</v>
      </c>
      <c r="X2262">
        <v>-0.21834536399999999</v>
      </c>
      <c r="Y2262">
        <v>4.9166050000000001E-3</v>
      </c>
      <c r="Z2262">
        <v>2.5876869E-2</v>
      </c>
      <c r="AA2262">
        <v>-0.22731535</v>
      </c>
      <c r="AB2262">
        <v>2.727077E-2</v>
      </c>
      <c r="AC2262">
        <v>-8.5221155000000007E-2</v>
      </c>
    </row>
    <row r="2263" spans="1:29" x14ac:dyDescent="0.3">
      <c r="A2263">
        <v>22.61</v>
      </c>
      <c r="B2263">
        <v>28.2</v>
      </c>
      <c r="C2263">
        <v>100</v>
      </c>
      <c r="D2263">
        <v>-100</v>
      </c>
      <c r="E2263">
        <v>0</v>
      </c>
      <c r="F2263">
        <v>69.92307692</v>
      </c>
      <c r="G2263">
        <v>-77</v>
      </c>
      <c r="H2263">
        <v>0</v>
      </c>
      <c r="I2263">
        <v>78</v>
      </c>
      <c r="J2263">
        <v>-77</v>
      </c>
      <c r="K2263">
        <v>11</v>
      </c>
      <c r="L2263">
        <v>3.5753552210000001</v>
      </c>
      <c r="M2263">
        <v>-3.9372173560000001</v>
      </c>
      <c r="N2263">
        <v>0</v>
      </c>
      <c r="O2263">
        <v>3.9883500490000001</v>
      </c>
      <c r="P2263">
        <v>-3.9372173560000001</v>
      </c>
      <c r="Q2263">
        <v>0.56245962199999999</v>
      </c>
      <c r="R2263">
        <v>0.178767761</v>
      </c>
      <c r="S2263">
        <v>-0.19686086799999999</v>
      </c>
      <c r="T2263">
        <v>0</v>
      </c>
      <c r="U2263">
        <v>0.199417502</v>
      </c>
      <c r="V2263">
        <v>-0.19686086799999999</v>
      </c>
      <c r="W2263">
        <v>2.8122980999999998E-2</v>
      </c>
      <c r="X2263">
        <v>-0.21686928999999999</v>
      </c>
      <c r="Y2263">
        <v>6.031036E-3</v>
      </c>
      <c r="Z2263">
        <v>3.1742292999999998E-2</v>
      </c>
      <c r="AA2263">
        <v>-0.22879142399999999</v>
      </c>
      <c r="AB2263">
        <v>1.7896443000000001E-2</v>
      </c>
      <c r="AC2263">
        <v>-5.3823887000000001E-2</v>
      </c>
    </row>
    <row r="2264" spans="1:29" x14ac:dyDescent="0.3">
      <c r="A2264">
        <v>22.62</v>
      </c>
      <c r="B2264">
        <v>28.2</v>
      </c>
      <c r="C2264">
        <v>100</v>
      </c>
      <c r="D2264">
        <v>-100</v>
      </c>
      <c r="E2264">
        <v>0</v>
      </c>
      <c r="F2264">
        <v>68.769230769999993</v>
      </c>
      <c r="G2264">
        <v>-77.153846150000007</v>
      </c>
      <c r="H2264">
        <v>0</v>
      </c>
      <c r="I2264">
        <v>76</v>
      </c>
      <c r="J2264">
        <v>-60</v>
      </c>
      <c r="K2264">
        <v>13</v>
      </c>
      <c r="L2264">
        <v>3.5163559599999998</v>
      </c>
      <c r="M2264">
        <v>-3.945083924</v>
      </c>
      <c r="N2264">
        <v>0</v>
      </c>
      <c r="O2264">
        <v>3.8860846630000001</v>
      </c>
      <c r="P2264">
        <v>-3.0679615760000001</v>
      </c>
      <c r="Q2264">
        <v>0.66472500800000001</v>
      </c>
      <c r="R2264">
        <v>0.175817798</v>
      </c>
      <c r="S2264">
        <v>-0.19725419599999999</v>
      </c>
      <c r="T2264">
        <v>0</v>
      </c>
      <c r="U2264">
        <v>0.19430423299999999</v>
      </c>
      <c r="V2264">
        <v>-0.15339807899999999</v>
      </c>
      <c r="W2264">
        <v>3.3236250000000002E-2</v>
      </c>
      <c r="X2264">
        <v>-0.215393216</v>
      </c>
      <c r="Y2264">
        <v>7.1454659999999996E-3</v>
      </c>
      <c r="Z2264">
        <v>3.7607715999999999E-2</v>
      </c>
      <c r="AA2264">
        <v>-0.200746023</v>
      </c>
      <c r="AB2264">
        <v>8.5221150000000002E-3</v>
      </c>
      <c r="AC2264">
        <v>-0.13007439400000001</v>
      </c>
    </row>
    <row r="2265" spans="1:29" x14ac:dyDescent="0.3">
      <c r="A2265">
        <v>22.63</v>
      </c>
      <c r="B2265">
        <v>28.2</v>
      </c>
      <c r="C2265">
        <v>100</v>
      </c>
      <c r="D2265">
        <v>-100</v>
      </c>
      <c r="E2265">
        <v>0</v>
      </c>
      <c r="F2265">
        <v>67.61538462</v>
      </c>
      <c r="G2265">
        <v>-77.38461538</v>
      </c>
      <c r="H2265">
        <v>0</v>
      </c>
      <c r="I2265">
        <v>75</v>
      </c>
      <c r="J2265">
        <v>-77</v>
      </c>
      <c r="K2265">
        <v>11</v>
      </c>
      <c r="L2265">
        <v>3.457356699</v>
      </c>
      <c r="M2265">
        <v>-3.9568837760000002</v>
      </c>
      <c r="N2265">
        <v>0</v>
      </c>
      <c r="O2265">
        <v>3.8349519700000001</v>
      </c>
      <c r="P2265">
        <v>-3.9372173560000001</v>
      </c>
      <c r="Q2265">
        <v>0.56245962199999999</v>
      </c>
      <c r="R2265">
        <v>0.172867835</v>
      </c>
      <c r="S2265">
        <v>-0.197844189</v>
      </c>
      <c r="T2265">
        <v>0</v>
      </c>
      <c r="U2265">
        <v>0.19174759799999999</v>
      </c>
      <c r="V2265">
        <v>-0.19686086799999999</v>
      </c>
      <c r="W2265">
        <v>2.8122980999999998E-2</v>
      </c>
      <c r="X2265">
        <v>-0.214030687</v>
      </c>
      <c r="Y2265">
        <v>8.3254509999999993E-3</v>
      </c>
      <c r="Z2265">
        <v>4.3818164999999999E-2</v>
      </c>
      <c r="AA2265">
        <v>-0.22436320300000001</v>
      </c>
      <c r="AB2265">
        <v>2.0453077E-2</v>
      </c>
      <c r="AC2265">
        <v>-4.0367914999999997E-2</v>
      </c>
    </row>
    <row r="2266" spans="1:29" x14ac:dyDescent="0.3">
      <c r="A2266">
        <v>22.64</v>
      </c>
      <c r="B2266">
        <v>28.2</v>
      </c>
      <c r="C2266">
        <v>100</v>
      </c>
      <c r="D2266">
        <v>-100</v>
      </c>
      <c r="E2266">
        <v>0</v>
      </c>
      <c r="F2266">
        <v>67.692307690000007</v>
      </c>
      <c r="G2266">
        <v>-78.92307692</v>
      </c>
      <c r="H2266">
        <v>0</v>
      </c>
      <c r="I2266">
        <v>59</v>
      </c>
      <c r="J2266">
        <v>-79</v>
      </c>
      <c r="K2266">
        <v>13</v>
      </c>
      <c r="L2266">
        <v>3.4612899829999999</v>
      </c>
      <c r="M2266">
        <v>-4.0355494570000001</v>
      </c>
      <c r="N2266">
        <v>0</v>
      </c>
      <c r="O2266">
        <v>3.0168288830000001</v>
      </c>
      <c r="P2266">
        <v>-4.0394827409999996</v>
      </c>
      <c r="Q2266">
        <v>0.66472500800000001</v>
      </c>
      <c r="R2266">
        <v>0.17306449900000001</v>
      </c>
      <c r="S2266">
        <v>-0.20177747300000001</v>
      </c>
      <c r="T2266">
        <v>0</v>
      </c>
      <c r="U2266">
        <v>0.15084144399999999</v>
      </c>
      <c r="V2266">
        <v>-0.201974137</v>
      </c>
      <c r="W2266">
        <v>3.3236250000000002E-2</v>
      </c>
      <c r="X2266">
        <v>-0.21641511299999999</v>
      </c>
      <c r="Y2266">
        <v>9.5709909999999992E-3</v>
      </c>
      <c r="Z2266">
        <v>5.0373637999999998E-2</v>
      </c>
      <c r="AA2266">
        <v>-0.20369817100000001</v>
      </c>
      <c r="AB2266">
        <v>3.9201730999999997E-2</v>
      </c>
      <c r="AC2266">
        <v>3.1397267999999999E-2</v>
      </c>
    </row>
    <row r="2267" spans="1:29" x14ac:dyDescent="0.3">
      <c r="A2267">
        <v>22.65</v>
      </c>
      <c r="B2267">
        <v>28.2</v>
      </c>
      <c r="C2267">
        <v>100</v>
      </c>
      <c r="D2267">
        <v>-100</v>
      </c>
      <c r="E2267">
        <v>0</v>
      </c>
      <c r="F2267">
        <v>67.92307692</v>
      </c>
      <c r="G2267">
        <v>-79.230769230000007</v>
      </c>
      <c r="H2267">
        <v>0</v>
      </c>
      <c r="I2267">
        <v>145</v>
      </c>
      <c r="J2267">
        <v>-80</v>
      </c>
      <c r="K2267">
        <v>14</v>
      </c>
      <c r="L2267">
        <v>3.4730898350000001</v>
      </c>
      <c r="M2267">
        <v>-4.0512825939999999</v>
      </c>
      <c r="N2267">
        <v>0</v>
      </c>
      <c r="O2267">
        <v>7.4142404749999997</v>
      </c>
      <c r="P2267">
        <v>-4.0906154340000001</v>
      </c>
      <c r="Q2267">
        <v>0.71585770100000001</v>
      </c>
      <c r="R2267">
        <v>0.17365449199999999</v>
      </c>
      <c r="S2267">
        <v>-0.20256413000000001</v>
      </c>
      <c r="T2267">
        <v>0</v>
      </c>
      <c r="U2267">
        <v>0.37071202399999997</v>
      </c>
      <c r="V2267">
        <v>-0.204530772</v>
      </c>
      <c r="W2267">
        <v>3.5792885000000003E-2</v>
      </c>
      <c r="X2267">
        <v>-0.217209922</v>
      </c>
      <c r="Y2267">
        <v>9.6365459999999993E-3</v>
      </c>
      <c r="Z2267">
        <v>5.0718662999999997E-2</v>
      </c>
      <c r="AA2267">
        <v>-0.33211658300000002</v>
      </c>
      <c r="AB2267">
        <v>-3.1531826999999998E-2</v>
      </c>
      <c r="AC2267">
        <v>-0.35434059099999998</v>
      </c>
    </row>
    <row r="2268" spans="1:29" x14ac:dyDescent="0.3">
      <c r="A2268">
        <v>22.66</v>
      </c>
      <c r="B2268">
        <v>28.2</v>
      </c>
      <c r="C2268">
        <v>100</v>
      </c>
      <c r="D2268">
        <v>-100</v>
      </c>
      <c r="E2268">
        <v>0</v>
      </c>
      <c r="F2268">
        <v>68.230769230000007</v>
      </c>
      <c r="G2268">
        <v>-79.769230769999993</v>
      </c>
      <c r="H2268">
        <v>0</v>
      </c>
      <c r="I2268">
        <v>0</v>
      </c>
      <c r="J2268">
        <v>-84</v>
      </c>
      <c r="K2268">
        <v>12</v>
      </c>
      <c r="L2268">
        <v>3.4888229709999998</v>
      </c>
      <c r="M2268">
        <v>-4.0788155819999998</v>
      </c>
      <c r="N2268">
        <v>0</v>
      </c>
      <c r="O2268">
        <v>0</v>
      </c>
      <c r="P2268">
        <v>-4.2951462060000001</v>
      </c>
      <c r="Q2268">
        <v>0.613592315</v>
      </c>
      <c r="R2268">
        <v>0.17444114899999999</v>
      </c>
      <c r="S2268">
        <v>-0.20394077899999999</v>
      </c>
      <c r="T2268">
        <v>0</v>
      </c>
      <c r="U2268">
        <v>0</v>
      </c>
      <c r="V2268">
        <v>-0.21475731000000001</v>
      </c>
      <c r="W2268">
        <v>3.0679616E-2</v>
      </c>
      <c r="X2268">
        <v>-0.21845890800000001</v>
      </c>
      <c r="Y2268">
        <v>9.8332100000000002E-3</v>
      </c>
      <c r="Z2268">
        <v>5.1753738000000001E-2</v>
      </c>
      <c r="AA2268">
        <v>-0.123990191</v>
      </c>
      <c r="AB2268">
        <v>9.2038846999999993E-2</v>
      </c>
      <c r="AC2268">
        <v>0.32294332399999998</v>
      </c>
    </row>
    <row r="2269" spans="1:29" x14ac:dyDescent="0.3">
      <c r="A2269">
        <v>22.67</v>
      </c>
      <c r="B2269">
        <v>28.2</v>
      </c>
      <c r="C2269">
        <v>100</v>
      </c>
      <c r="D2269">
        <v>-100</v>
      </c>
      <c r="E2269">
        <v>0</v>
      </c>
      <c r="F2269">
        <v>67.38461538</v>
      </c>
      <c r="G2269">
        <v>-80.38461538</v>
      </c>
      <c r="H2269">
        <v>0</v>
      </c>
      <c r="I2269">
        <v>150</v>
      </c>
      <c r="J2269">
        <v>-148</v>
      </c>
      <c r="K2269">
        <v>17</v>
      </c>
      <c r="L2269">
        <v>3.4455568470000002</v>
      </c>
      <c r="M2269">
        <v>-4.1102818550000002</v>
      </c>
      <c r="N2269">
        <v>0</v>
      </c>
      <c r="O2269">
        <v>7.6699039390000001</v>
      </c>
      <c r="P2269">
        <v>-7.5676385540000002</v>
      </c>
      <c r="Q2269">
        <v>0.86925578000000003</v>
      </c>
      <c r="R2269">
        <v>0.17227784199999999</v>
      </c>
      <c r="S2269">
        <v>-0.20551409300000001</v>
      </c>
      <c r="T2269">
        <v>0</v>
      </c>
      <c r="U2269">
        <v>0.38349519700000001</v>
      </c>
      <c r="V2269">
        <v>-0.37838192799999998</v>
      </c>
      <c r="W2269">
        <v>4.3462789000000002E-2</v>
      </c>
      <c r="X2269">
        <v>-0.218118275</v>
      </c>
      <c r="Y2269">
        <v>1.107875E-2</v>
      </c>
      <c r="Z2269">
        <v>5.8309211E-2</v>
      </c>
      <c r="AA2269">
        <v>-0.43986996299999997</v>
      </c>
      <c r="AB2269">
        <v>2.727077E-2</v>
      </c>
      <c r="AC2269">
        <v>-8.5221155000000007E-2</v>
      </c>
    </row>
    <row r="2270" spans="1:29" x14ac:dyDescent="0.3">
      <c r="A2270">
        <v>22.68</v>
      </c>
      <c r="B2270">
        <v>28.2</v>
      </c>
      <c r="C2270">
        <v>100</v>
      </c>
      <c r="D2270">
        <v>-100</v>
      </c>
      <c r="E2270">
        <v>0</v>
      </c>
      <c r="F2270">
        <v>67.46153846</v>
      </c>
      <c r="G2270">
        <v>-80.92307692</v>
      </c>
      <c r="H2270">
        <v>0.76923076899999998</v>
      </c>
      <c r="I2270">
        <v>60</v>
      </c>
      <c r="J2270">
        <v>-83</v>
      </c>
      <c r="K2270">
        <v>34</v>
      </c>
      <c r="L2270">
        <v>3.4494901310000001</v>
      </c>
      <c r="M2270">
        <v>-4.1378148430000001</v>
      </c>
      <c r="N2270">
        <v>3.9332841E-2</v>
      </c>
      <c r="O2270">
        <v>3.0679615760000001</v>
      </c>
      <c r="P2270">
        <v>-4.2440135129999996</v>
      </c>
      <c r="Q2270">
        <v>1.7385115600000001</v>
      </c>
      <c r="R2270">
        <v>0.172474507</v>
      </c>
      <c r="S2270">
        <v>-0.20689074199999999</v>
      </c>
      <c r="T2270">
        <v>1.9666420000000002E-3</v>
      </c>
      <c r="U2270">
        <v>0.15339807899999999</v>
      </c>
      <c r="V2270">
        <v>-0.212200676</v>
      </c>
      <c r="W2270">
        <v>8.6925578000000003E-2</v>
      </c>
      <c r="X2270">
        <v>-0.219026628</v>
      </c>
      <c r="Y2270">
        <v>1.2783173E-2</v>
      </c>
      <c r="Z2270">
        <v>5.6929111999999997E-2</v>
      </c>
      <c r="AA2270">
        <v>-0.21107853900000001</v>
      </c>
      <c r="AB2270">
        <v>7.7551251000000002E-2</v>
      </c>
      <c r="AC2270">
        <v>-4.9338563000000002E-2</v>
      </c>
    </row>
    <row r="2271" spans="1:29" x14ac:dyDescent="0.3">
      <c r="A2271">
        <v>22.69</v>
      </c>
      <c r="B2271">
        <v>28.2</v>
      </c>
      <c r="C2271">
        <v>100</v>
      </c>
      <c r="D2271">
        <v>-100</v>
      </c>
      <c r="E2271">
        <v>0</v>
      </c>
      <c r="F2271">
        <v>67.846153849999993</v>
      </c>
      <c r="G2271">
        <v>-83</v>
      </c>
      <c r="H2271">
        <v>1.461538462</v>
      </c>
      <c r="I2271">
        <v>75</v>
      </c>
      <c r="J2271">
        <v>-81</v>
      </c>
      <c r="K2271">
        <v>0</v>
      </c>
      <c r="L2271">
        <v>3.4691565510000002</v>
      </c>
      <c r="M2271">
        <v>-4.2440135129999996</v>
      </c>
      <c r="N2271">
        <v>7.4732397000000006E-2</v>
      </c>
      <c r="O2271">
        <v>3.8349519700000001</v>
      </c>
      <c r="P2271">
        <v>-4.1417481269999996</v>
      </c>
      <c r="Q2271">
        <v>0</v>
      </c>
      <c r="R2271">
        <v>0.17345782800000001</v>
      </c>
      <c r="S2271">
        <v>-0.212200676</v>
      </c>
      <c r="T2271">
        <v>3.73662E-3</v>
      </c>
      <c r="U2271">
        <v>0.19174759799999999</v>
      </c>
      <c r="V2271">
        <v>-0.207087406</v>
      </c>
      <c r="W2271">
        <v>0</v>
      </c>
      <c r="X2271">
        <v>-0.222660041</v>
      </c>
      <c r="Y2271">
        <v>1.5405363E-2</v>
      </c>
      <c r="Z2271">
        <v>6.1414436000000003E-2</v>
      </c>
      <c r="AA2271">
        <v>-0.23026749699999999</v>
      </c>
      <c r="AB2271">
        <v>5.1132690000000001E-3</v>
      </c>
      <c r="AC2271">
        <v>2.6911944E-2</v>
      </c>
    </row>
    <row r="2272" spans="1:29" x14ac:dyDescent="0.3">
      <c r="A2272">
        <v>22.7</v>
      </c>
      <c r="B2272">
        <v>28.2</v>
      </c>
      <c r="C2272">
        <v>100</v>
      </c>
      <c r="D2272">
        <v>-100</v>
      </c>
      <c r="E2272">
        <v>0</v>
      </c>
      <c r="F2272">
        <v>68.38461538</v>
      </c>
      <c r="G2272">
        <v>-83.53846154</v>
      </c>
      <c r="H2272">
        <v>2</v>
      </c>
      <c r="I2272">
        <v>75</v>
      </c>
      <c r="J2272">
        <v>-83</v>
      </c>
      <c r="K2272">
        <v>37</v>
      </c>
      <c r="L2272">
        <v>3.4966895400000002</v>
      </c>
      <c r="M2272">
        <v>-4.2715465019999996</v>
      </c>
      <c r="N2272">
        <v>0.102265386</v>
      </c>
      <c r="O2272">
        <v>3.8349519700000001</v>
      </c>
      <c r="P2272">
        <v>-4.2440135129999996</v>
      </c>
      <c r="Q2272">
        <v>1.891909638</v>
      </c>
      <c r="R2272">
        <v>0.17483447699999999</v>
      </c>
      <c r="S2272">
        <v>-0.21357732500000001</v>
      </c>
      <c r="T2272">
        <v>5.1132690000000001E-3</v>
      </c>
      <c r="U2272">
        <v>0.19174759799999999</v>
      </c>
      <c r="V2272">
        <v>-0.212200676</v>
      </c>
      <c r="W2272">
        <v>9.4595481999999995E-2</v>
      </c>
      <c r="X2272">
        <v>-0.22424965799999999</v>
      </c>
      <c r="Y2272">
        <v>1.6323128999999999E-2</v>
      </c>
      <c r="Z2272">
        <v>5.8999260999999997E-2</v>
      </c>
      <c r="AA2272">
        <v>-0.233219645</v>
      </c>
      <c r="AB2272">
        <v>6.9881346999999996E-2</v>
      </c>
      <c r="AC2272">
        <v>-0.13007439400000001</v>
      </c>
    </row>
    <row r="2273" spans="1:29" x14ac:dyDescent="0.3">
      <c r="A2273">
        <v>22.71</v>
      </c>
      <c r="B2273">
        <v>28.2</v>
      </c>
      <c r="C2273">
        <v>100</v>
      </c>
      <c r="D2273">
        <v>-100</v>
      </c>
      <c r="E2273">
        <v>0</v>
      </c>
      <c r="F2273">
        <v>70.07692308</v>
      </c>
      <c r="G2273">
        <v>-82.692307690000007</v>
      </c>
      <c r="H2273">
        <v>2.769230769</v>
      </c>
      <c r="I2273">
        <v>77</v>
      </c>
      <c r="J2273">
        <v>-85</v>
      </c>
      <c r="K2273">
        <v>13</v>
      </c>
      <c r="L2273">
        <v>3.583221789</v>
      </c>
      <c r="M2273">
        <v>-4.2282803769999999</v>
      </c>
      <c r="N2273">
        <v>0.14159822699999999</v>
      </c>
      <c r="O2273">
        <v>3.9372173560000001</v>
      </c>
      <c r="P2273">
        <v>-4.3462788989999996</v>
      </c>
      <c r="Q2273">
        <v>0.66472500800000001</v>
      </c>
      <c r="R2273">
        <v>0.179161089</v>
      </c>
      <c r="S2273">
        <v>-0.21141401900000001</v>
      </c>
      <c r="T2273">
        <v>7.0799110000000004E-3</v>
      </c>
      <c r="U2273">
        <v>0.19686086799999999</v>
      </c>
      <c r="V2273">
        <v>-0.21731394500000001</v>
      </c>
      <c r="W2273">
        <v>3.3236250000000002E-2</v>
      </c>
      <c r="X2273">
        <v>-0.225498644</v>
      </c>
      <c r="Y2273">
        <v>1.5470917000000001E-2</v>
      </c>
      <c r="Z2273">
        <v>4.4163189999999998E-2</v>
      </c>
      <c r="AA2273">
        <v>-0.23912394000000001</v>
      </c>
      <c r="AB2273">
        <v>2.8975193E-2</v>
      </c>
      <c r="AC2273">
        <v>-2.2426620000000001E-2</v>
      </c>
    </row>
    <row r="2274" spans="1:29" x14ac:dyDescent="0.3">
      <c r="A2274">
        <v>22.72</v>
      </c>
      <c r="B2274">
        <v>28.2</v>
      </c>
      <c r="C2274">
        <v>100</v>
      </c>
      <c r="D2274">
        <v>-100</v>
      </c>
      <c r="E2274">
        <v>0</v>
      </c>
      <c r="F2274">
        <v>72</v>
      </c>
      <c r="G2274">
        <v>-83.07692308</v>
      </c>
      <c r="H2274">
        <v>3.769230769</v>
      </c>
      <c r="I2274">
        <v>78</v>
      </c>
      <c r="J2274">
        <v>-68</v>
      </c>
      <c r="K2274">
        <v>12</v>
      </c>
      <c r="L2274">
        <v>3.6815538910000001</v>
      </c>
      <c r="M2274">
        <v>-4.247946797</v>
      </c>
      <c r="N2274">
        <v>0.19273092</v>
      </c>
      <c r="O2274">
        <v>3.9883500490000001</v>
      </c>
      <c r="P2274">
        <v>-3.4770231190000001</v>
      </c>
      <c r="Q2274">
        <v>0.613592315</v>
      </c>
      <c r="R2274">
        <v>0.18407769500000001</v>
      </c>
      <c r="S2274">
        <v>-0.21239733999999999</v>
      </c>
      <c r="T2274">
        <v>9.6365459999999993E-3</v>
      </c>
      <c r="U2274">
        <v>0.199417502</v>
      </c>
      <c r="V2274">
        <v>-0.17385115600000001</v>
      </c>
      <c r="W2274">
        <v>3.0679616E-2</v>
      </c>
      <c r="X2274">
        <v>-0.22890496799999999</v>
      </c>
      <c r="Y2274">
        <v>1.5864245999999999E-2</v>
      </c>
      <c r="Z2274">
        <v>3.2777367000000002E-2</v>
      </c>
      <c r="AA2274">
        <v>-0.21550675999999999</v>
      </c>
      <c r="AB2274">
        <v>1.1930962E-2</v>
      </c>
      <c r="AC2274">
        <v>-9.8677127000000003E-2</v>
      </c>
    </row>
    <row r="2275" spans="1:29" x14ac:dyDescent="0.3">
      <c r="A2275">
        <v>22.73</v>
      </c>
      <c r="B2275">
        <v>28.2</v>
      </c>
      <c r="C2275">
        <v>100</v>
      </c>
      <c r="D2275">
        <v>-100</v>
      </c>
      <c r="E2275">
        <v>0</v>
      </c>
      <c r="F2275">
        <v>72.38461538</v>
      </c>
      <c r="G2275">
        <v>-83.153846150000007</v>
      </c>
      <c r="H2275">
        <v>4.692307692</v>
      </c>
      <c r="I2275">
        <v>63</v>
      </c>
      <c r="J2275">
        <v>-84</v>
      </c>
      <c r="K2275">
        <v>10</v>
      </c>
      <c r="L2275">
        <v>3.7012203110000002</v>
      </c>
      <c r="M2275">
        <v>-4.2518800810000004</v>
      </c>
      <c r="N2275">
        <v>0.239930328</v>
      </c>
      <c r="O2275">
        <v>3.2213596550000001</v>
      </c>
      <c r="P2275">
        <v>-4.2951462060000001</v>
      </c>
      <c r="Q2275">
        <v>0.51132692899999999</v>
      </c>
      <c r="R2275">
        <v>0.18506101599999999</v>
      </c>
      <c r="S2275">
        <v>-0.212594004</v>
      </c>
      <c r="T2275">
        <v>1.1996516E-2</v>
      </c>
      <c r="U2275">
        <v>0.161067983</v>
      </c>
      <c r="V2275">
        <v>-0.21475731000000001</v>
      </c>
      <c r="W2275">
        <v>2.5566346E-2</v>
      </c>
      <c r="X2275">
        <v>-0.229586233</v>
      </c>
      <c r="Y2275">
        <v>1.7175340000000001E-2</v>
      </c>
      <c r="Z2275">
        <v>2.7256968999999999E-2</v>
      </c>
      <c r="AA2275">
        <v>-0.21698283400000001</v>
      </c>
      <c r="AB2275">
        <v>3.4940673999999998E-2</v>
      </c>
      <c r="AC2275">
        <v>4.9338563000000002E-2</v>
      </c>
    </row>
    <row r="2276" spans="1:29" x14ac:dyDescent="0.3">
      <c r="A2276">
        <v>22.74</v>
      </c>
      <c r="B2276">
        <v>28.2</v>
      </c>
      <c r="C2276">
        <v>100</v>
      </c>
      <c r="D2276">
        <v>-100</v>
      </c>
      <c r="E2276">
        <v>0</v>
      </c>
      <c r="F2276">
        <v>73.846153849999993</v>
      </c>
      <c r="G2276">
        <v>-83.153846150000007</v>
      </c>
      <c r="H2276">
        <v>5.615384615</v>
      </c>
      <c r="I2276">
        <v>79</v>
      </c>
      <c r="J2276">
        <v>-87</v>
      </c>
      <c r="K2276">
        <v>10</v>
      </c>
      <c r="L2276">
        <v>3.7759527089999998</v>
      </c>
      <c r="M2276">
        <v>-4.2518800810000004</v>
      </c>
      <c r="N2276">
        <v>0.287129737</v>
      </c>
      <c r="O2276">
        <v>4.0394827409999996</v>
      </c>
      <c r="P2276">
        <v>-4.4485442849999997</v>
      </c>
      <c r="Q2276">
        <v>0.51132692899999999</v>
      </c>
      <c r="R2276">
        <v>0.18879763499999999</v>
      </c>
      <c r="S2276">
        <v>-0.212594004</v>
      </c>
      <c r="T2276">
        <v>1.4356486999999999E-2</v>
      </c>
      <c r="U2276">
        <v>0.201974137</v>
      </c>
      <c r="V2276">
        <v>-0.22242721400000001</v>
      </c>
      <c r="W2276">
        <v>2.5566346E-2</v>
      </c>
      <c r="X2276">
        <v>-0.23174357100000001</v>
      </c>
      <c r="Y2276">
        <v>1.7503114E-2</v>
      </c>
      <c r="Z2276">
        <v>1.6561196E-2</v>
      </c>
      <c r="AA2276">
        <v>-0.24502823400000001</v>
      </c>
      <c r="AB2276">
        <v>2.3861923E-2</v>
      </c>
      <c r="AC2276">
        <v>-8.9706479999999995E-3</v>
      </c>
    </row>
    <row r="2277" spans="1:29" x14ac:dyDescent="0.3">
      <c r="A2277">
        <v>22.75</v>
      </c>
      <c r="B2277">
        <v>28.2</v>
      </c>
      <c r="C2277">
        <v>100</v>
      </c>
      <c r="D2277">
        <v>-100</v>
      </c>
      <c r="E2277">
        <v>0</v>
      </c>
      <c r="F2277">
        <v>75.46153846</v>
      </c>
      <c r="G2277">
        <v>-83.153846150000007</v>
      </c>
      <c r="H2277">
        <v>6.307692308</v>
      </c>
      <c r="I2277">
        <v>81</v>
      </c>
      <c r="J2277">
        <v>-87</v>
      </c>
      <c r="K2277">
        <v>9</v>
      </c>
      <c r="L2277">
        <v>3.8585516740000001</v>
      </c>
      <c r="M2277">
        <v>-4.2518800810000004</v>
      </c>
      <c r="N2277">
        <v>0.32252929400000002</v>
      </c>
      <c r="O2277">
        <v>4.1417481269999996</v>
      </c>
      <c r="P2277">
        <v>-4.4485442849999997</v>
      </c>
      <c r="Q2277">
        <v>0.46019423599999998</v>
      </c>
      <c r="R2277">
        <v>0.19292758400000001</v>
      </c>
      <c r="S2277">
        <v>-0.212594004</v>
      </c>
      <c r="T2277">
        <v>1.6126465E-2</v>
      </c>
      <c r="U2277">
        <v>0.207087406</v>
      </c>
      <c r="V2277">
        <v>-0.22242721400000001</v>
      </c>
      <c r="W2277">
        <v>2.3009712000000002E-2</v>
      </c>
      <c r="X2277">
        <v>-0.234127998</v>
      </c>
      <c r="Y2277">
        <v>1.7306450000000001E-2</v>
      </c>
      <c r="Z2277">
        <v>6.2104489999999998E-3</v>
      </c>
      <c r="AA2277">
        <v>-0.247980382</v>
      </c>
      <c r="AB2277">
        <v>2.0453077E-2</v>
      </c>
      <c r="AC2277">
        <v>-1.3455972E-2</v>
      </c>
    </row>
    <row r="2278" spans="1:29" x14ac:dyDescent="0.3">
      <c r="A2278">
        <v>22.76</v>
      </c>
      <c r="B2278">
        <v>28.2</v>
      </c>
      <c r="C2278">
        <v>100</v>
      </c>
      <c r="D2278">
        <v>-100</v>
      </c>
      <c r="E2278">
        <v>0</v>
      </c>
      <c r="F2278">
        <v>77.07692308</v>
      </c>
      <c r="G2278">
        <v>-83.46153846</v>
      </c>
      <c r="H2278">
        <v>7.076923077</v>
      </c>
      <c r="I2278">
        <v>82</v>
      </c>
      <c r="J2278">
        <v>-84</v>
      </c>
      <c r="K2278">
        <v>7</v>
      </c>
      <c r="L2278">
        <v>3.94115064</v>
      </c>
      <c r="M2278">
        <v>-4.2676132180000002</v>
      </c>
      <c r="N2278">
        <v>0.36186213499999997</v>
      </c>
      <c r="O2278">
        <v>4.1928808200000001</v>
      </c>
      <c r="P2278">
        <v>-4.2951462060000001</v>
      </c>
      <c r="Q2278">
        <v>0.35792885099999999</v>
      </c>
      <c r="R2278">
        <v>0.19705753200000001</v>
      </c>
      <c r="S2278">
        <v>-0.213380661</v>
      </c>
      <c r="T2278">
        <v>1.8093107000000001E-2</v>
      </c>
      <c r="U2278">
        <v>0.209644041</v>
      </c>
      <c r="V2278">
        <v>-0.21475731000000001</v>
      </c>
      <c r="W2278">
        <v>1.7896443000000001E-2</v>
      </c>
      <c r="X2278">
        <v>-0.236966601</v>
      </c>
      <c r="Y2278">
        <v>1.7503114E-2</v>
      </c>
      <c r="Z2278">
        <v>-3.1052240000000002E-3</v>
      </c>
      <c r="AA2278">
        <v>-0.24502823400000001</v>
      </c>
      <c r="AB2278">
        <v>1.3635385E-2</v>
      </c>
      <c r="AC2278">
        <v>-2.2426620000000001E-2</v>
      </c>
    </row>
    <row r="2279" spans="1:29" x14ac:dyDescent="0.3">
      <c r="A2279">
        <v>22.77</v>
      </c>
      <c r="B2279">
        <v>28.2</v>
      </c>
      <c r="C2279">
        <v>100</v>
      </c>
      <c r="D2279">
        <v>-100</v>
      </c>
      <c r="E2279">
        <v>0</v>
      </c>
      <c r="F2279">
        <v>77.46153846</v>
      </c>
      <c r="G2279">
        <v>-82.307692309999993</v>
      </c>
      <c r="H2279">
        <v>7.769230769</v>
      </c>
      <c r="I2279">
        <v>81</v>
      </c>
      <c r="J2279">
        <v>-68</v>
      </c>
      <c r="K2279">
        <v>10</v>
      </c>
      <c r="L2279">
        <v>3.9608170600000001</v>
      </c>
      <c r="M2279">
        <v>-4.2086139569999998</v>
      </c>
      <c r="N2279">
        <v>0.39726169099999997</v>
      </c>
      <c r="O2279">
        <v>4.1417481269999996</v>
      </c>
      <c r="P2279">
        <v>-3.4770231190000001</v>
      </c>
      <c r="Q2279">
        <v>0.51132692899999999</v>
      </c>
      <c r="R2279">
        <v>0.19804085299999999</v>
      </c>
      <c r="S2279">
        <v>-0.210430698</v>
      </c>
      <c r="T2279">
        <v>1.9863084999999999E-2</v>
      </c>
      <c r="U2279">
        <v>0.207087406</v>
      </c>
      <c r="V2279">
        <v>-0.17385115600000001</v>
      </c>
      <c r="W2279">
        <v>2.5566346E-2</v>
      </c>
      <c r="X2279">
        <v>-0.23583116000000001</v>
      </c>
      <c r="Y2279">
        <v>1.7372004999999999E-2</v>
      </c>
      <c r="Z2279">
        <v>-1.3110947E-2</v>
      </c>
      <c r="AA2279">
        <v>-0.219934982</v>
      </c>
      <c r="AB2279">
        <v>5.9654809999999999E-3</v>
      </c>
      <c r="AC2279">
        <v>-0.103162451</v>
      </c>
    </row>
    <row r="2280" spans="1:29" x14ac:dyDescent="0.3">
      <c r="A2280">
        <v>22.78</v>
      </c>
      <c r="B2280">
        <v>28.2</v>
      </c>
      <c r="C2280">
        <v>100</v>
      </c>
      <c r="D2280">
        <v>-100</v>
      </c>
      <c r="E2280">
        <v>0</v>
      </c>
      <c r="F2280">
        <v>77.692307690000007</v>
      </c>
      <c r="G2280">
        <v>-82.53846154</v>
      </c>
      <c r="H2280">
        <v>8.538461538</v>
      </c>
      <c r="I2280">
        <v>84</v>
      </c>
      <c r="J2280">
        <v>-85</v>
      </c>
      <c r="K2280">
        <v>13</v>
      </c>
      <c r="L2280">
        <v>3.9726169119999999</v>
      </c>
      <c r="M2280">
        <v>-4.2204138090000001</v>
      </c>
      <c r="N2280">
        <v>0.43659453199999998</v>
      </c>
      <c r="O2280">
        <v>4.2951462060000001</v>
      </c>
      <c r="P2280">
        <v>-4.3462788989999996</v>
      </c>
      <c r="Q2280">
        <v>0.66472500800000001</v>
      </c>
      <c r="R2280">
        <v>0.198630846</v>
      </c>
      <c r="S2280">
        <v>-0.21102069000000001</v>
      </c>
      <c r="T2280">
        <v>2.1829727E-2</v>
      </c>
      <c r="U2280">
        <v>0.21475731000000001</v>
      </c>
      <c r="V2280">
        <v>-0.21731394500000001</v>
      </c>
      <c r="W2280">
        <v>3.3236250000000002E-2</v>
      </c>
      <c r="X2280">
        <v>-0.236512425</v>
      </c>
      <c r="Y2280">
        <v>1.8683099000000002E-2</v>
      </c>
      <c r="Z2280">
        <v>-1.6561196E-2</v>
      </c>
      <c r="AA2280">
        <v>-0.24945645599999999</v>
      </c>
      <c r="AB2280">
        <v>2.3009712000000002E-2</v>
      </c>
      <c r="AC2280">
        <v>-5.3823887000000001E-2</v>
      </c>
    </row>
    <row r="2281" spans="1:29" x14ac:dyDescent="0.3">
      <c r="A2281">
        <v>22.79</v>
      </c>
      <c r="B2281">
        <v>28.2</v>
      </c>
      <c r="C2281">
        <v>100</v>
      </c>
      <c r="D2281">
        <v>-100</v>
      </c>
      <c r="E2281">
        <v>0</v>
      </c>
      <c r="F2281">
        <v>77.846153849999993</v>
      </c>
      <c r="G2281">
        <v>-82.769230769999993</v>
      </c>
      <c r="H2281">
        <v>9.307692308</v>
      </c>
      <c r="I2281">
        <v>64</v>
      </c>
      <c r="J2281">
        <v>-85</v>
      </c>
      <c r="K2281">
        <v>12</v>
      </c>
      <c r="L2281">
        <v>3.9804834800000002</v>
      </c>
      <c r="M2281">
        <v>-4.2322136610000003</v>
      </c>
      <c r="N2281">
        <v>0.47592737299999999</v>
      </c>
      <c r="O2281">
        <v>3.272492347</v>
      </c>
      <c r="P2281">
        <v>-4.3462788989999996</v>
      </c>
      <c r="Q2281">
        <v>0.613592315</v>
      </c>
      <c r="R2281">
        <v>0.199024174</v>
      </c>
      <c r="S2281">
        <v>-0.21161068299999999</v>
      </c>
      <c r="T2281">
        <v>2.3796369000000001E-2</v>
      </c>
      <c r="U2281">
        <v>0.163624617</v>
      </c>
      <c r="V2281">
        <v>-0.21731394500000001</v>
      </c>
      <c r="W2281">
        <v>3.0679616E-2</v>
      </c>
      <c r="X2281">
        <v>-0.23708014499999999</v>
      </c>
      <c r="Y2281">
        <v>2.0059749000000002E-2</v>
      </c>
      <c r="Z2281">
        <v>-1.966642E-2</v>
      </c>
      <c r="AA2281">
        <v>-0.219934982</v>
      </c>
      <c r="AB2281">
        <v>3.8349519999999998E-2</v>
      </c>
      <c r="AC2281">
        <v>4.0367914999999997E-2</v>
      </c>
    </row>
    <row r="2282" spans="1:29" x14ac:dyDescent="0.3">
      <c r="A2282">
        <v>22.8</v>
      </c>
      <c r="B2282">
        <v>28.2</v>
      </c>
      <c r="C2282">
        <v>100</v>
      </c>
      <c r="D2282">
        <v>-100</v>
      </c>
      <c r="E2282">
        <v>0</v>
      </c>
      <c r="F2282">
        <v>79.153846150000007</v>
      </c>
      <c r="G2282">
        <v>-83</v>
      </c>
      <c r="H2282">
        <v>10.23076923</v>
      </c>
      <c r="I2282">
        <v>78</v>
      </c>
      <c r="J2282">
        <v>-84</v>
      </c>
      <c r="K2282">
        <v>12</v>
      </c>
      <c r="L2282">
        <v>4.0473493100000004</v>
      </c>
      <c r="M2282">
        <v>-4.2440135129999996</v>
      </c>
      <c r="N2282">
        <v>0.52312678199999996</v>
      </c>
      <c r="O2282">
        <v>3.9883500490000001</v>
      </c>
      <c r="P2282">
        <v>-4.2951462060000001</v>
      </c>
      <c r="Q2282">
        <v>0.613592315</v>
      </c>
      <c r="R2282">
        <v>0.202367465</v>
      </c>
      <c r="S2282">
        <v>-0.212200676</v>
      </c>
      <c r="T2282">
        <v>2.6156339000000001E-2</v>
      </c>
      <c r="U2282">
        <v>0.199417502</v>
      </c>
      <c r="V2282">
        <v>-0.21475731000000001</v>
      </c>
      <c r="W2282">
        <v>3.0679616E-2</v>
      </c>
      <c r="X2282">
        <v>-0.23935102799999999</v>
      </c>
      <c r="Y2282">
        <v>2.0715296000000001E-2</v>
      </c>
      <c r="Z2282">
        <v>-2.8637068000000002E-2</v>
      </c>
      <c r="AA2282">
        <v>-0.23912394000000001</v>
      </c>
      <c r="AB2282">
        <v>2.5566346E-2</v>
      </c>
      <c r="AC2282">
        <v>-2.6911944E-2</v>
      </c>
    </row>
    <row r="2283" spans="1:29" x14ac:dyDescent="0.3">
      <c r="A2283">
        <v>22.81</v>
      </c>
      <c r="B2283">
        <v>28.2</v>
      </c>
      <c r="C2283">
        <v>100</v>
      </c>
      <c r="D2283">
        <v>-100</v>
      </c>
      <c r="E2283">
        <v>0</v>
      </c>
      <c r="F2283">
        <v>79.230769230000007</v>
      </c>
      <c r="G2283">
        <v>-83.230769230000007</v>
      </c>
      <c r="H2283">
        <v>11.38461538</v>
      </c>
      <c r="I2283">
        <v>80</v>
      </c>
      <c r="J2283">
        <v>-84</v>
      </c>
      <c r="K2283">
        <v>9</v>
      </c>
      <c r="L2283">
        <v>4.0512825939999999</v>
      </c>
      <c r="M2283">
        <v>-4.2558133649999998</v>
      </c>
      <c r="N2283">
        <v>0.58212604300000004</v>
      </c>
      <c r="O2283">
        <v>4.0906154340000001</v>
      </c>
      <c r="P2283">
        <v>-4.2951462060000001</v>
      </c>
      <c r="Q2283">
        <v>0.46019423599999998</v>
      </c>
      <c r="R2283">
        <v>0.20256413000000001</v>
      </c>
      <c r="S2283">
        <v>-0.21279066799999999</v>
      </c>
      <c r="T2283">
        <v>2.9106302000000001E-2</v>
      </c>
      <c r="U2283">
        <v>0.204530772</v>
      </c>
      <c r="V2283">
        <v>-0.21475731000000001</v>
      </c>
      <c r="W2283">
        <v>2.3009712000000002E-2</v>
      </c>
      <c r="X2283">
        <v>-0.23980520399999999</v>
      </c>
      <c r="Y2283">
        <v>2.2813047999999999E-2</v>
      </c>
      <c r="Z2283">
        <v>-3.3122392000000001E-2</v>
      </c>
      <c r="AA2283">
        <v>-0.242076087</v>
      </c>
      <c r="AB2283">
        <v>1.8748654E-2</v>
      </c>
      <c r="AC2283">
        <v>-2.2426620000000001E-2</v>
      </c>
    </row>
    <row r="2284" spans="1:29" x14ac:dyDescent="0.3">
      <c r="A2284">
        <v>22.82</v>
      </c>
      <c r="B2284">
        <v>28.2</v>
      </c>
      <c r="C2284">
        <v>100</v>
      </c>
      <c r="D2284">
        <v>-100</v>
      </c>
      <c r="E2284">
        <v>0</v>
      </c>
      <c r="F2284">
        <v>79.153846150000007</v>
      </c>
      <c r="G2284">
        <v>-83.230769230000007</v>
      </c>
      <c r="H2284">
        <v>11.84615385</v>
      </c>
      <c r="I2284">
        <v>158</v>
      </c>
      <c r="J2284">
        <v>-88</v>
      </c>
      <c r="K2284">
        <v>10</v>
      </c>
      <c r="L2284">
        <v>4.0473493100000004</v>
      </c>
      <c r="M2284">
        <v>-4.2558133649999998</v>
      </c>
      <c r="N2284">
        <v>0.60572574700000004</v>
      </c>
      <c r="O2284">
        <v>8.0789654829999993</v>
      </c>
      <c r="P2284">
        <v>-4.4996769780000001</v>
      </c>
      <c r="Q2284">
        <v>0.51132692899999999</v>
      </c>
      <c r="R2284">
        <v>0.202367465</v>
      </c>
      <c r="S2284">
        <v>-0.21279066799999999</v>
      </c>
      <c r="T2284">
        <v>3.0286286999999999E-2</v>
      </c>
      <c r="U2284">
        <v>0.403948274</v>
      </c>
      <c r="V2284">
        <v>-0.22498384900000001</v>
      </c>
      <c r="W2284">
        <v>2.5566346E-2</v>
      </c>
      <c r="X2284">
        <v>-0.23969166</v>
      </c>
      <c r="Y2284">
        <v>2.3665259000000001E-2</v>
      </c>
      <c r="Z2284">
        <v>-3.4847517000000001E-2</v>
      </c>
      <c r="AA2284">
        <v>-0.36311413100000001</v>
      </c>
      <c r="AB2284">
        <v>-4.2610576999999997E-2</v>
      </c>
      <c r="AC2284">
        <v>-0.358825915</v>
      </c>
    </row>
    <row r="2285" spans="1:29" x14ac:dyDescent="0.3">
      <c r="A2285">
        <v>22.83</v>
      </c>
      <c r="B2285">
        <v>28.2</v>
      </c>
      <c r="C2285">
        <v>100</v>
      </c>
      <c r="D2285">
        <v>-100</v>
      </c>
      <c r="E2285">
        <v>0</v>
      </c>
      <c r="F2285">
        <v>79</v>
      </c>
      <c r="G2285">
        <v>-83.53846154</v>
      </c>
      <c r="H2285">
        <v>12.23076923</v>
      </c>
      <c r="I2285">
        <v>0</v>
      </c>
      <c r="J2285">
        <v>-69</v>
      </c>
      <c r="K2285">
        <v>9</v>
      </c>
      <c r="L2285">
        <v>4.0394827409999996</v>
      </c>
      <c r="M2285">
        <v>-4.2715465019999996</v>
      </c>
      <c r="N2285">
        <v>0.625392167</v>
      </c>
      <c r="O2285">
        <v>0</v>
      </c>
      <c r="P2285">
        <v>-3.5281558120000001</v>
      </c>
      <c r="Q2285">
        <v>0.46019423599999998</v>
      </c>
      <c r="R2285">
        <v>0.201974137</v>
      </c>
      <c r="S2285">
        <v>-0.21357732500000001</v>
      </c>
      <c r="T2285">
        <v>3.1269607999999997E-2</v>
      </c>
      <c r="U2285">
        <v>0</v>
      </c>
      <c r="V2285">
        <v>-0.17640779100000001</v>
      </c>
      <c r="W2285">
        <v>2.3009712000000002E-2</v>
      </c>
      <c r="X2285">
        <v>-0.23991874899999999</v>
      </c>
      <c r="Y2285">
        <v>2.4714135000000002E-2</v>
      </c>
      <c r="Z2285">
        <v>-3.4502492000000003E-2</v>
      </c>
      <c r="AA2285">
        <v>-0.10184908500000001</v>
      </c>
      <c r="AB2285">
        <v>7.4142404999999995E-2</v>
      </c>
      <c r="AC2285">
        <v>0.26911943599999999</v>
      </c>
    </row>
    <row r="2286" spans="1:29" x14ac:dyDescent="0.3">
      <c r="A2286">
        <v>22.84</v>
      </c>
      <c r="B2286">
        <v>28.2</v>
      </c>
      <c r="C2286">
        <v>100</v>
      </c>
      <c r="D2286">
        <v>-100</v>
      </c>
      <c r="E2286">
        <v>0</v>
      </c>
      <c r="F2286">
        <v>78.92307692</v>
      </c>
      <c r="G2286">
        <v>-85</v>
      </c>
      <c r="H2286">
        <v>12.46153846</v>
      </c>
      <c r="I2286">
        <v>137</v>
      </c>
      <c r="J2286">
        <v>-87</v>
      </c>
      <c r="K2286">
        <v>10</v>
      </c>
      <c r="L2286">
        <v>4.0355494570000001</v>
      </c>
      <c r="M2286">
        <v>-4.3462788989999996</v>
      </c>
      <c r="N2286">
        <v>0.63719201999999997</v>
      </c>
      <c r="O2286">
        <v>7.0051789309999997</v>
      </c>
      <c r="P2286">
        <v>-4.4485442849999997</v>
      </c>
      <c r="Q2286">
        <v>0.51132692899999999</v>
      </c>
      <c r="R2286">
        <v>0.20177747300000001</v>
      </c>
      <c r="S2286">
        <v>-0.21731394500000001</v>
      </c>
      <c r="T2286">
        <v>3.1859601000000001E-2</v>
      </c>
      <c r="U2286">
        <v>0.35025894699999999</v>
      </c>
      <c r="V2286">
        <v>-0.22242721400000001</v>
      </c>
      <c r="W2286">
        <v>2.5566346E-2</v>
      </c>
      <c r="X2286">
        <v>-0.241962543</v>
      </c>
      <c r="Y2286">
        <v>2.6418558000000002E-2</v>
      </c>
      <c r="Z2286">
        <v>-2.8637068000000002E-2</v>
      </c>
      <c r="AA2286">
        <v>-0.33064050900000003</v>
      </c>
      <c r="AB2286">
        <v>-2.5566346E-2</v>
      </c>
      <c r="AC2286">
        <v>-0.26911943599999999</v>
      </c>
    </row>
    <row r="2287" spans="1:29" x14ac:dyDescent="0.3">
      <c r="A2287">
        <v>22.85</v>
      </c>
      <c r="B2287">
        <v>28.2</v>
      </c>
      <c r="C2287">
        <v>100</v>
      </c>
      <c r="D2287">
        <v>-100</v>
      </c>
      <c r="E2287">
        <v>0</v>
      </c>
      <c r="F2287">
        <v>78.53846154</v>
      </c>
      <c r="G2287">
        <v>-85.230769230000007</v>
      </c>
      <c r="H2287">
        <v>12.15384615</v>
      </c>
      <c r="I2287">
        <v>0</v>
      </c>
      <c r="J2287">
        <v>-87</v>
      </c>
      <c r="K2287">
        <v>10</v>
      </c>
      <c r="L2287">
        <v>4.015883037</v>
      </c>
      <c r="M2287">
        <v>-4.3580787509999999</v>
      </c>
      <c r="N2287">
        <v>0.62145888299999996</v>
      </c>
      <c r="O2287">
        <v>0</v>
      </c>
      <c r="P2287">
        <v>-4.4485442849999997</v>
      </c>
      <c r="Q2287">
        <v>0.51132692899999999</v>
      </c>
      <c r="R2287">
        <v>0.200794152</v>
      </c>
      <c r="S2287">
        <v>-0.21790393799999999</v>
      </c>
      <c r="T2287">
        <v>3.1072944000000002E-2</v>
      </c>
      <c r="U2287">
        <v>0</v>
      </c>
      <c r="V2287">
        <v>-0.22242721400000001</v>
      </c>
      <c r="W2287">
        <v>2.5566346E-2</v>
      </c>
      <c r="X2287">
        <v>-0.24173545499999999</v>
      </c>
      <c r="Y2287">
        <v>2.6418558000000002E-2</v>
      </c>
      <c r="Z2287">
        <v>-2.4496769000000002E-2</v>
      </c>
      <c r="AA2287">
        <v>-0.12841841200000001</v>
      </c>
      <c r="AB2287">
        <v>9.1186636000000001E-2</v>
      </c>
      <c r="AC2287">
        <v>0.34536994300000001</v>
      </c>
    </row>
    <row r="2288" spans="1:29" x14ac:dyDescent="0.3">
      <c r="A2288">
        <v>22.86</v>
      </c>
      <c r="B2288">
        <v>28.2</v>
      </c>
      <c r="C2288">
        <v>100</v>
      </c>
      <c r="D2288">
        <v>-100</v>
      </c>
      <c r="E2288">
        <v>0</v>
      </c>
      <c r="F2288">
        <v>79.692307690000007</v>
      </c>
      <c r="G2288">
        <v>-84.153846150000007</v>
      </c>
      <c r="H2288">
        <v>12</v>
      </c>
      <c r="I2288">
        <v>151</v>
      </c>
      <c r="J2288">
        <v>-171</v>
      </c>
      <c r="K2288">
        <v>12</v>
      </c>
      <c r="L2288">
        <v>4.0748822980000003</v>
      </c>
      <c r="M2288">
        <v>-4.3030127739999999</v>
      </c>
      <c r="N2288">
        <v>0.613592315</v>
      </c>
      <c r="O2288">
        <v>7.7210366319999997</v>
      </c>
      <c r="P2288">
        <v>-8.7436904910000006</v>
      </c>
      <c r="Q2288">
        <v>0.613592315</v>
      </c>
      <c r="R2288">
        <v>0.203744115</v>
      </c>
      <c r="S2288">
        <v>-0.215150639</v>
      </c>
      <c r="T2288">
        <v>3.0679616E-2</v>
      </c>
      <c r="U2288">
        <v>0.38605183199999998</v>
      </c>
      <c r="V2288">
        <v>-0.43718452499999999</v>
      </c>
      <c r="W2288">
        <v>3.0679616E-2</v>
      </c>
      <c r="X2288">
        <v>-0.24184899900000001</v>
      </c>
      <c r="Y2288">
        <v>2.4255252000000001E-2</v>
      </c>
      <c r="Z2288">
        <v>-3.3812441999999998E-2</v>
      </c>
      <c r="AA2288">
        <v>-0.47529573200000003</v>
      </c>
      <c r="AB2288">
        <v>3.7497308E-2</v>
      </c>
      <c r="AC2288">
        <v>3.5882591999999998E-2</v>
      </c>
    </row>
    <row r="2289" spans="1:29" x14ac:dyDescent="0.3">
      <c r="A2289">
        <v>22.87</v>
      </c>
      <c r="B2289">
        <v>28.2</v>
      </c>
      <c r="C2289">
        <v>100</v>
      </c>
      <c r="D2289">
        <v>-100</v>
      </c>
      <c r="E2289">
        <v>0</v>
      </c>
      <c r="F2289">
        <v>80</v>
      </c>
      <c r="G2289">
        <v>-84.307692309999993</v>
      </c>
      <c r="H2289">
        <v>11.76923077</v>
      </c>
      <c r="I2289">
        <v>78</v>
      </c>
      <c r="J2289">
        <v>-70</v>
      </c>
      <c r="K2289">
        <v>25</v>
      </c>
      <c r="L2289">
        <v>4.0906154340000001</v>
      </c>
      <c r="M2289">
        <v>-4.3108793419999998</v>
      </c>
      <c r="N2289">
        <v>0.601792463</v>
      </c>
      <c r="O2289">
        <v>3.9883500490000001</v>
      </c>
      <c r="P2289">
        <v>-3.5792885050000001</v>
      </c>
      <c r="Q2289">
        <v>1.278317323</v>
      </c>
      <c r="R2289">
        <v>0.204530772</v>
      </c>
      <c r="S2289">
        <v>-0.215543967</v>
      </c>
      <c r="T2289">
        <v>3.0089622999999999E-2</v>
      </c>
      <c r="U2289">
        <v>0.199417502</v>
      </c>
      <c r="V2289">
        <v>-0.17896442500000001</v>
      </c>
      <c r="W2289">
        <v>6.3915866000000002E-2</v>
      </c>
      <c r="X2289">
        <v>-0.242530264</v>
      </c>
      <c r="Y2289">
        <v>2.3730813999999999E-2</v>
      </c>
      <c r="Z2289">
        <v>-3.3467416999999999E-2</v>
      </c>
      <c r="AA2289">
        <v>-0.21845890800000001</v>
      </c>
      <c r="AB2289">
        <v>3.5792885000000003E-2</v>
      </c>
      <c r="AC2289">
        <v>-0.14801569000000001</v>
      </c>
    </row>
    <row r="2290" spans="1:29" x14ac:dyDescent="0.3">
      <c r="A2290">
        <v>22.88</v>
      </c>
      <c r="B2290">
        <v>28.2</v>
      </c>
      <c r="C2290">
        <v>100</v>
      </c>
      <c r="D2290">
        <v>-100</v>
      </c>
      <c r="E2290">
        <v>0</v>
      </c>
      <c r="F2290">
        <v>78.769230769999993</v>
      </c>
      <c r="G2290">
        <v>-84.46153846</v>
      </c>
      <c r="H2290">
        <v>12.07692308</v>
      </c>
      <c r="I2290">
        <v>63</v>
      </c>
      <c r="J2290">
        <v>-88</v>
      </c>
      <c r="K2290">
        <v>15</v>
      </c>
      <c r="L2290">
        <v>4.0276828890000003</v>
      </c>
      <c r="M2290">
        <v>-4.3187459109999997</v>
      </c>
      <c r="N2290">
        <v>0.61752559900000004</v>
      </c>
      <c r="O2290">
        <v>3.2213596550000001</v>
      </c>
      <c r="P2290">
        <v>-4.4996769780000001</v>
      </c>
      <c r="Q2290">
        <v>0.76699039400000002</v>
      </c>
      <c r="R2290">
        <v>0.20138414399999999</v>
      </c>
      <c r="S2290">
        <v>-0.215937296</v>
      </c>
      <c r="T2290">
        <v>3.0876279999999999E-2</v>
      </c>
      <c r="U2290">
        <v>0.161067983</v>
      </c>
      <c r="V2290">
        <v>-0.22498384900000001</v>
      </c>
      <c r="W2290">
        <v>3.8349519999999998E-2</v>
      </c>
      <c r="X2290">
        <v>-0.24094064600000001</v>
      </c>
      <c r="Y2290">
        <v>2.5435236999999999E-2</v>
      </c>
      <c r="Z2290">
        <v>-2.8637068000000002E-2</v>
      </c>
      <c r="AA2290">
        <v>-0.22288712899999999</v>
      </c>
      <c r="AB2290">
        <v>4.6871635000000002E-2</v>
      </c>
      <c r="AC2290">
        <v>4.4853239000000003E-2</v>
      </c>
    </row>
    <row r="2291" spans="1:29" x14ac:dyDescent="0.3">
      <c r="A2291">
        <v>22.89</v>
      </c>
      <c r="B2291">
        <v>28.2</v>
      </c>
      <c r="C2291">
        <v>100</v>
      </c>
      <c r="D2291">
        <v>-100</v>
      </c>
      <c r="E2291">
        <v>0</v>
      </c>
      <c r="F2291">
        <v>78.92307692</v>
      </c>
      <c r="G2291">
        <v>-84.153846150000007</v>
      </c>
      <c r="H2291">
        <v>12.38461538</v>
      </c>
      <c r="I2291">
        <v>80</v>
      </c>
      <c r="J2291">
        <v>-88</v>
      </c>
      <c r="K2291">
        <v>12</v>
      </c>
      <c r="L2291">
        <v>4.0355494570000001</v>
      </c>
      <c r="M2291">
        <v>-4.3030127739999999</v>
      </c>
      <c r="N2291">
        <v>0.63325873600000004</v>
      </c>
      <c r="O2291">
        <v>4.0906154340000001</v>
      </c>
      <c r="P2291">
        <v>-4.4996769780000001</v>
      </c>
      <c r="Q2291">
        <v>0.613592315</v>
      </c>
      <c r="R2291">
        <v>0.20177747300000001</v>
      </c>
      <c r="S2291">
        <v>-0.215150639</v>
      </c>
      <c r="T2291">
        <v>3.1662937000000002E-2</v>
      </c>
      <c r="U2291">
        <v>0.204530772</v>
      </c>
      <c r="V2291">
        <v>-0.22498384900000001</v>
      </c>
      <c r="W2291">
        <v>3.0679616E-2</v>
      </c>
      <c r="X2291">
        <v>-0.24071355699999999</v>
      </c>
      <c r="Y2291">
        <v>2.5566346E-2</v>
      </c>
      <c r="Z2291">
        <v>-3.2087316999999997E-2</v>
      </c>
      <c r="AA2291">
        <v>-0.247980382</v>
      </c>
      <c r="AB2291">
        <v>2.727077E-2</v>
      </c>
      <c r="AC2291">
        <v>-1.7941295999999999E-2</v>
      </c>
    </row>
    <row r="2292" spans="1:29" x14ac:dyDescent="0.3">
      <c r="A2292">
        <v>22.9</v>
      </c>
      <c r="B2292">
        <v>28.2</v>
      </c>
      <c r="C2292">
        <v>100</v>
      </c>
      <c r="D2292">
        <v>-100</v>
      </c>
      <c r="E2292">
        <v>0</v>
      </c>
      <c r="F2292">
        <v>78.846153849999993</v>
      </c>
      <c r="G2292">
        <v>-85.53846154</v>
      </c>
      <c r="H2292">
        <v>12.69230769</v>
      </c>
      <c r="I2292">
        <v>79</v>
      </c>
      <c r="J2292">
        <v>-87</v>
      </c>
      <c r="K2292">
        <v>13</v>
      </c>
      <c r="L2292">
        <v>4.0316161729999997</v>
      </c>
      <c r="M2292">
        <v>-4.3738118879999996</v>
      </c>
      <c r="N2292">
        <v>0.64899187199999997</v>
      </c>
      <c r="O2292">
        <v>4.0394827409999996</v>
      </c>
      <c r="P2292">
        <v>-4.4485442849999997</v>
      </c>
      <c r="Q2292">
        <v>0.66472500800000001</v>
      </c>
      <c r="R2292">
        <v>0.201580809</v>
      </c>
      <c r="S2292">
        <v>-0.21869059399999999</v>
      </c>
      <c r="T2292">
        <v>3.2449593999999998E-2</v>
      </c>
      <c r="U2292">
        <v>0.201974137</v>
      </c>
      <c r="V2292">
        <v>-0.22242721400000001</v>
      </c>
      <c r="W2292">
        <v>3.3236250000000002E-2</v>
      </c>
      <c r="X2292">
        <v>-0.24264380799999999</v>
      </c>
      <c r="Y2292">
        <v>2.7336323999999999E-2</v>
      </c>
      <c r="Z2292">
        <v>-2.6911944E-2</v>
      </c>
      <c r="AA2292">
        <v>-0.24502823400000001</v>
      </c>
      <c r="AB2292">
        <v>2.8975193E-2</v>
      </c>
      <c r="AC2292">
        <v>-2.2426620000000001E-2</v>
      </c>
    </row>
    <row r="2293" spans="1:29" x14ac:dyDescent="0.3">
      <c r="A2293">
        <v>22.91</v>
      </c>
      <c r="B2293">
        <v>28.2</v>
      </c>
      <c r="C2293">
        <v>100</v>
      </c>
      <c r="D2293">
        <v>-100</v>
      </c>
      <c r="E2293">
        <v>0</v>
      </c>
      <c r="F2293">
        <v>78.692307690000007</v>
      </c>
      <c r="G2293">
        <v>-85.692307690000007</v>
      </c>
      <c r="H2293">
        <v>13.30769231</v>
      </c>
      <c r="I2293">
        <v>79</v>
      </c>
      <c r="J2293">
        <v>-88</v>
      </c>
      <c r="K2293">
        <v>9</v>
      </c>
      <c r="L2293">
        <v>4.0237496049999999</v>
      </c>
      <c r="M2293">
        <v>-4.3816784560000004</v>
      </c>
      <c r="N2293">
        <v>0.68045814400000004</v>
      </c>
      <c r="O2293">
        <v>4.0394827409999996</v>
      </c>
      <c r="P2293">
        <v>-4.4996769780000001</v>
      </c>
      <c r="Q2293">
        <v>0.46019423599999998</v>
      </c>
      <c r="R2293">
        <v>0.20118748</v>
      </c>
      <c r="S2293">
        <v>-0.21908392300000001</v>
      </c>
      <c r="T2293">
        <v>3.4022906999999998E-2</v>
      </c>
      <c r="U2293">
        <v>0.201974137</v>
      </c>
      <c r="V2293">
        <v>-0.22498384900000001</v>
      </c>
      <c r="W2293">
        <v>2.3009712000000002E-2</v>
      </c>
      <c r="X2293">
        <v>-0.24264380799999999</v>
      </c>
      <c r="Y2293">
        <v>2.8647419E-2</v>
      </c>
      <c r="Z2293">
        <v>-2.8292042999999999E-2</v>
      </c>
      <c r="AA2293">
        <v>-0.24650430800000001</v>
      </c>
      <c r="AB2293">
        <v>2.3009712000000002E-2</v>
      </c>
      <c r="AC2293" s="1">
        <v>-1.3900000000000002E-17</v>
      </c>
    </row>
    <row r="2294" spans="1:29" x14ac:dyDescent="0.3">
      <c r="A2294">
        <v>22.92</v>
      </c>
      <c r="B2294">
        <v>28.2</v>
      </c>
      <c r="C2294">
        <v>100</v>
      </c>
      <c r="D2294">
        <v>-100</v>
      </c>
      <c r="E2294">
        <v>0</v>
      </c>
      <c r="F2294">
        <v>78.846153849999993</v>
      </c>
      <c r="G2294">
        <v>-84.307692309999993</v>
      </c>
      <c r="H2294">
        <v>13.76923077</v>
      </c>
      <c r="I2294">
        <v>79</v>
      </c>
      <c r="J2294">
        <v>-71</v>
      </c>
      <c r="K2294">
        <v>10</v>
      </c>
      <c r="L2294">
        <v>4.0316161729999997</v>
      </c>
      <c r="M2294">
        <v>-4.3108793419999998</v>
      </c>
      <c r="N2294">
        <v>0.70405784900000001</v>
      </c>
      <c r="O2294">
        <v>4.0394827409999996</v>
      </c>
      <c r="P2294">
        <v>-3.6304211980000001</v>
      </c>
      <c r="Q2294">
        <v>0.51132692899999999</v>
      </c>
      <c r="R2294">
        <v>0.201580809</v>
      </c>
      <c r="S2294">
        <v>-0.215543967</v>
      </c>
      <c r="T2294">
        <v>3.5202892E-2</v>
      </c>
      <c r="U2294">
        <v>0.201974137</v>
      </c>
      <c r="V2294">
        <v>-0.18152106000000001</v>
      </c>
      <c r="W2294">
        <v>2.5566346E-2</v>
      </c>
      <c r="X2294">
        <v>-0.24082710199999999</v>
      </c>
      <c r="Y2294">
        <v>2.8122980999999998E-2</v>
      </c>
      <c r="Z2294">
        <v>-3.7262691000000001E-2</v>
      </c>
      <c r="AA2294">
        <v>-0.221411055</v>
      </c>
      <c r="AB2294">
        <v>1.0226539E-2</v>
      </c>
      <c r="AC2294">
        <v>-8.0735830999999994E-2</v>
      </c>
    </row>
    <row r="2295" spans="1:29" x14ac:dyDescent="0.3">
      <c r="A2295">
        <v>22.93</v>
      </c>
      <c r="B2295">
        <v>28.2</v>
      </c>
      <c r="C2295">
        <v>100</v>
      </c>
      <c r="D2295">
        <v>-100</v>
      </c>
      <c r="E2295">
        <v>0</v>
      </c>
      <c r="F2295">
        <v>77.53846154</v>
      </c>
      <c r="G2295">
        <v>-84.230769230000007</v>
      </c>
      <c r="H2295">
        <v>13.92307692</v>
      </c>
      <c r="I2295">
        <v>82</v>
      </c>
      <c r="J2295">
        <v>-86</v>
      </c>
      <c r="K2295">
        <v>9</v>
      </c>
      <c r="L2295">
        <v>3.964750344</v>
      </c>
      <c r="M2295">
        <v>-4.3069460580000003</v>
      </c>
      <c r="N2295">
        <v>0.71192441699999998</v>
      </c>
      <c r="O2295">
        <v>4.1928808200000001</v>
      </c>
      <c r="P2295">
        <v>-4.3974115920000001</v>
      </c>
      <c r="Q2295">
        <v>0.46019423599999998</v>
      </c>
      <c r="R2295">
        <v>0.198237517</v>
      </c>
      <c r="S2295">
        <v>-0.21534730299999999</v>
      </c>
      <c r="T2295">
        <v>3.5596220999999997E-2</v>
      </c>
      <c r="U2295">
        <v>0.209644041</v>
      </c>
      <c r="V2295">
        <v>-0.21987058000000001</v>
      </c>
      <c r="W2295">
        <v>2.3009712000000002E-2</v>
      </c>
      <c r="X2295">
        <v>-0.238783307</v>
      </c>
      <c r="Y2295">
        <v>2.9434076E-2</v>
      </c>
      <c r="Z2295">
        <v>-3.2432342000000003E-2</v>
      </c>
      <c r="AA2295">
        <v>-0.247980382</v>
      </c>
      <c r="AB2295">
        <v>1.8748654E-2</v>
      </c>
      <c r="AC2295">
        <v>-2.2426620000000001E-2</v>
      </c>
    </row>
    <row r="2296" spans="1:29" x14ac:dyDescent="0.3">
      <c r="A2296">
        <v>22.94</v>
      </c>
      <c r="B2296">
        <v>28.2</v>
      </c>
      <c r="C2296">
        <v>100</v>
      </c>
      <c r="D2296">
        <v>-100</v>
      </c>
      <c r="E2296">
        <v>0</v>
      </c>
      <c r="F2296">
        <v>77.46153846</v>
      </c>
      <c r="G2296">
        <v>-83.92307692</v>
      </c>
      <c r="H2296">
        <v>13</v>
      </c>
      <c r="I2296">
        <v>64</v>
      </c>
      <c r="J2296">
        <v>-86</v>
      </c>
      <c r="K2296">
        <v>13</v>
      </c>
      <c r="L2296">
        <v>3.9608170600000001</v>
      </c>
      <c r="M2296">
        <v>-4.2912129219999997</v>
      </c>
      <c r="N2296">
        <v>0.66472500800000001</v>
      </c>
      <c r="O2296">
        <v>3.272492347</v>
      </c>
      <c r="P2296">
        <v>-4.3974115920000001</v>
      </c>
      <c r="Q2296">
        <v>0.66472500800000001</v>
      </c>
      <c r="R2296">
        <v>0.19804085299999999</v>
      </c>
      <c r="S2296">
        <v>-0.21456064599999999</v>
      </c>
      <c r="T2296">
        <v>3.3236250000000002E-2</v>
      </c>
      <c r="U2296">
        <v>0.163624617</v>
      </c>
      <c r="V2296">
        <v>-0.21987058000000001</v>
      </c>
      <c r="W2296">
        <v>3.3236250000000002E-2</v>
      </c>
      <c r="X2296">
        <v>-0.23821558700000001</v>
      </c>
      <c r="Y2296">
        <v>2.7664098000000002E-2</v>
      </c>
      <c r="Z2296">
        <v>-2.9327117999999999E-2</v>
      </c>
      <c r="AA2296">
        <v>-0.221411055</v>
      </c>
      <c r="AB2296">
        <v>4.0906154E-2</v>
      </c>
      <c r="AC2296">
        <v>4.0367914999999997E-2</v>
      </c>
    </row>
    <row r="2297" spans="1:29" x14ac:dyDescent="0.3">
      <c r="A2297">
        <v>22.95</v>
      </c>
      <c r="B2297">
        <v>28.2</v>
      </c>
      <c r="C2297">
        <v>100</v>
      </c>
      <c r="D2297">
        <v>-100</v>
      </c>
      <c r="E2297">
        <v>0</v>
      </c>
      <c r="F2297">
        <v>77.53846154</v>
      </c>
      <c r="G2297">
        <v>-83.769230769999993</v>
      </c>
      <c r="H2297">
        <v>12.53846154</v>
      </c>
      <c r="I2297">
        <v>82</v>
      </c>
      <c r="J2297">
        <v>-84</v>
      </c>
      <c r="K2297">
        <v>14</v>
      </c>
      <c r="L2297">
        <v>3.964750344</v>
      </c>
      <c r="M2297">
        <v>-4.2833463539999999</v>
      </c>
      <c r="N2297">
        <v>0.64112530400000001</v>
      </c>
      <c r="O2297">
        <v>4.1928808200000001</v>
      </c>
      <c r="P2297">
        <v>-4.2951462060000001</v>
      </c>
      <c r="Q2297">
        <v>0.71585770100000001</v>
      </c>
      <c r="R2297">
        <v>0.198237517</v>
      </c>
      <c r="S2297">
        <v>-0.214167318</v>
      </c>
      <c r="T2297">
        <v>3.2056265E-2</v>
      </c>
      <c r="U2297">
        <v>0.209644041</v>
      </c>
      <c r="V2297">
        <v>-0.21475731000000001</v>
      </c>
      <c r="W2297">
        <v>3.5792885000000003E-2</v>
      </c>
      <c r="X2297">
        <v>-0.23810204200000001</v>
      </c>
      <c r="Y2297">
        <v>2.6680776999999999E-2</v>
      </c>
      <c r="Z2297">
        <v>-2.8292042999999999E-2</v>
      </c>
      <c r="AA2297">
        <v>-0.24502823400000001</v>
      </c>
      <c r="AB2297">
        <v>2.5566346E-2</v>
      </c>
      <c r="AC2297">
        <v>-5.3823887000000001E-2</v>
      </c>
    </row>
    <row r="2298" spans="1:29" x14ac:dyDescent="0.3">
      <c r="A2298">
        <v>22.96</v>
      </c>
      <c r="B2298">
        <v>28.2</v>
      </c>
      <c r="C2298">
        <v>100</v>
      </c>
      <c r="D2298">
        <v>-100</v>
      </c>
      <c r="E2298">
        <v>0</v>
      </c>
      <c r="F2298">
        <v>77.230769230000007</v>
      </c>
      <c r="G2298">
        <v>-83.230769230000007</v>
      </c>
      <c r="H2298">
        <v>12.15384615</v>
      </c>
      <c r="I2298">
        <v>79</v>
      </c>
      <c r="J2298">
        <v>-87</v>
      </c>
      <c r="K2298">
        <v>13</v>
      </c>
      <c r="L2298">
        <v>3.9490172079999999</v>
      </c>
      <c r="M2298">
        <v>-4.2558133649999998</v>
      </c>
      <c r="N2298">
        <v>0.62145888299999996</v>
      </c>
      <c r="O2298">
        <v>4.0394827409999996</v>
      </c>
      <c r="P2298">
        <v>-4.4485442849999997</v>
      </c>
      <c r="Q2298">
        <v>0.66472500800000001</v>
      </c>
      <c r="R2298">
        <v>0.19745086000000001</v>
      </c>
      <c r="S2298">
        <v>-0.21279066799999999</v>
      </c>
      <c r="T2298">
        <v>3.1072944000000002E-2</v>
      </c>
      <c r="U2298">
        <v>0.201974137</v>
      </c>
      <c r="V2298">
        <v>-0.22242721400000001</v>
      </c>
      <c r="W2298">
        <v>3.3236250000000002E-2</v>
      </c>
      <c r="X2298">
        <v>-0.23685305700000001</v>
      </c>
      <c r="Y2298">
        <v>2.5828565000000001E-2</v>
      </c>
      <c r="Z2298">
        <v>-2.7601992999999998E-2</v>
      </c>
      <c r="AA2298">
        <v>-0.24502823400000001</v>
      </c>
      <c r="AB2298">
        <v>2.8975193E-2</v>
      </c>
      <c r="AC2298">
        <v>-2.2426620000000001E-2</v>
      </c>
    </row>
    <row r="2299" spans="1:29" x14ac:dyDescent="0.3">
      <c r="A2299">
        <v>22.97</v>
      </c>
      <c r="B2299">
        <v>28.2</v>
      </c>
      <c r="C2299">
        <v>100</v>
      </c>
      <c r="D2299">
        <v>-100</v>
      </c>
      <c r="E2299">
        <v>0</v>
      </c>
      <c r="F2299">
        <v>76.92307692</v>
      </c>
      <c r="G2299">
        <v>-82.769230769999993</v>
      </c>
      <c r="H2299">
        <v>12.15384615</v>
      </c>
      <c r="I2299">
        <v>78</v>
      </c>
      <c r="J2299">
        <v>-89</v>
      </c>
      <c r="K2299">
        <v>18</v>
      </c>
      <c r="L2299">
        <v>3.9332840720000002</v>
      </c>
      <c r="M2299">
        <v>-4.2322136610000003</v>
      </c>
      <c r="N2299">
        <v>0.62145888299999996</v>
      </c>
      <c r="O2299">
        <v>3.9883500490000001</v>
      </c>
      <c r="P2299">
        <v>-4.5508096709999997</v>
      </c>
      <c r="Q2299">
        <v>0.92038847300000004</v>
      </c>
      <c r="R2299">
        <v>0.19666420400000001</v>
      </c>
      <c r="S2299">
        <v>-0.21161068299999999</v>
      </c>
      <c r="T2299">
        <v>3.1072944000000002E-2</v>
      </c>
      <c r="U2299">
        <v>0.199417502</v>
      </c>
      <c r="V2299">
        <v>-0.22754048399999999</v>
      </c>
      <c r="W2299">
        <v>4.6019424000000003E-2</v>
      </c>
      <c r="X2299">
        <v>-0.23571761599999999</v>
      </c>
      <c r="Y2299">
        <v>2.5697456E-2</v>
      </c>
      <c r="Z2299">
        <v>-2.8292042999999999E-2</v>
      </c>
      <c r="AA2299">
        <v>-0.24650430800000001</v>
      </c>
      <c r="AB2299">
        <v>4.0053943000000002E-2</v>
      </c>
      <c r="AC2299">
        <v>-3.1397267999999999E-2</v>
      </c>
    </row>
    <row r="2300" spans="1:29" x14ac:dyDescent="0.3">
      <c r="A2300">
        <v>22.98</v>
      </c>
      <c r="B2300">
        <v>28.2</v>
      </c>
      <c r="C2300">
        <v>100</v>
      </c>
      <c r="D2300">
        <v>-100</v>
      </c>
      <c r="E2300">
        <v>0</v>
      </c>
      <c r="F2300">
        <v>76.692307690000007</v>
      </c>
      <c r="G2300">
        <v>-82.230769230000007</v>
      </c>
      <c r="H2300">
        <v>12.76923077</v>
      </c>
      <c r="I2300">
        <v>82</v>
      </c>
      <c r="J2300">
        <v>-69</v>
      </c>
      <c r="K2300">
        <v>16</v>
      </c>
      <c r="L2300">
        <v>3.9214842189999999</v>
      </c>
      <c r="M2300">
        <v>-4.2046806720000003</v>
      </c>
      <c r="N2300">
        <v>0.65292515600000001</v>
      </c>
      <c r="O2300">
        <v>4.1928808200000001</v>
      </c>
      <c r="P2300">
        <v>-3.5281558120000001</v>
      </c>
      <c r="Q2300">
        <v>0.81812308700000003</v>
      </c>
      <c r="R2300">
        <v>0.196074211</v>
      </c>
      <c r="S2300">
        <v>-0.21023403399999999</v>
      </c>
      <c r="T2300">
        <v>3.2646257999999997E-2</v>
      </c>
      <c r="U2300">
        <v>0.209644041</v>
      </c>
      <c r="V2300">
        <v>-0.17640779100000001</v>
      </c>
      <c r="W2300">
        <v>4.0906154E-2</v>
      </c>
      <c r="X2300">
        <v>-0.234582174</v>
      </c>
      <c r="Y2300">
        <v>2.6484113E-2</v>
      </c>
      <c r="Z2300">
        <v>-3.2432342000000003E-2</v>
      </c>
      <c r="AA2300">
        <v>-0.22288712899999999</v>
      </c>
      <c r="AB2300">
        <v>1.6192018999999998E-2</v>
      </c>
      <c r="AC2300">
        <v>-0.13007439400000001</v>
      </c>
    </row>
    <row r="2301" spans="1:29" x14ac:dyDescent="0.3">
      <c r="A2301">
        <v>22.99</v>
      </c>
      <c r="B2301">
        <v>28.2</v>
      </c>
      <c r="C2301">
        <v>100</v>
      </c>
      <c r="D2301">
        <v>-100</v>
      </c>
      <c r="E2301">
        <v>0</v>
      </c>
      <c r="F2301">
        <v>76.46153846</v>
      </c>
      <c r="G2301">
        <v>-83</v>
      </c>
      <c r="H2301">
        <v>13.53846154</v>
      </c>
      <c r="I2301">
        <v>63</v>
      </c>
      <c r="J2301">
        <v>-86</v>
      </c>
      <c r="K2301">
        <v>14</v>
      </c>
      <c r="L2301">
        <v>3.9096843670000001</v>
      </c>
      <c r="M2301">
        <v>-4.2440135129999996</v>
      </c>
      <c r="N2301">
        <v>0.69225799700000001</v>
      </c>
      <c r="O2301">
        <v>3.2213596550000001</v>
      </c>
      <c r="P2301">
        <v>-4.3974115920000001</v>
      </c>
      <c r="Q2301">
        <v>0.71585770100000001</v>
      </c>
      <c r="R2301">
        <v>0.19548421799999999</v>
      </c>
      <c r="S2301">
        <v>-0.212200676</v>
      </c>
      <c r="T2301">
        <v>3.4612900000000002E-2</v>
      </c>
      <c r="U2301">
        <v>0.161067983</v>
      </c>
      <c r="V2301">
        <v>-0.21987058000000001</v>
      </c>
      <c r="W2301">
        <v>3.5792885000000003E-2</v>
      </c>
      <c r="X2301">
        <v>-0.23537698300000001</v>
      </c>
      <c r="Y2301">
        <v>2.8647419E-2</v>
      </c>
      <c r="Z2301">
        <v>-3.1397267999999999E-2</v>
      </c>
      <c r="AA2301">
        <v>-0.219934982</v>
      </c>
      <c r="AB2301">
        <v>4.3462789000000002E-2</v>
      </c>
      <c r="AC2301">
        <v>4.0367914999999997E-2</v>
      </c>
    </row>
    <row r="2302" spans="1:29" x14ac:dyDescent="0.3">
      <c r="A2302">
        <v>23</v>
      </c>
      <c r="B2302">
        <v>28.2</v>
      </c>
      <c r="C2302">
        <v>100</v>
      </c>
      <c r="D2302">
        <v>-100</v>
      </c>
      <c r="E2302">
        <v>0</v>
      </c>
      <c r="F2302">
        <v>76</v>
      </c>
      <c r="G2302">
        <v>-82.61538462</v>
      </c>
      <c r="H2302">
        <v>14.30769231</v>
      </c>
      <c r="I2302">
        <v>79</v>
      </c>
      <c r="J2302">
        <v>-83</v>
      </c>
      <c r="K2302">
        <v>13</v>
      </c>
      <c r="L2302">
        <v>3.8860846630000001</v>
      </c>
      <c r="M2302">
        <v>-4.2243470930000004</v>
      </c>
      <c r="N2302">
        <v>0.73159083700000005</v>
      </c>
      <c r="O2302">
        <v>4.0394827409999996</v>
      </c>
      <c r="P2302">
        <v>-4.2440135129999996</v>
      </c>
      <c r="Q2302">
        <v>0.66472500800000001</v>
      </c>
      <c r="R2302">
        <v>0.19430423299999999</v>
      </c>
      <c r="S2302">
        <v>-0.211217355</v>
      </c>
      <c r="T2302">
        <v>3.6579542E-2</v>
      </c>
      <c r="U2302">
        <v>0.201974137</v>
      </c>
      <c r="V2302">
        <v>-0.212200676</v>
      </c>
      <c r="W2302">
        <v>3.3236250000000002E-2</v>
      </c>
      <c r="X2302">
        <v>-0.234127998</v>
      </c>
      <c r="Y2302">
        <v>3.0024068000000001E-2</v>
      </c>
      <c r="Z2302">
        <v>-3.4502492000000003E-2</v>
      </c>
      <c r="AA2302">
        <v>-0.23912394000000001</v>
      </c>
      <c r="AB2302">
        <v>2.5566346E-2</v>
      </c>
      <c r="AC2302">
        <v>-4.0367914999999997E-2</v>
      </c>
    </row>
    <row r="2303" spans="1:29" x14ac:dyDescent="0.3">
      <c r="A2303">
        <v>23.01</v>
      </c>
      <c r="B2303">
        <v>28.2</v>
      </c>
      <c r="C2303">
        <v>100</v>
      </c>
      <c r="D2303">
        <v>-100</v>
      </c>
      <c r="E2303">
        <v>0</v>
      </c>
      <c r="F2303">
        <v>76.92307692</v>
      </c>
      <c r="G2303">
        <v>-82.230769230000007</v>
      </c>
      <c r="H2303">
        <v>15.69230769</v>
      </c>
      <c r="I2303">
        <v>81</v>
      </c>
      <c r="J2303">
        <v>-85</v>
      </c>
      <c r="K2303">
        <v>9</v>
      </c>
      <c r="L2303">
        <v>3.9332840720000002</v>
      </c>
      <c r="M2303">
        <v>-4.2046806720000003</v>
      </c>
      <c r="N2303">
        <v>0.80238995099999999</v>
      </c>
      <c r="O2303">
        <v>4.1417481269999996</v>
      </c>
      <c r="P2303">
        <v>-4.3462788989999996</v>
      </c>
      <c r="Q2303">
        <v>0.46019423599999998</v>
      </c>
      <c r="R2303">
        <v>0.19666420400000001</v>
      </c>
      <c r="S2303">
        <v>-0.21023403399999999</v>
      </c>
      <c r="T2303">
        <v>4.0119498000000003E-2</v>
      </c>
      <c r="U2303">
        <v>0.207087406</v>
      </c>
      <c r="V2303">
        <v>-0.21731394500000001</v>
      </c>
      <c r="W2303">
        <v>2.3009712000000002E-2</v>
      </c>
      <c r="X2303">
        <v>-0.23492280700000001</v>
      </c>
      <c r="Y2303">
        <v>3.1269607999999997E-2</v>
      </c>
      <c r="Z2303">
        <v>-4.6578363999999997E-2</v>
      </c>
      <c r="AA2303">
        <v>-0.24502823400000001</v>
      </c>
      <c r="AB2303">
        <v>1.8748654E-2</v>
      </c>
      <c r="AC2303">
        <v>-2.2426620000000001E-2</v>
      </c>
    </row>
    <row r="2304" spans="1:29" x14ac:dyDescent="0.3">
      <c r="A2304">
        <v>23.02</v>
      </c>
      <c r="B2304">
        <v>28.2</v>
      </c>
      <c r="C2304">
        <v>100</v>
      </c>
      <c r="D2304">
        <v>-100</v>
      </c>
      <c r="E2304">
        <v>0</v>
      </c>
      <c r="F2304">
        <v>76.46153846</v>
      </c>
      <c r="G2304">
        <v>-82</v>
      </c>
      <c r="H2304">
        <v>17</v>
      </c>
      <c r="I2304">
        <v>76</v>
      </c>
      <c r="J2304">
        <v>-81</v>
      </c>
      <c r="K2304">
        <v>7</v>
      </c>
      <c r="L2304">
        <v>3.9096843670000001</v>
      </c>
      <c r="M2304">
        <v>-4.1928808200000001</v>
      </c>
      <c r="N2304">
        <v>0.86925578000000003</v>
      </c>
      <c r="O2304">
        <v>3.8860846630000001</v>
      </c>
      <c r="P2304">
        <v>-4.1417481269999996</v>
      </c>
      <c r="Q2304">
        <v>0.35792885099999999</v>
      </c>
      <c r="R2304">
        <v>0.19548421799999999</v>
      </c>
      <c r="S2304">
        <v>-0.209644041</v>
      </c>
      <c r="T2304">
        <v>4.3462789000000002E-2</v>
      </c>
      <c r="U2304">
        <v>0.19430423299999999</v>
      </c>
      <c r="V2304">
        <v>-0.207087406</v>
      </c>
      <c r="W2304">
        <v>1.7896443000000001E-2</v>
      </c>
      <c r="X2304">
        <v>-0.23390090999999999</v>
      </c>
      <c r="Y2304">
        <v>3.3695134000000002E-2</v>
      </c>
      <c r="Z2304">
        <v>-5.1408713000000002E-2</v>
      </c>
      <c r="AA2304">
        <v>-0.23174357100000001</v>
      </c>
      <c r="AB2304">
        <v>1.6192018999999998E-2</v>
      </c>
      <c r="AC2304">
        <v>-8.9706479999999995E-3</v>
      </c>
    </row>
    <row r="2305" spans="1:29" x14ac:dyDescent="0.3">
      <c r="A2305">
        <v>23.03</v>
      </c>
      <c r="B2305">
        <v>28.2</v>
      </c>
      <c r="C2305">
        <v>100</v>
      </c>
      <c r="D2305">
        <v>-100</v>
      </c>
      <c r="E2305">
        <v>0</v>
      </c>
      <c r="F2305">
        <v>76.230769230000007</v>
      </c>
      <c r="G2305">
        <v>-81.53846154</v>
      </c>
      <c r="H2305">
        <v>18.38461538</v>
      </c>
      <c r="I2305">
        <v>137</v>
      </c>
      <c r="J2305">
        <v>-153</v>
      </c>
      <c r="K2305">
        <v>13</v>
      </c>
      <c r="L2305">
        <v>3.8978845149999999</v>
      </c>
      <c r="M2305">
        <v>-4.1692811159999996</v>
      </c>
      <c r="N2305">
        <v>0.940054893</v>
      </c>
      <c r="O2305">
        <v>7.0051789309999997</v>
      </c>
      <c r="P2305">
        <v>-7.8233020179999997</v>
      </c>
      <c r="Q2305">
        <v>0.66472500800000001</v>
      </c>
      <c r="R2305">
        <v>0.194894226</v>
      </c>
      <c r="S2305">
        <v>-0.20846405600000001</v>
      </c>
      <c r="T2305">
        <v>4.7002744999999999E-2</v>
      </c>
      <c r="U2305">
        <v>0.35025894699999999</v>
      </c>
      <c r="V2305">
        <v>-0.39116510100000002</v>
      </c>
      <c r="W2305">
        <v>3.3236250000000002E-2</v>
      </c>
      <c r="X2305">
        <v>-0.232879012</v>
      </c>
      <c r="Y2305">
        <v>3.5858439999999998E-2</v>
      </c>
      <c r="Z2305">
        <v>-5.8654235999999998E-2</v>
      </c>
      <c r="AA2305">
        <v>-0.42806137300000002</v>
      </c>
      <c r="AB2305">
        <v>3.5792885000000003E-2</v>
      </c>
      <c r="AC2305">
        <v>1.3455972E-2</v>
      </c>
    </row>
    <row r="2306" spans="1:29" x14ac:dyDescent="0.3">
      <c r="A2306">
        <v>23.04</v>
      </c>
      <c r="B2306">
        <v>28.2</v>
      </c>
      <c r="C2306">
        <v>100</v>
      </c>
      <c r="D2306">
        <v>-100</v>
      </c>
      <c r="E2306">
        <v>0</v>
      </c>
      <c r="F2306">
        <v>76.07692308</v>
      </c>
      <c r="G2306">
        <v>-80.92307692</v>
      </c>
      <c r="H2306">
        <v>19.38461538</v>
      </c>
      <c r="I2306">
        <v>0</v>
      </c>
      <c r="J2306">
        <v>0</v>
      </c>
      <c r="K2306">
        <v>17</v>
      </c>
      <c r="L2306">
        <v>3.890017947</v>
      </c>
      <c r="M2306">
        <v>-4.1378148430000001</v>
      </c>
      <c r="N2306">
        <v>0.99118758600000001</v>
      </c>
      <c r="O2306">
        <v>0</v>
      </c>
      <c r="P2306">
        <v>0</v>
      </c>
      <c r="Q2306">
        <v>0.86925578000000003</v>
      </c>
      <c r="R2306">
        <v>0.19450089700000001</v>
      </c>
      <c r="S2306">
        <v>-0.20689074199999999</v>
      </c>
      <c r="T2306">
        <v>4.9559379000000001E-2</v>
      </c>
      <c r="U2306">
        <v>0</v>
      </c>
      <c r="V2306">
        <v>0</v>
      </c>
      <c r="W2306">
        <v>4.3462789000000002E-2</v>
      </c>
      <c r="X2306">
        <v>-0.23174357100000001</v>
      </c>
      <c r="Y2306">
        <v>3.7169533999999997E-2</v>
      </c>
      <c r="Z2306">
        <v>-6.5209710000000004E-2</v>
      </c>
      <c r="AA2306">
        <v>0</v>
      </c>
      <c r="AB2306">
        <v>2.8975193E-2</v>
      </c>
      <c r="AC2306">
        <v>-7.6250506999999995E-2</v>
      </c>
    </row>
    <row r="2307" spans="1:29" x14ac:dyDescent="0.3">
      <c r="A2307">
        <v>23.05</v>
      </c>
      <c r="B2307">
        <v>28.2</v>
      </c>
      <c r="C2307">
        <v>100</v>
      </c>
      <c r="D2307">
        <v>-100</v>
      </c>
      <c r="E2307">
        <v>0</v>
      </c>
      <c r="F2307">
        <v>75.61538462</v>
      </c>
      <c r="G2307">
        <v>-81.846153849999993</v>
      </c>
      <c r="H2307">
        <v>20.53846154</v>
      </c>
      <c r="I2307">
        <v>150</v>
      </c>
      <c r="J2307">
        <v>-172</v>
      </c>
      <c r="K2307">
        <v>20</v>
      </c>
      <c r="L2307">
        <v>3.8664182419999999</v>
      </c>
      <c r="M2307">
        <v>-4.1850142520000002</v>
      </c>
      <c r="N2307">
        <v>1.050186847</v>
      </c>
      <c r="O2307">
        <v>7.6699039390000001</v>
      </c>
      <c r="P2307">
        <v>-8.7948231840000002</v>
      </c>
      <c r="Q2307">
        <v>1.0226538590000001</v>
      </c>
      <c r="R2307">
        <v>0.19332091200000001</v>
      </c>
      <c r="S2307">
        <v>-0.209250713</v>
      </c>
      <c r="T2307">
        <v>5.2509342000000001E-2</v>
      </c>
      <c r="U2307">
        <v>0.38349519700000001</v>
      </c>
      <c r="V2307">
        <v>-0.43974115899999999</v>
      </c>
      <c r="W2307">
        <v>5.1132693E-2</v>
      </c>
      <c r="X2307">
        <v>-0.232424836</v>
      </c>
      <c r="Y2307">
        <v>4.0316162000000003E-2</v>
      </c>
      <c r="Z2307">
        <v>-6.4174634999999994E-2</v>
      </c>
      <c r="AA2307">
        <v>-0.47529573200000003</v>
      </c>
      <c r="AB2307">
        <v>5.2837116000000003E-2</v>
      </c>
      <c r="AC2307">
        <v>8.9706479999999995E-3</v>
      </c>
    </row>
    <row r="2308" spans="1:29" x14ac:dyDescent="0.3">
      <c r="A2308">
        <v>23.06</v>
      </c>
      <c r="B2308">
        <v>28.2</v>
      </c>
      <c r="C2308">
        <v>100</v>
      </c>
      <c r="D2308">
        <v>-100</v>
      </c>
      <c r="E2308">
        <v>0</v>
      </c>
      <c r="F2308">
        <v>76.61538462</v>
      </c>
      <c r="G2308">
        <v>-81.46153846</v>
      </c>
      <c r="H2308">
        <v>21.84615385</v>
      </c>
      <c r="I2308">
        <v>0</v>
      </c>
      <c r="J2308">
        <v>0</v>
      </c>
      <c r="K2308">
        <v>19</v>
      </c>
      <c r="L2308">
        <v>3.917550935</v>
      </c>
      <c r="M2308">
        <v>-4.1653478320000001</v>
      </c>
      <c r="N2308">
        <v>1.1170526759999999</v>
      </c>
      <c r="O2308">
        <v>0</v>
      </c>
      <c r="P2308">
        <v>0</v>
      </c>
      <c r="Q2308">
        <v>0.97152116600000005</v>
      </c>
      <c r="R2308">
        <v>0.19587754700000001</v>
      </c>
      <c r="S2308">
        <v>-0.208267392</v>
      </c>
      <c r="T2308">
        <v>5.5852633999999998E-2</v>
      </c>
      <c r="U2308">
        <v>0</v>
      </c>
      <c r="V2308">
        <v>0</v>
      </c>
      <c r="W2308">
        <v>4.8576057999999998E-2</v>
      </c>
      <c r="X2308">
        <v>-0.233333189</v>
      </c>
      <c r="Y2308">
        <v>4.1365037E-2</v>
      </c>
      <c r="Z2308">
        <v>-7.6250506999999995E-2</v>
      </c>
      <c r="AA2308">
        <v>0</v>
      </c>
      <c r="AB2308">
        <v>3.2384039000000003E-2</v>
      </c>
      <c r="AC2308">
        <v>-8.5221155000000007E-2</v>
      </c>
    </row>
    <row r="2309" spans="1:29" x14ac:dyDescent="0.3">
      <c r="A2309">
        <v>23.07</v>
      </c>
      <c r="B2309">
        <v>28.2</v>
      </c>
      <c r="C2309">
        <v>100</v>
      </c>
      <c r="D2309">
        <v>-100</v>
      </c>
      <c r="E2309">
        <v>0</v>
      </c>
      <c r="F2309">
        <v>76.53846154</v>
      </c>
      <c r="G2309">
        <v>-81.307692309999993</v>
      </c>
      <c r="H2309">
        <v>23.23076923</v>
      </c>
      <c r="I2309">
        <v>157</v>
      </c>
      <c r="J2309">
        <v>-154</v>
      </c>
      <c r="K2309">
        <v>31</v>
      </c>
      <c r="L2309">
        <v>3.913617651</v>
      </c>
      <c r="M2309">
        <v>-4.1574812640000003</v>
      </c>
      <c r="N2309">
        <v>1.1878517900000001</v>
      </c>
      <c r="O2309">
        <v>8.0278327899999997</v>
      </c>
      <c r="P2309">
        <v>-7.8744347110000001</v>
      </c>
      <c r="Q2309">
        <v>1.585113481</v>
      </c>
      <c r="R2309">
        <v>0.195680883</v>
      </c>
      <c r="S2309">
        <v>-0.207874063</v>
      </c>
      <c r="T2309">
        <v>5.9392589000000003E-2</v>
      </c>
      <c r="U2309">
        <v>0.40139163900000002</v>
      </c>
      <c r="V2309">
        <v>-0.39372173599999999</v>
      </c>
      <c r="W2309">
        <v>7.9255673999999998E-2</v>
      </c>
      <c r="X2309">
        <v>-0.23299255699999999</v>
      </c>
      <c r="Y2309">
        <v>4.3659453000000001E-2</v>
      </c>
      <c r="Z2309">
        <v>-8.2805980000000001E-2</v>
      </c>
      <c r="AA2309">
        <v>-0.45905892100000001</v>
      </c>
      <c r="AB2309">
        <v>5.0280481000000002E-2</v>
      </c>
      <c r="AC2309">
        <v>-0.15250101399999999</v>
      </c>
    </row>
    <row r="2310" spans="1:29" x14ac:dyDescent="0.3">
      <c r="A2310">
        <v>23.08</v>
      </c>
      <c r="B2310">
        <v>28.2</v>
      </c>
      <c r="C2310">
        <v>100</v>
      </c>
      <c r="D2310">
        <v>-100</v>
      </c>
      <c r="E2310">
        <v>0</v>
      </c>
      <c r="F2310">
        <v>75.230769230000007</v>
      </c>
      <c r="G2310">
        <v>-81</v>
      </c>
      <c r="H2310">
        <v>24.92307692</v>
      </c>
      <c r="I2310">
        <v>81</v>
      </c>
      <c r="J2310">
        <v>0</v>
      </c>
      <c r="K2310">
        <v>0</v>
      </c>
      <c r="L2310">
        <v>3.8467518219999999</v>
      </c>
      <c r="M2310">
        <v>-4.1417481269999996</v>
      </c>
      <c r="N2310">
        <v>1.2743840390000001</v>
      </c>
      <c r="O2310">
        <v>4.1417481269999996</v>
      </c>
      <c r="P2310">
        <v>0</v>
      </c>
      <c r="Q2310">
        <v>0</v>
      </c>
      <c r="R2310">
        <v>0.192337591</v>
      </c>
      <c r="S2310">
        <v>-0.207087406</v>
      </c>
      <c r="T2310">
        <v>6.3719202000000003E-2</v>
      </c>
      <c r="U2310">
        <v>0.207087406</v>
      </c>
      <c r="V2310">
        <v>0</v>
      </c>
      <c r="W2310">
        <v>0</v>
      </c>
      <c r="X2310">
        <v>-0.23060812999999999</v>
      </c>
      <c r="Y2310">
        <v>4.7396072999999997E-2</v>
      </c>
      <c r="Z2310">
        <v>-8.5911205000000004E-2</v>
      </c>
      <c r="AA2310">
        <v>-0.11956197</v>
      </c>
      <c r="AB2310">
        <v>-6.9029135000000005E-2</v>
      </c>
      <c r="AC2310">
        <v>-0.36331123900000001</v>
      </c>
    </row>
    <row r="2311" spans="1:29" x14ac:dyDescent="0.3">
      <c r="A2311">
        <v>23.09</v>
      </c>
      <c r="B2311">
        <v>28.2</v>
      </c>
      <c r="C2311">
        <v>100</v>
      </c>
      <c r="D2311">
        <v>-100</v>
      </c>
      <c r="E2311">
        <v>0</v>
      </c>
      <c r="F2311">
        <v>75.38461538</v>
      </c>
      <c r="G2311">
        <v>-81</v>
      </c>
      <c r="H2311">
        <v>26.76923077</v>
      </c>
      <c r="I2311">
        <v>60</v>
      </c>
      <c r="J2311">
        <v>-171</v>
      </c>
      <c r="K2311">
        <v>28</v>
      </c>
      <c r="L2311">
        <v>3.8546183900000002</v>
      </c>
      <c r="M2311">
        <v>-4.1417481269999996</v>
      </c>
      <c r="N2311">
        <v>1.368782857</v>
      </c>
      <c r="O2311">
        <v>3.0679615760000001</v>
      </c>
      <c r="P2311">
        <v>-8.7436904910000006</v>
      </c>
      <c r="Q2311">
        <v>1.431715402</v>
      </c>
      <c r="R2311">
        <v>0.19273092</v>
      </c>
      <c r="S2311">
        <v>-0.207087406</v>
      </c>
      <c r="T2311">
        <v>6.8439142999999994E-2</v>
      </c>
      <c r="U2311">
        <v>0.15339807899999999</v>
      </c>
      <c r="V2311">
        <v>-0.43718452499999999</v>
      </c>
      <c r="W2311">
        <v>7.1585770000000007E-2</v>
      </c>
      <c r="X2311">
        <v>-0.23083521800000001</v>
      </c>
      <c r="Y2311">
        <v>5.0411590999999999E-2</v>
      </c>
      <c r="Z2311">
        <v>-9.4881853000000002E-2</v>
      </c>
      <c r="AA2311">
        <v>-0.34097302499999999</v>
      </c>
      <c r="AB2311">
        <v>0.14231932899999999</v>
      </c>
      <c r="AC2311">
        <v>0.37228188699999998</v>
      </c>
    </row>
    <row r="2312" spans="1:29" x14ac:dyDescent="0.3">
      <c r="A2312">
        <v>23.1</v>
      </c>
      <c r="B2312">
        <v>28.2</v>
      </c>
      <c r="C2312">
        <v>100</v>
      </c>
      <c r="D2312">
        <v>-100</v>
      </c>
      <c r="E2312">
        <v>0</v>
      </c>
      <c r="F2312">
        <v>75.46153846</v>
      </c>
      <c r="G2312">
        <v>-81</v>
      </c>
      <c r="H2312">
        <v>28.15384615</v>
      </c>
      <c r="I2312">
        <v>78</v>
      </c>
      <c r="J2312">
        <v>0</v>
      </c>
      <c r="K2312">
        <v>0</v>
      </c>
      <c r="L2312">
        <v>3.8585516740000001</v>
      </c>
      <c r="M2312">
        <v>-4.1417481269999996</v>
      </c>
      <c r="N2312">
        <v>1.4395819700000001</v>
      </c>
      <c r="O2312">
        <v>3.9883500490000001</v>
      </c>
      <c r="P2312">
        <v>0</v>
      </c>
      <c r="Q2312">
        <v>0</v>
      </c>
      <c r="R2312">
        <v>0.19292758400000001</v>
      </c>
      <c r="S2312">
        <v>-0.207087406</v>
      </c>
      <c r="T2312">
        <v>7.1979099000000005E-2</v>
      </c>
      <c r="U2312">
        <v>0.199417502</v>
      </c>
      <c r="V2312">
        <v>0</v>
      </c>
      <c r="W2312">
        <v>0</v>
      </c>
      <c r="X2312">
        <v>-0.230948762</v>
      </c>
      <c r="Y2312">
        <v>5.2706006999999999E-2</v>
      </c>
      <c r="Z2312">
        <v>-0.10143732599999999</v>
      </c>
      <c r="AA2312">
        <v>-0.11513374899999999</v>
      </c>
      <c r="AB2312">
        <v>-6.6472501000000003E-2</v>
      </c>
      <c r="AC2312">
        <v>-0.34985526700000003</v>
      </c>
    </row>
    <row r="2313" spans="1:29" x14ac:dyDescent="0.3">
      <c r="A2313">
        <v>23.11</v>
      </c>
      <c r="B2313">
        <v>28.2</v>
      </c>
      <c r="C2313">
        <v>100</v>
      </c>
      <c r="D2313">
        <v>-100</v>
      </c>
      <c r="E2313">
        <v>0</v>
      </c>
      <c r="F2313">
        <v>75.61538462</v>
      </c>
      <c r="G2313">
        <v>-81</v>
      </c>
      <c r="H2313">
        <v>29.23076923</v>
      </c>
      <c r="I2313">
        <v>76</v>
      </c>
      <c r="J2313">
        <v>-169</v>
      </c>
      <c r="K2313">
        <v>27</v>
      </c>
      <c r="L2313">
        <v>3.8664182419999999</v>
      </c>
      <c r="M2313">
        <v>-4.1417481269999996</v>
      </c>
      <c r="N2313">
        <v>1.494647947</v>
      </c>
      <c r="O2313">
        <v>3.8860846630000001</v>
      </c>
      <c r="P2313">
        <v>-8.6414251049999997</v>
      </c>
      <c r="Q2313">
        <v>1.380582709</v>
      </c>
      <c r="R2313">
        <v>0.19332091200000001</v>
      </c>
      <c r="S2313">
        <v>-0.207087406</v>
      </c>
      <c r="T2313">
        <v>7.4732397000000006E-2</v>
      </c>
      <c r="U2313">
        <v>0.19430423299999999</v>
      </c>
      <c r="V2313">
        <v>-0.43207125499999999</v>
      </c>
      <c r="W2313">
        <v>6.9029135000000005E-2</v>
      </c>
      <c r="X2313">
        <v>-0.23117584999999999</v>
      </c>
      <c r="Y2313">
        <v>5.4410430000000003E-2</v>
      </c>
      <c r="Z2313">
        <v>-0.106957725</v>
      </c>
      <c r="AA2313">
        <v>-0.36163805700000001</v>
      </c>
      <c r="AB2313">
        <v>0.125275098</v>
      </c>
      <c r="AC2313">
        <v>0.29603138000000001</v>
      </c>
    </row>
    <row r="2314" spans="1:29" x14ac:dyDescent="0.3">
      <c r="A2314">
        <v>23.12</v>
      </c>
      <c r="B2314">
        <v>28.2</v>
      </c>
      <c r="C2314">
        <v>100</v>
      </c>
      <c r="D2314">
        <v>-100</v>
      </c>
      <c r="E2314">
        <v>0</v>
      </c>
      <c r="F2314">
        <v>75.92307692</v>
      </c>
      <c r="G2314">
        <v>-81</v>
      </c>
      <c r="H2314">
        <v>28.69230769</v>
      </c>
      <c r="I2314">
        <v>78</v>
      </c>
      <c r="J2314">
        <v>-85</v>
      </c>
      <c r="K2314">
        <v>0</v>
      </c>
      <c r="L2314">
        <v>3.8821513790000002</v>
      </c>
      <c r="M2314">
        <v>-4.1417481269999996</v>
      </c>
      <c r="N2314">
        <v>1.4671149590000001</v>
      </c>
      <c r="O2314">
        <v>3.9883500490000001</v>
      </c>
      <c r="P2314">
        <v>-4.3462788989999996</v>
      </c>
      <c r="Q2314">
        <v>0</v>
      </c>
      <c r="R2314">
        <v>0.19410756900000001</v>
      </c>
      <c r="S2314">
        <v>-0.207087406</v>
      </c>
      <c r="T2314">
        <v>7.3355747999999998E-2</v>
      </c>
      <c r="U2314">
        <v>0.199417502</v>
      </c>
      <c r="V2314">
        <v>-0.21731394500000001</v>
      </c>
      <c r="W2314">
        <v>0</v>
      </c>
      <c r="X2314">
        <v>-0.23163002699999999</v>
      </c>
      <c r="Y2314">
        <v>5.3230444000000002E-2</v>
      </c>
      <c r="Z2314">
        <v>-0.10592264999999999</v>
      </c>
      <c r="AA2314">
        <v>-0.240600013</v>
      </c>
      <c r="AB2314">
        <v>5.9654809999999999E-3</v>
      </c>
      <c r="AC2314">
        <v>3.1397267999999999E-2</v>
      </c>
    </row>
    <row r="2315" spans="1:29" x14ac:dyDescent="0.3">
      <c r="A2315">
        <v>23.13</v>
      </c>
      <c r="B2315">
        <v>28.2</v>
      </c>
      <c r="C2315">
        <v>100</v>
      </c>
      <c r="D2315">
        <v>-100</v>
      </c>
      <c r="E2315">
        <v>0</v>
      </c>
      <c r="F2315">
        <v>76.153846150000007</v>
      </c>
      <c r="G2315">
        <v>-81</v>
      </c>
      <c r="H2315">
        <v>28.07692308</v>
      </c>
      <c r="I2315">
        <v>78</v>
      </c>
      <c r="J2315">
        <v>-67</v>
      </c>
      <c r="K2315">
        <v>26</v>
      </c>
      <c r="L2315">
        <v>3.893951231</v>
      </c>
      <c r="M2315">
        <v>-4.1417481269999996</v>
      </c>
      <c r="N2315">
        <v>1.435648686</v>
      </c>
      <c r="O2315">
        <v>3.9883500490000001</v>
      </c>
      <c r="P2315">
        <v>-3.425890426</v>
      </c>
      <c r="Q2315">
        <v>1.329450016</v>
      </c>
      <c r="R2315">
        <v>0.19469756199999999</v>
      </c>
      <c r="S2315">
        <v>-0.207087406</v>
      </c>
      <c r="T2315">
        <v>7.1782434000000006E-2</v>
      </c>
      <c r="U2315">
        <v>0.199417502</v>
      </c>
      <c r="V2315">
        <v>-0.17129452100000001</v>
      </c>
      <c r="W2315">
        <v>6.6472501000000003E-2</v>
      </c>
      <c r="X2315">
        <v>-0.231970659</v>
      </c>
      <c r="Y2315">
        <v>5.1984903999999998E-2</v>
      </c>
      <c r="Z2315">
        <v>-0.104197525</v>
      </c>
      <c r="AA2315">
        <v>-0.214030687</v>
      </c>
      <c r="AB2315">
        <v>3.4940673999999998E-2</v>
      </c>
      <c r="AC2315">
        <v>-0.165956986</v>
      </c>
    </row>
    <row r="2316" spans="1:29" x14ac:dyDescent="0.3">
      <c r="A2316">
        <v>23.14</v>
      </c>
      <c r="B2316">
        <v>28.2</v>
      </c>
      <c r="C2316">
        <v>100</v>
      </c>
      <c r="D2316">
        <v>-100</v>
      </c>
      <c r="E2316">
        <v>0</v>
      </c>
      <c r="F2316">
        <v>75</v>
      </c>
      <c r="G2316">
        <v>-81</v>
      </c>
      <c r="H2316">
        <v>26.46153846</v>
      </c>
      <c r="I2316">
        <v>64</v>
      </c>
      <c r="J2316">
        <v>-85</v>
      </c>
      <c r="K2316">
        <v>19</v>
      </c>
      <c r="L2316">
        <v>3.8349519700000001</v>
      </c>
      <c r="M2316">
        <v>-4.1417481269999996</v>
      </c>
      <c r="N2316">
        <v>1.3530497210000001</v>
      </c>
      <c r="O2316">
        <v>3.272492347</v>
      </c>
      <c r="P2316">
        <v>-4.3462788989999996</v>
      </c>
      <c r="Q2316">
        <v>0.97152116600000005</v>
      </c>
      <c r="R2316">
        <v>0.19174759799999999</v>
      </c>
      <c r="S2316">
        <v>-0.207087406</v>
      </c>
      <c r="T2316">
        <v>6.7652485999999998E-2</v>
      </c>
      <c r="U2316">
        <v>0.163624617</v>
      </c>
      <c r="V2316">
        <v>-0.21731394500000001</v>
      </c>
      <c r="W2316">
        <v>4.8576057999999998E-2</v>
      </c>
      <c r="X2316">
        <v>-0.23026749699999999</v>
      </c>
      <c r="Y2316">
        <v>5.0214926999999999E-2</v>
      </c>
      <c r="Z2316">
        <v>-9.1776627999999999E-2</v>
      </c>
      <c r="AA2316">
        <v>-0.219934982</v>
      </c>
      <c r="AB2316">
        <v>5.0280481000000002E-2</v>
      </c>
      <c r="AC2316">
        <v>8.9706479999999995E-3</v>
      </c>
    </row>
    <row r="2317" spans="1:29" x14ac:dyDescent="0.3">
      <c r="A2317">
        <v>23.15</v>
      </c>
      <c r="B2317">
        <v>28.2</v>
      </c>
      <c r="C2317">
        <v>100</v>
      </c>
      <c r="D2317">
        <v>-100</v>
      </c>
      <c r="E2317">
        <v>0</v>
      </c>
      <c r="F2317">
        <v>75.230769230000007</v>
      </c>
      <c r="G2317">
        <v>-81.38461538</v>
      </c>
      <c r="H2317">
        <v>25</v>
      </c>
      <c r="I2317">
        <v>78</v>
      </c>
      <c r="J2317">
        <v>-87</v>
      </c>
      <c r="K2317">
        <v>22</v>
      </c>
      <c r="L2317">
        <v>3.8467518219999999</v>
      </c>
      <c r="M2317">
        <v>-4.1614145479999998</v>
      </c>
      <c r="N2317">
        <v>1.278317323</v>
      </c>
      <c r="O2317">
        <v>3.9883500490000001</v>
      </c>
      <c r="P2317">
        <v>-4.4485442849999997</v>
      </c>
      <c r="Q2317">
        <v>1.124919244</v>
      </c>
      <c r="R2317">
        <v>0.192337591</v>
      </c>
      <c r="S2317">
        <v>-0.20807072700000001</v>
      </c>
      <c r="T2317">
        <v>6.3915866000000002E-2</v>
      </c>
      <c r="U2317">
        <v>0.199417502</v>
      </c>
      <c r="V2317">
        <v>-0.22242721400000001</v>
      </c>
      <c r="W2317">
        <v>5.6245961999999997E-2</v>
      </c>
      <c r="X2317">
        <v>-0.23117584999999999</v>
      </c>
      <c r="Y2317">
        <v>4.7854955999999997E-2</v>
      </c>
      <c r="Z2317">
        <v>-8.4531104999999995E-2</v>
      </c>
      <c r="AA2317">
        <v>-0.24355216099999999</v>
      </c>
      <c r="AB2317">
        <v>4.5167211999999998E-2</v>
      </c>
      <c r="AC2317">
        <v>-5.8309211E-2</v>
      </c>
    </row>
    <row r="2318" spans="1:29" x14ac:dyDescent="0.3">
      <c r="A2318">
        <v>23.16</v>
      </c>
      <c r="B2318">
        <v>28.2</v>
      </c>
      <c r="C2318">
        <v>100</v>
      </c>
      <c r="D2318">
        <v>-100</v>
      </c>
      <c r="E2318">
        <v>0</v>
      </c>
      <c r="F2318">
        <v>75.230769230000007</v>
      </c>
      <c r="G2318">
        <v>-81.769230769999993</v>
      </c>
      <c r="H2318">
        <v>23.46153846</v>
      </c>
      <c r="I2318">
        <v>77</v>
      </c>
      <c r="J2318">
        <v>-84</v>
      </c>
      <c r="K2318">
        <v>21</v>
      </c>
      <c r="L2318">
        <v>3.8467518219999999</v>
      </c>
      <c r="M2318">
        <v>-4.1810809679999998</v>
      </c>
      <c r="N2318">
        <v>1.1996516420000001</v>
      </c>
      <c r="O2318">
        <v>3.9372173560000001</v>
      </c>
      <c r="P2318">
        <v>-4.2951462060000001</v>
      </c>
      <c r="Q2318">
        <v>1.0737865520000001</v>
      </c>
      <c r="R2318">
        <v>0.192337591</v>
      </c>
      <c r="S2318">
        <v>-0.20905404799999999</v>
      </c>
      <c r="T2318">
        <v>5.9982582E-2</v>
      </c>
      <c r="U2318">
        <v>0.19686086799999999</v>
      </c>
      <c r="V2318">
        <v>-0.21475731000000001</v>
      </c>
      <c r="W2318">
        <v>5.3689328000000001E-2</v>
      </c>
      <c r="X2318">
        <v>-0.23174357100000001</v>
      </c>
      <c r="Y2318">
        <v>4.5560539999999997E-2</v>
      </c>
      <c r="Z2318">
        <v>-7.5905481999999996E-2</v>
      </c>
      <c r="AA2318">
        <v>-0.23764786600000001</v>
      </c>
      <c r="AB2318">
        <v>4.1758365999999998E-2</v>
      </c>
      <c r="AC2318">
        <v>-6.2794534999999999E-2</v>
      </c>
    </row>
    <row r="2319" spans="1:29" x14ac:dyDescent="0.3">
      <c r="A2319">
        <v>23.17</v>
      </c>
      <c r="B2319">
        <v>28.2</v>
      </c>
      <c r="C2319">
        <v>100</v>
      </c>
      <c r="D2319">
        <v>-100</v>
      </c>
      <c r="E2319">
        <v>0</v>
      </c>
      <c r="F2319">
        <v>75.153846150000007</v>
      </c>
      <c r="G2319">
        <v>-82.153846150000007</v>
      </c>
      <c r="H2319">
        <v>21.92307692</v>
      </c>
      <c r="I2319">
        <v>78</v>
      </c>
      <c r="J2319">
        <v>-82</v>
      </c>
      <c r="K2319">
        <v>13</v>
      </c>
      <c r="L2319">
        <v>3.842818538</v>
      </c>
      <c r="M2319">
        <v>-4.2007473879999999</v>
      </c>
      <c r="N2319">
        <v>1.1209859600000001</v>
      </c>
      <c r="O2319">
        <v>3.9883500490000001</v>
      </c>
      <c r="P2319">
        <v>-4.1928808200000001</v>
      </c>
      <c r="Q2319">
        <v>0.66472500800000001</v>
      </c>
      <c r="R2319">
        <v>0.19214092699999999</v>
      </c>
      <c r="S2319">
        <v>-0.210037369</v>
      </c>
      <c r="T2319">
        <v>5.6049297999999997E-2</v>
      </c>
      <c r="U2319">
        <v>0.199417502</v>
      </c>
      <c r="V2319">
        <v>-0.209644041</v>
      </c>
      <c r="W2319">
        <v>3.3236250000000002E-2</v>
      </c>
      <c r="X2319">
        <v>-0.23219774800000001</v>
      </c>
      <c r="Y2319">
        <v>4.3331679999999997E-2</v>
      </c>
      <c r="Z2319">
        <v>-6.6934833999999999E-2</v>
      </c>
      <c r="AA2319">
        <v>-0.23617179199999999</v>
      </c>
      <c r="AB2319">
        <v>2.5566346E-2</v>
      </c>
      <c r="AC2319">
        <v>-4.0367914999999997E-2</v>
      </c>
    </row>
    <row r="2320" spans="1:29" x14ac:dyDescent="0.3">
      <c r="A2320">
        <v>23.18</v>
      </c>
      <c r="B2320">
        <v>28.2</v>
      </c>
      <c r="C2320">
        <v>100</v>
      </c>
      <c r="D2320">
        <v>-100</v>
      </c>
      <c r="E2320">
        <v>0</v>
      </c>
      <c r="F2320">
        <v>75.307692309999993</v>
      </c>
      <c r="G2320">
        <v>-81.38461538</v>
      </c>
      <c r="H2320">
        <v>20.38461538</v>
      </c>
      <c r="I2320">
        <v>80</v>
      </c>
      <c r="J2320">
        <v>-65</v>
      </c>
      <c r="K2320">
        <v>13</v>
      </c>
      <c r="L2320">
        <v>3.8506851059999998</v>
      </c>
      <c r="M2320">
        <v>-4.1614145479999998</v>
      </c>
      <c r="N2320">
        <v>1.0423202789999999</v>
      </c>
      <c r="O2320">
        <v>4.0906154340000001</v>
      </c>
      <c r="P2320">
        <v>-3.32362504</v>
      </c>
      <c r="Q2320">
        <v>0.66472500800000001</v>
      </c>
      <c r="R2320">
        <v>0.19253425499999999</v>
      </c>
      <c r="S2320">
        <v>-0.20807072700000001</v>
      </c>
      <c r="T2320">
        <v>5.2116014000000002E-2</v>
      </c>
      <c r="U2320">
        <v>0.204530772</v>
      </c>
      <c r="V2320">
        <v>-0.166181252</v>
      </c>
      <c r="W2320">
        <v>3.3236250000000002E-2</v>
      </c>
      <c r="X2320">
        <v>-0.23128939500000001</v>
      </c>
      <c r="Y2320">
        <v>3.9922832999999998E-2</v>
      </c>
      <c r="Z2320">
        <v>-6.4174634999999994E-2</v>
      </c>
      <c r="AA2320">
        <v>-0.214030687</v>
      </c>
      <c r="AB2320">
        <v>9.374327E-3</v>
      </c>
      <c r="AC2320">
        <v>-0.12558907</v>
      </c>
    </row>
    <row r="2321" spans="1:29" x14ac:dyDescent="0.3">
      <c r="A2321">
        <v>23.19</v>
      </c>
      <c r="B2321">
        <v>28.2</v>
      </c>
      <c r="C2321">
        <v>100</v>
      </c>
      <c r="D2321">
        <v>-100</v>
      </c>
      <c r="E2321">
        <v>0</v>
      </c>
      <c r="F2321">
        <v>75.46153846</v>
      </c>
      <c r="G2321">
        <v>-81.769230769999993</v>
      </c>
      <c r="H2321">
        <v>18.76923077</v>
      </c>
      <c r="I2321">
        <v>79</v>
      </c>
      <c r="J2321">
        <v>-81</v>
      </c>
      <c r="K2321">
        <v>11</v>
      </c>
      <c r="L2321">
        <v>3.8585516740000001</v>
      </c>
      <c r="M2321">
        <v>-4.1810809679999998</v>
      </c>
      <c r="N2321">
        <v>0.95972131299999996</v>
      </c>
      <c r="O2321">
        <v>4.0394827409999996</v>
      </c>
      <c r="P2321">
        <v>-4.1417481269999996</v>
      </c>
      <c r="Q2321">
        <v>0.56245962199999999</v>
      </c>
      <c r="R2321">
        <v>0.19292758400000001</v>
      </c>
      <c r="S2321">
        <v>-0.20905404799999999</v>
      </c>
      <c r="T2321">
        <v>4.7986066000000001E-2</v>
      </c>
      <c r="U2321">
        <v>0.201974137</v>
      </c>
      <c r="V2321">
        <v>-0.207087406</v>
      </c>
      <c r="W2321">
        <v>2.8122980999999998E-2</v>
      </c>
      <c r="X2321">
        <v>-0.23208420399999999</v>
      </c>
      <c r="Y2321">
        <v>3.7366199000000003E-2</v>
      </c>
      <c r="Z2321">
        <v>-5.5894037000000001E-2</v>
      </c>
      <c r="AA2321">
        <v>-0.23617179199999999</v>
      </c>
      <c r="AB2321">
        <v>2.0453077E-2</v>
      </c>
      <c r="AC2321">
        <v>-4.0367914999999997E-2</v>
      </c>
    </row>
    <row r="2322" spans="1:29" x14ac:dyDescent="0.3">
      <c r="A2322">
        <v>23.2</v>
      </c>
      <c r="B2322">
        <v>28.2</v>
      </c>
      <c r="C2322">
        <v>100</v>
      </c>
      <c r="D2322">
        <v>-100</v>
      </c>
      <c r="E2322">
        <v>0</v>
      </c>
      <c r="F2322">
        <v>75.46153846</v>
      </c>
      <c r="G2322">
        <v>-82.307692309999993</v>
      </c>
      <c r="H2322">
        <v>16.92307692</v>
      </c>
      <c r="I2322">
        <v>61</v>
      </c>
      <c r="J2322">
        <v>-81</v>
      </c>
      <c r="K2322">
        <v>10</v>
      </c>
      <c r="L2322">
        <v>3.8585516740000001</v>
      </c>
      <c r="M2322">
        <v>-4.2086139569999998</v>
      </c>
      <c r="N2322">
        <v>0.865322496</v>
      </c>
      <c r="O2322">
        <v>3.1190942690000001</v>
      </c>
      <c r="P2322">
        <v>-4.1417481269999996</v>
      </c>
      <c r="Q2322">
        <v>0.51132692899999999</v>
      </c>
      <c r="R2322">
        <v>0.19292758400000001</v>
      </c>
      <c r="S2322">
        <v>-0.210430698</v>
      </c>
      <c r="T2322">
        <v>4.3266125000000002E-2</v>
      </c>
      <c r="U2322">
        <v>0.15595471299999999</v>
      </c>
      <c r="V2322">
        <v>-0.207087406</v>
      </c>
      <c r="W2322">
        <v>2.5566346E-2</v>
      </c>
      <c r="X2322">
        <v>-0.232879012</v>
      </c>
      <c r="Y2322">
        <v>3.4678454999999997E-2</v>
      </c>
      <c r="Z2322">
        <v>-4.5198264000000002E-2</v>
      </c>
      <c r="AA2322">
        <v>-0.20960246599999999</v>
      </c>
      <c r="AB2322">
        <v>3.4088462E-2</v>
      </c>
      <c r="AC2322">
        <v>4.4853239000000003E-2</v>
      </c>
    </row>
    <row r="2323" spans="1:29" x14ac:dyDescent="0.3">
      <c r="A2323">
        <v>23.21</v>
      </c>
      <c r="B2323">
        <v>28.2</v>
      </c>
      <c r="C2323">
        <v>100</v>
      </c>
      <c r="D2323">
        <v>-100</v>
      </c>
      <c r="E2323">
        <v>0</v>
      </c>
      <c r="F2323">
        <v>76.53846154</v>
      </c>
      <c r="G2323">
        <v>-82.92307692</v>
      </c>
      <c r="H2323">
        <v>15.07692308</v>
      </c>
      <c r="I2323">
        <v>79</v>
      </c>
      <c r="J2323">
        <v>-86</v>
      </c>
      <c r="K2323">
        <v>12</v>
      </c>
      <c r="L2323">
        <v>3.913617651</v>
      </c>
      <c r="M2323">
        <v>-4.2400802290000001</v>
      </c>
      <c r="N2323">
        <v>0.77092367799999995</v>
      </c>
      <c r="O2323">
        <v>4.0394827409999996</v>
      </c>
      <c r="P2323">
        <v>-4.3974115920000001</v>
      </c>
      <c r="Q2323">
        <v>0.613592315</v>
      </c>
      <c r="R2323">
        <v>0.195680883</v>
      </c>
      <c r="S2323">
        <v>-0.21200401099999999</v>
      </c>
      <c r="T2323">
        <v>3.8546183999999997E-2</v>
      </c>
      <c r="U2323">
        <v>0.201974137</v>
      </c>
      <c r="V2323">
        <v>-0.21987058000000001</v>
      </c>
      <c r="W2323">
        <v>3.0679616E-2</v>
      </c>
      <c r="X2323">
        <v>-0.23537698300000001</v>
      </c>
      <c r="Y2323">
        <v>3.1138499E-2</v>
      </c>
      <c r="Z2323">
        <v>-3.8987816000000002E-2</v>
      </c>
      <c r="AA2323">
        <v>-0.24355216099999999</v>
      </c>
      <c r="AB2323">
        <v>2.6418558000000002E-2</v>
      </c>
      <c r="AC2323">
        <v>-2.2426620000000001E-2</v>
      </c>
    </row>
    <row r="2324" spans="1:29" x14ac:dyDescent="0.3">
      <c r="A2324">
        <v>23.22</v>
      </c>
      <c r="B2324">
        <v>28.2</v>
      </c>
      <c r="C2324">
        <v>100</v>
      </c>
      <c r="D2324">
        <v>-100</v>
      </c>
      <c r="E2324">
        <v>0</v>
      </c>
      <c r="F2324">
        <v>76.53846154</v>
      </c>
      <c r="G2324">
        <v>-83.53846154</v>
      </c>
      <c r="H2324">
        <v>13.61538462</v>
      </c>
      <c r="I2324">
        <v>76</v>
      </c>
      <c r="J2324">
        <v>-86</v>
      </c>
      <c r="K2324">
        <v>11</v>
      </c>
      <c r="L2324">
        <v>3.913617651</v>
      </c>
      <c r="M2324">
        <v>-4.2715465019999996</v>
      </c>
      <c r="N2324">
        <v>0.69619128100000005</v>
      </c>
      <c r="O2324">
        <v>3.8860846630000001</v>
      </c>
      <c r="P2324">
        <v>-4.3974115920000001</v>
      </c>
      <c r="Q2324">
        <v>0.56245962199999999</v>
      </c>
      <c r="R2324">
        <v>0.195680883</v>
      </c>
      <c r="S2324">
        <v>-0.21357732500000001</v>
      </c>
      <c r="T2324">
        <v>3.4809564000000001E-2</v>
      </c>
      <c r="U2324">
        <v>0.19430423299999999</v>
      </c>
      <c r="V2324">
        <v>-0.21987058000000001</v>
      </c>
      <c r="W2324">
        <v>2.8122980999999998E-2</v>
      </c>
      <c r="X2324">
        <v>-0.23628533600000001</v>
      </c>
      <c r="Y2324">
        <v>2.9171856999999999E-2</v>
      </c>
      <c r="Z2324">
        <v>-2.9672143000000002E-2</v>
      </c>
      <c r="AA2324">
        <v>-0.23912394000000001</v>
      </c>
      <c r="AB2324">
        <v>2.727077E-2</v>
      </c>
      <c r="AC2324">
        <v>-4.4853239999999997E-3</v>
      </c>
    </row>
    <row r="2325" spans="1:29" x14ac:dyDescent="0.3">
      <c r="A2325">
        <v>23.23</v>
      </c>
      <c r="B2325">
        <v>28.2</v>
      </c>
      <c r="C2325">
        <v>100</v>
      </c>
      <c r="D2325">
        <v>-100</v>
      </c>
      <c r="E2325">
        <v>0</v>
      </c>
      <c r="F2325">
        <v>76.61538462</v>
      </c>
      <c r="G2325">
        <v>-84.153846150000007</v>
      </c>
      <c r="H2325">
        <v>11.61538462</v>
      </c>
      <c r="I2325">
        <v>75</v>
      </c>
      <c r="J2325">
        <v>-86</v>
      </c>
      <c r="K2325">
        <v>11</v>
      </c>
      <c r="L2325">
        <v>3.917550935</v>
      </c>
      <c r="M2325">
        <v>-4.3030127739999999</v>
      </c>
      <c r="N2325">
        <v>0.59392589500000004</v>
      </c>
      <c r="O2325">
        <v>3.8349519700000001</v>
      </c>
      <c r="P2325">
        <v>-4.3974115920000001</v>
      </c>
      <c r="Q2325">
        <v>0.56245962199999999</v>
      </c>
      <c r="R2325">
        <v>0.19587754700000001</v>
      </c>
      <c r="S2325">
        <v>-0.215150639</v>
      </c>
      <c r="T2325">
        <v>2.9696295000000001E-2</v>
      </c>
      <c r="U2325">
        <v>0.19174759799999999</v>
      </c>
      <c r="V2325">
        <v>-0.21987058000000001</v>
      </c>
      <c r="W2325">
        <v>2.8122980999999998E-2</v>
      </c>
      <c r="X2325">
        <v>-0.23730723400000001</v>
      </c>
      <c r="Y2325">
        <v>2.6221893999999999E-2</v>
      </c>
      <c r="Z2325">
        <v>-1.8286321000000001E-2</v>
      </c>
      <c r="AA2325">
        <v>-0.23764786600000001</v>
      </c>
      <c r="AB2325">
        <v>2.8122980999999998E-2</v>
      </c>
      <c r="AC2325" s="1">
        <v>4.8599999999999997E-17</v>
      </c>
    </row>
    <row r="2326" spans="1:29" x14ac:dyDescent="0.3">
      <c r="A2326">
        <v>23.24</v>
      </c>
      <c r="B2326">
        <v>28.2</v>
      </c>
      <c r="C2326">
        <v>100</v>
      </c>
      <c r="D2326">
        <v>-100</v>
      </c>
      <c r="E2326">
        <v>0</v>
      </c>
      <c r="F2326">
        <v>76.61538462</v>
      </c>
      <c r="G2326">
        <v>-84.769230769999993</v>
      </c>
      <c r="H2326">
        <v>9.538461538</v>
      </c>
      <c r="I2326">
        <v>78</v>
      </c>
      <c r="J2326">
        <v>-71</v>
      </c>
      <c r="K2326">
        <v>11</v>
      </c>
      <c r="L2326">
        <v>3.917550935</v>
      </c>
      <c r="M2326">
        <v>-4.3344790470000003</v>
      </c>
      <c r="N2326">
        <v>0.48772722499999999</v>
      </c>
      <c r="O2326">
        <v>3.9883500490000001</v>
      </c>
      <c r="P2326">
        <v>-3.6304211980000001</v>
      </c>
      <c r="Q2326">
        <v>0.56245962199999999</v>
      </c>
      <c r="R2326">
        <v>0.19587754700000001</v>
      </c>
      <c r="S2326">
        <v>-0.216723952</v>
      </c>
      <c r="T2326">
        <v>2.4386360999999999E-2</v>
      </c>
      <c r="U2326">
        <v>0.199417502</v>
      </c>
      <c r="V2326">
        <v>-0.18152106000000001</v>
      </c>
      <c r="W2326">
        <v>2.8122980999999998E-2</v>
      </c>
      <c r="X2326">
        <v>-0.23821558700000001</v>
      </c>
      <c r="Y2326">
        <v>2.3206376000000001E-2</v>
      </c>
      <c r="Z2326">
        <v>-6.2104489999999998E-3</v>
      </c>
      <c r="AA2326">
        <v>-0.219934982</v>
      </c>
      <c r="AB2326">
        <v>1.2783173E-2</v>
      </c>
      <c r="AC2326">
        <v>-8.0735830999999994E-2</v>
      </c>
    </row>
    <row r="2327" spans="1:29" x14ac:dyDescent="0.3">
      <c r="A2327">
        <v>23.25</v>
      </c>
      <c r="B2327">
        <v>28.2</v>
      </c>
      <c r="C2327">
        <v>100</v>
      </c>
      <c r="D2327">
        <v>-100</v>
      </c>
      <c r="E2327">
        <v>0</v>
      </c>
      <c r="F2327">
        <v>76.46153846</v>
      </c>
      <c r="G2327">
        <v>-85.38461538</v>
      </c>
      <c r="H2327">
        <v>8.769230769</v>
      </c>
      <c r="I2327">
        <v>137</v>
      </c>
      <c r="J2327">
        <v>-86</v>
      </c>
      <c r="K2327">
        <v>10</v>
      </c>
      <c r="L2327">
        <v>3.9096843670000001</v>
      </c>
      <c r="M2327">
        <v>-4.3659453189999997</v>
      </c>
      <c r="N2327">
        <v>0.44839438399999998</v>
      </c>
      <c r="O2327">
        <v>7.0051789309999997</v>
      </c>
      <c r="P2327">
        <v>-4.3974115920000001</v>
      </c>
      <c r="Q2327">
        <v>0.51132692899999999</v>
      </c>
      <c r="R2327">
        <v>0.19548421799999999</v>
      </c>
      <c r="S2327">
        <v>-0.21829726599999999</v>
      </c>
      <c r="T2327">
        <v>2.2419719000000001E-2</v>
      </c>
      <c r="U2327">
        <v>0.35025894699999999</v>
      </c>
      <c r="V2327">
        <v>-0.21987058000000001</v>
      </c>
      <c r="W2327">
        <v>2.5566346E-2</v>
      </c>
      <c r="X2327">
        <v>-0.23889685099999999</v>
      </c>
      <c r="Y2327">
        <v>2.2550829000000001E-2</v>
      </c>
      <c r="Z2327">
        <v>6.9004999999999999E-4</v>
      </c>
      <c r="AA2327">
        <v>-0.32916443499999998</v>
      </c>
      <c r="AB2327">
        <v>-2.6418558000000002E-2</v>
      </c>
      <c r="AC2327">
        <v>-0.27360476</v>
      </c>
    </row>
    <row r="2328" spans="1:29" x14ac:dyDescent="0.3">
      <c r="A2328">
        <v>23.26</v>
      </c>
      <c r="B2328">
        <v>28.2</v>
      </c>
      <c r="C2328">
        <v>100</v>
      </c>
      <c r="D2328">
        <v>-100</v>
      </c>
      <c r="E2328">
        <v>0</v>
      </c>
      <c r="F2328">
        <v>76.153846150000007</v>
      </c>
      <c r="G2328">
        <v>-86</v>
      </c>
      <c r="H2328">
        <v>8.153846154</v>
      </c>
      <c r="I2328">
        <v>0</v>
      </c>
      <c r="J2328">
        <v>-88</v>
      </c>
      <c r="K2328">
        <v>7</v>
      </c>
      <c r="L2328">
        <v>3.893951231</v>
      </c>
      <c r="M2328">
        <v>-4.3974115920000001</v>
      </c>
      <c r="N2328">
        <v>0.41692811200000002</v>
      </c>
      <c r="O2328">
        <v>0</v>
      </c>
      <c r="P2328">
        <v>-4.4996769780000001</v>
      </c>
      <c r="Q2328">
        <v>0.35792885099999999</v>
      </c>
      <c r="R2328">
        <v>0.19469756199999999</v>
      </c>
      <c r="S2328">
        <v>-0.21987058000000001</v>
      </c>
      <c r="T2328">
        <v>2.0846406000000001E-2</v>
      </c>
      <c r="U2328">
        <v>0</v>
      </c>
      <c r="V2328">
        <v>-0.22498384900000001</v>
      </c>
      <c r="W2328">
        <v>1.7896443000000001E-2</v>
      </c>
      <c r="X2328">
        <v>-0.23935102799999999</v>
      </c>
      <c r="Y2328">
        <v>2.228861E-2</v>
      </c>
      <c r="Z2328">
        <v>7.5905479999999999E-3</v>
      </c>
      <c r="AA2328">
        <v>-0.129894486</v>
      </c>
      <c r="AB2328">
        <v>8.6925578000000003E-2</v>
      </c>
      <c r="AC2328">
        <v>0.36331123900000001</v>
      </c>
    </row>
    <row r="2329" spans="1:29" x14ac:dyDescent="0.3">
      <c r="A2329">
        <v>23.27</v>
      </c>
      <c r="B2329">
        <v>28.2</v>
      </c>
      <c r="C2329">
        <v>100</v>
      </c>
      <c r="D2329">
        <v>-100</v>
      </c>
      <c r="E2329">
        <v>0</v>
      </c>
      <c r="F2329">
        <v>77.153846150000007</v>
      </c>
      <c r="G2329">
        <v>-86.61538462</v>
      </c>
      <c r="H2329">
        <v>7.846153846</v>
      </c>
      <c r="I2329">
        <v>153</v>
      </c>
      <c r="J2329">
        <v>-89</v>
      </c>
      <c r="K2329">
        <v>7</v>
      </c>
      <c r="L2329">
        <v>3.945083924</v>
      </c>
      <c r="M2329">
        <v>-4.4288778649999996</v>
      </c>
      <c r="N2329">
        <v>0.40119497500000001</v>
      </c>
      <c r="O2329">
        <v>7.8233020179999997</v>
      </c>
      <c r="P2329">
        <v>-4.5508096709999997</v>
      </c>
      <c r="Q2329">
        <v>0.35792885099999999</v>
      </c>
      <c r="R2329">
        <v>0.19725419599999999</v>
      </c>
      <c r="S2329">
        <v>-0.221443893</v>
      </c>
      <c r="T2329">
        <v>2.0059749000000002E-2</v>
      </c>
      <c r="U2329">
        <v>0.39116510100000002</v>
      </c>
      <c r="V2329">
        <v>-0.22754048399999999</v>
      </c>
      <c r="W2329">
        <v>1.7896443000000001E-2</v>
      </c>
      <c r="X2329">
        <v>-0.24173545499999999</v>
      </c>
      <c r="Y2329">
        <v>2.1436397999999999E-2</v>
      </c>
      <c r="Z2329">
        <v>7.2455230000000002E-3</v>
      </c>
      <c r="AA2329">
        <v>-0.357209836</v>
      </c>
      <c r="AB2329">
        <v>-4.2610576999999997E-2</v>
      </c>
      <c r="AC2329">
        <v>-0.31845800000000002</v>
      </c>
    </row>
    <row r="2330" spans="1:29" x14ac:dyDescent="0.3">
      <c r="A2330">
        <v>23.28</v>
      </c>
      <c r="B2330">
        <v>28.2</v>
      </c>
      <c r="C2330">
        <v>100</v>
      </c>
      <c r="D2330">
        <v>-100</v>
      </c>
      <c r="E2330">
        <v>0</v>
      </c>
      <c r="F2330">
        <v>76.92307692</v>
      </c>
      <c r="G2330">
        <v>-86.846153849999993</v>
      </c>
      <c r="H2330">
        <v>7.384615385</v>
      </c>
      <c r="I2330">
        <v>72</v>
      </c>
      <c r="J2330">
        <v>-159</v>
      </c>
      <c r="K2330">
        <v>12</v>
      </c>
      <c r="L2330">
        <v>3.9332840720000002</v>
      </c>
      <c r="M2330">
        <v>-4.4406777169999998</v>
      </c>
      <c r="N2330">
        <v>0.37759527100000001</v>
      </c>
      <c r="O2330">
        <v>3.6815538910000001</v>
      </c>
      <c r="P2330">
        <v>-8.1300981760000006</v>
      </c>
      <c r="Q2330">
        <v>0.613592315</v>
      </c>
      <c r="R2330">
        <v>0.19666420400000001</v>
      </c>
      <c r="S2330">
        <v>-0.22203388600000001</v>
      </c>
      <c r="T2330">
        <v>1.8879764E-2</v>
      </c>
      <c r="U2330">
        <v>0.18407769500000001</v>
      </c>
      <c r="V2330">
        <v>-0.40650490900000003</v>
      </c>
      <c r="W2330">
        <v>3.0679616E-2</v>
      </c>
      <c r="X2330">
        <v>-0.24173545499999999</v>
      </c>
      <c r="Y2330">
        <v>2.1043070000000001E-2</v>
      </c>
      <c r="Z2330">
        <v>1.1385822E-2</v>
      </c>
      <c r="AA2330">
        <v>-0.34097302499999999</v>
      </c>
      <c r="AB2330">
        <v>9.4595481999999995E-2</v>
      </c>
      <c r="AC2330">
        <v>0.33639929600000001</v>
      </c>
    </row>
    <row r="2331" spans="1:29" x14ac:dyDescent="0.3">
      <c r="A2331">
        <v>23.29</v>
      </c>
      <c r="B2331">
        <v>28.2</v>
      </c>
      <c r="C2331">
        <v>100</v>
      </c>
      <c r="D2331">
        <v>-100</v>
      </c>
      <c r="E2331">
        <v>0</v>
      </c>
      <c r="F2331">
        <v>75.846153849999993</v>
      </c>
      <c r="G2331">
        <v>-87.07692308</v>
      </c>
      <c r="H2331">
        <v>7</v>
      </c>
      <c r="I2331">
        <v>60</v>
      </c>
      <c r="J2331">
        <v>-88</v>
      </c>
      <c r="K2331">
        <v>5</v>
      </c>
      <c r="L2331">
        <v>3.8782180949999998</v>
      </c>
      <c r="M2331">
        <v>-4.452477569</v>
      </c>
      <c r="N2331">
        <v>0.35792885099999999</v>
      </c>
      <c r="O2331">
        <v>3.0679615760000001</v>
      </c>
      <c r="P2331">
        <v>-4.4996769780000001</v>
      </c>
      <c r="Q2331">
        <v>0.25566346499999998</v>
      </c>
      <c r="R2331">
        <v>0.19391090499999999</v>
      </c>
      <c r="S2331">
        <v>-0.222623878</v>
      </c>
      <c r="T2331">
        <v>1.7896443000000001E-2</v>
      </c>
      <c r="U2331">
        <v>0.15339807899999999</v>
      </c>
      <c r="V2331">
        <v>-0.22498384900000001</v>
      </c>
      <c r="W2331">
        <v>1.2783173E-2</v>
      </c>
      <c r="X2331">
        <v>-0.24048646900000001</v>
      </c>
      <c r="Y2331">
        <v>2.1501953000000001E-2</v>
      </c>
      <c r="Z2331">
        <v>1.8976370999999999E-2</v>
      </c>
      <c r="AA2331">
        <v>-0.21845890800000001</v>
      </c>
      <c r="AB2331">
        <v>3.2384039000000003E-2</v>
      </c>
      <c r="AC2331">
        <v>0.103162451</v>
      </c>
    </row>
    <row r="2332" spans="1:29" x14ac:dyDescent="0.3">
      <c r="A2332">
        <v>23.3</v>
      </c>
      <c r="B2332">
        <v>28.2</v>
      </c>
      <c r="C2332">
        <v>100</v>
      </c>
      <c r="D2332">
        <v>-100</v>
      </c>
      <c r="E2332">
        <v>0</v>
      </c>
      <c r="F2332">
        <v>76.07692308</v>
      </c>
      <c r="G2332">
        <v>-87.307692309999993</v>
      </c>
      <c r="H2332">
        <v>6.461538462</v>
      </c>
      <c r="I2332">
        <v>76</v>
      </c>
      <c r="J2332">
        <v>-87</v>
      </c>
      <c r="K2332">
        <v>4</v>
      </c>
      <c r="L2332">
        <v>3.890017947</v>
      </c>
      <c r="M2332">
        <v>-4.4642774210000002</v>
      </c>
      <c r="N2332">
        <v>0.33039586199999998</v>
      </c>
      <c r="O2332">
        <v>3.8860846630000001</v>
      </c>
      <c r="P2332">
        <v>-4.4485442849999997</v>
      </c>
      <c r="Q2332">
        <v>0.204530772</v>
      </c>
      <c r="R2332">
        <v>0.19450089700000001</v>
      </c>
      <c r="S2332">
        <v>-0.22321387100000001</v>
      </c>
      <c r="T2332">
        <v>1.6519793000000001E-2</v>
      </c>
      <c r="U2332">
        <v>0.19430423299999999</v>
      </c>
      <c r="V2332">
        <v>-0.22242721400000001</v>
      </c>
      <c r="W2332">
        <v>1.0226539E-2</v>
      </c>
      <c r="X2332">
        <v>-0.24116773399999999</v>
      </c>
      <c r="Y2332">
        <v>2.0584187E-2</v>
      </c>
      <c r="Z2332">
        <v>2.1391545000000001E-2</v>
      </c>
      <c r="AA2332">
        <v>-0.240600013</v>
      </c>
      <c r="AB2332">
        <v>1.6192018999999998E-2</v>
      </c>
      <c r="AC2332">
        <v>3.1397267999999999E-2</v>
      </c>
    </row>
    <row r="2333" spans="1:29" x14ac:dyDescent="0.3">
      <c r="A2333">
        <v>23.31</v>
      </c>
      <c r="B2333">
        <v>28.2</v>
      </c>
      <c r="C2333">
        <v>100</v>
      </c>
      <c r="D2333">
        <v>-100</v>
      </c>
      <c r="E2333">
        <v>0</v>
      </c>
      <c r="F2333">
        <v>76.153846150000007</v>
      </c>
      <c r="G2333">
        <v>-88.692307690000007</v>
      </c>
      <c r="H2333">
        <v>5.846153846</v>
      </c>
      <c r="I2333">
        <v>75</v>
      </c>
      <c r="J2333">
        <v>-88</v>
      </c>
      <c r="K2333">
        <v>3</v>
      </c>
      <c r="L2333">
        <v>3.893951231</v>
      </c>
      <c r="M2333">
        <v>-4.5350765339999999</v>
      </c>
      <c r="N2333">
        <v>0.298929589</v>
      </c>
      <c r="O2333">
        <v>3.8349519700000001</v>
      </c>
      <c r="P2333">
        <v>-4.4996769780000001</v>
      </c>
      <c r="Q2333">
        <v>0.15339807899999999</v>
      </c>
      <c r="R2333">
        <v>0.19469756199999999</v>
      </c>
      <c r="S2333">
        <v>-0.22675382699999999</v>
      </c>
      <c r="T2333">
        <v>1.4946479E-2</v>
      </c>
      <c r="U2333">
        <v>0.19174759799999999</v>
      </c>
      <c r="V2333">
        <v>-0.22498384900000001</v>
      </c>
      <c r="W2333">
        <v>7.669904E-3</v>
      </c>
      <c r="X2333">
        <v>-0.243325072</v>
      </c>
      <c r="Y2333">
        <v>2.0649740999999999E-2</v>
      </c>
      <c r="Z2333">
        <v>3.0017168E-2</v>
      </c>
      <c r="AA2333">
        <v>-0.240600013</v>
      </c>
      <c r="AB2333">
        <v>1.6192018999999998E-2</v>
      </c>
      <c r="AC2333">
        <v>4.4853239000000003E-2</v>
      </c>
    </row>
    <row r="2334" spans="1:29" x14ac:dyDescent="0.3">
      <c r="A2334">
        <v>23.32</v>
      </c>
      <c r="B2334">
        <v>28.2</v>
      </c>
      <c r="C2334">
        <v>100</v>
      </c>
      <c r="D2334">
        <v>-100</v>
      </c>
      <c r="E2334">
        <v>0</v>
      </c>
      <c r="F2334">
        <v>76.07692308</v>
      </c>
      <c r="G2334">
        <v>-88.92307692</v>
      </c>
      <c r="H2334">
        <v>5.307692308</v>
      </c>
      <c r="I2334">
        <v>75</v>
      </c>
      <c r="J2334">
        <v>-91</v>
      </c>
      <c r="K2334">
        <v>3</v>
      </c>
      <c r="L2334">
        <v>3.890017947</v>
      </c>
      <c r="M2334">
        <v>-4.5468763870000002</v>
      </c>
      <c r="N2334">
        <v>0.27139660100000002</v>
      </c>
      <c r="O2334">
        <v>3.8349519700000001</v>
      </c>
      <c r="P2334">
        <v>-4.6530750569999997</v>
      </c>
      <c r="Q2334">
        <v>0.15339807899999999</v>
      </c>
      <c r="R2334">
        <v>0.19450089700000001</v>
      </c>
      <c r="S2334">
        <v>-0.227343819</v>
      </c>
      <c r="T2334">
        <v>1.356983E-2</v>
      </c>
      <c r="U2334">
        <v>0.19174759799999999</v>
      </c>
      <c r="V2334">
        <v>-0.23265375299999999</v>
      </c>
      <c r="W2334">
        <v>7.669904E-3</v>
      </c>
      <c r="X2334">
        <v>-0.24355216099999999</v>
      </c>
      <c r="Y2334">
        <v>1.9994194E-2</v>
      </c>
      <c r="Z2334">
        <v>3.3812441999999998E-2</v>
      </c>
      <c r="AA2334">
        <v>-0.24502823400000001</v>
      </c>
      <c r="AB2334">
        <v>1.8748654E-2</v>
      </c>
      <c r="AC2334">
        <v>5.8309211E-2</v>
      </c>
    </row>
    <row r="2335" spans="1:29" x14ac:dyDescent="0.3">
      <c r="A2335">
        <v>23.33</v>
      </c>
      <c r="B2335">
        <v>28.2</v>
      </c>
      <c r="C2335">
        <v>100</v>
      </c>
      <c r="D2335">
        <v>-100</v>
      </c>
      <c r="E2335">
        <v>0</v>
      </c>
      <c r="F2335">
        <v>75.769230769999993</v>
      </c>
      <c r="G2335">
        <v>-89</v>
      </c>
      <c r="H2335">
        <v>4.923076923</v>
      </c>
      <c r="I2335">
        <v>74</v>
      </c>
      <c r="J2335">
        <v>-71</v>
      </c>
      <c r="K2335">
        <v>6</v>
      </c>
      <c r="L2335">
        <v>3.8742848099999998</v>
      </c>
      <c r="M2335">
        <v>-4.5508096709999997</v>
      </c>
      <c r="N2335">
        <v>0.251730181</v>
      </c>
      <c r="O2335">
        <v>3.7838192770000001</v>
      </c>
      <c r="P2335">
        <v>-3.6304211980000001</v>
      </c>
      <c r="Q2335">
        <v>0.30679615799999999</v>
      </c>
      <c r="R2335">
        <v>0.19371424100000001</v>
      </c>
      <c r="S2335">
        <v>-0.22754048399999999</v>
      </c>
      <c r="T2335">
        <v>1.2586508999999999E-2</v>
      </c>
      <c r="U2335">
        <v>0.18919096399999999</v>
      </c>
      <c r="V2335">
        <v>-0.18152106000000001</v>
      </c>
      <c r="W2335">
        <v>1.5339808E-2</v>
      </c>
      <c r="X2335">
        <v>-0.24321152800000001</v>
      </c>
      <c r="Y2335">
        <v>1.966642E-2</v>
      </c>
      <c r="Z2335">
        <v>3.7262691000000001E-2</v>
      </c>
      <c r="AA2335">
        <v>-0.214030687</v>
      </c>
      <c r="AB2335">
        <v>7.669904E-3</v>
      </c>
      <c r="AC2335">
        <v>-4.0367914999999997E-2</v>
      </c>
    </row>
    <row r="2336" spans="1:29" x14ac:dyDescent="0.3">
      <c r="A2336">
        <v>23.34</v>
      </c>
      <c r="B2336">
        <v>28.2</v>
      </c>
      <c r="C2336">
        <v>100</v>
      </c>
      <c r="D2336">
        <v>-100</v>
      </c>
      <c r="E2336">
        <v>0</v>
      </c>
      <c r="F2336">
        <v>74.38461538</v>
      </c>
      <c r="G2336">
        <v>-89</v>
      </c>
      <c r="H2336">
        <v>4.538461538</v>
      </c>
      <c r="I2336">
        <v>76</v>
      </c>
      <c r="J2336">
        <v>-91</v>
      </c>
      <c r="K2336">
        <v>6</v>
      </c>
      <c r="L2336">
        <v>3.8034856970000002</v>
      </c>
      <c r="M2336">
        <v>-4.5508096709999997</v>
      </c>
      <c r="N2336">
        <v>0.23206376000000001</v>
      </c>
      <c r="O2336">
        <v>3.8860846630000001</v>
      </c>
      <c r="P2336">
        <v>-4.6530750569999997</v>
      </c>
      <c r="Q2336">
        <v>0.30679615799999999</v>
      </c>
      <c r="R2336">
        <v>0.190174285</v>
      </c>
      <c r="S2336">
        <v>-0.22754048399999999</v>
      </c>
      <c r="T2336">
        <v>1.1603188E-2</v>
      </c>
      <c r="U2336">
        <v>0.19430423299999999</v>
      </c>
      <c r="V2336">
        <v>-0.23265375299999999</v>
      </c>
      <c r="W2336">
        <v>1.5339808E-2</v>
      </c>
      <c r="X2336">
        <v>-0.24116773399999999</v>
      </c>
      <c r="Y2336">
        <v>2.0190857999999999E-2</v>
      </c>
      <c r="Z2336">
        <v>4.5198264000000002E-2</v>
      </c>
      <c r="AA2336">
        <v>-0.24650430800000001</v>
      </c>
      <c r="AB2336">
        <v>2.3009712000000002E-2</v>
      </c>
      <c r="AC2336">
        <v>4.0367914999999997E-2</v>
      </c>
    </row>
    <row r="2337" spans="1:29" x14ac:dyDescent="0.3">
      <c r="A2337">
        <v>23.35</v>
      </c>
      <c r="B2337">
        <v>28.2</v>
      </c>
      <c r="C2337">
        <v>100</v>
      </c>
      <c r="D2337">
        <v>-100</v>
      </c>
      <c r="E2337">
        <v>0</v>
      </c>
      <c r="F2337">
        <v>74.07692308</v>
      </c>
      <c r="G2337">
        <v>-89</v>
      </c>
      <c r="H2337">
        <v>3.692307692</v>
      </c>
      <c r="I2337">
        <v>62</v>
      </c>
      <c r="J2337">
        <v>-90</v>
      </c>
      <c r="K2337">
        <v>6</v>
      </c>
      <c r="L2337">
        <v>3.787752561</v>
      </c>
      <c r="M2337">
        <v>-4.5508096709999997</v>
      </c>
      <c r="N2337">
        <v>0.18879763499999999</v>
      </c>
      <c r="O2337">
        <v>3.1702269620000001</v>
      </c>
      <c r="P2337">
        <v>-4.6019423640000001</v>
      </c>
      <c r="Q2337">
        <v>0.30679615799999999</v>
      </c>
      <c r="R2337">
        <v>0.189387628</v>
      </c>
      <c r="S2337">
        <v>-0.22754048399999999</v>
      </c>
      <c r="T2337">
        <v>9.4398820000000001E-3</v>
      </c>
      <c r="U2337">
        <v>0.158511348</v>
      </c>
      <c r="V2337">
        <v>-0.23009711799999999</v>
      </c>
      <c r="W2337">
        <v>1.5339808E-2</v>
      </c>
      <c r="X2337">
        <v>-0.24071355699999999</v>
      </c>
      <c r="Y2337">
        <v>1.9010873000000001E-2</v>
      </c>
      <c r="Z2337">
        <v>5.0373637999999998E-2</v>
      </c>
      <c r="AA2337">
        <v>-0.22436320300000001</v>
      </c>
      <c r="AB2337">
        <v>3.4088462E-2</v>
      </c>
      <c r="AC2337">
        <v>9.8677127000000003E-2</v>
      </c>
    </row>
    <row r="2338" spans="1:29" x14ac:dyDescent="0.3">
      <c r="A2338">
        <v>23.36</v>
      </c>
      <c r="B2338">
        <v>28.2</v>
      </c>
      <c r="C2338">
        <v>100</v>
      </c>
      <c r="D2338">
        <v>-100</v>
      </c>
      <c r="E2338">
        <v>0</v>
      </c>
      <c r="F2338">
        <v>73.846153849999993</v>
      </c>
      <c r="G2338">
        <v>-89</v>
      </c>
      <c r="H2338">
        <v>3.307692308</v>
      </c>
      <c r="I2338">
        <v>78</v>
      </c>
      <c r="J2338">
        <v>-91</v>
      </c>
      <c r="K2338">
        <v>4</v>
      </c>
      <c r="L2338">
        <v>3.7759527089999998</v>
      </c>
      <c r="M2338">
        <v>-4.5508096709999997</v>
      </c>
      <c r="N2338">
        <v>0.169131215</v>
      </c>
      <c r="O2338">
        <v>3.9883500490000001</v>
      </c>
      <c r="P2338">
        <v>-4.6530750569999997</v>
      </c>
      <c r="Q2338">
        <v>0.204530772</v>
      </c>
      <c r="R2338">
        <v>0.18879763499999999</v>
      </c>
      <c r="S2338">
        <v>-0.22754048399999999</v>
      </c>
      <c r="T2338">
        <v>8.4565609999999996E-3</v>
      </c>
      <c r="U2338">
        <v>0.199417502</v>
      </c>
      <c r="V2338">
        <v>-0.23265375299999999</v>
      </c>
      <c r="W2338">
        <v>1.0226539E-2</v>
      </c>
      <c r="X2338">
        <v>-0.24037292499999999</v>
      </c>
      <c r="Y2338">
        <v>1.8551990000000001E-2</v>
      </c>
      <c r="Z2338">
        <v>5.3133837000000003E-2</v>
      </c>
      <c r="AA2338">
        <v>-0.24945645599999999</v>
      </c>
      <c r="AB2338">
        <v>1.7896443000000001E-2</v>
      </c>
      <c r="AC2338">
        <v>4.0367914999999997E-2</v>
      </c>
    </row>
    <row r="2339" spans="1:29" x14ac:dyDescent="0.3">
      <c r="A2339">
        <v>23.37</v>
      </c>
      <c r="B2339">
        <v>28.2</v>
      </c>
      <c r="C2339">
        <v>100</v>
      </c>
      <c r="D2339">
        <v>-100</v>
      </c>
      <c r="E2339">
        <v>0</v>
      </c>
      <c r="F2339">
        <v>73.61538462</v>
      </c>
      <c r="G2339">
        <v>-89</v>
      </c>
      <c r="H2339">
        <v>3</v>
      </c>
      <c r="I2339">
        <v>79</v>
      </c>
      <c r="J2339">
        <v>-89</v>
      </c>
      <c r="K2339">
        <v>3</v>
      </c>
      <c r="L2339">
        <v>3.7641528559999999</v>
      </c>
      <c r="M2339">
        <v>-4.5508096709999997</v>
      </c>
      <c r="N2339">
        <v>0.15339807899999999</v>
      </c>
      <c r="O2339">
        <v>4.0394827409999996</v>
      </c>
      <c r="P2339">
        <v>-4.5508096709999997</v>
      </c>
      <c r="Q2339">
        <v>0.15339807899999999</v>
      </c>
      <c r="R2339">
        <v>0.18820764300000001</v>
      </c>
      <c r="S2339">
        <v>-0.22754048399999999</v>
      </c>
      <c r="T2339">
        <v>7.669904E-3</v>
      </c>
      <c r="U2339">
        <v>0.201974137</v>
      </c>
      <c r="V2339">
        <v>-0.22754048399999999</v>
      </c>
      <c r="W2339">
        <v>7.669904E-3</v>
      </c>
      <c r="X2339">
        <v>-0.24003229300000001</v>
      </c>
      <c r="Y2339">
        <v>1.8224216000000001E-2</v>
      </c>
      <c r="Z2339">
        <v>5.5549012000000002E-2</v>
      </c>
      <c r="AA2339">
        <v>-0.247980382</v>
      </c>
      <c r="AB2339">
        <v>1.3635385E-2</v>
      </c>
      <c r="AC2339">
        <v>3.1397267999999999E-2</v>
      </c>
    </row>
    <row r="2340" spans="1:29" x14ac:dyDescent="0.3">
      <c r="A2340">
        <v>23.38</v>
      </c>
      <c r="B2340">
        <v>28.2</v>
      </c>
      <c r="C2340">
        <v>100</v>
      </c>
      <c r="D2340">
        <v>-100</v>
      </c>
      <c r="E2340">
        <v>0</v>
      </c>
      <c r="F2340">
        <v>73.38461538</v>
      </c>
      <c r="G2340">
        <v>-89</v>
      </c>
      <c r="H2340">
        <v>2.769230769</v>
      </c>
      <c r="I2340">
        <v>77</v>
      </c>
      <c r="J2340">
        <v>-92</v>
      </c>
      <c r="K2340">
        <v>3</v>
      </c>
      <c r="L2340">
        <v>3.7523530040000002</v>
      </c>
      <c r="M2340">
        <v>-4.5508096709999997</v>
      </c>
      <c r="N2340">
        <v>0.14159822699999999</v>
      </c>
      <c r="O2340">
        <v>3.9372173560000001</v>
      </c>
      <c r="P2340">
        <v>-4.7042077500000001</v>
      </c>
      <c r="Q2340">
        <v>0.15339807899999999</v>
      </c>
      <c r="R2340">
        <v>0.18761765</v>
      </c>
      <c r="S2340">
        <v>-0.22754048399999999</v>
      </c>
      <c r="T2340">
        <v>7.0799110000000004E-3</v>
      </c>
      <c r="U2340">
        <v>0.19686086799999999</v>
      </c>
      <c r="V2340">
        <v>-0.23521038699999999</v>
      </c>
      <c r="W2340">
        <v>7.669904E-3</v>
      </c>
      <c r="X2340">
        <v>-0.23969166</v>
      </c>
      <c r="Y2340">
        <v>1.8027551999999999E-2</v>
      </c>
      <c r="Z2340">
        <v>5.7619161000000002E-2</v>
      </c>
      <c r="AA2340">
        <v>-0.24945645599999999</v>
      </c>
      <c r="AB2340">
        <v>1.7896443000000001E-2</v>
      </c>
      <c r="AC2340">
        <v>5.3823887000000001E-2</v>
      </c>
    </row>
    <row r="2341" spans="1:29" x14ac:dyDescent="0.3">
      <c r="A2341">
        <v>23.39</v>
      </c>
      <c r="B2341">
        <v>28.2</v>
      </c>
      <c r="C2341">
        <v>100</v>
      </c>
      <c r="D2341">
        <v>-100</v>
      </c>
      <c r="E2341">
        <v>0</v>
      </c>
      <c r="F2341">
        <v>73.38461538</v>
      </c>
      <c r="G2341">
        <v>-89</v>
      </c>
      <c r="H2341">
        <v>2.538461538</v>
      </c>
      <c r="I2341">
        <v>74</v>
      </c>
      <c r="J2341">
        <v>-73</v>
      </c>
      <c r="K2341">
        <v>2</v>
      </c>
      <c r="L2341">
        <v>3.7523530040000002</v>
      </c>
      <c r="M2341">
        <v>-4.5508096709999997</v>
      </c>
      <c r="N2341">
        <v>0.12979837399999999</v>
      </c>
      <c r="O2341">
        <v>3.7838192770000001</v>
      </c>
      <c r="P2341">
        <v>-3.7326865840000001</v>
      </c>
      <c r="Q2341">
        <v>0.102265386</v>
      </c>
      <c r="R2341">
        <v>0.18761765</v>
      </c>
      <c r="S2341">
        <v>-0.22754048399999999</v>
      </c>
      <c r="T2341">
        <v>6.4899190000000002E-3</v>
      </c>
      <c r="U2341">
        <v>0.18919096399999999</v>
      </c>
      <c r="V2341">
        <v>-0.18663432899999999</v>
      </c>
      <c r="W2341">
        <v>5.1132690000000001E-3</v>
      </c>
      <c r="X2341">
        <v>-0.23969166</v>
      </c>
      <c r="Y2341">
        <v>1.7634224E-2</v>
      </c>
      <c r="Z2341">
        <v>5.8654235999999998E-2</v>
      </c>
      <c r="AA2341">
        <v>-0.21698283400000001</v>
      </c>
      <c r="AB2341">
        <v>2.5566349999999998E-3</v>
      </c>
      <c r="AC2341">
        <v>-1.3455972E-2</v>
      </c>
    </row>
    <row r="2342" spans="1:29" x14ac:dyDescent="0.3">
      <c r="A2342">
        <v>23.4</v>
      </c>
      <c r="B2342">
        <v>28.2</v>
      </c>
      <c r="C2342">
        <v>100</v>
      </c>
      <c r="D2342">
        <v>-100</v>
      </c>
      <c r="E2342">
        <v>0</v>
      </c>
      <c r="F2342">
        <v>73.46153846</v>
      </c>
      <c r="G2342">
        <v>-89.46153846</v>
      </c>
      <c r="H2342">
        <v>2.076923077</v>
      </c>
      <c r="I2342">
        <v>60</v>
      </c>
      <c r="J2342">
        <v>-90</v>
      </c>
      <c r="K2342">
        <v>2</v>
      </c>
      <c r="L2342">
        <v>3.7562862880000001</v>
      </c>
      <c r="M2342">
        <v>-4.5744093750000001</v>
      </c>
      <c r="N2342">
        <v>0.10619867</v>
      </c>
      <c r="O2342">
        <v>3.0679615760000001</v>
      </c>
      <c r="P2342">
        <v>-4.6019423640000001</v>
      </c>
      <c r="Q2342">
        <v>0.102265386</v>
      </c>
      <c r="R2342">
        <v>0.18781431400000001</v>
      </c>
      <c r="S2342">
        <v>-0.22872046900000001</v>
      </c>
      <c r="T2342">
        <v>5.3099330000000002E-3</v>
      </c>
      <c r="U2342">
        <v>0.15339807899999999</v>
      </c>
      <c r="V2342">
        <v>-0.23009711799999999</v>
      </c>
      <c r="W2342">
        <v>5.1132690000000001E-3</v>
      </c>
      <c r="X2342">
        <v>-0.24048646900000001</v>
      </c>
      <c r="Y2342">
        <v>1.7175340000000001E-2</v>
      </c>
      <c r="Z2342">
        <v>6.244951E-2</v>
      </c>
      <c r="AA2342">
        <v>-0.221411055</v>
      </c>
      <c r="AB2342">
        <v>2.8975193E-2</v>
      </c>
      <c r="AC2342">
        <v>0.12558907</v>
      </c>
    </row>
    <row r="2343" spans="1:29" x14ac:dyDescent="0.3">
      <c r="A2343">
        <v>23.41</v>
      </c>
      <c r="B2343">
        <v>28.2</v>
      </c>
      <c r="C2343">
        <v>100</v>
      </c>
      <c r="D2343">
        <v>-100</v>
      </c>
      <c r="E2343">
        <v>0</v>
      </c>
      <c r="F2343">
        <v>73.38461538</v>
      </c>
      <c r="G2343">
        <v>-89.92307692</v>
      </c>
      <c r="H2343">
        <v>1.615384615</v>
      </c>
      <c r="I2343">
        <v>74</v>
      </c>
      <c r="J2343">
        <v>-91</v>
      </c>
      <c r="K2343">
        <v>1</v>
      </c>
      <c r="L2343">
        <v>3.7523530040000002</v>
      </c>
      <c r="M2343">
        <v>-4.5980090799999997</v>
      </c>
      <c r="N2343">
        <v>8.2598965999999996E-2</v>
      </c>
      <c r="O2343">
        <v>3.7838192770000001</v>
      </c>
      <c r="P2343">
        <v>-4.6530750569999997</v>
      </c>
      <c r="Q2343">
        <v>5.1132693E-2</v>
      </c>
      <c r="R2343">
        <v>0.18761765</v>
      </c>
      <c r="S2343">
        <v>-0.229900454</v>
      </c>
      <c r="T2343">
        <v>4.1299479999999996E-3</v>
      </c>
      <c r="U2343">
        <v>0.18919096399999999</v>
      </c>
      <c r="V2343">
        <v>-0.23265375299999999</v>
      </c>
      <c r="W2343">
        <v>2.5566349999999998E-3</v>
      </c>
      <c r="X2343">
        <v>-0.24105419</v>
      </c>
      <c r="Y2343">
        <v>1.6847567000000001E-2</v>
      </c>
      <c r="Z2343">
        <v>6.6934833999999999E-2</v>
      </c>
      <c r="AA2343">
        <v>-0.24355216099999999</v>
      </c>
      <c r="AB2343">
        <v>1.6192018999999998E-2</v>
      </c>
      <c r="AC2343">
        <v>7.1765182999999996E-2</v>
      </c>
    </row>
    <row r="2344" spans="1:29" x14ac:dyDescent="0.3">
      <c r="A2344">
        <v>23.42</v>
      </c>
      <c r="B2344">
        <v>28.2</v>
      </c>
      <c r="C2344">
        <v>100</v>
      </c>
      <c r="D2344">
        <v>-100</v>
      </c>
      <c r="E2344">
        <v>0</v>
      </c>
      <c r="F2344">
        <v>74.38461538</v>
      </c>
      <c r="G2344">
        <v>-90.38461538</v>
      </c>
      <c r="H2344">
        <v>1.153846154</v>
      </c>
      <c r="I2344">
        <v>75</v>
      </c>
      <c r="J2344">
        <v>-92</v>
      </c>
      <c r="K2344">
        <v>0</v>
      </c>
      <c r="L2344">
        <v>3.8034856970000002</v>
      </c>
      <c r="M2344">
        <v>-4.6216087840000002</v>
      </c>
      <c r="N2344">
        <v>5.8999260999999997E-2</v>
      </c>
      <c r="O2344">
        <v>3.8349519700000001</v>
      </c>
      <c r="P2344">
        <v>-4.7042077500000001</v>
      </c>
      <c r="Q2344">
        <v>0</v>
      </c>
      <c r="R2344">
        <v>0.190174285</v>
      </c>
      <c r="S2344">
        <v>-0.231080439</v>
      </c>
      <c r="T2344">
        <v>2.9499629999999999E-3</v>
      </c>
      <c r="U2344">
        <v>0.19174759799999999</v>
      </c>
      <c r="V2344">
        <v>-0.23521038699999999</v>
      </c>
      <c r="W2344">
        <v>0</v>
      </c>
      <c r="X2344">
        <v>-0.24321152800000001</v>
      </c>
      <c r="Y2344">
        <v>1.5602026999999999E-2</v>
      </c>
      <c r="Z2344">
        <v>6.6589809E-2</v>
      </c>
      <c r="AA2344">
        <v>-0.24650430800000001</v>
      </c>
      <c r="AB2344">
        <v>1.4487596E-2</v>
      </c>
      <c r="AC2344">
        <v>7.6250506999999995E-2</v>
      </c>
    </row>
    <row r="2345" spans="1:29" x14ac:dyDescent="0.3">
      <c r="A2345">
        <v>23.43</v>
      </c>
      <c r="B2345">
        <v>28.2</v>
      </c>
      <c r="C2345">
        <v>100</v>
      </c>
      <c r="D2345">
        <v>-100</v>
      </c>
      <c r="E2345">
        <v>0</v>
      </c>
      <c r="F2345">
        <v>74.153846150000007</v>
      </c>
      <c r="G2345">
        <v>-90.846153849999993</v>
      </c>
      <c r="H2345">
        <v>0.92307692299999999</v>
      </c>
      <c r="I2345">
        <v>75</v>
      </c>
      <c r="J2345">
        <v>-94</v>
      </c>
      <c r="K2345">
        <v>0</v>
      </c>
      <c r="L2345">
        <v>3.7916858449999999</v>
      </c>
      <c r="M2345">
        <v>-4.6452084879999997</v>
      </c>
      <c r="N2345">
        <v>4.7199408999999998E-2</v>
      </c>
      <c r="O2345">
        <v>3.8349519700000001</v>
      </c>
      <c r="P2345">
        <v>-4.8064731350000001</v>
      </c>
      <c r="Q2345">
        <v>0</v>
      </c>
      <c r="R2345">
        <v>0.18958429199999999</v>
      </c>
      <c r="S2345">
        <v>-0.23226042399999999</v>
      </c>
      <c r="T2345">
        <v>2.3599699999999999E-3</v>
      </c>
      <c r="U2345">
        <v>0.19174759799999999</v>
      </c>
      <c r="V2345">
        <v>-0.240323657</v>
      </c>
      <c r="W2345">
        <v>0</v>
      </c>
      <c r="X2345">
        <v>-0.24355216099999999</v>
      </c>
      <c r="Y2345">
        <v>1.5798691E-2</v>
      </c>
      <c r="Z2345">
        <v>7.0730108E-2</v>
      </c>
      <c r="AA2345">
        <v>-0.24945645599999999</v>
      </c>
      <c r="AB2345">
        <v>1.6192018999999998E-2</v>
      </c>
      <c r="AC2345">
        <v>8.5221155000000007E-2</v>
      </c>
    </row>
    <row r="2346" spans="1:29" x14ac:dyDescent="0.3">
      <c r="A2346">
        <v>23.44</v>
      </c>
      <c r="B2346">
        <v>28.2</v>
      </c>
      <c r="C2346">
        <v>100</v>
      </c>
      <c r="D2346">
        <v>-100</v>
      </c>
      <c r="E2346">
        <v>0</v>
      </c>
      <c r="F2346">
        <v>73.846153849999993</v>
      </c>
      <c r="G2346">
        <v>-91.307692309999993</v>
      </c>
      <c r="H2346">
        <v>1.153846154</v>
      </c>
      <c r="I2346">
        <v>131</v>
      </c>
      <c r="J2346">
        <v>-76</v>
      </c>
      <c r="K2346">
        <v>0</v>
      </c>
      <c r="L2346">
        <v>3.7759527089999998</v>
      </c>
      <c r="M2346">
        <v>-4.6688081930000003</v>
      </c>
      <c r="N2346">
        <v>5.8999260999999997E-2</v>
      </c>
      <c r="O2346">
        <v>6.6983827739999997</v>
      </c>
      <c r="P2346">
        <v>-3.8860846630000001</v>
      </c>
      <c r="Q2346">
        <v>0</v>
      </c>
      <c r="R2346">
        <v>0.18879763499999999</v>
      </c>
      <c r="S2346">
        <v>-0.23344040999999999</v>
      </c>
      <c r="T2346">
        <v>2.9499629999999999E-3</v>
      </c>
      <c r="U2346">
        <v>0.33491913899999998</v>
      </c>
      <c r="V2346">
        <v>-0.19430423299999999</v>
      </c>
      <c r="W2346">
        <v>0</v>
      </c>
      <c r="X2346">
        <v>-0.243779249</v>
      </c>
      <c r="Y2346">
        <v>1.6847567000000001E-2</v>
      </c>
      <c r="Z2346">
        <v>7.3145283000000005E-2</v>
      </c>
      <c r="AA2346">
        <v>-0.30554725599999999</v>
      </c>
      <c r="AB2346">
        <v>-4.6871635000000002E-2</v>
      </c>
      <c r="AC2346">
        <v>-0.24669281700000001</v>
      </c>
    </row>
    <row r="2347" spans="1:29" x14ac:dyDescent="0.3">
      <c r="A2347">
        <v>23.45</v>
      </c>
      <c r="B2347">
        <v>28.2</v>
      </c>
      <c r="C2347">
        <v>100</v>
      </c>
      <c r="D2347">
        <v>-100</v>
      </c>
      <c r="E2347">
        <v>0</v>
      </c>
      <c r="F2347">
        <v>73.692307690000007</v>
      </c>
      <c r="G2347">
        <v>-91.769230769999993</v>
      </c>
      <c r="H2347">
        <v>1.230769231</v>
      </c>
      <c r="I2347">
        <v>0</v>
      </c>
      <c r="J2347">
        <v>-95</v>
      </c>
      <c r="K2347">
        <v>0</v>
      </c>
      <c r="L2347">
        <v>3.7680861399999999</v>
      </c>
      <c r="M2347">
        <v>-4.6924078969999998</v>
      </c>
      <c r="N2347">
        <v>6.2932545000000006E-2</v>
      </c>
      <c r="O2347">
        <v>0</v>
      </c>
      <c r="P2347">
        <v>-4.8576058279999996</v>
      </c>
      <c r="Q2347">
        <v>0</v>
      </c>
      <c r="R2347">
        <v>0.18840430699999999</v>
      </c>
      <c r="S2347">
        <v>-0.23462039500000001</v>
      </c>
      <c r="T2347">
        <v>3.1466269999999999E-3</v>
      </c>
      <c r="U2347">
        <v>0</v>
      </c>
      <c r="V2347">
        <v>-0.242880291</v>
      </c>
      <c r="W2347">
        <v>0</v>
      </c>
      <c r="X2347">
        <v>-0.244233426</v>
      </c>
      <c r="Y2347">
        <v>1.7503114E-2</v>
      </c>
      <c r="Z2347">
        <v>7.5560456999999998E-2</v>
      </c>
      <c r="AA2347">
        <v>-0.14022700199999999</v>
      </c>
      <c r="AB2347">
        <v>8.0960096999999995E-2</v>
      </c>
      <c r="AC2347">
        <v>0.42610577399999999</v>
      </c>
    </row>
    <row r="2348" spans="1:29" x14ac:dyDescent="0.3">
      <c r="A2348">
        <v>23.46</v>
      </c>
      <c r="B2348">
        <v>28.2</v>
      </c>
      <c r="C2348">
        <v>100</v>
      </c>
      <c r="D2348">
        <v>-100</v>
      </c>
      <c r="E2348">
        <v>0</v>
      </c>
      <c r="F2348">
        <v>73.769230769999993</v>
      </c>
      <c r="G2348">
        <v>-92.230769230000007</v>
      </c>
      <c r="H2348">
        <v>1.153846154</v>
      </c>
      <c r="I2348">
        <v>73</v>
      </c>
      <c r="J2348">
        <v>-95</v>
      </c>
      <c r="K2348">
        <v>0</v>
      </c>
      <c r="L2348">
        <v>3.7720194249999999</v>
      </c>
      <c r="M2348">
        <v>-4.7160076020000004</v>
      </c>
      <c r="N2348">
        <v>5.8999260999999997E-2</v>
      </c>
      <c r="O2348">
        <v>3.7326865840000001</v>
      </c>
      <c r="P2348">
        <v>-4.8576058279999996</v>
      </c>
      <c r="Q2348">
        <v>0</v>
      </c>
      <c r="R2348">
        <v>0.18860097100000001</v>
      </c>
      <c r="S2348">
        <v>-0.23580038</v>
      </c>
      <c r="T2348">
        <v>2.9499629999999999E-3</v>
      </c>
      <c r="U2348">
        <v>0.18663432899999999</v>
      </c>
      <c r="V2348">
        <v>-0.242880291</v>
      </c>
      <c r="W2348">
        <v>0</v>
      </c>
      <c r="X2348">
        <v>-0.24502823400000001</v>
      </c>
      <c r="Y2348">
        <v>1.7699777999999999E-2</v>
      </c>
      <c r="Z2348">
        <v>7.7630607000000004E-2</v>
      </c>
      <c r="AA2348">
        <v>-0.247980382</v>
      </c>
      <c r="AB2348">
        <v>1.8748654E-2</v>
      </c>
      <c r="AC2348">
        <v>9.8677127000000003E-2</v>
      </c>
    </row>
    <row r="2349" spans="1:29" x14ac:dyDescent="0.3">
      <c r="A2349">
        <v>23.47</v>
      </c>
      <c r="B2349">
        <v>28.2</v>
      </c>
      <c r="C2349">
        <v>100</v>
      </c>
      <c r="D2349">
        <v>-100</v>
      </c>
      <c r="E2349">
        <v>0</v>
      </c>
      <c r="F2349">
        <v>74.92307692</v>
      </c>
      <c r="G2349">
        <v>-92.692307690000007</v>
      </c>
      <c r="H2349">
        <v>1</v>
      </c>
      <c r="I2349">
        <v>150</v>
      </c>
      <c r="J2349">
        <v>-190</v>
      </c>
      <c r="K2349">
        <v>0</v>
      </c>
      <c r="L2349">
        <v>3.8310186860000002</v>
      </c>
      <c r="M2349">
        <v>-4.7396073059999999</v>
      </c>
      <c r="N2349">
        <v>5.1132693E-2</v>
      </c>
      <c r="O2349">
        <v>7.6699039390000001</v>
      </c>
      <c r="P2349">
        <v>-9.7152116569999993</v>
      </c>
      <c r="Q2349">
        <v>0</v>
      </c>
      <c r="R2349">
        <v>0.19155093400000001</v>
      </c>
      <c r="S2349">
        <v>-0.236980365</v>
      </c>
      <c r="T2349">
        <v>2.5566349999999998E-3</v>
      </c>
      <c r="U2349">
        <v>0.38349519700000001</v>
      </c>
      <c r="V2349">
        <v>-0.48576058300000002</v>
      </c>
      <c r="W2349">
        <v>0</v>
      </c>
      <c r="X2349">
        <v>-0.24741266100000001</v>
      </c>
      <c r="Y2349">
        <v>1.6847567000000001E-2</v>
      </c>
      <c r="Z2349">
        <v>7.5215431999999999E-2</v>
      </c>
      <c r="AA2349">
        <v>-0.50186505800000003</v>
      </c>
      <c r="AB2349">
        <v>3.4088462E-2</v>
      </c>
      <c r="AC2349">
        <v>0.17941295800000001</v>
      </c>
    </row>
    <row r="2350" spans="1:29" x14ac:dyDescent="0.3">
      <c r="A2350">
        <v>23.48</v>
      </c>
      <c r="B2350">
        <v>28.2</v>
      </c>
      <c r="C2350">
        <v>100</v>
      </c>
      <c r="D2350">
        <v>-100</v>
      </c>
      <c r="E2350">
        <v>0</v>
      </c>
      <c r="F2350">
        <v>75</v>
      </c>
      <c r="G2350">
        <v>-93.153846150000007</v>
      </c>
      <c r="H2350">
        <v>0.92307692299999999</v>
      </c>
      <c r="I2350">
        <v>77</v>
      </c>
      <c r="J2350">
        <v>-76</v>
      </c>
      <c r="K2350">
        <v>0</v>
      </c>
      <c r="L2350">
        <v>3.8349519700000001</v>
      </c>
      <c r="M2350">
        <v>-4.7632070110000004</v>
      </c>
      <c r="N2350">
        <v>4.7199408999999998E-2</v>
      </c>
      <c r="O2350">
        <v>3.9372173560000001</v>
      </c>
      <c r="P2350">
        <v>-3.8860846630000001</v>
      </c>
      <c r="Q2350">
        <v>0</v>
      </c>
      <c r="R2350">
        <v>0.19174759799999999</v>
      </c>
      <c r="S2350">
        <v>-0.23816035099999999</v>
      </c>
      <c r="T2350">
        <v>2.3599699999999999E-3</v>
      </c>
      <c r="U2350">
        <v>0.19686086799999999</v>
      </c>
      <c r="V2350">
        <v>-0.19430423299999999</v>
      </c>
      <c r="W2350">
        <v>0</v>
      </c>
      <c r="X2350">
        <v>-0.24820747000000001</v>
      </c>
      <c r="Y2350">
        <v>1.7044231E-2</v>
      </c>
      <c r="Z2350">
        <v>7.7285582000000005E-2</v>
      </c>
      <c r="AA2350">
        <v>-0.22583927600000001</v>
      </c>
      <c r="AB2350">
        <v>-8.5221199999999998E-4</v>
      </c>
      <c r="AC2350">
        <v>-4.4853239999999997E-3</v>
      </c>
    </row>
    <row r="2351" spans="1:29" x14ac:dyDescent="0.3">
      <c r="A2351">
        <v>23.49</v>
      </c>
      <c r="B2351">
        <v>28.2</v>
      </c>
      <c r="C2351">
        <v>100</v>
      </c>
      <c r="D2351">
        <v>-100</v>
      </c>
      <c r="E2351">
        <v>0</v>
      </c>
      <c r="F2351">
        <v>75</v>
      </c>
      <c r="G2351">
        <v>-93.61538462</v>
      </c>
      <c r="H2351">
        <v>0.92307692299999999</v>
      </c>
      <c r="I2351">
        <v>75</v>
      </c>
      <c r="J2351">
        <v>-94</v>
      </c>
      <c r="K2351">
        <v>1</v>
      </c>
      <c r="L2351">
        <v>3.8349519700000001</v>
      </c>
      <c r="M2351">
        <v>-4.786806715</v>
      </c>
      <c r="N2351">
        <v>4.7199408999999998E-2</v>
      </c>
      <c r="O2351">
        <v>3.8349519700000001</v>
      </c>
      <c r="P2351">
        <v>-4.8064731350000001</v>
      </c>
      <c r="Q2351">
        <v>5.1132693E-2</v>
      </c>
      <c r="R2351">
        <v>0.19174759799999999</v>
      </c>
      <c r="S2351">
        <v>-0.23934033599999999</v>
      </c>
      <c r="T2351">
        <v>2.3599699999999999E-3</v>
      </c>
      <c r="U2351">
        <v>0.19174759799999999</v>
      </c>
      <c r="V2351">
        <v>-0.240323657</v>
      </c>
      <c r="W2351">
        <v>2.5566349999999998E-3</v>
      </c>
      <c r="X2351">
        <v>-0.248888735</v>
      </c>
      <c r="Y2351">
        <v>1.7437558999999998E-2</v>
      </c>
      <c r="Z2351">
        <v>7.9355730999999999E-2</v>
      </c>
      <c r="AA2351">
        <v>-0.24945645599999999</v>
      </c>
      <c r="AB2351">
        <v>1.7896443000000001E-2</v>
      </c>
      <c r="AC2351">
        <v>8.0735830999999994E-2</v>
      </c>
    </row>
    <row r="2352" spans="1:29" x14ac:dyDescent="0.3">
      <c r="A2352">
        <v>23.5</v>
      </c>
      <c r="B2352">
        <v>28.2</v>
      </c>
      <c r="C2352">
        <v>100</v>
      </c>
      <c r="D2352">
        <v>-100</v>
      </c>
      <c r="E2352">
        <v>0</v>
      </c>
      <c r="F2352">
        <v>75</v>
      </c>
      <c r="G2352">
        <v>-94.07692308</v>
      </c>
      <c r="H2352">
        <v>1.230769231</v>
      </c>
      <c r="I2352">
        <v>60</v>
      </c>
      <c r="J2352">
        <v>-92</v>
      </c>
      <c r="K2352">
        <v>6</v>
      </c>
      <c r="L2352">
        <v>3.8349519700000001</v>
      </c>
      <c r="M2352">
        <v>-4.8104064190000004</v>
      </c>
      <c r="N2352">
        <v>6.2932545000000006E-2</v>
      </c>
      <c r="O2352">
        <v>3.0679615760000001</v>
      </c>
      <c r="P2352">
        <v>-4.7042077500000001</v>
      </c>
      <c r="Q2352">
        <v>0.30679615799999999</v>
      </c>
      <c r="R2352">
        <v>0.19174759799999999</v>
      </c>
      <c r="S2352">
        <v>-0.24052032100000001</v>
      </c>
      <c r="T2352">
        <v>3.1466269999999999E-3</v>
      </c>
      <c r="U2352">
        <v>0.15339807899999999</v>
      </c>
      <c r="V2352">
        <v>-0.23521038699999999</v>
      </c>
      <c r="W2352">
        <v>1.5339808E-2</v>
      </c>
      <c r="X2352">
        <v>-0.24956999999999999</v>
      </c>
      <c r="Y2352">
        <v>1.8355326000000002E-2</v>
      </c>
      <c r="Z2352">
        <v>8.0045780999999996E-2</v>
      </c>
      <c r="AA2352">
        <v>-0.22436320300000001</v>
      </c>
      <c r="AB2352">
        <v>3.7497308E-2</v>
      </c>
      <c r="AC2352">
        <v>0.116618422</v>
      </c>
    </row>
    <row r="2353" spans="1:29" x14ac:dyDescent="0.3">
      <c r="A2353">
        <v>23.51</v>
      </c>
      <c r="B2353">
        <v>28.2</v>
      </c>
      <c r="C2353">
        <v>100</v>
      </c>
      <c r="D2353">
        <v>-100</v>
      </c>
      <c r="E2353">
        <v>0</v>
      </c>
      <c r="F2353">
        <v>75</v>
      </c>
      <c r="G2353">
        <v>-94.307692309999993</v>
      </c>
      <c r="H2353">
        <v>1.769230769</v>
      </c>
      <c r="I2353">
        <v>74</v>
      </c>
      <c r="J2353">
        <v>-93</v>
      </c>
      <c r="K2353">
        <v>4</v>
      </c>
      <c r="L2353">
        <v>3.8349519700000001</v>
      </c>
      <c r="M2353">
        <v>-4.8222062719999998</v>
      </c>
      <c r="N2353">
        <v>9.0465534E-2</v>
      </c>
      <c r="O2353">
        <v>3.7838192770000001</v>
      </c>
      <c r="P2353">
        <v>-4.7553404419999996</v>
      </c>
      <c r="Q2353">
        <v>0.204530772</v>
      </c>
      <c r="R2353">
        <v>0.19174759799999999</v>
      </c>
      <c r="S2353">
        <v>-0.24111031399999999</v>
      </c>
      <c r="T2353">
        <v>4.523277E-3</v>
      </c>
      <c r="U2353">
        <v>0.18919096399999999</v>
      </c>
      <c r="V2353">
        <v>-0.23776702199999999</v>
      </c>
      <c r="W2353">
        <v>1.0226539E-2</v>
      </c>
      <c r="X2353">
        <v>-0.24991063199999999</v>
      </c>
      <c r="Y2353">
        <v>1.9469756000000001E-2</v>
      </c>
      <c r="Z2353">
        <v>7.8665681000000001E-2</v>
      </c>
      <c r="AA2353">
        <v>-0.24650430800000001</v>
      </c>
      <c r="AB2353">
        <v>2.3009712000000002E-2</v>
      </c>
      <c r="AC2353">
        <v>6.7279858999999997E-2</v>
      </c>
    </row>
    <row r="2354" spans="1:29" x14ac:dyDescent="0.3">
      <c r="A2354">
        <v>23.52</v>
      </c>
      <c r="B2354">
        <v>28.2</v>
      </c>
      <c r="C2354">
        <v>100</v>
      </c>
      <c r="D2354">
        <v>-100</v>
      </c>
      <c r="E2354">
        <v>0</v>
      </c>
      <c r="F2354">
        <v>75</v>
      </c>
      <c r="G2354">
        <v>-94.61538462</v>
      </c>
      <c r="H2354">
        <v>2.153846154</v>
      </c>
      <c r="I2354">
        <v>79</v>
      </c>
      <c r="J2354">
        <v>-92</v>
      </c>
      <c r="K2354">
        <v>1</v>
      </c>
      <c r="L2354">
        <v>3.8349519700000001</v>
      </c>
      <c r="M2354">
        <v>-4.8379394080000004</v>
      </c>
      <c r="N2354">
        <v>0.110131954</v>
      </c>
      <c r="O2354">
        <v>4.0394827409999996</v>
      </c>
      <c r="P2354">
        <v>-4.7042077500000001</v>
      </c>
      <c r="Q2354">
        <v>5.1132693E-2</v>
      </c>
      <c r="R2354">
        <v>0.19174759799999999</v>
      </c>
      <c r="S2354">
        <v>-0.24189696999999999</v>
      </c>
      <c r="T2354">
        <v>5.5065979999999997E-3</v>
      </c>
      <c r="U2354">
        <v>0.201974137</v>
      </c>
      <c r="V2354">
        <v>-0.23521038699999999</v>
      </c>
      <c r="W2354">
        <v>2.5566349999999998E-3</v>
      </c>
      <c r="X2354">
        <v>-0.25036480900000002</v>
      </c>
      <c r="Y2354">
        <v>2.0387522000000002E-2</v>
      </c>
      <c r="Z2354">
        <v>7.8320657000000002E-2</v>
      </c>
      <c r="AA2354">
        <v>-0.25240860300000001</v>
      </c>
      <c r="AB2354">
        <v>1.2783173E-2</v>
      </c>
      <c r="AC2354">
        <v>5.3823887000000001E-2</v>
      </c>
    </row>
    <row r="2355" spans="1:29" x14ac:dyDescent="0.3">
      <c r="A2355">
        <v>23.53</v>
      </c>
      <c r="B2355">
        <v>28.2</v>
      </c>
      <c r="C2355">
        <v>100</v>
      </c>
      <c r="D2355">
        <v>-100</v>
      </c>
      <c r="E2355">
        <v>0</v>
      </c>
      <c r="F2355">
        <v>75</v>
      </c>
      <c r="G2355">
        <v>-92.92307692</v>
      </c>
      <c r="H2355">
        <v>2.615384615</v>
      </c>
      <c r="I2355">
        <v>77</v>
      </c>
      <c r="J2355">
        <v>-94</v>
      </c>
      <c r="K2355">
        <v>0</v>
      </c>
      <c r="L2355">
        <v>3.8349519700000001</v>
      </c>
      <c r="M2355">
        <v>-4.7514071580000001</v>
      </c>
      <c r="N2355">
        <v>0.133731658</v>
      </c>
      <c r="O2355">
        <v>3.9372173560000001</v>
      </c>
      <c r="P2355">
        <v>-4.8064731350000001</v>
      </c>
      <c r="Q2355">
        <v>0</v>
      </c>
      <c r="R2355">
        <v>0.19174759799999999</v>
      </c>
      <c r="S2355">
        <v>-0.23757035800000001</v>
      </c>
      <c r="T2355">
        <v>6.6865830000000003E-3</v>
      </c>
      <c r="U2355">
        <v>0.19686086799999999</v>
      </c>
      <c r="V2355">
        <v>-0.240323657</v>
      </c>
      <c r="W2355">
        <v>0</v>
      </c>
      <c r="X2355">
        <v>-0.24786683800000001</v>
      </c>
      <c r="Y2355">
        <v>1.9731974999999999E-2</v>
      </c>
      <c r="Z2355">
        <v>6.8659959000000007E-2</v>
      </c>
      <c r="AA2355">
        <v>-0.25240860300000001</v>
      </c>
      <c r="AB2355">
        <v>1.4487596E-2</v>
      </c>
      <c r="AC2355">
        <v>7.6250506999999995E-2</v>
      </c>
    </row>
    <row r="2356" spans="1:29" x14ac:dyDescent="0.3">
      <c r="A2356">
        <v>23.54</v>
      </c>
      <c r="B2356">
        <v>28.2</v>
      </c>
      <c r="C2356">
        <v>100</v>
      </c>
      <c r="D2356">
        <v>-100</v>
      </c>
      <c r="E2356">
        <v>0</v>
      </c>
      <c r="F2356">
        <v>75</v>
      </c>
      <c r="G2356">
        <v>-92.769230769999993</v>
      </c>
      <c r="H2356">
        <v>2.692307692</v>
      </c>
      <c r="I2356">
        <v>82</v>
      </c>
      <c r="J2356">
        <v>-77</v>
      </c>
      <c r="K2356">
        <v>0</v>
      </c>
      <c r="L2356">
        <v>3.8349519700000001</v>
      </c>
      <c r="M2356">
        <v>-4.7435405900000003</v>
      </c>
      <c r="N2356">
        <v>0.13766494300000001</v>
      </c>
      <c r="O2356">
        <v>4.1928808200000001</v>
      </c>
      <c r="P2356">
        <v>-3.9372173560000001</v>
      </c>
      <c r="Q2356">
        <v>0</v>
      </c>
      <c r="R2356">
        <v>0.19174759799999999</v>
      </c>
      <c r="S2356">
        <v>-0.23717703000000001</v>
      </c>
      <c r="T2356">
        <v>6.8832470000000003E-3</v>
      </c>
      <c r="U2356">
        <v>0.209644041</v>
      </c>
      <c r="V2356">
        <v>-0.19686086799999999</v>
      </c>
      <c r="W2356">
        <v>0</v>
      </c>
      <c r="X2356">
        <v>-0.24763974899999999</v>
      </c>
      <c r="Y2356">
        <v>1.9731974999999999E-2</v>
      </c>
      <c r="Z2356">
        <v>6.7624883999999996E-2</v>
      </c>
      <c r="AA2356">
        <v>-0.234695719</v>
      </c>
      <c r="AB2356">
        <v>-4.2610579999999999E-3</v>
      </c>
      <c r="AC2356">
        <v>-2.2426620000000001E-2</v>
      </c>
    </row>
    <row r="2357" spans="1:29" x14ac:dyDescent="0.3">
      <c r="A2357">
        <v>23.55</v>
      </c>
      <c r="B2357">
        <v>28.2</v>
      </c>
      <c r="C2357">
        <v>100</v>
      </c>
      <c r="D2357">
        <v>-100</v>
      </c>
      <c r="E2357">
        <v>0</v>
      </c>
      <c r="F2357">
        <v>75</v>
      </c>
      <c r="G2357">
        <v>-92.692307690000007</v>
      </c>
      <c r="H2357">
        <v>2.692307692</v>
      </c>
      <c r="I2357">
        <v>65</v>
      </c>
      <c r="J2357">
        <v>-94</v>
      </c>
      <c r="K2357">
        <v>0</v>
      </c>
      <c r="L2357">
        <v>3.8349519700000001</v>
      </c>
      <c r="M2357">
        <v>-4.7396073059999999</v>
      </c>
      <c r="N2357">
        <v>0.13766494300000001</v>
      </c>
      <c r="O2357">
        <v>3.32362504</v>
      </c>
      <c r="P2357">
        <v>-4.8064731350000001</v>
      </c>
      <c r="Q2357">
        <v>0</v>
      </c>
      <c r="R2357">
        <v>0.19174759799999999</v>
      </c>
      <c r="S2357">
        <v>-0.236980365</v>
      </c>
      <c r="T2357">
        <v>6.8832470000000003E-3</v>
      </c>
      <c r="U2357">
        <v>0.166181252</v>
      </c>
      <c r="V2357">
        <v>-0.240323657</v>
      </c>
      <c r="W2357">
        <v>0</v>
      </c>
      <c r="X2357">
        <v>-0.247526205</v>
      </c>
      <c r="Y2357">
        <v>1.966642E-2</v>
      </c>
      <c r="Z2357">
        <v>6.7279858999999997E-2</v>
      </c>
      <c r="AA2357">
        <v>-0.234695719</v>
      </c>
      <c r="AB2357">
        <v>2.4714135000000002E-2</v>
      </c>
      <c r="AC2357">
        <v>0.13007439400000001</v>
      </c>
    </row>
    <row r="2358" spans="1:29" x14ac:dyDescent="0.3">
      <c r="A2358">
        <v>23.56</v>
      </c>
      <c r="B2358">
        <v>28.2</v>
      </c>
      <c r="C2358">
        <v>100</v>
      </c>
      <c r="D2358">
        <v>-100</v>
      </c>
      <c r="E2358">
        <v>0</v>
      </c>
      <c r="F2358">
        <v>75</v>
      </c>
      <c r="G2358">
        <v>-92.846153849999993</v>
      </c>
      <c r="H2358">
        <v>2.615384615</v>
      </c>
      <c r="I2358">
        <v>76</v>
      </c>
      <c r="J2358">
        <v>-92</v>
      </c>
      <c r="K2358">
        <v>4</v>
      </c>
      <c r="L2358">
        <v>3.8349519700000001</v>
      </c>
      <c r="M2358">
        <v>-4.7474738739999998</v>
      </c>
      <c r="N2358">
        <v>0.133731658</v>
      </c>
      <c r="O2358">
        <v>3.8860846630000001</v>
      </c>
      <c r="P2358">
        <v>-4.7042077500000001</v>
      </c>
      <c r="Q2358">
        <v>0.204530772</v>
      </c>
      <c r="R2358">
        <v>0.19174759799999999</v>
      </c>
      <c r="S2358">
        <v>-0.237373694</v>
      </c>
      <c r="T2358">
        <v>6.6865830000000003E-3</v>
      </c>
      <c r="U2358">
        <v>0.19430423299999999</v>
      </c>
      <c r="V2358">
        <v>-0.23521038699999999</v>
      </c>
      <c r="W2358">
        <v>1.0226539E-2</v>
      </c>
      <c r="X2358">
        <v>-0.24775329400000001</v>
      </c>
      <c r="Y2358">
        <v>1.966642E-2</v>
      </c>
      <c r="Z2358">
        <v>6.8314933999999994E-2</v>
      </c>
      <c r="AA2358">
        <v>-0.247980382</v>
      </c>
      <c r="AB2358">
        <v>2.0453077E-2</v>
      </c>
      <c r="AC2358">
        <v>5.3823887000000001E-2</v>
      </c>
    </row>
    <row r="2359" spans="1:29" x14ac:dyDescent="0.3">
      <c r="A2359">
        <v>23.57</v>
      </c>
      <c r="B2359">
        <v>28.2</v>
      </c>
      <c r="C2359">
        <v>100</v>
      </c>
      <c r="D2359">
        <v>-100</v>
      </c>
      <c r="E2359">
        <v>0</v>
      </c>
      <c r="F2359">
        <v>75</v>
      </c>
      <c r="G2359">
        <v>-93</v>
      </c>
      <c r="H2359">
        <v>2.153846154</v>
      </c>
      <c r="I2359">
        <v>75</v>
      </c>
      <c r="J2359">
        <v>-92</v>
      </c>
      <c r="K2359">
        <v>7</v>
      </c>
      <c r="L2359">
        <v>3.8349519700000001</v>
      </c>
      <c r="M2359">
        <v>-4.7553404419999996</v>
      </c>
      <c r="N2359">
        <v>0.110131954</v>
      </c>
      <c r="O2359">
        <v>3.8349519700000001</v>
      </c>
      <c r="P2359">
        <v>-4.7042077500000001</v>
      </c>
      <c r="Q2359">
        <v>0.35792885099999999</v>
      </c>
      <c r="R2359">
        <v>0.19174759799999999</v>
      </c>
      <c r="S2359">
        <v>-0.23776702199999999</v>
      </c>
      <c r="T2359">
        <v>5.5065979999999997E-3</v>
      </c>
      <c r="U2359">
        <v>0.19174759799999999</v>
      </c>
      <c r="V2359">
        <v>-0.23521038699999999</v>
      </c>
      <c r="W2359">
        <v>1.7896443000000001E-2</v>
      </c>
      <c r="X2359">
        <v>-0.247980382</v>
      </c>
      <c r="Y2359">
        <v>1.9010873000000001E-2</v>
      </c>
      <c r="Z2359">
        <v>7.1075132999999999E-2</v>
      </c>
      <c r="AA2359">
        <v>-0.24650430800000001</v>
      </c>
      <c r="AB2359">
        <v>2.6418558000000002E-2</v>
      </c>
      <c r="AC2359">
        <v>4.4853239000000003E-2</v>
      </c>
    </row>
    <row r="2360" spans="1:29" x14ac:dyDescent="0.3">
      <c r="A2360">
        <v>23.58</v>
      </c>
      <c r="B2360">
        <v>28.2</v>
      </c>
      <c r="C2360">
        <v>100</v>
      </c>
      <c r="D2360">
        <v>-100</v>
      </c>
      <c r="E2360">
        <v>0</v>
      </c>
      <c r="F2360">
        <v>75</v>
      </c>
      <c r="G2360">
        <v>-93.153846150000007</v>
      </c>
      <c r="H2360">
        <v>1.846153846</v>
      </c>
      <c r="I2360">
        <v>74</v>
      </c>
      <c r="J2360">
        <v>-93</v>
      </c>
      <c r="K2360">
        <v>5</v>
      </c>
      <c r="L2360">
        <v>3.8349519700000001</v>
      </c>
      <c r="M2360">
        <v>-4.7632070110000004</v>
      </c>
      <c r="N2360">
        <v>9.4398817999999995E-2</v>
      </c>
      <c r="O2360">
        <v>3.7838192770000001</v>
      </c>
      <c r="P2360">
        <v>-4.7553404419999996</v>
      </c>
      <c r="Q2360">
        <v>0.25566346499999998</v>
      </c>
      <c r="R2360">
        <v>0.19174759799999999</v>
      </c>
      <c r="S2360">
        <v>-0.23816035099999999</v>
      </c>
      <c r="T2360">
        <v>4.7199410000000001E-3</v>
      </c>
      <c r="U2360">
        <v>0.18919096399999999</v>
      </c>
      <c r="V2360">
        <v>-0.23776702199999999</v>
      </c>
      <c r="W2360">
        <v>1.2783173E-2</v>
      </c>
      <c r="X2360">
        <v>-0.24820747000000001</v>
      </c>
      <c r="Y2360">
        <v>1.8617544999999999E-2</v>
      </c>
      <c r="Z2360">
        <v>7.3145283000000005E-2</v>
      </c>
      <c r="AA2360">
        <v>-0.24650430800000001</v>
      </c>
      <c r="AB2360">
        <v>2.4714135000000002E-2</v>
      </c>
      <c r="AC2360">
        <v>6.2794534999999999E-2</v>
      </c>
    </row>
    <row r="2361" spans="1:29" x14ac:dyDescent="0.3">
      <c r="A2361">
        <v>23.59</v>
      </c>
      <c r="B2361">
        <v>28.2</v>
      </c>
      <c r="C2361">
        <v>100</v>
      </c>
      <c r="D2361">
        <v>-100</v>
      </c>
      <c r="E2361">
        <v>0</v>
      </c>
      <c r="F2361">
        <v>75</v>
      </c>
      <c r="G2361">
        <v>-93.307692309999993</v>
      </c>
      <c r="H2361">
        <v>1.769230769</v>
      </c>
      <c r="I2361">
        <v>75</v>
      </c>
      <c r="J2361">
        <v>-73</v>
      </c>
      <c r="K2361">
        <v>6</v>
      </c>
      <c r="L2361">
        <v>3.8349519700000001</v>
      </c>
      <c r="M2361">
        <v>-4.7710735790000003</v>
      </c>
      <c r="N2361">
        <v>9.0465534E-2</v>
      </c>
      <c r="O2361">
        <v>3.8349519700000001</v>
      </c>
      <c r="P2361">
        <v>-3.7326865840000001</v>
      </c>
      <c r="Q2361">
        <v>0.30679615799999999</v>
      </c>
      <c r="R2361">
        <v>0.19174759799999999</v>
      </c>
      <c r="S2361">
        <v>-0.23855367899999999</v>
      </c>
      <c r="T2361">
        <v>4.523277E-3</v>
      </c>
      <c r="U2361">
        <v>0.19174759799999999</v>
      </c>
      <c r="V2361">
        <v>-0.18663432899999999</v>
      </c>
      <c r="W2361">
        <v>1.5339808E-2</v>
      </c>
      <c r="X2361">
        <v>-0.248434558</v>
      </c>
      <c r="Y2361">
        <v>1.8617544999999999E-2</v>
      </c>
      <c r="Z2361">
        <v>7.4180357000000002E-2</v>
      </c>
      <c r="AA2361">
        <v>-0.21845890800000001</v>
      </c>
      <c r="AB2361">
        <v>8.5221150000000002E-3</v>
      </c>
      <c r="AC2361">
        <v>-3.5882591999999998E-2</v>
      </c>
    </row>
    <row r="2362" spans="1:29" x14ac:dyDescent="0.3">
      <c r="A2362">
        <v>23.6</v>
      </c>
      <c r="B2362">
        <v>28.2</v>
      </c>
      <c r="C2362">
        <v>100</v>
      </c>
      <c r="D2362">
        <v>-100</v>
      </c>
      <c r="E2362">
        <v>0</v>
      </c>
      <c r="F2362">
        <v>75</v>
      </c>
      <c r="G2362">
        <v>-93.46153846</v>
      </c>
      <c r="H2362">
        <v>2.461538462</v>
      </c>
      <c r="I2362">
        <v>76</v>
      </c>
      <c r="J2362">
        <v>-93</v>
      </c>
      <c r="K2362">
        <v>1</v>
      </c>
      <c r="L2362">
        <v>3.8349519700000001</v>
      </c>
      <c r="M2362">
        <v>-4.7789401470000001</v>
      </c>
      <c r="N2362">
        <v>0.12586509000000001</v>
      </c>
      <c r="O2362">
        <v>3.8860846630000001</v>
      </c>
      <c r="P2362">
        <v>-4.7553404419999996</v>
      </c>
      <c r="Q2362">
        <v>5.1132693E-2</v>
      </c>
      <c r="R2362">
        <v>0.19174759799999999</v>
      </c>
      <c r="S2362">
        <v>-0.23894700699999999</v>
      </c>
      <c r="T2362">
        <v>6.2932550000000002E-3</v>
      </c>
      <c r="U2362">
        <v>0.19430423299999999</v>
      </c>
      <c r="V2362">
        <v>-0.23776702199999999</v>
      </c>
      <c r="W2362">
        <v>2.5566349999999998E-3</v>
      </c>
      <c r="X2362">
        <v>-0.24866164700000001</v>
      </c>
      <c r="Y2362">
        <v>1.9928639000000001E-2</v>
      </c>
      <c r="Z2362">
        <v>7.1765182999999996E-2</v>
      </c>
      <c r="AA2362">
        <v>-0.24945645599999999</v>
      </c>
      <c r="AB2362">
        <v>1.6192018999999998E-2</v>
      </c>
      <c r="AC2362">
        <v>7.1765182999999996E-2</v>
      </c>
    </row>
    <row r="2363" spans="1:29" x14ac:dyDescent="0.3">
      <c r="A2363">
        <v>23.61</v>
      </c>
      <c r="B2363">
        <v>28.2</v>
      </c>
      <c r="C2363">
        <v>100</v>
      </c>
      <c r="D2363">
        <v>-100</v>
      </c>
      <c r="E2363">
        <v>0</v>
      </c>
      <c r="F2363">
        <v>75</v>
      </c>
      <c r="G2363">
        <v>-93.61538462</v>
      </c>
      <c r="H2363">
        <v>2.923076923</v>
      </c>
      <c r="I2363">
        <v>138</v>
      </c>
      <c r="J2363">
        <v>-94</v>
      </c>
      <c r="K2363">
        <v>0</v>
      </c>
      <c r="L2363">
        <v>3.8349519700000001</v>
      </c>
      <c r="M2363">
        <v>-4.786806715</v>
      </c>
      <c r="N2363">
        <v>0.14946479500000001</v>
      </c>
      <c r="O2363">
        <v>7.0563116240000001</v>
      </c>
      <c r="P2363">
        <v>-4.8064731350000001</v>
      </c>
      <c r="Q2363">
        <v>0</v>
      </c>
      <c r="R2363">
        <v>0.19174759799999999</v>
      </c>
      <c r="S2363">
        <v>-0.23934033599999999</v>
      </c>
      <c r="T2363">
        <v>7.4732399999999999E-3</v>
      </c>
      <c r="U2363">
        <v>0.35281558099999999</v>
      </c>
      <c r="V2363">
        <v>-0.240323657</v>
      </c>
      <c r="W2363">
        <v>0</v>
      </c>
      <c r="X2363">
        <v>-0.248888735</v>
      </c>
      <c r="Y2363">
        <v>2.0846406000000001E-2</v>
      </c>
      <c r="Z2363">
        <v>7.0385083000000001E-2</v>
      </c>
      <c r="AA2363">
        <v>-0.34244909899999998</v>
      </c>
      <c r="AB2363">
        <v>-3.7497308E-2</v>
      </c>
      <c r="AC2363">
        <v>-0.19735425300000001</v>
      </c>
    </row>
    <row r="2364" spans="1:29" x14ac:dyDescent="0.3">
      <c r="A2364">
        <v>23.62</v>
      </c>
      <c r="B2364">
        <v>28.2</v>
      </c>
      <c r="C2364">
        <v>100</v>
      </c>
      <c r="D2364">
        <v>-100</v>
      </c>
      <c r="E2364">
        <v>0</v>
      </c>
      <c r="F2364">
        <v>75</v>
      </c>
      <c r="G2364">
        <v>-93.769230769999993</v>
      </c>
      <c r="H2364">
        <v>3.230769231</v>
      </c>
      <c r="I2364">
        <v>0</v>
      </c>
      <c r="J2364">
        <v>-97</v>
      </c>
      <c r="K2364">
        <v>0</v>
      </c>
      <c r="L2364">
        <v>3.8349519700000001</v>
      </c>
      <c r="M2364">
        <v>-4.7946732829999998</v>
      </c>
      <c r="N2364">
        <v>0.16519793099999999</v>
      </c>
      <c r="O2364">
        <v>0</v>
      </c>
      <c r="P2364">
        <v>-4.9598712139999996</v>
      </c>
      <c r="Q2364">
        <v>0</v>
      </c>
      <c r="R2364">
        <v>0.19174759799999999</v>
      </c>
      <c r="S2364">
        <v>-0.23973366400000001</v>
      </c>
      <c r="T2364">
        <v>8.2598970000000004E-3</v>
      </c>
      <c r="U2364">
        <v>0</v>
      </c>
      <c r="V2364">
        <v>-0.247993561</v>
      </c>
      <c r="W2364">
        <v>0</v>
      </c>
      <c r="X2364">
        <v>-0.24911582299999999</v>
      </c>
      <c r="Y2364">
        <v>2.1501953000000001E-2</v>
      </c>
      <c r="Z2364">
        <v>6.9695034000000003E-2</v>
      </c>
      <c r="AA2364">
        <v>-0.14317914900000001</v>
      </c>
      <c r="AB2364">
        <v>8.2664520000000005E-2</v>
      </c>
      <c r="AC2364">
        <v>0.43507642200000002</v>
      </c>
    </row>
    <row r="2365" spans="1:29" x14ac:dyDescent="0.3">
      <c r="A2365">
        <v>23.63</v>
      </c>
      <c r="B2365">
        <v>28.2</v>
      </c>
      <c r="C2365">
        <v>100</v>
      </c>
      <c r="D2365">
        <v>-100</v>
      </c>
      <c r="E2365">
        <v>0</v>
      </c>
      <c r="F2365">
        <v>75</v>
      </c>
      <c r="G2365">
        <v>-93.92307692</v>
      </c>
      <c r="H2365">
        <v>3.384615385</v>
      </c>
      <c r="I2365">
        <v>142</v>
      </c>
      <c r="J2365">
        <v>-97</v>
      </c>
      <c r="K2365">
        <v>0</v>
      </c>
      <c r="L2365">
        <v>3.8349519700000001</v>
      </c>
      <c r="M2365">
        <v>-4.8025398509999997</v>
      </c>
      <c r="N2365">
        <v>0.17306449900000001</v>
      </c>
      <c r="O2365">
        <v>7.2608423960000001</v>
      </c>
      <c r="P2365">
        <v>-4.9598712139999996</v>
      </c>
      <c r="Q2365">
        <v>0</v>
      </c>
      <c r="R2365">
        <v>0.19174759799999999</v>
      </c>
      <c r="S2365">
        <v>-0.24012699300000001</v>
      </c>
      <c r="T2365">
        <v>8.6532250000000005E-3</v>
      </c>
      <c r="U2365">
        <v>0.36304212000000002</v>
      </c>
      <c r="V2365">
        <v>-0.247993561</v>
      </c>
      <c r="W2365">
        <v>0</v>
      </c>
      <c r="X2365">
        <v>-0.249342911</v>
      </c>
      <c r="Y2365">
        <v>2.1895280999999999E-2</v>
      </c>
      <c r="Z2365">
        <v>6.9695034000000003E-2</v>
      </c>
      <c r="AA2365">
        <v>-0.35278161499999999</v>
      </c>
      <c r="AB2365">
        <v>-3.8349519999999998E-2</v>
      </c>
      <c r="AC2365">
        <v>-0.20183957699999999</v>
      </c>
    </row>
    <row r="2366" spans="1:29" x14ac:dyDescent="0.3">
      <c r="A2366">
        <v>23.64</v>
      </c>
      <c r="B2366">
        <v>28.2</v>
      </c>
      <c r="C2366">
        <v>100</v>
      </c>
      <c r="D2366">
        <v>-100</v>
      </c>
      <c r="E2366">
        <v>0</v>
      </c>
      <c r="F2366">
        <v>73.92307692</v>
      </c>
      <c r="G2366">
        <v>-94.307692309999993</v>
      </c>
      <c r="H2366">
        <v>3.307692308</v>
      </c>
      <c r="I2366">
        <v>70</v>
      </c>
      <c r="J2366">
        <v>-174</v>
      </c>
      <c r="K2366">
        <v>0</v>
      </c>
      <c r="L2366">
        <v>3.7798859930000002</v>
      </c>
      <c r="M2366">
        <v>-4.8222062719999998</v>
      </c>
      <c r="N2366">
        <v>0.169131215</v>
      </c>
      <c r="O2366">
        <v>3.5792885050000001</v>
      </c>
      <c r="P2366">
        <v>-8.8970885699999993</v>
      </c>
      <c r="Q2366">
        <v>0</v>
      </c>
      <c r="R2366">
        <v>0.1889943</v>
      </c>
      <c r="S2366">
        <v>-0.24111031399999999</v>
      </c>
      <c r="T2366">
        <v>8.4565609999999996E-3</v>
      </c>
      <c r="U2366">
        <v>0.17896442500000001</v>
      </c>
      <c r="V2366">
        <v>-0.44485442800000002</v>
      </c>
      <c r="W2366">
        <v>0</v>
      </c>
      <c r="X2366">
        <v>-0.24832101400000001</v>
      </c>
      <c r="Y2366">
        <v>2.3009712000000002E-2</v>
      </c>
      <c r="Z2366">
        <v>7.6595531999999994E-2</v>
      </c>
      <c r="AA2366">
        <v>-0.36016198300000002</v>
      </c>
      <c r="AB2366">
        <v>8.8630001E-2</v>
      </c>
      <c r="AC2366">
        <v>0.46647369</v>
      </c>
    </row>
    <row r="2367" spans="1:29" x14ac:dyDescent="0.3">
      <c r="A2367">
        <v>23.65</v>
      </c>
      <c r="B2367">
        <v>28.2</v>
      </c>
      <c r="C2367">
        <v>100</v>
      </c>
      <c r="D2367">
        <v>-100</v>
      </c>
      <c r="E2367">
        <v>0</v>
      </c>
      <c r="F2367">
        <v>73.92307692</v>
      </c>
      <c r="G2367">
        <v>-94.61538462</v>
      </c>
      <c r="H2367">
        <v>3.307692308</v>
      </c>
      <c r="I2367">
        <v>56</v>
      </c>
      <c r="J2367">
        <v>-95</v>
      </c>
      <c r="K2367">
        <v>0</v>
      </c>
      <c r="L2367">
        <v>3.7798859930000002</v>
      </c>
      <c r="M2367">
        <v>-4.8379394080000004</v>
      </c>
      <c r="N2367">
        <v>0.169131215</v>
      </c>
      <c r="O2367">
        <v>2.8634308040000001</v>
      </c>
      <c r="P2367">
        <v>-4.8576058279999996</v>
      </c>
      <c r="Q2367">
        <v>0</v>
      </c>
      <c r="R2367">
        <v>0.1889943</v>
      </c>
      <c r="S2367">
        <v>-0.24189696999999999</v>
      </c>
      <c r="T2367">
        <v>8.4565609999999996E-3</v>
      </c>
      <c r="U2367">
        <v>0.14317154000000001</v>
      </c>
      <c r="V2367">
        <v>-0.242880291</v>
      </c>
      <c r="W2367">
        <v>0</v>
      </c>
      <c r="X2367">
        <v>-0.24877519100000001</v>
      </c>
      <c r="Y2367">
        <v>2.3271930999999999E-2</v>
      </c>
      <c r="Z2367">
        <v>7.7975632000000003E-2</v>
      </c>
      <c r="AA2367">
        <v>-0.22288712899999999</v>
      </c>
      <c r="AB2367">
        <v>3.3236250000000002E-2</v>
      </c>
      <c r="AC2367">
        <v>0.174927634</v>
      </c>
    </row>
    <row r="2368" spans="1:29" x14ac:dyDescent="0.3">
      <c r="A2368">
        <v>23.66</v>
      </c>
      <c r="B2368">
        <v>28.2</v>
      </c>
      <c r="C2368">
        <v>100</v>
      </c>
      <c r="D2368">
        <v>-100</v>
      </c>
      <c r="E2368">
        <v>0</v>
      </c>
      <c r="F2368">
        <v>73.92307692</v>
      </c>
      <c r="G2368">
        <v>-96.46153846</v>
      </c>
      <c r="H2368">
        <v>3</v>
      </c>
      <c r="I2368">
        <v>70</v>
      </c>
      <c r="J2368">
        <v>-96</v>
      </c>
      <c r="K2368">
        <v>9</v>
      </c>
      <c r="L2368">
        <v>3.7798859930000002</v>
      </c>
      <c r="M2368">
        <v>-4.9323382259999997</v>
      </c>
      <c r="N2368">
        <v>0.15339807899999999</v>
      </c>
      <c r="O2368">
        <v>3.5792885050000001</v>
      </c>
      <c r="P2368">
        <v>-4.9087385210000001</v>
      </c>
      <c r="Q2368">
        <v>0.46019423599999998</v>
      </c>
      <c r="R2368">
        <v>0.1889943</v>
      </c>
      <c r="S2368">
        <v>-0.24661691099999999</v>
      </c>
      <c r="T2368">
        <v>7.669904E-3</v>
      </c>
      <c r="U2368">
        <v>0.17896442500000001</v>
      </c>
      <c r="V2368">
        <v>-0.245436926</v>
      </c>
      <c r="W2368">
        <v>2.3009712000000002E-2</v>
      </c>
      <c r="X2368">
        <v>-0.25150024999999998</v>
      </c>
      <c r="Y2368">
        <v>2.4320807E-2</v>
      </c>
      <c r="Z2368">
        <v>8.7636328999999999E-2</v>
      </c>
      <c r="AA2368">
        <v>-0.24502823400000001</v>
      </c>
      <c r="AB2368">
        <v>3.7497308E-2</v>
      </c>
      <c r="AC2368">
        <v>7.6250506999999995E-2</v>
      </c>
    </row>
    <row r="2369" spans="1:29" x14ac:dyDescent="0.3">
      <c r="A2369">
        <v>23.67</v>
      </c>
      <c r="B2369">
        <v>28.2</v>
      </c>
      <c r="C2369">
        <v>100</v>
      </c>
      <c r="D2369">
        <v>-100</v>
      </c>
      <c r="E2369">
        <v>0</v>
      </c>
      <c r="F2369">
        <v>74</v>
      </c>
      <c r="G2369">
        <v>-96.769230769999993</v>
      </c>
      <c r="H2369">
        <v>2.923076923</v>
      </c>
      <c r="I2369">
        <v>75</v>
      </c>
      <c r="J2369">
        <v>-94</v>
      </c>
      <c r="K2369">
        <v>6</v>
      </c>
      <c r="L2369">
        <v>3.7838192770000001</v>
      </c>
      <c r="M2369">
        <v>-4.9480713620000003</v>
      </c>
      <c r="N2369">
        <v>0.14946479500000001</v>
      </c>
      <c r="O2369">
        <v>3.8349519700000001</v>
      </c>
      <c r="P2369">
        <v>-4.8064731350000001</v>
      </c>
      <c r="Q2369">
        <v>0.30679615799999999</v>
      </c>
      <c r="R2369">
        <v>0.18919096399999999</v>
      </c>
      <c r="S2369">
        <v>-0.24740356799999999</v>
      </c>
      <c r="T2369">
        <v>7.4732399999999999E-3</v>
      </c>
      <c r="U2369">
        <v>0.19174759799999999</v>
      </c>
      <c r="V2369">
        <v>-0.240323657</v>
      </c>
      <c r="W2369">
        <v>1.5339808E-2</v>
      </c>
      <c r="X2369">
        <v>-0.252067971</v>
      </c>
      <c r="Y2369">
        <v>2.4386360999999999E-2</v>
      </c>
      <c r="Z2369">
        <v>8.9016428999999994E-2</v>
      </c>
      <c r="AA2369">
        <v>-0.24945645599999999</v>
      </c>
      <c r="AB2369">
        <v>2.6418558000000002E-2</v>
      </c>
      <c r="AC2369">
        <v>5.8309211E-2</v>
      </c>
    </row>
    <row r="2370" spans="1:29" x14ac:dyDescent="0.3">
      <c r="A2370">
        <v>23.68</v>
      </c>
      <c r="B2370">
        <v>28.2</v>
      </c>
      <c r="C2370">
        <v>100</v>
      </c>
      <c r="D2370">
        <v>-100</v>
      </c>
      <c r="E2370">
        <v>0</v>
      </c>
      <c r="F2370">
        <v>74.230769230000007</v>
      </c>
      <c r="G2370">
        <v>-97</v>
      </c>
      <c r="H2370">
        <v>2.923076923</v>
      </c>
      <c r="I2370">
        <v>75</v>
      </c>
      <c r="J2370">
        <v>-93</v>
      </c>
      <c r="K2370">
        <v>4</v>
      </c>
      <c r="L2370">
        <v>3.7956191289999999</v>
      </c>
      <c r="M2370">
        <v>-4.9598712139999996</v>
      </c>
      <c r="N2370">
        <v>0.14946479500000001</v>
      </c>
      <c r="O2370">
        <v>3.8349519700000001</v>
      </c>
      <c r="P2370">
        <v>-4.7553404419999996</v>
      </c>
      <c r="Q2370">
        <v>0.204530772</v>
      </c>
      <c r="R2370">
        <v>0.189780956</v>
      </c>
      <c r="S2370">
        <v>-0.247993561</v>
      </c>
      <c r="T2370">
        <v>7.4732399999999999E-3</v>
      </c>
      <c r="U2370">
        <v>0.19174759799999999</v>
      </c>
      <c r="V2370">
        <v>-0.23776702199999999</v>
      </c>
      <c r="W2370">
        <v>1.0226539E-2</v>
      </c>
      <c r="X2370">
        <v>-0.25274923500000002</v>
      </c>
      <c r="Y2370">
        <v>2.4386360999999999E-2</v>
      </c>
      <c r="Z2370">
        <v>8.9016428999999994E-2</v>
      </c>
      <c r="AA2370">
        <v>-0.247980382</v>
      </c>
      <c r="AB2370">
        <v>2.21575E-2</v>
      </c>
      <c r="AC2370">
        <v>6.2794534999999999E-2</v>
      </c>
    </row>
    <row r="2371" spans="1:29" x14ac:dyDescent="0.3">
      <c r="A2371">
        <v>23.69</v>
      </c>
      <c r="B2371">
        <v>28.2</v>
      </c>
      <c r="C2371">
        <v>100</v>
      </c>
      <c r="D2371">
        <v>-100</v>
      </c>
      <c r="E2371">
        <v>0</v>
      </c>
      <c r="F2371">
        <v>74.153846150000007</v>
      </c>
      <c r="G2371">
        <v>-97</v>
      </c>
      <c r="H2371">
        <v>2.923076923</v>
      </c>
      <c r="I2371">
        <v>75</v>
      </c>
      <c r="J2371">
        <v>-73</v>
      </c>
      <c r="K2371">
        <v>6</v>
      </c>
      <c r="L2371">
        <v>3.7916858449999999</v>
      </c>
      <c r="M2371">
        <v>-4.9598712139999996</v>
      </c>
      <c r="N2371">
        <v>0.14946479500000001</v>
      </c>
      <c r="O2371">
        <v>3.8349519700000001</v>
      </c>
      <c r="P2371">
        <v>-3.7326865840000001</v>
      </c>
      <c r="Q2371">
        <v>0.30679615799999999</v>
      </c>
      <c r="R2371">
        <v>0.18958429199999999</v>
      </c>
      <c r="S2371">
        <v>-0.247993561</v>
      </c>
      <c r="T2371">
        <v>7.4732399999999999E-3</v>
      </c>
      <c r="U2371">
        <v>0.19174759799999999</v>
      </c>
      <c r="V2371">
        <v>-0.18663432899999999</v>
      </c>
      <c r="W2371">
        <v>1.5339808E-2</v>
      </c>
      <c r="X2371">
        <v>-0.252635691</v>
      </c>
      <c r="Y2371">
        <v>2.4451916000000001E-2</v>
      </c>
      <c r="Z2371">
        <v>8.9361454000000007E-2</v>
      </c>
      <c r="AA2371">
        <v>-0.21845890800000001</v>
      </c>
      <c r="AB2371">
        <v>8.5221150000000002E-3</v>
      </c>
      <c r="AC2371">
        <v>-3.5882591999999998E-2</v>
      </c>
    </row>
    <row r="2372" spans="1:29" x14ac:dyDescent="0.3">
      <c r="A2372">
        <v>23.7</v>
      </c>
      <c r="B2372">
        <v>28.2</v>
      </c>
      <c r="C2372">
        <v>100</v>
      </c>
      <c r="D2372">
        <v>-100</v>
      </c>
      <c r="E2372">
        <v>0</v>
      </c>
      <c r="F2372">
        <v>73.07692308</v>
      </c>
      <c r="G2372">
        <v>-96.53846154</v>
      </c>
      <c r="H2372">
        <v>2.923076923</v>
      </c>
      <c r="I2372">
        <v>61</v>
      </c>
      <c r="J2372">
        <v>-94</v>
      </c>
      <c r="K2372">
        <v>6</v>
      </c>
      <c r="L2372">
        <v>3.736619868</v>
      </c>
      <c r="M2372">
        <v>-4.9362715100000001</v>
      </c>
      <c r="N2372">
        <v>0.14946479500000001</v>
      </c>
      <c r="O2372">
        <v>3.1190942690000001</v>
      </c>
      <c r="P2372">
        <v>-4.8064731350000001</v>
      </c>
      <c r="Q2372">
        <v>0.30679615799999999</v>
      </c>
      <c r="R2372">
        <v>0.186830993</v>
      </c>
      <c r="S2372">
        <v>-0.24681357500000001</v>
      </c>
      <c r="T2372">
        <v>7.4732399999999999E-3</v>
      </c>
      <c r="U2372">
        <v>0.15595471299999999</v>
      </c>
      <c r="V2372">
        <v>-0.240323657</v>
      </c>
      <c r="W2372">
        <v>1.5339808E-2</v>
      </c>
      <c r="X2372">
        <v>-0.25036480900000002</v>
      </c>
      <c r="Y2372">
        <v>2.4976353999999999E-2</v>
      </c>
      <c r="Z2372">
        <v>9.2121652999999998E-2</v>
      </c>
      <c r="AA2372">
        <v>-0.22879142399999999</v>
      </c>
      <c r="AB2372">
        <v>3.8349519999999998E-2</v>
      </c>
      <c r="AC2372">
        <v>0.121103746</v>
      </c>
    </row>
    <row r="2373" spans="1:29" x14ac:dyDescent="0.3">
      <c r="A2373">
        <v>23.71</v>
      </c>
      <c r="B2373">
        <v>28.2</v>
      </c>
      <c r="C2373">
        <v>100</v>
      </c>
      <c r="D2373">
        <v>-100</v>
      </c>
      <c r="E2373">
        <v>0</v>
      </c>
      <c r="F2373">
        <v>73.230769230000007</v>
      </c>
      <c r="G2373">
        <v>-96.38461538</v>
      </c>
      <c r="H2373">
        <v>2.923076923</v>
      </c>
      <c r="I2373">
        <v>75</v>
      </c>
      <c r="J2373">
        <v>-91</v>
      </c>
      <c r="K2373">
        <v>5</v>
      </c>
      <c r="L2373">
        <v>3.7444864359999999</v>
      </c>
      <c r="M2373">
        <v>-4.9284049420000002</v>
      </c>
      <c r="N2373">
        <v>0.14946479500000001</v>
      </c>
      <c r="O2373">
        <v>3.8349519700000001</v>
      </c>
      <c r="P2373">
        <v>-4.6530750569999997</v>
      </c>
      <c r="Q2373">
        <v>0.25566346499999998</v>
      </c>
      <c r="R2373">
        <v>0.187224322</v>
      </c>
      <c r="S2373">
        <v>-0.24642024700000001</v>
      </c>
      <c r="T2373">
        <v>7.4732399999999999E-3</v>
      </c>
      <c r="U2373">
        <v>0.19174759799999999</v>
      </c>
      <c r="V2373">
        <v>-0.23265375299999999</v>
      </c>
      <c r="W2373">
        <v>1.2783173E-2</v>
      </c>
      <c r="X2373">
        <v>-0.25036480900000002</v>
      </c>
      <c r="Y2373">
        <v>2.4714135000000002E-2</v>
      </c>
      <c r="Z2373">
        <v>9.0741554000000002E-2</v>
      </c>
      <c r="AA2373">
        <v>-0.24502823400000001</v>
      </c>
      <c r="AB2373">
        <v>2.21575E-2</v>
      </c>
      <c r="AC2373">
        <v>4.9338563000000002E-2</v>
      </c>
    </row>
    <row r="2374" spans="1:29" x14ac:dyDescent="0.3">
      <c r="A2374">
        <v>23.72</v>
      </c>
      <c r="B2374">
        <v>28.2</v>
      </c>
      <c r="C2374">
        <v>100</v>
      </c>
      <c r="D2374">
        <v>-100</v>
      </c>
      <c r="E2374">
        <v>0</v>
      </c>
      <c r="F2374">
        <v>73.38461538</v>
      </c>
      <c r="G2374">
        <v>-96.46153846</v>
      </c>
      <c r="H2374">
        <v>2.923076923</v>
      </c>
      <c r="I2374">
        <v>75</v>
      </c>
      <c r="J2374">
        <v>-90</v>
      </c>
      <c r="K2374">
        <v>2</v>
      </c>
      <c r="L2374">
        <v>3.7523530040000002</v>
      </c>
      <c r="M2374">
        <v>-4.9323382259999997</v>
      </c>
      <c r="N2374">
        <v>0.14946479500000001</v>
      </c>
      <c r="O2374">
        <v>3.8349519700000001</v>
      </c>
      <c r="P2374">
        <v>-4.6019423640000001</v>
      </c>
      <c r="Q2374">
        <v>0.102265386</v>
      </c>
      <c r="R2374">
        <v>0.18761765</v>
      </c>
      <c r="S2374">
        <v>-0.24661691099999999</v>
      </c>
      <c r="T2374">
        <v>7.4732399999999999E-3</v>
      </c>
      <c r="U2374">
        <v>0.19174759799999999</v>
      </c>
      <c r="V2374">
        <v>-0.23009711799999999</v>
      </c>
      <c r="W2374">
        <v>5.1132690000000001E-3</v>
      </c>
      <c r="X2374">
        <v>-0.25070544099999997</v>
      </c>
      <c r="Y2374">
        <v>2.464858E-2</v>
      </c>
      <c r="Z2374">
        <v>9.0396529000000003E-2</v>
      </c>
      <c r="AA2374">
        <v>-0.24355216099999999</v>
      </c>
      <c r="AB2374">
        <v>1.6192018999999998E-2</v>
      </c>
      <c r="AC2374">
        <v>5.8309211E-2</v>
      </c>
    </row>
    <row r="2375" spans="1:29" x14ac:dyDescent="0.3">
      <c r="A2375">
        <v>23.73</v>
      </c>
      <c r="B2375">
        <v>28.2</v>
      </c>
      <c r="C2375">
        <v>100</v>
      </c>
      <c r="D2375">
        <v>-100</v>
      </c>
      <c r="E2375">
        <v>0</v>
      </c>
      <c r="F2375">
        <v>73.53846154</v>
      </c>
      <c r="G2375">
        <v>-96.38461538</v>
      </c>
      <c r="H2375">
        <v>2.230769231</v>
      </c>
      <c r="I2375">
        <v>76</v>
      </c>
      <c r="J2375">
        <v>-89</v>
      </c>
      <c r="K2375">
        <v>0</v>
      </c>
      <c r="L2375">
        <v>3.760219572</v>
      </c>
      <c r="M2375">
        <v>-4.9284049420000002</v>
      </c>
      <c r="N2375">
        <v>0.114065238</v>
      </c>
      <c r="O2375">
        <v>3.8860846630000001</v>
      </c>
      <c r="P2375">
        <v>-4.5508096709999997</v>
      </c>
      <c r="Q2375">
        <v>0</v>
      </c>
      <c r="R2375">
        <v>0.18801097899999999</v>
      </c>
      <c r="S2375">
        <v>-0.24642024700000001</v>
      </c>
      <c r="T2375">
        <v>5.7032619999999997E-3</v>
      </c>
      <c r="U2375">
        <v>0.19430423299999999</v>
      </c>
      <c r="V2375">
        <v>-0.22754048399999999</v>
      </c>
      <c r="W2375">
        <v>0</v>
      </c>
      <c r="X2375">
        <v>-0.25081898499999999</v>
      </c>
      <c r="Y2375">
        <v>2.3271930999999999E-2</v>
      </c>
      <c r="Z2375">
        <v>9.2466677999999997E-2</v>
      </c>
      <c r="AA2375">
        <v>-0.24355216099999999</v>
      </c>
      <c r="AB2375">
        <v>1.107875E-2</v>
      </c>
      <c r="AC2375">
        <v>5.8309211E-2</v>
      </c>
    </row>
    <row r="2376" spans="1:29" x14ac:dyDescent="0.3">
      <c r="A2376">
        <v>23.74</v>
      </c>
      <c r="B2376">
        <v>28.2</v>
      </c>
      <c r="C2376">
        <v>100</v>
      </c>
      <c r="D2376">
        <v>-100</v>
      </c>
      <c r="E2376">
        <v>0</v>
      </c>
      <c r="F2376">
        <v>73.692307690000007</v>
      </c>
      <c r="G2376">
        <v>-94.846153849999993</v>
      </c>
      <c r="H2376">
        <v>1.769230769</v>
      </c>
      <c r="I2376">
        <v>78</v>
      </c>
      <c r="J2376">
        <v>-70</v>
      </c>
      <c r="K2376">
        <v>0</v>
      </c>
      <c r="L2376">
        <v>3.7680861399999999</v>
      </c>
      <c r="M2376">
        <v>-4.8497392599999998</v>
      </c>
      <c r="N2376">
        <v>9.0465534E-2</v>
      </c>
      <c r="O2376">
        <v>3.9883500490000001</v>
      </c>
      <c r="P2376">
        <v>-3.5792885050000001</v>
      </c>
      <c r="Q2376">
        <v>0</v>
      </c>
      <c r="R2376">
        <v>0.18840430699999999</v>
      </c>
      <c r="S2376">
        <v>-0.242486963</v>
      </c>
      <c r="T2376">
        <v>4.523277E-3</v>
      </c>
      <c r="U2376">
        <v>0.199417502</v>
      </c>
      <c r="V2376">
        <v>-0.17896442500000001</v>
      </c>
      <c r="W2376">
        <v>0</v>
      </c>
      <c r="X2376">
        <v>-0.24877519100000001</v>
      </c>
      <c r="Y2376">
        <v>2.1043070000000001E-2</v>
      </c>
      <c r="Z2376">
        <v>8.6946279000000001E-2</v>
      </c>
      <c r="AA2376">
        <v>-0.21845890800000001</v>
      </c>
      <c r="AB2376">
        <v>-6.8176920000000002E-3</v>
      </c>
      <c r="AC2376">
        <v>-3.5882591999999998E-2</v>
      </c>
    </row>
    <row r="2377" spans="1:29" x14ac:dyDescent="0.3">
      <c r="A2377">
        <v>23.75</v>
      </c>
      <c r="B2377">
        <v>28.2</v>
      </c>
      <c r="C2377">
        <v>100</v>
      </c>
      <c r="D2377">
        <v>-100</v>
      </c>
      <c r="E2377">
        <v>0</v>
      </c>
      <c r="F2377">
        <v>73.846153849999993</v>
      </c>
      <c r="G2377">
        <v>-93.307692309999993</v>
      </c>
      <c r="H2377">
        <v>1.461538462</v>
      </c>
      <c r="I2377">
        <v>74</v>
      </c>
      <c r="J2377">
        <v>-91</v>
      </c>
      <c r="K2377">
        <v>0</v>
      </c>
      <c r="L2377">
        <v>3.7759527089999998</v>
      </c>
      <c r="M2377">
        <v>-4.7710735790000003</v>
      </c>
      <c r="N2377">
        <v>7.4732397000000006E-2</v>
      </c>
      <c r="O2377">
        <v>3.7838192770000001</v>
      </c>
      <c r="P2377">
        <v>-4.6530750569999997</v>
      </c>
      <c r="Q2377">
        <v>0</v>
      </c>
      <c r="R2377">
        <v>0.18879763499999999</v>
      </c>
      <c r="S2377">
        <v>-0.23855367899999999</v>
      </c>
      <c r="T2377">
        <v>3.73662E-3</v>
      </c>
      <c r="U2377">
        <v>0.18919096399999999</v>
      </c>
      <c r="V2377">
        <v>-0.23265375299999999</v>
      </c>
      <c r="W2377">
        <v>0</v>
      </c>
      <c r="X2377">
        <v>-0.24673139599999999</v>
      </c>
      <c r="Y2377">
        <v>1.9076427999999999E-2</v>
      </c>
      <c r="Z2377">
        <v>8.0735830999999994E-2</v>
      </c>
      <c r="AA2377">
        <v>-0.24355216099999999</v>
      </c>
      <c r="AB2377">
        <v>1.4487596E-2</v>
      </c>
      <c r="AC2377">
        <v>7.6250506999999995E-2</v>
      </c>
    </row>
    <row r="2378" spans="1:29" x14ac:dyDescent="0.3">
      <c r="A2378">
        <v>23.76</v>
      </c>
      <c r="B2378">
        <v>28.2</v>
      </c>
      <c r="C2378">
        <v>100</v>
      </c>
      <c r="D2378">
        <v>-100</v>
      </c>
      <c r="E2378">
        <v>0</v>
      </c>
      <c r="F2378">
        <v>73.307692309999993</v>
      </c>
      <c r="G2378">
        <v>-91.769230769999993</v>
      </c>
      <c r="H2378">
        <v>1</v>
      </c>
      <c r="I2378">
        <v>61</v>
      </c>
      <c r="J2378">
        <v>-91</v>
      </c>
      <c r="K2378">
        <v>0</v>
      </c>
      <c r="L2378">
        <v>3.7484197199999998</v>
      </c>
      <c r="M2378">
        <v>-4.6924078969999998</v>
      </c>
      <c r="N2378">
        <v>5.1132693E-2</v>
      </c>
      <c r="O2378">
        <v>3.1190942690000001</v>
      </c>
      <c r="P2378">
        <v>-4.6530750569999997</v>
      </c>
      <c r="Q2378">
        <v>0</v>
      </c>
      <c r="R2378">
        <v>0.18742098600000001</v>
      </c>
      <c r="S2378">
        <v>-0.23462039500000001</v>
      </c>
      <c r="T2378">
        <v>2.5566349999999998E-3</v>
      </c>
      <c r="U2378">
        <v>0.15595471299999999</v>
      </c>
      <c r="V2378">
        <v>-0.23265375299999999</v>
      </c>
      <c r="W2378">
        <v>0</v>
      </c>
      <c r="X2378">
        <v>-0.24366570500000001</v>
      </c>
      <c r="Y2378">
        <v>1.7437558999999998E-2</v>
      </c>
      <c r="Z2378">
        <v>7.8320657000000002E-2</v>
      </c>
      <c r="AA2378">
        <v>-0.22436320300000001</v>
      </c>
      <c r="AB2378">
        <v>2.5566346E-2</v>
      </c>
      <c r="AC2378">
        <v>0.13455971799999999</v>
      </c>
    </row>
    <row r="2379" spans="1:29" x14ac:dyDescent="0.3">
      <c r="A2379">
        <v>23.77</v>
      </c>
      <c r="B2379">
        <v>28.2</v>
      </c>
      <c r="C2379">
        <v>100</v>
      </c>
      <c r="D2379">
        <v>-100</v>
      </c>
      <c r="E2379">
        <v>0</v>
      </c>
      <c r="F2379">
        <v>74.153846150000007</v>
      </c>
      <c r="G2379">
        <v>-91.230769230000007</v>
      </c>
      <c r="H2379">
        <v>0.53846153799999996</v>
      </c>
      <c r="I2379">
        <v>77</v>
      </c>
      <c r="J2379">
        <v>-95</v>
      </c>
      <c r="K2379">
        <v>0</v>
      </c>
      <c r="L2379">
        <v>3.7916858449999999</v>
      </c>
      <c r="M2379">
        <v>-4.6648749089999999</v>
      </c>
      <c r="N2379">
        <v>2.7532989000000001E-2</v>
      </c>
      <c r="O2379">
        <v>3.9372173560000001</v>
      </c>
      <c r="P2379">
        <v>-4.8576058279999996</v>
      </c>
      <c r="Q2379">
        <v>0</v>
      </c>
      <c r="R2379">
        <v>0.18958429199999999</v>
      </c>
      <c r="S2379">
        <v>-0.233243745</v>
      </c>
      <c r="T2379">
        <v>1.376649E-3</v>
      </c>
      <c r="U2379">
        <v>0.19686086799999999</v>
      </c>
      <c r="V2379">
        <v>-0.242880291</v>
      </c>
      <c r="W2379">
        <v>0</v>
      </c>
      <c r="X2379">
        <v>-0.24411988100000001</v>
      </c>
      <c r="Y2379">
        <v>1.5470917000000001E-2</v>
      </c>
      <c r="Z2379">
        <v>7.4180357000000002E-2</v>
      </c>
      <c r="AA2379">
        <v>-0.253884677</v>
      </c>
      <c r="AB2379">
        <v>1.5339808E-2</v>
      </c>
      <c r="AC2379">
        <v>8.0735830999999994E-2</v>
      </c>
    </row>
    <row r="2380" spans="1:29" x14ac:dyDescent="0.3">
      <c r="A2380">
        <v>23.78</v>
      </c>
      <c r="B2380">
        <v>28.2</v>
      </c>
      <c r="C2380">
        <v>100</v>
      </c>
      <c r="D2380">
        <v>-100</v>
      </c>
      <c r="E2380">
        <v>0</v>
      </c>
      <c r="F2380">
        <v>73.92307692</v>
      </c>
      <c r="G2380">
        <v>-90.692307690000007</v>
      </c>
      <c r="H2380">
        <v>0.15384615400000001</v>
      </c>
      <c r="I2380">
        <v>152</v>
      </c>
      <c r="J2380">
        <v>-98</v>
      </c>
      <c r="K2380">
        <v>0</v>
      </c>
      <c r="L2380">
        <v>3.7798859930000002</v>
      </c>
      <c r="M2380">
        <v>-4.6373419199999999</v>
      </c>
      <c r="N2380">
        <v>7.8665680000000009E-3</v>
      </c>
      <c r="O2380">
        <v>7.7721693250000001</v>
      </c>
      <c r="P2380">
        <v>-5.0110039070000001</v>
      </c>
      <c r="Q2380">
        <v>0</v>
      </c>
      <c r="R2380">
        <v>0.1889943</v>
      </c>
      <c r="S2380">
        <v>-0.23186709599999999</v>
      </c>
      <c r="T2380">
        <v>3.9332800000000003E-4</v>
      </c>
      <c r="U2380">
        <v>0.38860846599999999</v>
      </c>
      <c r="V2380">
        <v>-0.25055019499999998</v>
      </c>
      <c r="W2380">
        <v>0</v>
      </c>
      <c r="X2380">
        <v>-0.24298444</v>
      </c>
      <c r="Y2380">
        <v>1.4553151E-2</v>
      </c>
      <c r="Z2380">
        <v>7.4525382000000001E-2</v>
      </c>
      <c r="AA2380">
        <v>-0.36901842499999998</v>
      </c>
      <c r="AB2380">
        <v>-4.6019424000000003E-2</v>
      </c>
      <c r="AC2380">
        <v>-0.242207493</v>
      </c>
    </row>
    <row r="2381" spans="1:29" x14ac:dyDescent="0.3">
      <c r="A2381">
        <v>23.79</v>
      </c>
      <c r="B2381">
        <v>28.2</v>
      </c>
      <c r="C2381">
        <v>100</v>
      </c>
      <c r="D2381">
        <v>-100</v>
      </c>
      <c r="E2381">
        <v>0</v>
      </c>
      <c r="F2381">
        <v>72.769230769999993</v>
      </c>
      <c r="G2381">
        <v>-90.153846150000007</v>
      </c>
      <c r="H2381">
        <v>0</v>
      </c>
      <c r="I2381">
        <v>0</v>
      </c>
      <c r="J2381">
        <v>-96</v>
      </c>
      <c r="K2381">
        <v>0</v>
      </c>
      <c r="L2381">
        <v>3.7208867319999999</v>
      </c>
      <c r="M2381">
        <v>-4.609808932</v>
      </c>
      <c r="N2381">
        <v>0</v>
      </c>
      <c r="O2381">
        <v>0</v>
      </c>
      <c r="P2381">
        <v>-4.9087385210000001</v>
      </c>
      <c r="Q2381">
        <v>0</v>
      </c>
      <c r="R2381">
        <v>0.186044337</v>
      </c>
      <c r="S2381">
        <v>-0.23049044699999999</v>
      </c>
      <c r="T2381">
        <v>0</v>
      </c>
      <c r="U2381">
        <v>0</v>
      </c>
      <c r="V2381">
        <v>-0.245436926</v>
      </c>
      <c r="W2381">
        <v>0</v>
      </c>
      <c r="X2381">
        <v>-0.24048646900000001</v>
      </c>
      <c r="Y2381">
        <v>1.481537E-2</v>
      </c>
      <c r="Z2381">
        <v>7.7975632000000003E-2</v>
      </c>
      <c r="AA2381">
        <v>-0.14170307500000001</v>
      </c>
      <c r="AB2381">
        <v>8.1812309E-2</v>
      </c>
      <c r="AC2381">
        <v>0.43059109800000001</v>
      </c>
    </row>
    <row r="2382" spans="1:29" x14ac:dyDescent="0.3">
      <c r="A2382">
        <v>23.8</v>
      </c>
      <c r="B2382">
        <v>28.2</v>
      </c>
      <c r="C2382">
        <v>100</v>
      </c>
      <c r="D2382">
        <v>-100</v>
      </c>
      <c r="E2382">
        <v>0</v>
      </c>
      <c r="F2382">
        <v>72.61538462</v>
      </c>
      <c r="G2382">
        <v>-89.61538462</v>
      </c>
      <c r="H2382">
        <v>0</v>
      </c>
      <c r="I2382">
        <v>131</v>
      </c>
      <c r="J2382">
        <v>-77</v>
      </c>
      <c r="K2382">
        <v>0</v>
      </c>
      <c r="L2382">
        <v>3.7130201629999999</v>
      </c>
      <c r="M2382">
        <v>-4.582275943</v>
      </c>
      <c r="N2382">
        <v>0</v>
      </c>
      <c r="O2382">
        <v>6.6983827739999997</v>
      </c>
      <c r="P2382">
        <v>-3.9372173560000001</v>
      </c>
      <c r="Q2382">
        <v>0</v>
      </c>
      <c r="R2382">
        <v>0.18565100800000001</v>
      </c>
      <c r="S2382">
        <v>-0.22911379700000001</v>
      </c>
      <c r="T2382">
        <v>0</v>
      </c>
      <c r="U2382">
        <v>0.33491913899999998</v>
      </c>
      <c r="V2382">
        <v>-0.19686086799999999</v>
      </c>
      <c r="W2382">
        <v>0</v>
      </c>
      <c r="X2382">
        <v>-0.23946457199999999</v>
      </c>
      <c r="Y2382">
        <v>1.4487596E-2</v>
      </c>
      <c r="Z2382">
        <v>7.6250506999999995E-2</v>
      </c>
      <c r="AA2382">
        <v>-0.30702332999999998</v>
      </c>
      <c r="AB2382">
        <v>-4.6019424000000003E-2</v>
      </c>
      <c r="AC2382">
        <v>-0.242207493</v>
      </c>
    </row>
    <row r="2383" spans="1:29" x14ac:dyDescent="0.3">
      <c r="A2383">
        <v>23.81</v>
      </c>
      <c r="B2383">
        <v>28.2</v>
      </c>
      <c r="C2383">
        <v>100</v>
      </c>
      <c r="D2383">
        <v>-100</v>
      </c>
      <c r="E2383">
        <v>0</v>
      </c>
      <c r="F2383">
        <v>72</v>
      </c>
      <c r="G2383">
        <v>-89.07692308</v>
      </c>
      <c r="H2383">
        <v>0</v>
      </c>
      <c r="I2383">
        <v>68</v>
      </c>
      <c r="J2383">
        <v>-182</v>
      </c>
      <c r="K2383">
        <v>0</v>
      </c>
      <c r="L2383">
        <v>3.6815538910000001</v>
      </c>
      <c r="M2383">
        <v>-4.554742955</v>
      </c>
      <c r="N2383">
        <v>0</v>
      </c>
      <c r="O2383">
        <v>3.4770231190000001</v>
      </c>
      <c r="P2383">
        <v>-9.3061501129999993</v>
      </c>
      <c r="Q2383">
        <v>0</v>
      </c>
      <c r="R2383">
        <v>0.18407769500000001</v>
      </c>
      <c r="S2383">
        <v>-0.227737148</v>
      </c>
      <c r="T2383">
        <v>0</v>
      </c>
      <c r="U2383">
        <v>0.17385115600000001</v>
      </c>
      <c r="V2383">
        <v>-0.46530750599999998</v>
      </c>
      <c r="W2383">
        <v>0</v>
      </c>
      <c r="X2383">
        <v>-0.23776141000000001</v>
      </c>
      <c r="Y2383">
        <v>1.4553151E-2</v>
      </c>
      <c r="Z2383">
        <v>7.6595531999999994E-2</v>
      </c>
      <c r="AA2383">
        <v>-0.36901842499999998</v>
      </c>
      <c r="AB2383">
        <v>9.7152116999999996E-2</v>
      </c>
      <c r="AC2383">
        <v>0.51132692899999999</v>
      </c>
    </row>
    <row r="2384" spans="1:29" x14ac:dyDescent="0.3">
      <c r="A2384">
        <v>23.82</v>
      </c>
      <c r="B2384">
        <v>28.2</v>
      </c>
      <c r="C2384">
        <v>100</v>
      </c>
      <c r="D2384">
        <v>-100</v>
      </c>
      <c r="E2384">
        <v>0</v>
      </c>
      <c r="F2384">
        <v>71.769230769999993</v>
      </c>
      <c r="G2384">
        <v>-88.307692309999993</v>
      </c>
      <c r="H2384">
        <v>0</v>
      </c>
      <c r="I2384">
        <v>68</v>
      </c>
      <c r="J2384">
        <v>-90</v>
      </c>
      <c r="K2384">
        <v>0</v>
      </c>
      <c r="L2384">
        <v>3.6697540389999999</v>
      </c>
      <c r="M2384">
        <v>-4.5154101139999998</v>
      </c>
      <c r="N2384">
        <v>0</v>
      </c>
      <c r="O2384">
        <v>3.4770231190000001</v>
      </c>
      <c r="P2384">
        <v>-4.6019423640000001</v>
      </c>
      <c r="Q2384">
        <v>0</v>
      </c>
      <c r="R2384">
        <v>0.183487702</v>
      </c>
      <c r="S2384">
        <v>-0.22577050600000001</v>
      </c>
      <c r="T2384">
        <v>0</v>
      </c>
      <c r="U2384">
        <v>0.17385115600000001</v>
      </c>
      <c r="V2384">
        <v>-0.23009711799999999</v>
      </c>
      <c r="W2384">
        <v>0</v>
      </c>
      <c r="X2384">
        <v>-0.23628533600000001</v>
      </c>
      <c r="Y2384">
        <v>1.4094268E-2</v>
      </c>
      <c r="Z2384">
        <v>7.4180357000000002E-2</v>
      </c>
      <c r="AA2384">
        <v>-0.233219645</v>
      </c>
      <c r="AB2384">
        <v>1.8748654E-2</v>
      </c>
      <c r="AC2384">
        <v>9.8677127000000003E-2</v>
      </c>
    </row>
    <row r="2385" spans="1:29" x14ac:dyDescent="0.3">
      <c r="A2385">
        <v>23.83</v>
      </c>
      <c r="B2385">
        <v>28.2</v>
      </c>
      <c r="C2385">
        <v>100</v>
      </c>
      <c r="D2385">
        <v>-100</v>
      </c>
      <c r="E2385">
        <v>0</v>
      </c>
      <c r="F2385">
        <v>72.692307690000007</v>
      </c>
      <c r="G2385">
        <v>-86.53846154</v>
      </c>
      <c r="H2385">
        <v>0.15384615400000001</v>
      </c>
      <c r="I2385">
        <v>72</v>
      </c>
      <c r="J2385">
        <v>-90</v>
      </c>
      <c r="K2385">
        <v>0</v>
      </c>
      <c r="L2385">
        <v>3.7169534479999999</v>
      </c>
      <c r="M2385">
        <v>-4.42494458</v>
      </c>
      <c r="N2385">
        <v>7.8665680000000009E-3</v>
      </c>
      <c r="O2385">
        <v>3.6815538910000001</v>
      </c>
      <c r="P2385">
        <v>-4.6019423640000001</v>
      </c>
      <c r="Q2385">
        <v>0</v>
      </c>
      <c r="R2385">
        <v>0.18584767199999999</v>
      </c>
      <c r="S2385">
        <v>-0.22124722899999999</v>
      </c>
      <c r="T2385">
        <v>3.9332800000000003E-4</v>
      </c>
      <c r="U2385">
        <v>0.18407769500000001</v>
      </c>
      <c r="V2385">
        <v>-0.23009711799999999</v>
      </c>
      <c r="W2385">
        <v>0</v>
      </c>
      <c r="X2385">
        <v>-0.235036351</v>
      </c>
      <c r="Y2385">
        <v>1.2062071000000001E-2</v>
      </c>
      <c r="Z2385">
        <v>6.1414436000000003E-2</v>
      </c>
      <c r="AA2385">
        <v>-0.23912394000000001</v>
      </c>
      <c r="AB2385">
        <v>1.5339808E-2</v>
      </c>
      <c r="AC2385">
        <v>8.0735830999999994E-2</v>
      </c>
    </row>
    <row r="2386" spans="1:29" x14ac:dyDescent="0.3">
      <c r="A2386">
        <v>23.84</v>
      </c>
      <c r="B2386">
        <v>28.2</v>
      </c>
      <c r="C2386">
        <v>100</v>
      </c>
      <c r="D2386">
        <v>-100</v>
      </c>
      <c r="E2386">
        <v>0</v>
      </c>
      <c r="F2386">
        <v>72.307692309999993</v>
      </c>
      <c r="G2386">
        <v>-85.846153849999993</v>
      </c>
      <c r="H2386">
        <v>0.53846153799999996</v>
      </c>
      <c r="I2386">
        <v>72</v>
      </c>
      <c r="J2386">
        <v>-69</v>
      </c>
      <c r="K2386">
        <v>0</v>
      </c>
      <c r="L2386">
        <v>3.6972870269999998</v>
      </c>
      <c r="M2386">
        <v>-4.3895450240000002</v>
      </c>
      <c r="N2386">
        <v>2.7532989000000001E-2</v>
      </c>
      <c r="O2386">
        <v>3.6815538910000001</v>
      </c>
      <c r="P2386">
        <v>-3.5281558120000001</v>
      </c>
      <c r="Q2386">
        <v>0</v>
      </c>
      <c r="R2386">
        <v>0.18486435100000001</v>
      </c>
      <c r="S2386">
        <v>-0.21947725100000001</v>
      </c>
      <c r="T2386">
        <v>1.376649E-3</v>
      </c>
      <c r="U2386">
        <v>0.18407769500000001</v>
      </c>
      <c r="V2386">
        <v>-0.17640779100000001</v>
      </c>
      <c r="W2386">
        <v>0</v>
      </c>
      <c r="X2386">
        <v>-0.23344673299999999</v>
      </c>
      <c r="Y2386">
        <v>1.24554E-2</v>
      </c>
      <c r="Z2386">
        <v>5.8309211E-2</v>
      </c>
      <c r="AA2386">
        <v>-0.20812639199999999</v>
      </c>
      <c r="AB2386">
        <v>-2.5566349999999998E-3</v>
      </c>
      <c r="AC2386">
        <v>-1.3455972E-2</v>
      </c>
    </row>
    <row r="2387" spans="1:29" x14ac:dyDescent="0.3">
      <c r="A2387">
        <v>23.85</v>
      </c>
      <c r="B2387">
        <v>28.2</v>
      </c>
      <c r="C2387">
        <v>100</v>
      </c>
      <c r="D2387">
        <v>-100</v>
      </c>
      <c r="E2387">
        <v>0</v>
      </c>
      <c r="F2387">
        <v>71.07692308</v>
      </c>
      <c r="G2387">
        <v>-84.61538462</v>
      </c>
      <c r="H2387">
        <v>0.61538461499999997</v>
      </c>
      <c r="I2387">
        <v>60</v>
      </c>
      <c r="J2387">
        <v>-88</v>
      </c>
      <c r="K2387">
        <v>0</v>
      </c>
      <c r="L2387">
        <v>3.634354482</v>
      </c>
      <c r="M2387">
        <v>-4.3266124789999996</v>
      </c>
      <c r="N2387">
        <v>3.1466273000000003E-2</v>
      </c>
      <c r="O2387">
        <v>3.0679615760000001</v>
      </c>
      <c r="P2387">
        <v>-4.4996769780000001</v>
      </c>
      <c r="Q2387">
        <v>0</v>
      </c>
      <c r="R2387">
        <v>0.181717724</v>
      </c>
      <c r="S2387">
        <v>-0.216330624</v>
      </c>
      <c r="T2387">
        <v>1.5733139999999999E-3</v>
      </c>
      <c r="U2387">
        <v>0.15339807899999999</v>
      </c>
      <c r="V2387">
        <v>-0.22498384900000001</v>
      </c>
      <c r="W2387">
        <v>0</v>
      </c>
      <c r="X2387">
        <v>-0.22981332099999999</v>
      </c>
      <c r="Y2387">
        <v>1.2586508999999999E-2</v>
      </c>
      <c r="Z2387">
        <v>5.7964186000000001E-2</v>
      </c>
      <c r="AA2387">
        <v>-0.21845890800000001</v>
      </c>
      <c r="AB2387">
        <v>2.3861923E-2</v>
      </c>
      <c r="AC2387">
        <v>0.12558907</v>
      </c>
    </row>
    <row r="2388" spans="1:29" x14ac:dyDescent="0.3">
      <c r="A2388">
        <v>23.86</v>
      </c>
      <c r="B2388">
        <v>28.2</v>
      </c>
      <c r="C2388">
        <v>100</v>
      </c>
      <c r="D2388">
        <v>-100</v>
      </c>
      <c r="E2388">
        <v>0</v>
      </c>
      <c r="F2388">
        <v>70.769230769999993</v>
      </c>
      <c r="G2388">
        <v>-83.53846154</v>
      </c>
      <c r="H2388">
        <v>0.61538461499999997</v>
      </c>
      <c r="I2388">
        <v>74</v>
      </c>
      <c r="J2388">
        <v>-89</v>
      </c>
      <c r="K2388">
        <v>0</v>
      </c>
      <c r="L2388">
        <v>3.6186213459999998</v>
      </c>
      <c r="M2388">
        <v>-4.2715465019999996</v>
      </c>
      <c r="N2388">
        <v>3.1466273000000003E-2</v>
      </c>
      <c r="O2388">
        <v>3.7838192770000001</v>
      </c>
      <c r="P2388">
        <v>-4.5508096709999997</v>
      </c>
      <c r="Q2388">
        <v>0</v>
      </c>
      <c r="R2388">
        <v>0.180931067</v>
      </c>
      <c r="S2388">
        <v>-0.21357732500000001</v>
      </c>
      <c r="T2388">
        <v>1.5733139999999999E-3</v>
      </c>
      <c r="U2388">
        <v>0.18919096399999999</v>
      </c>
      <c r="V2388">
        <v>-0.22754048399999999</v>
      </c>
      <c r="W2388">
        <v>0</v>
      </c>
      <c r="X2388">
        <v>-0.227769527</v>
      </c>
      <c r="Y2388">
        <v>1.1930962E-2</v>
      </c>
      <c r="Z2388">
        <v>5.4513936999999998E-2</v>
      </c>
      <c r="AA2388">
        <v>-0.240600013</v>
      </c>
      <c r="AB2388">
        <v>1.2783173E-2</v>
      </c>
      <c r="AC2388">
        <v>6.7279858999999997E-2</v>
      </c>
    </row>
    <row r="2389" spans="1:29" x14ac:dyDescent="0.3">
      <c r="A2389">
        <v>23.87</v>
      </c>
      <c r="B2389">
        <v>28.2</v>
      </c>
      <c r="C2389">
        <v>100</v>
      </c>
      <c r="D2389">
        <v>-100</v>
      </c>
      <c r="E2389">
        <v>0</v>
      </c>
      <c r="F2389">
        <v>70.46153846</v>
      </c>
      <c r="G2389">
        <v>-83.92307692</v>
      </c>
      <c r="H2389">
        <v>0.61538461499999997</v>
      </c>
      <c r="I2389">
        <v>70</v>
      </c>
      <c r="J2389">
        <v>-87</v>
      </c>
      <c r="K2389">
        <v>0</v>
      </c>
      <c r="L2389">
        <v>3.6028882090000001</v>
      </c>
      <c r="M2389">
        <v>-4.2912129219999997</v>
      </c>
      <c r="N2389">
        <v>3.1466273000000003E-2</v>
      </c>
      <c r="O2389">
        <v>3.5792885050000001</v>
      </c>
      <c r="P2389">
        <v>-4.4485442849999997</v>
      </c>
      <c r="Q2389">
        <v>0</v>
      </c>
      <c r="R2389">
        <v>0.18014441</v>
      </c>
      <c r="S2389">
        <v>-0.21456064599999999</v>
      </c>
      <c r="T2389">
        <v>1.5733139999999999E-3</v>
      </c>
      <c r="U2389">
        <v>0.17896442500000001</v>
      </c>
      <c r="V2389">
        <v>-0.22242721400000001</v>
      </c>
      <c r="W2389">
        <v>0</v>
      </c>
      <c r="X2389">
        <v>-0.22788307099999999</v>
      </c>
      <c r="Y2389">
        <v>1.2520954000000001E-2</v>
      </c>
      <c r="Z2389">
        <v>5.7619161000000002E-2</v>
      </c>
      <c r="AA2389">
        <v>-0.23174357100000001</v>
      </c>
      <c r="AB2389">
        <v>1.4487596E-2</v>
      </c>
      <c r="AC2389">
        <v>7.6250506999999995E-2</v>
      </c>
    </row>
    <row r="2390" spans="1:29" x14ac:dyDescent="0.3">
      <c r="A2390">
        <v>23.88</v>
      </c>
      <c r="B2390">
        <v>28.2</v>
      </c>
      <c r="C2390">
        <v>100</v>
      </c>
      <c r="D2390">
        <v>-100</v>
      </c>
      <c r="E2390">
        <v>0</v>
      </c>
      <c r="F2390">
        <v>70.230769230000007</v>
      </c>
      <c r="G2390">
        <v>-84.307692309999993</v>
      </c>
      <c r="H2390">
        <v>0.61538461499999997</v>
      </c>
      <c r="I2390">
        <v>71</v>
      </c>
      <c r="J2390">
        <v>-87</v>
      </c>
      <c r="K2390">
        <v>0</v>
      </c>
      <c r="L2390">
        <v>3.5910883569999998</v>
      </c>
      <c r="M2390">
        <v>-4.3108793419999998</v>
      </c>
      <c r="N2390">
        <v>3.1466273000000003E-2</v>
      </c>
      <c r="O2390">
        <v>3.6304211980000001</v>
      </c>
      <c r="P2390">
        <v>-4.4485442849999997</v>
      </c>
      <c r="Q2390">
        <v>0</v>
      </c>
      <c r="R2390">
        <v>0.17955441799999999</v>
      </c>
      <c r="S2390">
        <v>-0.215543967</v>
      </c>
      <c r="T2390">
        <v>1.5733139999999999E-3</v>
      </c>
      <c r="U2390">
        <v>0.18152106000000001</v>
      </c>
      <c r="V2390">
        <v>-0.22242721400000001</v>
      </c>
      <c r="W2390">
        <v>0</v>
      </c>
      <c r="X2390">
        <v>-0.22811015900000001</v>
      </c>
      <c r="Y2390">
        <v>1.3045391999999999E-2</v>
      </c>
      <c r="Z2390">
        <v>6.0379360999999999E-2</v>
      </c>
      <c r="AA2390">
        <v>-0.233219645</v>
      </c>
      <c r="AB2390">
        <v>1.3635385E-2</v>
      </c>
      <c r="AC2390">
        <v>7.1765182999999996E-2</v>
      </c>
    </row>
    <row r="2391" spans="1:29" x14ac:dyDescent="0.3">
      <c r="A2391">
        <v>23.89</v>
      </c>
      <c r="B2391">
        <v>28.2</v>
      </c>
      <c r="C2391">
        <v>100</v>
      </c>
      <c r="D2391">
        <v>-100</v>
      </c>
      <c r="E2391">
        <v>0</v>
      </c>
      <c r="F2391">
        <v>70.692307690000007</v>
      </c>
      <c r="G2391">
        <v>-83.61538462</v>
      </c>
      <c r="H2391">
        <v>0.46153846199999998</v>
      </c>
      <c r="I2391">
        <v>73</v>
      </c>
      <c r="J2391">
        <v>-68</v>
      </c>
      <c r="K2391">
        <v>2</v>
      </c>
      <c r="L2391">
        <v>3.6146880619999999</v>
      </c>
      <c r="M2391">
        <v>-4.275479786</v>
      </c>
      <c r="N2391">
        <v>2.3599703999999999E-2</v>
      </c>
      <c r="O2391">
        <v>3.7326865840000001</v>
      </c>
      <c r="P2391">
        <v>-3.4770231190000001</v>
      </c>
      <c r="Q2391">
        <v>0.102265386</v>
      </c>
      <c r="R2391">
        <v>0.18073440299999999</v>
      </c>
      <c r="S2391">
        <v>-0.213773989</v>
      </c>
      <c r="T2391">
        <v>1.1799849999999999E-3</v>
      </c>
      <c r="U2391">
        <v>0.18663432899999999</v>
      </c>
      <c r="V2391">
        <v>-0.17385115600000001</v>
      </c>
      <c r="W2391">
        <v>5.1132690000000001E-3</v>
      </c>
      <c r="X2391">
        <v>-0.227769527</v>
      </c>
      <c r="Y2391">
        <v>1.1799852E-2</v>
      </c>
      <c r="Z2391">
        <v>5.5894037000000001E-2</v>
      </c>
      <c r="AA2391">
        <v>-0.20812639199999999</v>
      </c>
      <c r="AB2391">
        <v>-8.5221199999999998E-4</v>
      </c>
      <c r="AC2391">
        <v>-3.1397267999999999E-2</v>
      </c>
    </row>
    <row r="2392" spans="1:29" x14ac:dyDescent="0.3">
      <c r="A2392">
        <v>23.9</v>
      </c>
      <c r="B2392">
        <v>28.2</v>
      </c>
      <c r="C2392">
        <v>100</v>
      </c>
      <c r="D2392">
        <v>-100</v>
      </c>
      <c r="E2392">
        <v>0</v>
      </c>
      <c r="F2392">
        <v>69.846153849999993</v>
      </c>
      <c r="G2392">
        <v>-81.92307692</v>
      </c>
      <c r="H2392">
        <v>-0.23076923099999999</v>
      </c>
      <c r="I2392">
        <v>72</v>
      </c>
      <c r="J2392">
        <v>-86</v>
      </c>
      <c r="K2392">
        <v>5</v>
      </c>
      <c r="L2392">
        <v>3.5714219370000002</v>
      </c>
      <c r="M2392">
        <v>-4.1889475359999997</v>
      </c>
      <c r="N2392">
        <v>-1.1799852E-2</v>
      </c>
      <c r="O2392">
        <v>3.6815538910000001</v>
      </c>
      <c r="P2392">
        <v>-4.3974115920000001</v>
      </c>
      <c r="Q2392">
        <v>0.25566346499999998</v>
      </c>
      <c r="R2392">
        <v>0.17857109700000001</v>
      </c>
      <c r="S2392">
        <v>-0.20944737699999999</v>
      </c>
      <c r="T2392">
        <v>-5.8999300000000003E-4</v>
      </c>
      <c r="U2392">
        <v>0.18407769500000001</v>
      </c>
      <c r="V2392">
        <v>-0.21987058000000001</v>
      </c>
      <c r="W2392">
        <v>1.2783173E-2</v>
      </c>
      <c r="X2392">
        <v>-0.22402257</v>
      </c>
      <c r="Y2392">
        <v>9.8987650000000003E-3</v>
      </c>
      <c r="Z2392">
        <v>5.5203987000000003E-2</v>
      </c>
      <c r="AA2392">
        <v>-0.233219645</v>
      </c>
      <c r="AB2392">
        <v>2.0453077E-2</v>
      </c>
      <c r="AC2392">
        <v>4.0367914999999997E-2</v>
      </c>
    </row>
    <row r="2393" spans="1:29" x14ac:dyDescent="0.3">
      <c r="A2393">
        <v>23.91</v>
      </c>
      <c r="B2393">
        <v>28.2</v>
      </c>
      <c r="C2393">
        <v>100</v>
      </c>
      <c r="D2393">
        <v>-100</v>
      </c>
      <c r="E2393">
        <v>0</v>
      </c>
      <c r="F2393">
        <v>70.153846150000007</v>
      </c>
      <c r="G2393">
        <v>-80.230769230000007</v>
      </c>
      <c r="H2393">
        <v>-0.76923076899999998</v>
      </c>
      <c r="I2393">
        <v>61</v>
      </c>
      <c r="J2393">
        <v>-82</v>
      </c>
      <c r="K2393">
        <v>1</v>
      </c>
      <c r="L2393">
        <v>3.5871550729999999</v>
      </c>
      <c r="M2393">
        <v>-4.1024152870000004</v>
      </c>
      <c r="N2393">
        <v>-3.9332841E-2</v>
      </c>
      <c r="O2393">
        <v>3.1190942690000001</v>
      </c>
      <c r="P2393">
        <v>-4.1928808200000001</v>
      </c>
      <c r="Q2393">
        <v>5.1132693E-2</v>
      </c>
      <c r="R2393">
        <v>0.17935775400000001</v>
      </c>
      <c r="S2393">
        <v>-0.20512076400000001</v>
      </c>
      <c r="T2393">
        <v>-1.9666420000000002E-3</v>
      </c>
      <c r="U2393">
        <v>0.15595471299999999</v>
      </c>
      <c r="V2393">
        <v>-0.209644041</v>
      </c>
      <c r="W2393">
        <v>2.5566349999999998E-3</v>
      </c>
      <c r="X2393">
        <v>-0.22197877599999999</v>
      </c>
      <c r="Y2393">
        <v>7.2765759999999999E-3</v>
      </c>
      <c r="Z2393">
        <v>4.8648513999999997E-2</v>
      </c>
      <c r="AA2393">
        <v>-0.21107853900000001</v>
      </c>
      <c r="AB2393">
        <v>1.9600866000000002E-2</v>
      </c>
      <c r="AC2393">
        <v>8.9706479000000006E-2</v>
      </c>
    </row>
    <row r="2394" spans="1:29" x14ac:dyDescent="0.3">
      <c r="A2394">
        <v>23.92</v>
      </c>
      <c r="B2394">
        <v>28.2</v>
      </c>
      <c r="C2394">
        <v>100</v>
      </c>
      <c r="D2394">
        <v>-100</v>
      </c>
      <c r="E2394">
        <v>0</v>
      </c>
      <c r="F2394">
        <v>71.307692309999993</v>
      </c>
      <c r="G2394">
        <v>-78.53846154</v>
      </c>
      <c r="H2394">
        <v>-1.076923077</v>
      </c>
      <c r="I2394">
        <v>73</v>
      </c>
      <c r="J2394">
        <v>-82</v>
      </c>
      <c r="K2394">
        <v>0</v>
      </c>
      <c r="L2394">
        <v>3.6461543340000002</v>
      </c>
      <c r="M2394">
        <v>-4.015883037</v>
      </c>
      <c r="N2394">
        <v>-5.5065977000000002E-2</v>
      </c>
      <c r="O2394">
        <v>3.7326865840000001</v>
      </c>
      <c r="P2394">
        <v>-4.1928808200000001</v>
      </c>
      <c r="Q2394">
        <v>0</v>
      </c>
      <c r="R2394">
        <v>0.18230771700000001</v>
      </c>
      <c r="S2394">
        <v>-0.200794152</v>
      </c>
      <c r="T2394">
        <v>-2.7532989999999999E-3</v>
      </c>
      <c r="U2394">
        <v>0.18663432899999999</v>
      </c>
      <c r="V2394">
        <v>-0.209644041</v>
      </c>
      <c r="W2394">
        <v>0</v>
      </c>
      <c r="X2394">
        <v>-0.22118396700000001</v>
      </c>
      <c r="Y2394">
        <v>4.3266119999999996E-3</v>
      </c>
      <c r="Z2394">
        <v>3.7262691000000001E-2</v>
      </c>
      <c r="AA2394">
        <v>-0.22879142399999999</v>
      </c>
      <c r="AB2394">
        <v>7.669904E-3</v>
      </c>
      <c r="AC2394">
        <v>4.0367914999999997E-2</v>
      </c>
    </row>
    <row r="2395" spans="1:29" x14ac:dyDescent="0.3">
      <c r="A2395">
        <v>23.93</v>
      </c>
      <c r="B2395">
        <v>28.2</v>
      </c>
      <c r="C2395">
        <v>100</v>
      </c>
      <c r="D2395">
        <v>-100</v>
      </c>
      <c r="E2395">
        <v>0</v>
      </c>
      <c r="F2395">
        <v>71.38461538</v>
      </c>
      <c r="G2395">
        <v>-76.846153849999993</v>
      </c>
      <c r="H2395">
        <v>-1.153846154</v>
      </c>
      <c r="I2395">
        <v>73</v>
      </c>
      <c r="J2395">
        <v>-82</v>
      </c>
      <c r="K2395">
        <v>0</v>
      </c>
      <c r="L2395">
        <v>3.6500876180000001</v>
      </c>
      <c r="M2395">
        <v>-3.9293507870000002</v>
      </c>
      <c r="N2395">
        <v>-5.8999260999999997E-2</v>
      </c>
      <c r="O2395">
        <v>3.7326865840000001</v>
      </c>
      <c r="P2395">
        <v>-4.1928808200000001</v>
      </c>
      <c r="Q2395">
        <v>0</v>
      </c>
      <c r="R2395">
        <v>0.18250438099999999</v>
      </c>
      <c r="S2395">
        <v>-0.196467539</v>
      </c>
      <c r="T2395">
        <v>-2.9499629999999999E-3</v>
      </c>
      <c r="U2395">
        <v>0.18663432899999999</v>
      </c>
      <c r="V2395">
        <v>-0.209644041</v>
      </c>
      <c r="W2395">
        <v>0</v>
      </c>
      <c r="X2395">
        <v>-0.21879953999999999</v>
      </c>
      <c r="Y2395">
        <v>2.6877440000000002E-3</v>
      </c>
      <c r="Z2395">
        <v>2.9672143000000002E-2</v>
      </c>
      <c r="AA2395">
        <v>-0.22879142399999999</v>
      </c>
      <c r="AB2395">
        <v>7.669904E-3</v>
      </c>
      <c r="AC2395">
        <v>4.0367914999999997E-2</v>
      </c>
    </row>
    <row r="2396" spans="1:29" x14ac:dyDescent="0.3">
      <c r="A2396">
        <v>23.94</v>
      </c>
      <c r="B2396">
        <v>28.2</v>
      </c>
      <c r="C2396">
        <v>100</v>
      </c>
      <c r="D2396">
        <v>-100</v>
      </c>
      <c r="E2396">
        <v>0</v>
      </c>
      <c r="F2396">
        <v>71.769230769999993</v>
      </c>
      <c r="G2396">
        <v>-75.153846150000007</v>
      </c>
      <c r="H2396">
        <v>-1.153846154</v>
      </c>
      <c r="I2396">
        <v>74</v>
      </c>
      <c r="J2396">
        <v>-82</v>
      </c>
      <c r="K2396">
        <v>0</v>
      </c>
      <c r="L2396">
        <v>3.6697540389999999</v>
      </c>
      <c r="M2396">
        <v>-3.842818538</v>
      </c>
      <c r="N2396">
        <v>-5.8999260999999997E-2</v>
      </c>
      <c r="O2396">
        <v>3.7838192770000001</v>
      </c>
      <c r="P2396">
        <v>-4.1928808200000001</v>
      </c>
      <c r="Q2396">
        <v>0</v>
      </c>
      <c r="R2396">
        <v>0.183487702</v>
      </c>
      <c r="S2396">
        <v>-0.19214092699999999</v>
      </c>
      <c r="T2396">
        <v>-2.9499629999999999E-3</v>
      </c>
      <c r="U2396">
        <v>0.18919096399999999</v>
      </c>
      <c r="V2396">
        <v>-0.209644041</v>
      </c>
      <c r="W2396">
        <v>0</v>
      </c>
      <c r="X2396">
        <v>-0.21686928999999999</v>
      </c>
      <c r="Y2396">
        <v>9.1776599999999998E-4</v>
      </c>
      <c r="Z2396">
        <v>2.0356470000000002E-2</v>
      </c>
      <c r="AA2396">
        <v>-0.23026749699999999</v>
      </c>
      <c r="AB2396">
        <v>6.8176920000000002E-3</v>
      </c>
      <c r="AC2396">
        <v>3.5882591999999998E-2</v>
      </c>
    </row>
    <row r="2397" spans="1:29" x14ac:dyDescent="0.3">
      <c r="A2397">
        <v>23.95</v>
      </c>
      <c r="B2397">
        <v>28.2</v>
      </c>
      <c r="C2397">
        <v>100</v>
      </c>
      <c r="D2397">
        <v>-100</v>
      </c>
      <c r="E2397">
        <v>0</v>
      </c>
      <c r="F2397">
        <v>72.07692308</v>
      </c>
      <c r="G2397">
        <v>-73.692307690000007</v>
      </c>
      <c r="H2397">
        <v>-1.153846154</v>
      </c>
      <c r="I2397">
        <v>74</v>
      </c>
      <c r="J2397">
        <v>-68</v>
      </c>
      <c r="K2397">
        <v>-2</v>
      </c>
      <c r="L2397">
        <v>3.685487175</v>
      </c>
      <c r="M2397">
        <v>-3.7680861399999999</v>
      </c>
      <c r="N2397">
        <v>-5.8999260999999997E-2</v>
      </c>
      <c r="O2397">
        <v>3.7838192770000001</v>
      </c>
      <c r="P2397">
        <v>-3.4770231190000001</v>
      </c>
      <c r="Q2397">
        <v>-0.102265386</v>
      </c>
      <c r="R2397">
        <v>0.184274359</v>
      </c>
      <c r="S2397">
        <v>-0.18840430699999999</v>
      </c>
      <c r="T2397">
        <v>-2.9499629999999999E-3</v>
      </c>
      <c r="U2397">
        <v>0.18919096399999999</v>
      </c>
      <c r="V2397">
        <v>-0.17385115600000001</v>
      </c>
      <c r="W2397">
        <v>-5.1132690000000001E-3</v>
      </c>
      <c r="X2397">
        <v>-0.21516612800000001</v>
      </c>
      <c r="Y2397">
        <v>-5.8999300000000003E-4</v>
      </c>
      <c r="Z2397">
        <v>1.2420897E-2</v>
      </c>
      <c r="AA2397">
        <v>-0.20960246599999999</v>
      </c>
      <c r="AB2397">
        <v>-8.5221150000000002E-3</v>
      </c>
      <c r="AC2397">
        <v>-1.7941295999999999E-2</v>
      </c>
    </row>
    <row r="2398" spans="1:29" x14ac:dyDescent="0.3">
      <c r="A2398">
        <v>23.96</v>
      </c>
      <c r="B2398">
        <v>28.2</v>
      </c>
      <c r="C2398">
        <v>100</v>
      </c>
      <c r="D2398">
        <v>-100</v>
      </c>
      <c r="E2398">
        <v>0</v>
      </c>
      <c r="F2398">
        <v>72.230769230000007</v>
      </c>
      <c r="G2398">
        <v>-73.692307690000007</v>
      </c>
      <c r="H2398">
        <v>-1.307692308</v>
      </c>
      <c r="I2398">
        <v>61</v>
      </c>
      <c r="J2398">
        <v>-89</v>
      </c>
      <c r="K2398">
        <v>-9</v>
      </c>
      <c r="L2398">
        <v>3.6933537429999999</v>
      </c>
      <c r="M2398">
        <v>-3.7680861399999999</v>
      </c>
      <c r="N2398">
        <v>-6.6865829000000002E-2</v>
      </c>
      <c r="O2398">
        <v>3.1190942690000001</v>
      </c>
      <c r="P2398">
        <v>-4.5508096709999997</v>
      </c>
      <c r="Q2398">
        <v>-0.46019423599999998</v>
      </c>
      <c r="R2398">
        <v>0.184667687</v>
      </c>
      <c r="S2398">
        <v>-0.18840430699999999</v>
      </c>
      <c r="T2398">
        <v>-3.343291E-3</v>
      </c>
      <c r="U2398">
        <v>0.15595471299999999</v>
      </c>
      <c r="V2398">
        <v>-0.22754048399999999</v>
      </c>
      <c r="W2398">
        <v>-2.3009712000000002E-2</v>
      </c>
      <c r="X2398">
        <v>-0.215393216</v>
      </c>
      <c r="Y2398">
        <v>-9.8332100000000011E-4</v>
      </c>
      <c r="Z2398">
        <v>1.2420897E-2</v>
      </c>
      <c r="AA2398">
        <v>-0.221411055</v>
      </c>
      <c r="AB2398">
        <v>8.5221150000000002E-3</v>
      </c>
      <c r="AC2398">
        <v>0.165956986</v>
      </c>
    </row>
    <row r="2399" spans="1:29" x14ac:dyDescent="0.3">
      <c r="A2399">
        <v>23.97</v>
      </c>
      <c r="B2399">
        <v>28.2</v>
      </c>
      <c r="C2399">
        <v>100</v>
      </c>
      <c r="D2399">
        <v>-100</v>
      </c>
      <c r="E2399">
        <v>0</v>
      </c>
      <c r="F2399">
        <v>72.46153846</v>
      </c>
      <c r="G2399">
        <v>-72.307692309999993</v>
      </c>
      <c r="H2399">
        <v>-1.692307692</v>
      </c>
      <c r="I2399">
        <v>76</v>
      </c>
      <c r="J2399">
        <v>-92</v>
      </c>
      <c r="K2399">
        <v>-7</v>
      </c>
      <c r="L2399">
        <v>3.7051535950000001</v>
      </c>
      <c r="M2399">
        <v>-3.6972870269999998</v>
      </c>
      <c r="N2399">
        <v>-8.6532250000000005E-2</v>
      </c>
      <c r="O2399">
        <v>3.8860846630000001</v>
      </c>
      <c r="P2399">
        <v>-4.7042077500000001</v>
      </c>
      <c r="Q2399">
        <v>-0.35792885099999999</v>
      </c>
      <c r="R2399">
        <v>0.18525768000000001</v>
      </c>
      <c r="S2399">
        <v>-0.18486435100000001</v>
      </c>
      <c r="T2399">
        <v>-4.3266119999999996E-3</v>
      </c>
      <c r="U2399">
        <v>0.19430423299999999</v>
      </c>
      <c r="V2399">
        <v>-0.23521038699999999</v>
      </c>
      <c r="W2399">
        <v>-1.7896443000000001E-2</v>
      </c>
      <c r="X2399">
        <v>-0.21369005399999999</v>
      </c>
      <c r="Y2399">
        <v>-3.015518E-3</v>
      </c>
      <c r="Z2399">
        <v>6.9004979999999997E-3</v>
      </c>
      <c r="AA2399">
        <v>-0.247980382</v>
      </c>
      <c r="AB2399">
        <v>1.704423E-3</v>
      </c>
      <c r="AC2399">
        <v>0.103162451</v>
      </c>
    </row>
    <row r="2400" spans="1:29" x14ac:dyDescent="0.3">
      <c r="A2400">
        <v>23.98</v>
      </c>
      <c r="B2400">
        <v>28.2</v>
      </c>
      <c r="C2400">
        <v>100</v>
      </c>
      <c r="D2400">
        <v>-100</v>
      </c>
      <c r="E2400">
        <v>0</v>
      </c>
      <c r="F2400">
        <v>73.53846154</v>
      </c>
      <c r="G2400">
        <v>-71.230769230000007</v>
      </c>
      <c r="H2400">
        <v>-1.769230769</v>
      </c>
      <c r="I2400">
        <v>75</v>
      </c>
      <c r="J2400">
        <v>-89</v>
      </c>
      <c r="K2400">
        <v>-4</v>
      </c>
      <c r="L2400">
        <v>3.760219572</v>
      </c>
      <c r="M2400">
        <v>-3.6422210499999998</v>
      </c>
      <c r="N2400">
        <v>-9.0465534E-2</v>
      </c>
      <c r="O2400">
        <v>3.8349519700000001</v>
      </c>
      <c r="P2400">
        <v>-4.5508096709999997</v>
      </c>
      <c r="Q2400">
        <v>-0.204530772</v>
      </c>
      <c r="R2400">
        <v>0.18801097899999999</v>
      </c>
      <c r="S2400">
        <v>-0.18211105299999999</v>
      </c>
      <c r="T2400">
        <v>-4.523277E-3</v>
      </c>
      <c r="U2400">
        <v>0.19174759799999999</v>
      </c>
      <c r="V2400">
        <v>-0.22754048399999999</v>
      </c>
      <c r="W2400">
        <v>-1.0226539E-2</v>
      </c>
      <c r="X2400">
        <v>-0.21369005399999999</v>
      </c>
      <c r="Y2400">
        <v>-4.9821600000000002E-3</v>
      </c>
      <c r="Z2400">
        <v>-2.415174E-3</v>
      </c>
      <c r="AA2400">
        <v>-0.242076087</v>
      </c>
      <c r="AB2400">
        <v>5.1132690000000001E-3</v>
      </c>
      <c r="AC2400">
        <v>8.0735830999999994E-2</v>
      </c>
    </row>
    <row r="2401" spans="1:29" x14ac:dyDescent="0.3">
      <c r="A2401">
        <v>23.99</v>
      </c>
      <c r="B2401">
        <v>28.2</v>
      </c>
      <c r="C2401">
        <v>100</v>
      </c>
      <c r="D2401">
        <v>-100</v>
      </c>
      <c r="E2401">
        <v>0</v>
      </c>
      <c r="F2401">
        <v>73.692307690000007</v>
      </c>
      <c r="G2401">
        <v>-70.153846150000007</v>
      </c>
      <c r="H2401">
        <v>-1.769230769</v>
      </c>
      <c r="I2401">
        <v>144</v>
      </c>
      <c r="J2401">
        <v>-157</v>
      </c>
      <c r="K2401">
        <v>-1</v>
      </c>
      <c r="L2401">
        <v>3.7680861399999999</v>
      </c>
      <c r="M2401">
        <v>-3.5871550729999999</v>
      </c>
      <c r="N2401">
        <v>-9.0465534E-2</v>
      </c>
      <c r="O2401">
        <v>7.3631077820000002</v>
      </c>
      <c r="P2401">
        <v>-8.0278327899999997</v>
      </c>
      <c r="Q2401">
        <v>-5.1132693E-2</v>
      </c>
      <c r="R2401">
        <v>0.18840430699999999</v>
      </c>
      <c r="S2401">
        <v>-0.17935775400000001</v>
      </c>
      <c r="T2401">
        <v>-4.523277E-3</v>
      </c>
      <c r="U2401">
        <v>0.368155389</v>
      </c>
      <c r="V2401">
        <v>-0.40139163900000002</v>
      </c>
      <c r="W2401">
        <v>-2.5566349999999998E-3</v>
      </c>
      <c r="X2401">
        <v>-0.21232752499999999</v>
      </c>
      <c r="Y2401">
        <v>-6.031036E-3</v>
      </c>
      <c r="Z2401">
        <v>-7.9355729999999996E-3</v>
      </c>
      <c r="AA2401">
        <v>-0.44429818399999998</v>
      </c>
      <c r="AB2401">
        <v>9.374327E-3</v>
      </c>
      <c r="AC2401">
        <v>6.2794534999999999E-2</v>
      </c>
    </row>
    <row r="2402" spans="1:29" x14ac:dyDescent="0.3">
      <c r="A2402">
        <v>24</v>
      </c>
      <c r="B2402">
        <v>28.2</v>
      </c>
      <c r="C2402">
        <v>100</v>
      </c>
      <c r="D2402">
        <v>-100</v>
      </c>
      <c r="E2402">
        <v>0</v>
      </c>
      <c r="F2402">
        <v>73.846153849999993</v>
      </c>
      <c r="G2402">
        <v>-69.846153849999993</v>
      </c>
      <c r="H2402">
        <v>-1.769230769</v>
      </c>
      <c r="I2402">
        <v>0</v>
      </c>
      <c r="J2402">
        <v>0</v>
      </c>
      <c r="K2402">
        <v>0</v>
      </c>
      <c r="L2402">
        <v>3.7759527089999998</v>
      </c>
      <c r="M2402">
        <v>-3.5714219370000002</v>
      </c>
      <c r="N2402">
        <v>-9.0465534E-2</v>
      </c>
      <c r="O2402">
        <v>0</v>
      </c>
      <c r="P2402">
        <v>0</v>
      </c>
      <c r="Q2402">
        <v>0</v>
      </c>
      <c r="R2402">
        <v>0.18879763499999999</v>
      </c>
      <c r="S2402">
        <v>-0.17857109700000001</v>
      </c>
      <c r="T2402">
        <v>-4.523277E-3</v>
      </c>
      <c r="U2402">
        <v>0</v>
      </c>
      <c r="V2402">
        <v>0</v>
      </c>
      <c r="W2402">
        <v>0</v>
      </c>
      <c r="X2402">
        <v>-0.212100436</v>
      </c>
      <c r="Y2402">
        <v>-6.4243640000000001E-3</v>
      </c>
      <c r="Z2402">
        <v>-1.0005722999999999E-2</v>
      </c>
      <c r="AA2402">
        <v>0</v>
      </c>
      <c r="AB2402">
        <v>0</v>
      </c>
      <c r="AC2402">
        <v>0</v>
      </c>
    </row>
    <row r="2403" spans="1:29" x14ac:dyDescent="0.3">
      <c r="A2403">
        <v>24.01</v>
      </c>
      <c r="B2403">
        <v>28.2</v>
      </c>
      <c r="C2403">
        <v>100</v>
      </c>
      <c r="D2403">
        <v>-100</v>
      </c>
      <c r="E2403">
        <v>0</v>
      </c>
      <c r="F2403">
        <v>73.92307692</v>
      </c>
      <c r="G2403">
        <v>-69.46153846</v>
      </c>
      <c r="H2403">
        <v>-1.769230769</v>
      </c>
      <c r="I2403">
        <v>59</v>
      </c>
      <c r="J2403">
        <v>-80</v>
      </c>
      <c r="K2403">
        <v>0</v>
      </c>
      <c r="L2403">
        <v>3.7798859930000002</v>
      </c>
      <c r="M2403">
        <v>-3.5517555170000001</v>
      </c>
      <c r="N2403">
        <v>-9.0465534E-2</v>
      </c>
      <c r="O2403">
        <v>3.0168288830000001</v>
      </c>
      <c r="P2403">
        <v>-4.0906154340000001</v>
      </c>
      <c r="Q2403">
        <v>0</v>
      </c>
      <c r="R2403">
        <v>0.1889943</v>
      </c>
      <c r="S2403">
        <v>-0.177587776</v>
      </c>
      <c r="T2403">
        <v>-4.523277E-3</v>
      </c>
      <c r="U2403">
        <v>0.15084144399999999</v>
      </c>
      <c r="V2403">
        <v>-0.204530772</v>
      </c>
      <c r="W2403">
        <v>0</v>
      </c>
      <c r="X2403">
        <v>-0.21164626</v>
      </c>
      <c r="Y2403">
        <v>-6.8176920000000002E-3</v>
      </c>
      <c r="Z2403">
        <v>-1.2075872E-2</v>
      </c>
      <c r="AA2403">
        <v>-0.20517424400000001</v>
      </c>
      <c r="AB2403">
        <v>1.7896443000000001E-2</v>
      </c>
      <c r="AC2403">
        <v>9.4191803000000004E-2</v>
      </c>
    </row>
    <row r="2404" spans="1:29" x14ac:dyDescent="0.3">
      <c r="A2404">
        <v>24.02</v>
      </c>
      <c r="B2404">
        <v>28.2</v>
      </c>
      <c r="C2404">
        <v>100</v>
      </c>
      <c r="D2404">
        <v>-100</v>
      </c>
      <c r="E2404">
        <v>0</v>
      </c>
      <c r="F2404">
        <v>74</v>
      </c>
      <c r="G2404">
        <v>-70.230769230000007</v>
      </c>
      <c r="H2404">
        <v>-1.615384615</v>
      </c>
      <c r="I2404">
        <v>76</v>
      </c>
      <c r="J2404">
        <v>-81</v>
      </c>
      <c r="K2404">
        <v>0</v>
      </c>
      <c r="L2404">
        <v>3.7838192770000001</v>
      </c>
      <c r="M2404">
        <v>-3.5910883569999998</v>
      </c>
      <c r="N2404">
        <v>-8.2598965999999996E-2</v>
      </c>
      <c r="O2404">
        <v>3.8860846630000001</v>
      </c>
      <c r="P2404">
        <v>-4.1417481269999996</v>
      </c>
      <c r="Q2404">
        <v>0</v>
      </c>
      <c r="R2404">
        <v>0.18919096399999999</v>
      </c>
      <c r="S2404">
        <v>-0.17955441799999999</v>
      </c>
      <c r="T2404">
        <v>-4.1299479999999996E-3</v>
      </c>
      <c r="U2404">
        <v>0.19430423299999999</v>
      </c>
      <c r="V2404">
        <v>-0.207087406</v>
      </c>
      <c r="W2404">
        <v>0</v>
      </c>
      <c r="X2404">
        <v>-0.21289524500000001</v>
      </c>
      <c r="Y2404">
        <v>-5.9654809999999999E-3</v>
      </c>
      <c r="Z2404">
        <v>-9.6606980000000005E-3</v>
      </c>
      <c r="AA2404">
        <v>-0.23174357100000001</v>
      </c>
      <c r="AB2404">
        <v>4.2610579999999999E-3</v>
      </c>
      <c r="AC2404">
        <v>2.2426620000000001E-2</v>
      </c>
    </row>
    <row r="2405" spans="1:29" x14ac:dyDescent="0.3">
      <c r="A2405">
        <v>24.03</v>
      </c>
      <c r="B2405">
        <v>28.2</v>
      </c>
      <c r="C2405">
        <v>100</v>
      </c>
      <c r="D2405">
        <v>-100</v>
      </c>
      <c r="E2405">
        <v>0</v>
      </c>
      <c r="F2405">
        <v>75.07692308</v>
      </c>
      <c r="G2405">
        <v>-71.153846150000007</v>
      </c>
      <c r="H2405">
        <v>-0.92307692299999999</v>
      </c>
      <c r="I2405">
        <v>152</v>
      </c>
      <c r="J2405">
        <v>-159</v>
      </c>
      <c r="K2405">
        <v>0</v>
      </c>
      <c r="L2405">
        <v>3.838885254</v>
      </c>
      <c r="M2405">
        <v>-3.6382877659999999</v>
      </c>
      <c r="N2405">
        <v>-4.7199408999999998E-2</v>
      </c>
      <c r="O2405">
        <v>7.7721693250000001</v>
      </c>
      <c r="P2405">
        <v>-8.1300981760000006</v>
      </c>
      <c r="Q2405">
        <v>0</v>
      </c>
      <c r="R2405">
        <v>0.191944263</v>
      </c>
      <c r="S2405">
        <v>-0.18191438800000001</v>
      </c>
      <c r="T2405">
        <v>-2.3599699999999999E-3</v>
      </c>
      <c r="U2405">
        <v>0.38860846599999999</v>
      </c>
      <c r="V2405">
        <v>-0.40650490900000003</v>
      </c>
      <c r="W2405">
        <v>0</v>
      </c>
      <c r="X2405">
        <v>-0.215847393</v>
      </c>
      <c r="Y2405">
        <v>-4.9166050000000001E-3</v>
      </c>
      <c r="Z2405">
        <v>-1.3455972E-2</v>
      </c>
      <c r="AA2405">
        <v>-0.45905892100000001</v>
      </c>
      <c r="AB2405">
        <v>5.9654809999999999E-3</v>
      </c>
      <c r="AC2405">
        <v>3.1397267999999999E-2</v>
      </c>
    </row>
    <row r="2406" spans="1:29" x14ac:dyDescent="0.3">
      <c r="A2406">
        <v>24.04</v>
      </c>
      <c r="B2406">
        <v>28.2</v>
      </c>
      <c r="C2406">
        <v>100</v>
      </c>
      <c r="D2406">
        <v>-100</v>
      </c>
      <c r="E2406">
        <v>0</v>
      </c>
      <c r="F2406">
        <v>75</v>
      </c>
      <c r="G2406">
        <v>-70.769230769999993</v>
      </c>
      <c r="H2406">
        <v>-0.30769230800000003</v>
      </c>
      <c r="I2406">
        <v>76</v>
      </c>
      <c r="J2406">
        <v>-65</v>
      </c>
      <c r="K2406">
        <v>0</v>
      </c>
      <c r="L2406">
        <v>3.8349519700000001</v>
      </c>
      <c r="M2406">
        <v>-3.6186213459999998</v>
      </c>
      <c r="N2406">
        <v>-1.5733136000000002E-2</v>
      </c>
      <c r="O2406">
        <v>3.8860846630000001</v>
      </c>
      <c r="P2406">
        <v>-3.32362504</v>
      </c>
      <c r="Q2406">
        <v>0</v>
      </c>
      <c r="R2406">
        <v>0.19174759799999999</v>
      </c>
      <c r="S2406">
        <v>-0.180931067</v>
      </c>
      <c r="T2406">
        <v>-7.8665699999999996E-4</v>
      </c>
      <c r="U2406">
        <v>0.19430423299999999</v>
      </c>
      <c r="V2406">
        <v>-0.166181252</v>
      </c>
      <c r="W2406">
        <v>0</v>
      </c>
      <c r="X2406">
        <v>-0.21516612800000001</v>
      </c>
      <c r="Y2406">
        <v>-4.1299479999999996E-3</v>
      </c>
      <c r="Z2406">
        <v>-1.7596271E-2</v>
      </c>
      <c r="AA2406">
        <v>-0.20812639199999999</v>
      </c>
      <c r="AB2406">
        <v>-9.374327E-3</v>
      </c>
      <c r="AC2406">
        <v>-4.9338563000000002E-2</v>
      </c>
    </row>
    <row r="2407" spans="1:29" x14ac:dyDescent="0.3">
      <c r="A2407">
        <v>24.05</v>
      </c>
      <c r="B2407">
        <v>28.2</v>
      </c>
      <c r="C2407">
        <v>100</v>
      </c>
      <c r="D2407">
        <v>-100</v>
      </c>
      <c r="E2407">
        <v>0</v>
      </c>
      <c r="F2407">
        <v>74</v>
      </c>
      <c r="G2407">
        <v>-71.61538462</v>
      </c>
      <c r="H2407">
        <v>7.6923077000000006E-2</v>
      </c>
      <c r="I2407">
        <v>74</v>
      </c>
      <c r="J2407">
        <v>-78</v>
      </c>
      <c r="K2407">
        <v>0</v>
      </c>
      <c r="L2407">
        <v>3.7838192770000001</v>
      </c>
      <c r="M2407">
        <v>-3.661887471</v>
      </c>
      <c r="N2407">
        <v>3.9332840000000004E-3</v>
      </c>
      <c r="O2407">
        <v>3.7838192770000001</v>
      </c>
      <c r="P2407">
        <v>-3.9883500490000001</v>
      </c>
      <c r="Q2407">
        <v>0</v>
      </c>
      <c r="R2407">
        <v>0.18919096399999999</v>
      </c>
      <c r="S2407">
        <v>-0.183094374</v>
      </c>
      <c r="T2407">
        <v>1.9666400000000001E-4</v>
      </c>
      <c r="U2407">
        <v>0.18919096399999999</v>
      </c>
      <c r="V2407">
        <v>-0.199417502</v>
      </c>
      <c r="W2407">
        <v>0</v>
      </c>
      <c r="X2407">
        <v>-0.21493904</v>
      </c>
      <c r="Y2407">
        <v>-1.9010870000000001E-3</v>
      </c>
      <c r="Z2407">
        <v>-1.1040797E-2</v>
      </c>
      <c r="AA2407">
        <v>-0.22436320300000001</v>
      </c>
      <c r="AB2407">
        <v>3.4088460000000001E-3</v>
      </c>
      <c r="AC2407">
        <v>1.7941295999999999E-2</v>
      </c>
    </row>
    <row r="2408" spans="1:29" x14ac:dyDescent="0.3">
      <c r="A2408">
        <v>24.06</v>
      </c>
      <c r="B2408">
        <v>28.2</v>
      </c>
      <c r="C2408">
        <v>100</v>
      </c>
      <c r="D2408">
        <v>-100</v>
      </c>
      <c r="E2408">
        <v>0</v>
      </c>
      <c r="F2408">
        <v>74.07692308</v>
      </c>
      <c r="G2408">
        <v>-72.61538462</v>
      </c>
      <c r="H2408">
        <v>0.15384615400000001</v>
      </c>
      <c r="I2408">
        <v>59</v>
      </c>
      <c r="J2408">
        <v>-78</v>
      </c>
      <c r="K2408">
        <v>0</v>
      </c>
      <c r="L2408">
        <v>3.787752561</v>
      </c>
      <c r="M2408">
        <v>-3.7130201629999999</v>
      </c>
      <c r="N2408">
        <v>7.8665680000000009E-3</v>
      </c>
      <c r="O2408">
        <v>3.0168288830000001</v>
      </c>
      <c r="P2408">
        <v>-3.9883500490000001</v>
      </c>
      <c r="Q2408">
        <v>0</v>
      </c>
      <c r="R2408">
        <v>0.189387628</v>
      </c>
      <c r="S2408">
        <v>-0.18565100800000001</v>
      </c>
      <c r="T2408">
        <v>3.9332800000000003E-4</v>
      </c>
      <c r="U2408">
        <v>0.15084144399999999</v>
      </c>
      <c r="V2408">
        <v>-0.199417502</v>
      </c>
      <c r="W2408">
        <v>0</v>
      </c>
      <c r="X2408">
        <v>-0.21652865800000001</v>
      </c>
      <c r="Y2408">
        <v>-9.8332100000000011E-4</v>
      </c>
      <c r="Z2408">
        <v>-7.2455230000000002E-3</v>
      </c>
      <c r="AA2408">
        <v>-0.20222209699999999</v>
      </c>
      <c r="AB2408">
        <v>1.6192018999999998E-2</v>
      </c>
      <c r="AC2408">
        <v>8.5221155000000007E-2</v>
      </c>
    </row>
    <row r="2409" spans="1:29" x14ac:dyDescent="0.3">
      <c r="A2409">
        <v>24.07</v>
      </c>
      <c r="B2409">
        <v>28.2</v>
      </c>
      <c r="C2409">
        <v>100</v>
      </c>
      <c r="D2409">
        <v>-100</v>
      </c>
      <c r="E2409">
        <v>0</v>
      </c>
      <c r="F2409">
        <v>74.307692309999993</v>
      </c>
      <c r="G2409">
        <v>-73.53846154</v>
      </c>
      <c r="H2409">
        <v>0.15384615400000001</v>
      </c>
      <c r="I2409">
        <v>72</v>
      </c>
      <c r="J2409">
        <v>-77</v>
      </c>
      <c r="K2409">
        <v>0</v>
      </c>
      <c r="L2409">
        <v>3.7995524129999998</v>
      </c>
      <c r="M2409">
        <v>-3.760219572</v>
      </c>
      <c r="N2409">
        <v>7.8665680000000009E-3</v>
      </c>
      <c r="O2409">
        <v>3.6815538910000001</v>
      </c>
      <c r="P2409">
        <v>-3.9372173560000001</v>
      </c>
      <c r="Q2409">
        <v>0</v>
      </c>
      <c r="R2409">
        <v>0.18997762100000001</v>
      </c>
      <c r="S2409">
        <v>-0.18801097899999999</v>
      </c>
      <c r="T2409">
        <v>3.9332800000000003E-4</v>
      </c>
      <c r="U2409">
        <v>0.18407769500000001</v>
      </c>
      <c r="V2409">
        <v>-0.19686086799999999</v>
      </c>
      <c r="W2409">
        <v>0</v>
      </c>
      <c r="X2409">
        <v>-0.21823181999999999</v>
      </c>
      <c r="Y2409">
        <v>-3.9332800000000003E-4</v>
      </c>
      <c r="Z2409">
        <v>-4.1402990000000001E-3</v>
      </c>
      <c r="AA2409">
        <v>-0.219934982</v>
      </c>
      <c r="AB2409">
        <v>4.2610579999999999E-3</v>
      </c>
      <c r="AC2409">
        <v>2.2426620000000001E-2</v>
      </c>
    </row>
    <row r="2410" spans="1:29" x14ac:dyDescent="0.3">
      <c r="A2410">
        <v>24.08</v>
      </c>
      <c r="B2410">
        <v>28.2</v>
      </c>
      <c r="C2410">
        <v>100</v>
      </c>
      <c r="D2410">
        <v>-100</v>
      </c>
      <c r="E2410">
        <v>0</v>
      </c>
      <c r="F2410">
        <v>74.307692309999993</v>
      </c>
      <c r="G2410">
        <v>-74.53846154</v>
      </c>
      <c r="H2410">
        <v>0.15384615400000001</v>
      </c>
      <c r="I2410">
        <v>73</v>
      </c>
      <c r="J2410">
        <v>-78</v>
      </c>
      <c r="K2410">
        <v>0</v>
      </c>
      <c r="L2410">
        <v>3.7995524129999998</v>
      </c>
      <c r="M2410">
        <v>-3.811352265</v>
      </c>
      <c r="N2410">
        <v>7.8665680000000009E-3</v>
      </c>
      <c r="O2410">
        <v>3.7326865840000001</v>
      </c>
      <c r="P2410">
        <v>-3.9883500490000001</v>
      </c>
      <c r="Q2410">
        <v>0</v>
      </c>
      <c r="R2410">
        <v>0.18997762100000001</v>
      </c>
      <c r="S2410">
        <v>-0.190567613</v>
      </c>
      <c r="T2410">
        <v>3.9332800000000003E-4</v>
      </c>
      <c r="U2410">
        <v>0.18663432899999999</v>
      </c>
      <c r="V2410">
        <v>-0.199417502</v>
      </c>
      <c r="W2410">
        <v>0</v>
      </c>
      <c r="X2410">
        <v>-0.21970789299999999</v>
      </c>
      <c r="Y2410">
        <v>4.5888299999999999E-4</v>
      </c>
      <c r="Z2410">
        <v>3.45025E-4</v>
      </c>
      <c r="AA2410">
        <v>-0.22288712899999999</v>
      </c>
      <c r="AB2410">
        <v>4.2610579999999999E-3</v>
      </c>
      <c r="AC2410">
        <v>2.2426620000000001E-2</v>
      </c>
    </row>
    <row r="2411" spans="1:29" x14ac:dyDescent="0.3">
      <c r="A2411">
        <v>24.09</v>
      </c>
      <c r="B2411">
        <v>28.2</v>
      </c>
      <c r="C2411">
        <v>100</v>
      </c>
      <c r="D2411">
        <v>-100</v>
      </c>
      <c r="E2411">
        <v>0</v>
      </c>
      <c r="F2411">
        <v>74.46153846</v>
      </c>
      <c r="G2411">
        <v>-74.230769230000007</v>
      </c>
      <c r="H2411">
        <v>0.15384615400000001</v>
      </c>
      <c r="I2411">
        <v>75</v>
      </c>
      <c r="J2411">
        <v>-80</v>
      </c>
      <c r="K2411">
        <v>0</v>
      </c>
      <c r="L2411">
        <v>3.8074189810000001</v>
      </c>
      <c r="M2411">
        <v>-3.7956191289999999</v>
      </c>
      <c r="N2411">
        <v>7.8665680000000009E-3</v>
      </c>
      <c r="O2411">
        <v>3.8349519700000001</v>
      </c>
      <c r="P2411">
        <v>-4.0906154340000001</v>
      </c>
      <c r="Q2411">
        <v>0</v>
      </c>
      <c r="R2411">
        <v>0.19037094900000001</v>
      </c>
      <c r="S2411">
        <v>-0.189780956</v>
      </c>
      <c r="T2411">
        <v>3.9332800000000003E-4</v>
      </c>
      <c r="U2411">
        <v>0.19174759799999999</v>
      </c>
      <c r="V2411">
        <v>-0.204530772</v>
      </c>
      <c r="W2411">
        <v>0</v>
      </c>
      <c r="X2411">
        <v>-0.219480805</v>
      </c>
      <c r="Y2411" s="1">
        <v>6.5599999999999995E-5</v>
      </c>
      <c r="Z2411">
        <v>-1.7251250000000001E-3</v>
      </c>
      <c r="AA2411">
        <v>-0.22879142399999999</v>
      </c>
      <c r="AB2411">
        <v>4.2610579999999999E-3</v>
      </c>
      <c r="AC2411">
        <v>2.2426620000000001E-2</v>
      </c>
    </row>
    <row r="2412" spans="1:29" x14ac:dyDescent="0.3">
      <c r="A2412">
        <v>24.1</v>
      </c>
      <c r="B2412">
        <v>28.2</v>
      </c>
      <c r="C2412">
        <v>100</v>
      </c>
      <c r="D2412">
        <v>-100</v>
      </c>
      <c r="E2412">
        <v>0</v>
      </c>
      <c r="F2412">
        <v>73.46153846</v>
      </c>
      <c r="G2412">
        <v>-75.230769230000007</v>
      </c>
      <c r="H2412">
        <v>0.15384615400000001</v>
      </c>
      <c r="I2412">
        <v>75</v>
      </c>
      <c r="J2412">
        <v>-63</v>
      </c>
      <c r="K2412">
        <v>1</v>
      </c>
      <c r="L2412">
        <v>3.7562862880000001</v>
      </c>
      <c r="M2412">
        <v>-3.8467518219999999</v>
      </c>
      <c r="N2412">
        <v>7.8665680000000009E-3</v>
      </c>
      <c r="O2412">
        <v>3.8349519700000001</v>
      </c>
      <c r="P2412">
        <v>-3.2213596550000001</v>
      </c>
      <c r="Q2412">
        <v>5.1132693E-2</v>
      </c>
      <c r="R2412">
        <v>0.18781431400000001</v>
      </c>
      <c r="S2412">
        <v>-0.192337591</v>
      </c>
      <c r="T2412">
        <v>3.9332800000000003E-4</v>
      </c>
      <c r="U2412">
        <v>0.19174759799999999</v>
      </c>
      <c r="V2412">
        <v>-0.161067983</v>
      </c>
      <c r="W2412">
        <v>2.5566349999999998E-3</v>
      </c>
      <c r="X2412">
        <v>-0.219480805</v>
      </c>
      <c r="Y2412">
        <v>1.769978E-3</v>
      </c>
      <c r="Z2412">
        <v>7.2455230000000002E-3</v>
      </c>
      <c r="AA2412">
        <v>-0.20369817100000001</v>
      </c>
      <c r="AB2412">
        <v>-8.5221150000000002E-3</v>
      </c>
      <c r="AC2412">
        <v>-5.8309211E-2</v>
      </c>
    </row>
    <row r="2413" spans="1:29" x14ac:dyDescent="0.3">
      <c r="A2413">
        <v>24.11</v>
      </c>
      <c r="B2413">
        <v>28.2</v>
      </c>
      <c r="C2413">
        <v>100</v>
      </c>
      <c r="D2413">
        <v>-100</v>
      </c>
      <c r="E2413">
        <v>0</v>
      </c>
      <c r="F2413">
        <v>73.53846154</v>
      </c>
      <c r="G2413">
        <v>-76.307692309999993</v>
      </c>
      <c r="H2413">
        <v>0.15384615400000001</v>
      </c>
      <c r="I2413">
        <v>62</v>
      </c>
      <c r="J2413">
        <v>-79</v>
      </c>
      <c r="K2413">
        <v>1</v>
      </c>
      <c r="L2413">
        <v>3.760219572</v>
      </c>
      <c r="M2413">
        <v>-3.9018177989999998</v>
      </c>
      <c r="N2413">
        <v>7.8665680000000009E-3</v>
      </c>
      <c r="O2413">
        <v>3.1702269620000001</v>
      </c>
      <c r="P2413">
        <v>-4.0394827409999996</v>
      </c>
      <c r="Q2413">
        <v>5.1132693E-2</v>
      </c>
      <c r="R2413">
        <v>0.18801097899999999</v>
      </c>
      <c r="S2413">
        <v>-0.19509088999999999</v>
      </c>
      <c r="T2413">
        <v>3.9332800000000003E-4</v>
      </c>
      <c r="U2413">
        <v>0.158511348</v>
      </c>
      <c r="V2413">
        <v>-0.201974137</v>
      </c>
      <c r="W2413">
        <v>2.5566349999999998E-3</v>
      </c>
      <c r="X2413">
        <v>-0.22118396700000001</v>
      </c>
      <c r="Y2413">
        <v>2.622189E-3</v>
      </c>
      <c r="Z2413">
        <v>1.1730847000000001E-2</v>
      </c>
      <c r="AA2413">
        <v>-0.20812639199999999</v>
      </c>
      <c r="AB2413">
        <v>1.6192018999999998E-2</v>
      </c>
      <c r="AC2413">
        <v>7.1765182999999996E-2</v>
      </c>
    </row>
    <row r="2414" spans="1:29" x14ac:dyDescent="0.3">
      <c r="A2414">
        <v>24.12</v>
      </c>
      <c r="B2414">
        <v>28.2</v>
      </c>
      <c r="C2414">
        <v>100</v>
      </c>
      <c r="D2414">
        <v>-100</v>
      </c>
      <c r="E2414">
        <v>0</v>
      </c>
      <c r="F2414">
        <v>73.61538462</v>
      </c>
      <c r="G2414">
        <v>-77.307692309999993</v>
      </c>
      <c r="H2414">
        <v>0.15384615400000001</v>
      </c>
      <c r="I2414">
        <v>76</v>
      </c>
      <c r="J2414">
        <v>-81</v>
      </c>
      <c r="K2414">
        <v>0</v>
      </c>
      <c r="L2414">
        <v>3.7641528559999999</v>
      </c>
      <c r="M2414">
        <v>-3.9529504919999998</v>
      </c>
      <c r="N2414">
        <v>7.8665680000000009E-3</v>
      </c>
      <c r="O2414">
        <v>3.8860846630000001</v>
      </c>
      <c r="P2414">
        <v>-4.1417481269999996</v>
      </c>
      <c r="Q2414">
        <v>0</v>
      </c>
      <c r="R2414">
        <v>0.18820764300000001</v>
      </c>
      <c r="S2414">
        <v>-0.19764752499999999</v>
      </c>
      <c r="T2414">
        <v>3.9332800000000003E-4</v>
      </c>
      <c r="U2414">
        <v>0.19430423299999999</v>
      </c>
      <c r="V2414">
        <v>-0.207087406</v>
      </c>
      <c r="W2414">
        <v>0</v>
      </c>
      <c r="X2414">
        <v>-0.222773585</v>
      </c>
      <c r="Y2414">
        <v>3.4088460000000001E-3</v>
      </c>
      <c r="Z2414">
        <v>1.5871145999999999E-2</v>
      </c>
      <c r="AA2414">
        <v>-0.23174357100000001</v>
      </c>
      <c r="AB2414">
        <v>4.2610579999999999E-3</v>
      </c>
      <c r="AC2414">
        <v>2.2426620000000001E-2</v>
      </c>
    </row>
    <row r="2415" spans="1:29" x14ac:dyDescent="0.3">
      <c r="A2415">
        <v>24.13</v>
      </c>
      <c r="B2415">
        <v>28.2</v>
      </c>
      <c r="C2415">
        <v>100</v>
      </c>
      <c r="D2415">
        <v>-100</v>
      </c>
      <c r="E2415">
        <v>0</v>
      </c>
      <c r="F2415">
        <v>74.07692308</v>
      </c>
      <c r="G2415">
        <v>-77.61538462</v>
      </c>
      <c r="H2415">
        <v>0.15384615400000001</v>
      </c>
      <c r="I2415">
        <v>78</v>
      </c>
      <c r="J2415">
        <v>-80</v>
      </c>
      <c r="K2415">
        <v>0</v>
      </c>
      <c r="L2415">
        <v>3.787752561</v>
      </c>
      <c r="M2415">
        <v>-3.968683628</v>
      </c>
      <c r="N2415">
        <v>7.8665680000000009E-3</v>
      </c>
      <c r="O2415">
        <v>3.9883500490000001</v>
      </c>
      <c r="P2415">
        <v>-4.0906154340000001</v>
      </c>
      <c r="Q2415">
        <v>0</v>
      </c>
      <c r="R2415">
        <v>0.189387628</v>
      </c>
      <c r="S2415">
        <v>-0.19843418099999999</v>
      </c>
      <c r="T2415">
        <v>3.9332800000000003E-4</v>
      </c>
      <c r="U2415">
        <v>0.199417502</v>
      </c>
      <c r="V2415">
        <v>-0.204530772</v>
      </c>
      <c r="W2415">
        <v>0</v>
      </c>
      <c r="X2415">
        <v>-0.22390902600000001</v>
      </c>
      <c r="Y2415">
        <v>3.2777370000000002E-3</v>
      </c>
      <c r="Z2415">
        <v>1.5181096E-2</v>
      </c>
      <c r="AA2415">
        <v>-0.233219645</v>
      </c>
      <c r="AB2415">
        <v>1.704423E-3</v>
      </c>
      <c r="AC2415">
        <v>8.9706479999999995E-3</v>
      </c>
    </row>
    <row r="2416" spans="1:29" x14ac:dyDescent="0.3">
      <c r="A2416">
        <v>24.14</v>
      </c>
      <c r="B2416">
        <v>28.2</v>
      </c>
      <c r="C2416">
        <v>100</v>
      </c>
      <c r="D2416">
        <v>-100</v>
      </c>
      <c r="E2416">
        <v>0</v>
      </c>
      <c r="F2416">
        <v>74.07692308</v>
      </c>
      <c r="G2416">
        <v>-76.692307690000007</v>
      </c>
      <c r="H2416">
        <v>0.53846153799999996</v>
      </c>
      <c r="I2416">
        <v>75</v>
      </c>
      <c r="J2416">
        <v>-81</v>
      </c>
      <c r="K2416">
        <v>0</v>
      </c>
      <c r="L2416">
        <v>3.787752561</v>
      </c>
      <c r="M2416">
        <v>-3.9214842189999999</v>
      </c>
      <c r="N2416">
        <v>2.7532989000000001E-2</v>
      </c>
      <c r="O2416">
        <v>3.8349519700000001</v>
      </c>
      <c r="P2416">
        <v>-4.1417481269999996</v>
      </c>
      <c r="Q2416">
        <v>0</v>
      </c>
      <c r="R2416">
        <v>0.189387628</v>
      </c>
      <c r="S2416">
        <v>-0.196074211</v>
      </c>
      <c r="T2416">
        <v>1.376649E-3</v>
      </c>
      <c r="U2416">
        <v>0.19174759799999999</v>
      </c>
      <c r="V2416">
        <v>-0.207087406</v>
      </c>
      <c r="W2416">
        <v>0</v>
      </c>
      <c r="X2416">
        <v>-0.22254649700000001</v>
      </c>
      <c r="Y2416">
        <v>3.1466269999999999E-3</v>
      </c>
      <c r="Z2416">
        <v>9.315673E-3</v>
      </c>
      <c r="AA2416">
        <v>-0.23026749699999999</v>
      </c>
      <c r="AB2416">
        <v>5.1132690000000001E-3</v>
      </c>
      <c r="AC2416">
        <v>2.6911944E-2</v>
      </c>
    </row>
    <row r="2417" spans="1:29" x14ac:dyDescent="0.3">
      <c r="A2417">
        <v>24.15</v>
      </c>
      <c r="B2417">
        <v>28.2</v>
      </c>
      <c r="C2417">
        <v>100</v>
      </c>
      <c r="D2417">
        <v>-100</v>
      </c>
      <c r="E2417">
        <v>0</v>
      </c>
      <c r="F2417">
        <v>74.46153846</v>
      </c>
      <c r="G2417">
        <v>-76.92307692</v>
      </c>
      <c r="H2417">
        <v>1</v>
      </c>
      <c r="I2417">
        <v>77</v>
      </c>
      <c r="J2417">
        <v>-64</v>
      </c>
      <c r="K2417">
        <v>0</v>
      </c>
      <c r="L2417">
        <v>3.8074189810000001</v>
      </c>
      <c r="M2417">
        <v>-3.9332840720000002</v>
      </c>
      <c r="N2417">
        <v>5.1132693E-2</v>
      </c>
      <c r="O2417">
        <v>3.9372173560000001</v>
      </c>
      <c r="P2417">
        <v>-3.272492347</v>
      </c>
      <c r="Q2417">
        <v>0</v>
      </c>
      <c r="R2417">
        <v>0.19037094900000001</v>
      </c>
      <c r="S2417">
        <v>-0.19666420400000001</v>
      </c>
      <c r="T2417">
        <v>2.5566349999999998E-3</v>
      </c>
      <c r="U2417">
        <v>0.19686086799999999</v>
      </c>
      <c r="V2417">
        <v>-0.163624617</v>
      </c>
      <c r="W2417">
        <v>0</v>
      </c>
      <c r="X2417">
        <v>-0.22345485000000001</v>
      </c>
      <c r="Y2417">
        <v>3.8021750000000001E-3</v>
      </c>
      <c r="Z2417">
        <v>6.555473E-3</v>
      </c>
      <c r="AA2417">
        <v>-0.20812639199999999</v>
      </c>
      <c r="AB2417">
        <v>-1.107875E-2</v>
      </c>
      <c r="AC2417">
        <v>-5.8309211E-2</v>
      </c>
    </row>
    <row r="2418" spans="1:29" x14ac:dyDescent="0.3">
      <c r="A2418">
        <v>24.16</v>
      </c>
      <c r="B2418">
        <v>28.2</v>
      </c>
      <c r="C2418">
        <v>100</v>
      </c>
      <c r="D2418">
        <v>-100</v>
      </c>
      <c r="E2418">
        <v>0</v>
      </c>
      <c r="F2418">
        <v>73.53846154</v>
      </c>
      <c r="G2418">
        <v>-76.92307692</v>
      </c>
      <c r="H2418">
        <v>1.307692308</v>
      </c>
      <c r="I2418">
        <v>62</v>
      </c>
      <c r="J2418">
        <v>-81</v>
      </c>
      <c r="K2418">
        <v>0</v>
      </c>
      <c r="L2418">
        <v>3.760219572</v>
      </c>
      <c r="M2418">
        <v>-3.9332840720000002</v>
      </c>
      <c r="N2418">
        <v>6.6865829000000002E-2</v>
      </c>
      <c r="O2418">
        <v>3.1702269620000001</v>
      </c>
      <c r="P2418">
        <v>-4.1417481269999996</v>
      </c>
      <c r="Q2418">
        <v>0</v>
      </c>
      <c r="R2418">
        <v>0.18801097899999999</v>
      </c>
      <c r="S2418">
        <v>-0.19666420400000001</v>
      </c>
      <c r="T2418">
        <v>3.343291E-3</v>
      </c>
      <c r="U2418">
        <v>0.158511348</v>
      </c>
      <c r="V2418">
        <v>-0.207087406</v>
      </c>
      <c r="W2418">
        <v>0</v>
      </c>
      <c r="X2418">
        <v>-0.22209232000000001</v>
      </c>
      <c r="Y2418">
        <v>5.1132690000000001E-3</v>
      </c>
      <c r="Z2418">
        <v>9.315673E-3</v>
      </c>
      <c r="AA2418">
        <v>-0.21107853900000001</v>
      </c>
      <c r="AB2418">
        <v>1.6192018999999998E-2</v>
      </c>
      <c r="AC2418">
        <v>8.5221155000000007E-2</v>
      </c>
    </row>
    <row r="2419" spans="1:29" x14ac:dyDescent="0.3">
      <c r="A2419">
        <v>24.17</v>
      </c>
      <c r="B2419">
        <v>28.2</v>
      </c>
      <c r="C2419">
        <v>100</v>
      </c>
      <c r="D2419">
        <v>-100</v>
      </c>
      <c r="E2419">
        <v>0</v>
      </c>
      <c r="F2419">
        <v>73.61538462</v>
      </c>
      <c r="G2419">
        <v>-78.230769230000007</v>
      </c>
      <c r="H2419">
        <v>1.615384615</v>
      </c>
      <c r="I2419">
        <v>76</v>
      </c>
      <c r="J2419">
        <v>-82</v>
      </c>
      <c r="K2419">
        <v>0</v>
      </c>
      <c r="L2419">
        <v>3.7641528559999999</v>
      </c>
      <c r="M2419">
        <v>-4.0001499010000003</v>
      </c>
      <c r="N2419">
        <v>8.2598965999999996E-2</v>
      </c>
      <c r="O2419">
        <v>3.8860846630000001</v>
      </c>
      <c r="P2419">
        <v>-4.1928808200000001</v>
      </c>
      <c r="Q2419">
        <v>0</v>
      </c>
      <c r="R2419">
        <v>0.18820764300000001</v>
      </c>
      <c r="S2419">
        <v>-0.20000749500000001</v>
      </c>
      <c r="T2419">
        <v>4.1299479999999996E-3</v>
      </c>
      <c r="U2419">
        <v>0.19430423299999999</v>
      </c>
      <c r="V2419">
        <v>-0.209644041</v>
      </c>
      <c r="W2419">
        <v>0</v>
      </c>
      <c r="X2419">
        <v>-0.224136114</v>
      </c>
      <c r="Y2419">
        <v>6.6865830000000003E-3</v>
      </c>
      <c r="Z2419">
        <v>1.3455972E-2</v>
      </c>
      <c r="AA2419">
        <v>-0.233219645</v>
      </c>
      <c r="AB2419">
        <v>5.1132690000000001E-3</v>
      </c>
      <c r="AC2419">
        <v>2.6911944E-2</v>
      </c>
    </row>
    <row r="2420" spans="1:29" x14ac:dyDescent="0.3">
      <c r="A2420">
        <v>24.18</v>
      </c>
      <c r="B2420">
        <v>28.2</v>
      </c>
      <c r="C2420">
        <v>100</v>
      </c>
      <c r="D2420">
        <v>-100</v>
      </c>
      <c r="E2420">
        <v>0</v>
      </c>
      <c r="F2420">
        <v>74.692307690000007</v>
      </c>
      <c r="G2420">
        <v>-78.153846150000007</v>
      </c>
      <c r="H2420">
        <v>1.769230769</v>
      </c>
      <c r="I2420">
        <v>76</v>
      </c>
      <c r="J2420">
        <v>-81</v>
      </c>
      <c r="K2420">
        <v>0</v>
      </c>
      <c r="L2420">
        <v>3.8192188329999999</v>
      </c>
      <c r="M2420">
        <v>-3.996216617</v>
      </c>
      <c r="N2420">
        <v>9.0465534E-2</v>
      </c>
      <c r="O2420">
        <v>3.8860846630000001</v>
      </c>
      <c r="P2420">
        <v>-4.1417481269999996</v>
      </c>
      <c r="Q2420">
        <v>0</v>
      </c>
      <c r="R2420">
        <v>0.19096094199999999</v>
      </c>
      <c r="S2420">
        <v>-0.19981083099999999</v>
      </c>
      <c r="T2420">
        <v>4.523277E-3</v>
      </c>
      <c r="U2420">
        <v>0.19430423299999999</v>
      </c>
      <c r="V2420">
        <v>-0.207087406</v>
      </c>
      <c r="W2420">
        <v>0</v>
      </c>
      <c r="X2420">
        <v>-0.22561218799999999</v>
      </c>
      <c r="Y2420">
        <v>5.9654809999999999E-3</v>
      </c>
      <c r="Z2420">
        <v>7.5905479999999999E-3</v>
      </c>
      <c r="AA2420">
        <v>-0.23174357100000001</v>
      </c>
      <c r="AB2420">
        <v>4.2610579999999999E-3</v>
      </c>
      <c r="AC2420">
        <v>2.2426620000000001E-2</v>
      </c>
    </row>
    <row r="2421" spans="1:29" x14ac:dyDescent="0.3">
      <c r="A2421">
        <v>24.19</v>
      </c>
      <c r="B2421">
        <v>28.2</v>
      </c>
      <c r="C2421">
        <v>100</v>
      </c>
      <c r="D2421">
        <v>-100</v>
      </c>
      <c r="E2421">
        <v>0</v>
      </c>
      <c r="F2421">
        <v>74.53846154</v>
      </c>
      <c r="G2421">
        <v>-77.692307690000007</v>
      </c>
      <c r="H2421">
        <v>1.846153846</v>
      </c>
      <c r="I2421">
        <v>81</v>
      </c>
      <c r="J2421">
        <v>-82</v>
      </c>
      <c r="K2421">
        <v>0</v>
      </c>
      <c r="L2421">
        <v>3.811352265</v>
      </c>
      <c r="M2421">
        <v>-3.9726169119999999</v>
      </c>
      <c r="N2421">
        <v>9.4398817999999995E-2</v>
      </c>
      <c r="O2421">
        <v>4.1417481269999996</v>
      </c>
      <c r="P2421">
        <v>-4.1928808200000001</v>
      </c>
      <c r="Q2421">
        <v>0</v>
      </c>
      <c r="R2421">
        <v>0.190567613</v>
      </c>
      <c r="S2421">
        <v>-0.198630846</v>
      </c>
      <c r="T2421">
        <v>4.7199410000000001E-3</v>
      </c>
      <c r="U2421">
        <v>0.207087406</v>
      </c>
      <c r="V2421">
        <v>-0.209644041</v>
      </c>
      <c r="W2421">
        <v>0</v>
      </c>
      <c r="X2421">
        <v>-0.22470383499999999</v>
      </c>
      <c r="Y2421">
        <v>5.8343709999999997E-3</v>
      </c>
      <c r="Z2421">
        <v>5.8654240000000002E-3</v>
      </c>
      <c r="AA2421">
        <v>-0.240600013</v>
      </c>
      <c r="AB2421">
        <v>8.5221199999999998E-4</v>
      </c>
      <c r="AC2421">
        <v>4.4853239999999997E-3</v>
      </c>
    </row>
    <row r="2422" spans="1:29" x14ac:dyDescent="0.3">
      <c r="A2422">
        <v>24.2</v>
      </c>
      <c r="B2422">
        <v>28.2</v>
      </c>
      <c r="C2422">
        <v>100</v>
      </c>
      <c r="D2422">
        <v>-100</v>
      </c>
      <c r="E2422">
        <v>0</v>
      </c>
      <c r="F2422">
        <v>74.07692308</v>
      </c>
      <c r="G2422">
        <v>-76.153846150000007</v>
      </c>
      <c r="H2422">
        <v>1.846153846</v>
      </c>
      <c r="I2422">
        <v>75</v>
      </c>
      <c r="J2422">
        <v>-65</v>
      </c>
      <c r="K2422">
        <v>5</v>
      </c>
      <c r="L2422">
        <v>3.787752561</v>
      </c>
      <c r="M2422">
        <v>-3.893951231</v>
      </c>
      <c r="N2422">
        <v>9.4398817999999995E-2</v>
      </c>
      <c r="O2422">
        <v>3.8349519700000001</v>
      </c>
      <c r="P2422">
        <v>-3.32362504</v>
      </c>
      <c r="Q2422">
        <v>0.25566346499999998</v>
      </c>
      <c r="R2422">
        <v>0.189387628</v>
      </c>
      <c r="S2422">
        <v>-0.19469756199999999</v>
      </c>
      <c r="T2422">
        <v>4.7199410000000001E-3</v>
      </c>
      <c r="U2422">
        <v>0.19174759799999999</v>
      </c>
      <c r="V2422">
        <v>-0.166181252</v>
      </c>
      <c r="W2422">
        <v>1.2783173E-2</v>
      </c>
      <c r="X2422">
        <v>-0.221751688</v>
      </c>
      <c r="Y2422">
        <v>4.9166050000000001E-3</v>
      </c>
      <c r="Z2422">
        <v>1.0350750000000001E-3</v>
      </c>
      <c r="AA2422">
        <v>-0.206650318</v>
      </c>
      <c r="AB2422" s="1">
        <v>1.7299999999999999E-17</v>
      </c>
      <c r="AC2422">
        <v>-6.7279858999999997E-2</v>
      </c>
    </row>
    <row r="2423" spans="1:29" x14ac:dyDescent="0.3">
      <c r="A2423">
        <v>24.21</v>
      </c>
      <c r="B2423">
        <v>28.2</v>
      </c>
      <c r="C2423">
        <v>100</v>
      </c>
      <c r="D2423">
        <v>-100</v>
      </c>
      <c r="E2423">
        <v>0</v>
      </c>
      <c r="F2423">
        <v>72.61538462</v>
      </c>
      <c r="G2423">
        <v>-75.846153849999993</v>
      </c>
      <c r="H2423">
        <v>1.846153846</v>
      </c>
      <c r="I2423">
        <v>80</v>
      </c>
      <c r="J2423">
        <v>-81</v>
      </c>
      <c r="K2423">
        <v>6</v>
      </c>
      <c r="L2423">
        <v>3.7130201629999999</v>
      </c>
      <c r="M2423">
        <v>-3.8782180949999998</v>
      </c>
      <c r="N2423">
        <v>9.4398817999999995E-2</v>
      </c>
      <c r="O2423">
        <v>4.0906154340000001</v>
      </c>
      <c r="P2423">
        <v>-4.1417481269999996</v>
      </c>
      <c r="Q2423">
        <v>0.30679615799999999</v>
      </c>
      <c r="R2423">
        <v>0.18565100800000001</v>
      </c>
      <c r="S2423">
        <v>-0.19391090499999999</v>
      </c>
      <c r="T2423">
        <v>4.7199410000000001E-3</v>
      </c>
      <c r="U2423">
        <v>0.204530772</v>
      </c>
      <c r="V2423">
        <v>-0.207087406</v>
      </c>
      <c r="W2423">
        <v>1.5339808E-2</v>
      </c>
      <c r="X2423">
        <v>-0.21914017299999999</v>
      </c>
      <c r="Y2423">
        <v>5.8999259999999998E-3</v>
      </c>
      <c r="Z2423">
        <v>6.2104489999999998E-3</v>
      </c>
      <c r="AA2423">
        <v>-0.23764786600000001</v>
      </c>
      <c r="AB2423">
        <v>1.107875E-2</v>
      </c>
      <c r="AC2423">
        <v>-2.2426620000000001E-2</v>
      </c>
    </row>
    <row r="2424" spans="1:29" x14ac:dyDescent="0.3">
      <c r="A2424">
        <v>24.22</v>
      </c>
      <c r="B2424">
        <v>28.2</v>
      </c>
      <c r="C2424">
        <v>100</v>
      </c>
      <c r="D2424">
        <v>-100</v>
      </c>
      <c r="E2424">
        <v>0</v>
      </c>
      <c r="F2424">
        <v>72.07692308</v>
      </c>
      <c r="G2424">
        <v>-76.692307690000007</v>
      </c>
      <c r="H2424">
        <v>1.846153846</v>
      </c>
      <c r="I2424">
        <v>63</v>
      </c>
      <c r="J2424">
        <v>-80</v>
      </c>
      <c r="K2424">
        <v>4</v>
      </c>
      <c r="L2424">
        <v>3.685487175</v>
      </c>
      <c r="M2424">
        <v>-3.9214842189999999</v>
      </c>
      <c r="N2424">
        <v>9.4398817999999995E-2</v>
      </c>
      <c r="O2424">
        <v>3.2213596550000001</v>
      </c>
      <c r="P2424">
        <v>-4.0906154340000001</v>
      </c>
      <c r="Q2424">
        <v>0.204530772</v>
      </c>
      <c r="R2424">
        <v>0.184274359</v>
      </c>
      <c r="S2424">
        <v>-0.196074211</v>
      </c>
      <c r="T2424">
        <v>4.7199410000000001E-3</v>
      </c>
      <c r="U2424">
        <v>0.161067983</v>
      </c>
      <c r="V2424">
        <v>-0.204530772</v>
      </c>
      <c r="W2424">
        <v>1.0226539E-2</v>
      </c>
      <c r="X2424">
        <v>-0.21959434899999999</v>
      </c>
      <c r="Y2424">
        <v>7.0799110000000004E-3</v>
      </c>
      <c r="Z2424">
        <v>1.2420897E-2</v>
      </c>
      <c r="AA2424">
        <v>-0.21107853900000001</v>
      </c>
      <c r="AB2424">
        <v>2.1305289000000002E-2</v>
      </c>
      <c r="AC2424">
        <v>5.8309211E-2</v>
      </c>
    </row>
    <row r="2425" spans="1:29" x14ac:dyDescent="0.3">
      <c r="A2425">
        <v>24.23</v>
      </c>
      <c r="B2425">
        <v>28.2</v>
      </c>
      <c r="C2425">
        <v>100</v>
      </c>
      <c r="D2425">
        <v>-100</v>
      </c>
      <c r="E2425">
        <v>0</v>
      </c>
      <c r="F2425">
        <v>72.692307690000007</v>
      </c>
      <c r="G2425">
        <v>-76.230769230000007</v>
      </c>
      <c r="H2425">
        <v>2.230769231</v>
      </c>
      <c r="I2425">
        <v>76</v>
      </c>
      <c r="J2425">
        <v>-80</v>
      </c>
      <c r="K2425">
        <v>5</v>
      </c>
      <c r="L2425">
        <v>3.7169534479999999</v>
      </c>
      <c r="M2425">
        <v>-3.8978845149999999</v>
      </c>
      <c r="N2425">
        <v>0.114065238</v>
      </c>
      <c r="O2425">
        <v>3.8860846630000001</v>
      </c>
      <c r="P2425">
        <v>-4.0906154340000001</v>
      </c>
      <c r="Q2425">
        <v>0.25566346499999998</v>
      </c>
      <c r="R2425">
        <v>0.18584767199999999</v>
      </c>
      <c r="S2425">
        <v>-0.194894226</v>
      </c>
      <c r="T2425">
        <v>5.7032619999999997E-3</v>
      </c>
      <c r="U2425">
        <v>0.19430423299999999</v>
      </c>
      <c r="V2425">
        <v>-0.204530772</v>
      </c>
      <c r="W2425">
        <v>1.2783173E-2</v>
      </c>
      <c r="X2425">
        <v>-0.21982143700000001</v>
      </c>
      <c r="Y2425">
        <v>6.8176920000000002E-3</v>
      </c>
      <c r="Z2425">
        <v>5.8654240000000002E-3</v>
      </c>
      <c r="AA2425">
        <v>-0.23026749699999999</v>
      </c>
      <c r="AB2425">
        <v>1.1930962E-2</v>
      </c>
      <c r="AC2425">
        <v>-4.4853239999999997E-3</v>
      </c>
    </row>
    <row r="2426" spans="1:29" x14ac:dyDescent="0.3">
      <c r="A2426">
        <v>24.24</v>
      </c>
      <c r="B2426">
        <v>28.2</v>
      </c>
      <c r="C2426">
        <v>100</v>
      </c>
      <c r="D2426">
        <v>-100</v>
      </c>
      <c r="E2426">
        <v>0</v>
      </c>
      <c r="F2426">
        <v>72.230769230000007</v>
      </c>
      <c r="G2426">
        <v>-75.692307690000007</v>
      </c>
      <c r="H2426">
        <v>2.230769231</v>
      </c>
      <c r="I2426">
        <v>76</v>
      </c>
      <c r="J2426">
        <v>-78</v>
      </c>
      <c r="K2426">
        <v>3</v>
      </c>
      <c r="L2426">
        <v>3.6933537429999999</v>
      </c>
      <c r="M2426">
        <v>-3.8703515259999999</v>
      </c>
      <c r="N2426">
        <v>0.114065238</v>
      </c>
      <c r="O2426">
        <v>3.8860846630000001</v>
      </c>
      <c r="P2426">
        <v>-3.9883500490000001</v>
      </c>
      <c r="Q2426">
        <v>0.15339807899999999</v>
      </c>
      <c r="R2426">
        <v>0.184667687</v>
      </c>
      <c r="S2426">
        <v>-0.193517576</v>
      </c>
      <c r="T2426">
        <v>5.7032619999999997E-3</v>
      </c>
      <c r="U2426">
        <v>0.19430423299999999</v>
      </c>
      <c r="V2426">
        <v>-0.199417502</v>
      </c>
      <c r="W2426">
        <v>7.669904E-3</v>
      </c>
      <c r="X2426">
        <v>-0.21834536399999999</v>
      </c>
      <c r="Y2426">
        <v>6.7521380000000004E-3</v>
      </c>
      <c r="Z2426">
        <v>5.5203989999999996E-3</v>
      </c>
      <c r="AA2426">
        <v>-0.22731535</v>
      </c>
      <c r="AB2426">
        <v>6.8176920000000002E-3</v>
      </c>
      <c r="AC2426">
        <v>-4.4853239999999997E-3</v>
      </c>
    </row>
    <row r="2427" spans="1:29" x14ac:dyDescent="0.3">
      <c r="A2427">
        <v>24.25</v>
      </c>
      <c r="B2427">
        <v>28.2</v>
      </c>
      <c r="C2427">
        <v>100</v>
      </c>
      <c r="D2427">
        <v>-100</v>
      </c>
      <c r="E2427">
        <v>0</v>
      </c>
      <c r="F2427">
        <v>71.769230769999993</v>
      </c>
      <c r="G2427">
        <v>-75.230769230000007</v>
      </c>
      <c r="H2427">
        <v>2.615384615</v>
      </c>
      <c r="I2427">
        <v>74</v>
      </c>
      <c r="J2427">
        <v>-75</v>
      </c>
      <c r="K2427">
        <v>1</v>
      </c>
      <c r="L2427">
        <v>3.6697540389999999</v>
      </c>
      <c r="M2427">
        <v>-3.8467518219999999</v>
      </c>
      <c r="N2427">
        <v>0.133731658</v>
      </c>
      <c r="O2427">
        <v>3.7838192770000001</v>
      </c>
      <c r="P2427">
        <v>-3.8349519700000001</v>
      </c>
      <c r="Q2427">
        <v>5.1132693E-2</v>
      </c>
      <c r="R2427">
        <v>0.183487702</v>
      </c>
      <c r="S2427">
        <v>-0.192337591</v>
      </c>
      <c r="T2427">
        <v>6.6865830000000003E-3</v>
      </c>
      <c r="U2427">
        <v>0.18919096399999999</v>
      </c>
      <c r="V2427">
        <v>-0.19174759799999999</v>
      </c>
      <c r="W2427">
        <v>2.5566349999999998E-3</v>
      </c>
      <c r="X2427">
        <v>-0.21698283400000001</v>
      </c>
      <c r="Y2427">
        <v>7.4076849999999998E-3</v>
      </c>
      <c r="Z2427">
        <v>3.795274E-3</v>
      </c>
      <c r="AA2427">
        <v>-0.219934982</v>
      </c>
      <c r="AB2427">
        <v>2.5566349999999998E-3</v>
      </c>
      <c r="AC2427" s="1">
        <v>-2.6E-17</v>
      </c>
    </row>
    <row r="2428" spans="1:29" x14ac:dyDescent="0.3">
      <c r="A2428">
        <v>24.26</v>
      </c>
      <c r="B2428">
        <v>28.2</v>
      </c>
      <c r="C2428">
        <v>100</v>
      </c>
      <c r="D2428">
        <v>-100</v>
      </c>
      <c r="E2428">
        <v>0</v>
      </c>
      <c r="F2428">
        <v>70.92307692</v>
      </c>
      <c r="G2428">
        <v>-74.692307690000007</v>
      </c>
      <c r="H2428">
        <v>2.615384615</v>
      </c>
      <c r="I2428">
        <v>72</v>
      </c>
      <c r="J2428">
        <v>-60</v>
      </c>
      <c r="K2428">
        <v>0</v>
      </c>
      <c r="L2428">
        <v>3.6264879140000001</v>
      </c>
      <c r="M2428">
        <v>-3.8192188329999999</v>
      </c>
      <c r="N2428">
        <v>0.133731658</v>
      </c>
      <c r="O2428">
        <v>3.6815538910000001</v>
      </c>
      <c r="P2428">
        <v>-3.0679615760000001</v>
      </c>
      <c r="Q2428">
        <v>0</v>
      </c>
      <c r="R2428">
        <v>0.181324396</v>
      </c>
      <c r="S2428">
        <v>-0.19096094199999999</v>
      </c>
      <c r="T2428">
        <v>6.6865830000000003E-3</v>
      </c>
      <c r="U2428">
        <v>0.18407769500000001</v>
      </c>
      <c r="V2428">
        <v>-0.15339807899999999</v>
      </c>
      <c r="W2428">
        <v>0</v>
      </c>
      <c r="X2428">
        <v>-0.21493904</v>
      </c>
      <c r="Y2428">
        <v>7.669904E-3</v>
      </c>
      <c r="Z2428">
        <v>5.1753739999999999E-3</v>
      </c>
      <c r="AA2428">
        <v>-0.19484172899999999</v>
      </c>
      <c r="AB2428">
        <v>-1.0226539E-2</v>
      </c>
      <c r="AC2428">
        <v>-5.3823887000000001E-2</v>
      </c>
    </row>
    <row r="2429" spans="1:29" x14ac:dyDescent="0.3">
      <c r="A2429">
        <v>24.27</v>
      </c>
      <c r="B2429">
        <v>28.2</v>
      </c>
      <c r="C2429">
        <v>100</v>
      </c>
      <c r="D2429">
        <v>-100</v>
      </c>
      <c r="E2429">
        <v>0</v>
      </c>
      <c r="F2429">
        <v>70.53846154</v>
      </c>
      <c r="G2429">
        <v>-75.46153846</v>
      </c>
      <c r="H2429">
        <v>2.384615385</v>
      </c>
      <c r="I2429">
        <v>56</v>
      </c>
      <c r="J2429">
        <v>-77</v>
      </c>
      <c r="K2429">
        <v>0</v>
      </c>
      <c r="L2429">
        <v>3.6068214940000001</v>
      </c>
      <c r="M2429">
        <v>-3.8585516740000001</v>
      </c>
      <c r="N2429">
        <v>0.121931806</v>
      </c>
      <c r="O2429">
        <v>2.8634308040000001</v>
      </c>
      <c r="P2429">
        <v>-3.9372173560000001</v>
      </c>
      <c r="Q2429">
        <v>0</v>
      </c>
      <c r="R2429">
        <v>0.18034107499999999</v>
      </c>
      <c r="S2429">
        <v>-0.19292758400000001</v>
      </c>
      <c r="T2429">
        <v>6.0965899999999998E-3</v>
      </c>
      <c r="U2429">
        <v>0.14317154000000001</v>
      </c>
      <c r="V2429">
        <v>-0.19686086799999999</v>
      </c>
      <c r="W2429">
        <v>0</v>
      </c>
      <c r="X2429">
        <v>-0.21550675999999999</v>
      </c>
      <c r="Y2429">
        <v>8.2598970000000004E-3</v>
      </c>
      <c r="Z2429">
        <v>1.1385822E-2</v>
      </c>
      <c r="AA2429">
        <v>-0.19631780200000001</v>
      </c>
      <c r="AB2429">
        <v>1.7896443000000001E-2</v>
      </c>
      <c r="AC2429">
        <v>9.4191803000000004E-2</v>
      </c>
    </row>
    <row r="2430" spans="1:29" x14ac:dyDescent="0.3">
      <c r="A2430">
        <v>24.28</v>
      </c>
      <c r="B2430">
        <v>28.2</v>
      </c>
      <c r="C2430">
        <v>100</v>
      </c>
      <c r="D2430">
        <v>-100</v>
      </c>
      <c r="E2430">
        <v>0</v>
      </c>
      <c r="F2430">
        <v>69.769230769999993</v>
      </c>
      <c r="G2430">
        <v>-75</v>
      </c>
      <c r="H2430">
        <v>1.923076923</v>
      </c>
      <c r="I2430">
        <v>70</v>
      </c>
      <c r="J2430">
        <v>-75</v>
      </c>
      <c r="K2430">
        <v>0</v>
      </c>
      <c r="L2430">
        <v>3.5674886529999998</v>
      </c>
      <c r="M2430">
        <v>-3.8349519700000001</v>
      </c>
      <c r="N2430">
        <v>9.8332102000000005E-2</v>
      </c>
      <c r="O2430">
        <v>3.5792885050000001</v>
      </c>
      <c r="P2430">
        <v>-3.8349519700000001</v>
      </c>
      <c r="Q2430">
        <v>0</v>
      </c>
      <c r="R2430">
        <v>0.178374433</v>
      </c>
      <c r="S2430">
        <v>-0.19174759799999999</v>
      </c>
      <c r="T2430">
        <v>4.9166050000000001E-3</v>
      </c>
      <c r="U2430">
        <v>0.17896442500000001</v>
      </c>
      <c r="V2430">
        <v>-0.19174759799999999</v>
      </c>
      <c r="W2430">
        <v>0</v>
      </c>
      <c r="X2430">
        <v>-0.21369005399999999</v>
      </c>
      <c r="Y2430">
        <v>7.7354590000000001E-3</v>
      </c>
      <c r="Z2430">
        <v>1.4836070999999999E-2</v>
      </c>
      <c r="AA2430">
        <v>-0.214030687</v>
      </c>
      <c r="AB2430">
        <v>4.2610579999999999E-3</v>
      </c>
      <c r="AC2430">
        <v>2.2426620000000001E-2</v>
      </c>
    </row>
    <row r="2431" spans="1:29" x14ac:dyDescent="0.3">
      <c r="A2431">
        <v>24.29</v>
      </c>
      <c r="B2431">
        <v>28.2</v>
      </c>
      <c r="C2431">
        <v>100</v>
      </c>
      <c r="D2431">
        <v>-100</v>
      </c>
      <c r="E2431">
        <v>0</v>
      </c>
      <c r="F2431">
        <v>70.307692309999993</v>
      </c>
      <c r="G2431">
        <v>-74.61538462</v>
      </c>
      <c r="H2431">
        <v>1.615384615</v>
      </c>
      <c r="I2431">
        <v>139</v>
      </c>
      <c r="J2431">
        <v>-153</v>
      </c>
      <c r="K2431">
        <v>5</v>
      </c>
      <c r="L2431">
        <v>3.5950216410000002</v>
      </c>
      <c r="M2431">
        <v>-3.8152855489999999</v>
      </c>
      <c r="N2431">
        <v>8.2598965999999996E-2</v>
      </c>
      <c r="O2431">
        <v>7.1074443169999997</v>
      </c>
      <c r="P2431">
        <v>-7.8233020179999997</v>
      </c>
      <c r="Q2431">
        <v>0.25566346499999998</v>
      </c>
      <c r="R2431">
        <v>0.17975108200000001</v>
      </c>
      <c r="S2431">
        <v>-0.19076427700000001</v>
      </c>
      <c r="T2431">
        <v>4.1299479999999996E-3</v>
      </c>
      <c r="U2431">
        <v>0.35537221600000002</v>
      </c>
      <c r="V2431">
        <v>-0.39116510100000002</v>
      </c>
      <c r="W2431">
        <v>1.2783173E-2</v>
      </c>
      <c r="X2431">
        <v>-0.213917143</v>
      </c>
      <c r="Y2431">
        <v>6.4243640000000001E-3</v>
      </c>
      <c r="Z2431">
        <v>1.2075872E-2</v>
      </c>
      <c r="AA2431">
        <v>-0.43101352100000001</v>
      </c>
      <c r="AB2431">
        <v>2.0453077E-2</v>
      </c>
      <c r="AC2431">
        <v>4.0367914999999997E-2</v>
      </c>
    </row>
    <row r="2432" spans="1:29" x14ac:dyDescent="0.3">
      <c r="A2432">
        <v>24.3</v>
      </c>
      <c r="B2432">
        <v>28.2</v>
      </c>
      <c r="C2432">
        <v>100</v>
      </c>
      <c r="D2432">
        <v>-100</v>
      </c>
      <c r="E2432">
        <v>0</v>
      </c>
      <c r="F2432">
        <v>69.846153849999993</v>
      </c>
      <c r="G2432">
        <v>-74.230769230000007</v>
      </c>
      <c r="H2432">
        <v>1.230769231</v>
      </c>
      <c r="I2432">
        <v>0</v>
      </c>
      <c r="J2432">
        <v>0</v>
      </c>
      <c r="K2432">
        <v>0</v>
      </c>
      <c r="L2432">
        <v>3.5714219370000002</v>
      </c>
      <c r="M2432">
        <v>-3.7956191289999999</v>
      </c>
      <c r="N2432">
        <v>6.2932545000000006E-2</v>
      </c>
      <c r="O2432">
        <v>0</v>
      </c>
      <c r="P2432">
        <v>0</v>
      </c>
      <c r="Q2432">
        <v>0</v>
      </c>
      <c r="R2432">
        <v>0.17857109700000001</v>
      </c>
      <c r="S2432">
        <v>-0.189780956</v>
      </c>
      <c r="T2432">
        <v>3.1466269999999999E-3</v>
      </c>
      <c r="U2432">
        <v>0</v>
      </c>
      <c r="V2432">
        <v>0</v>
      </c>
      <c r="W2432">
        <v>0</v>
      </c>
      <c r="X2432">
        <v>-0.212668157</v>
      </c>
      <c r="Y2432">
        <v>5.8343709999999997E-3</v>
      </c>
      <c r="Z2432">
        <v>1.4146021999999999E-2</v>
      </c>
      <c r="AA2432">
        <v>0</v>
      </c>
      <c r="AB2432">
        <v>0</v>
      </c>
      <c r="AC2432">
        <v>0</v>
      </c>
    </row>
    <row r="2433" spans="1:29" x14ac:dyDescent="0.3">
      <c r="A2433">
        <v>24.31</v>
      </c>
      <c r="B2433">
        <v>28.2</v>
      </c>
      <c r="C2433">
        <v>100</v>
      </c>
      <c r="D2433">
        <v>-100</v>
      </c>
      <c r="E2433">
        <v>0</v>
      </c>
      <c r="F2433">
        <v>68.307692309999993</v>
      </c>
      <c r="G2433">
        <v>-74</v>
      </c>
      <c r="H2433">
        <v>1</v>
      </c>
      <c r="I2433">
        <v>127</v>
      </c>
      <c r="J2433">
        <v>-138</v>
      </c>
      <c r="K2433">
        <v>5</v>
      </c>
      <c r="L2433">
        <v>3.4927562550000002</v>
      </c>
      <c r="M2433">
        <v>-3.7838192770000001</v>
      </c>
      <c r="N2433">
        <v>5.1132693E-2</v>
      </c>
      <c r="O2433">
        <v>6.4938520019999997</v>
      </c>
      <c r="P2433">
        <v>-7.0563116240000001</v>
      </c>
      <c r="Q2433">
        <v>0.25566346499999998</v>
      </c>
      <c r="R2433">
        <v>0.174637813</v>
      </c>
      <c r="S2433">
        <v>-0.18919096399999999</v>
      </c>
      <c r="T2433">
        <v>2.5566349999999998E-3</v>
      </c>
      <c r="U2433">
        <v>0.3246926</v>
      </c>
      <c r="V2433">
        <v>-0.35281558099999999</v>
      </c>
      <c r="W2433">
        <v>1.2783173E-2</v>
      </c>
      <c r="X2433">
        <v>-0.21005664199999999</v>
      </c>
      <c r="Y2433">
        <v>6.555473E-3</v>
      </c>
      <c r="Z2433">
        <v>2.1046519999999999E-2</v>
      </c>
      <c r="AA2433">
        <v>-0.391159531</v>
      </c>
      <c r="AB2433">
        <v>1.7896443000000001E-2</v>
      </c>
      <c r="AC2433">
        <v>2.6911944E-2</v>
      </c>
    </row>
    <row r="2434" spans="1:29" x14ac:dyDescent="0.3">
      <c r="A2434">
        <v>24.32</v>
      </c>
      <c r="B2434">
        <v>28.2</v>
      </c>
      <c r="C2434">
        <v>100</v>
      </c>
      <c r="D2434">
        <v>-100</v>
      </c>
      <c r="E2434">
        <v>0</v>
      </c>
      <c r="F2434">
        <v>68.07692308</v>
      </c>
      <c r="G2434">
        <v>-74</v>
      </c>
      <c r="H2434">
        <v>1.153846154</v>
      </c>
      <c r="I2434">
        <v>73</v>
      </c>
      <c r="J2434">
        <v>0</v>
      </c>
      <c r="K2434">
        <v>0</v>
      </c>
      <c r="L2434">
        <v>3.480956403</v>
      </c>
      <c r="M2434">
        <v>-3.7838192770000001</v>
      </c>
      <c r="N2434">
        <v>5.8999260999999997E-2</v>
      </c>
      <c r="O2434">
        <v>3.7326865840000001</v>
      </c>
      <c r="P2434">
        <v>0</v>
      </c>
      <c r="Q2434">
        <v>0</v>
      </c>
      <c r="R2434">
        <v>0.17404781999999999</v>
      </c>
      <c r="S2434">
        <v>-0.18919096399999999</v>
      </c>
      <c r="T2434">
        <v>2.9499629999999999E-3</v>
      </c>
      <c r="U2434">
        <v>0.18663432899999999</v>
      </c>
      <c r="V2434">
        <v>0</v>
      </c>
      <c r="W2434">
        <v>0</v>
      </c>
      <c r="X2434">
        <v>-0.20971601000000001</v>
      </c>
      <c r="Y2434">
        <v>7.0143569999999997E-3</v>
      </c>
      <c r="Z2434">
        <v>2.1391545000000001E-2</v>
      </c>
      <c r="AA2434">
        <v>-0.10775338</v>
      </c>
      <c r="AB2434">
        <v>-6.2211442999999998E-2</v>
      </c>
      <c r="AC2434">
        <v>-0.32742864799999999</v>
      </c>
    </row>
    <row r="2435" spans="1:29" x14ac:dyDescent="0.3">
      <c r="A2435">
        <v>24.33</v>
      </c>
      <c r="B2435">
        <v>28.2</v>
      </c>
      <c r="C2435">
        <v>100</v>
      </c>
      <c r="D2435">
        <v>-100</v>
      </c>
      <c r="E2435">
        <v>0</v>
      </c>
      <c r="F2435">
        <v>68.153846150000007</v>
      </c>
      <c r="G2435">
        <v>-75.38461538</v>
      </c>
      <c r="H2435">
        <v>1.538461538</v>
      </c>
      <c r="I2435">
        <v>71</v>
      </c>
      <c r="J2435">
        <v>-157</v>
      </c>
      <c r="K2435">
        <v>2</v>
      </c>
      <c r="L2435">
        <v>3.4848896869999999</v>
      </c>
      <c r="M2435">
        <v>-3.8546183900000002</v>
      </c>
      <c r="N2435">
        <v>7.8665681000000001E-2</v>
      </c>
      <c r="O2435">
        <v>3.6304211980000001</v>
      </c>
      <c r="P2435">
        <v>-8.0278327899999997</v>
      </c>
      <c r="Q2435">
        <v>0.102265386</v>
      </c>
      <c r="R2435">
        <v>0.17424448400000001</v>
      </c>
      <c r="S2435">
        <v>-0.19273092</v>
      </c>
      <c r="T2435">
        <v>3.9332840000000004E-3</v>
      </c>
      <c r="U2435">
        <v>0.18152106000000001</v>
      </c>
      <c r="V2435">
        <v>-0.40139163900000002</v>
      </c>
      <c r="W2435">
        <v>5.1132690000000001E-3</v>
      </c>
      <c r="X2435">
        <v>-0.21187334799999999</v>
      </c>
      <c r="Y2435">
        <v>8.7843339999999995E-3</v>
      </c>
      <c r="Z2435">
        <v>2.5531844000000001E-2</v>
      </c>
      <c r="AA2435">
        <v>-0.33654480399999998</v>
      </c>
      <c r="AB2435">
        <v>7.6699038999999997E-2</v>
      </c>
      <c r="AC2435">
        <v>0.37676721099999999</v>
      </c>
    </row>
    <row r="2436" spans="1:29" x14ac:dyDescent="0.3">
      <c r="A2436">
        <v>24.34</v>
      </c>
      <c r="B2436">
        <v>28.2</v>
      </c>
      <c r="C2436">
        <v>100</v>
      </c>
      <c r="D2436">
        <v>-100</v>
      </c>
      <c r="E2436">
        <v>0</v>
      </c>
      <c r="F2436">
        <v>69.61538462</v>
      </c>
      <c r="G2436">
        <v>-75.53846154</v>
      </c>
      <c r="H2436">
        <v>2.076923077</v>
      </c>
      <c r="I2436">
        <v>69</v>
      </c>
      <c r="J2436">
        <v>-78</v>
      </c>
      <c r="K2436">
        <v>0</v>
      </c>
      <c r="L2436">
        <v>3.559622085</v>
      </c>
      <c r="M2436">
        <v>-3.862484958</v>
      </c>
      <c r="N2436">
        <v>0.10619867</v>
      </c>
      <c r="O2436">
        <v>3.5281558120000001</v>
      </c>
      <c r="P2436">
        <v>-3.9883500490000001</v>
      </c>
      <c r="Q2436">
        <v>0</v>
      </c>
      <c r="R2436">
        <v>0.177981104</v>
      </c>
      <c r="S2436">
        <v>-0.193124248</v>
      </c>
      <c r="T2436">
        <v>5.3099330000000002E-3</v>
      </c>
      <c r="U2436">
        <v>0.17640779100000001</v>
      </c>
      <c r="V2436">
        <v>-0.199417502</v>
      </c>
      <c r="W2436">
        <v>0</v>
      </c>
      <c r="X2436">
        <v>-0.21425777500000001</v>
      </c>
      <c r="Y2436">
        <v>8.5876700000000004E-3</v>
      </c>
      <c r="Z2436">
        <v>1.7251246000000001E-2</v>
      </c>
      <c r="AA2436">
        <v>-0.21698283400000001</v>
      </c>
      <c r="AB2436">
        <v>7.669904E-3</v>
      </c>
      <c r="AC2436">
        <v>4.0367914999999997E-2</v>
      </c>
    </row>
    <row r="2437" spans="1:29" x14ac:dyDescent="0.3">
      <c r="A2437">
        <v>24.35</v>
      </c>
      <c r="B2437">
        <v>28.2</v>
      </c>
      <c r="C2437">
        <v>100</v>
      </c>
      <c r="D2437">
        <v>-100</v>
      </c>
      <c r="E2437">
        <v>0</v>
      </c>
      <c r="F2437">
        <v>70</v>
      </c>
      <c r="G2437">
        <v>-74.46153846</v>
      </c>
      <c r="H2437">
        <v>2.692307692</v>
      </c>
      <c r="I2437">
        <v>70</v>
      </c>
      <c r="J2437">
        <v>-64</v>
      </c>
      <c r="K2437">
        <v>0</v>
      </c>
      <c r="L2437">
        <v>3.5792885050000001</v>
      </c>
      <c r="M2437">
        <v>-3.8074189810000001</v>
      </c>
      <c r="N2437">
        <v>0.13766494300000001</v>
      </c>
      <c r="O2437">
        <v>3.5792885050000001</v>
      </c>
      <c r="P2437">
        <v>-3.272492347</v>
      </c>
      <c r="Q2437">
        <v>0</v>
      </c>
      <c r="R2437">
        <v>0.17896442500000001</v>
      </c>
      <c r="S2437">
        <v>-0.19037094900000001</v>
      </c>
      <c r="T2437">
        <v>6.8832470000000003E-3</v>
      </c>
      <c r="U2437">
        <v>0.17896442500000001</v>
      </c>
      <c r="V2437">
        <v>-0.163624617</v>
      </c>
      <c r="W2437">
        <v>0</v>
      </c>
      <c r="X2437">
        <v>-0.21323587799999999</v>
      </c>
      <c r="Y2437">
        <v>8.3910059999999995E-3</v>
      </c>
      <c r="Z2437">
        <v>7.9355729999999996E-3</v>
      </c>
      <c r="AA2437">
        <v>-0.19779387600000001</v>
      </c>
      <c r="AB2437">
        <v>-5.1132690000000001E-3</v>
      </c>
      <c r="AC2437">
        <v>-2.6911944E-2</v>
      </c>
    </row>
    <row r="2438" spans="1:29" x14ac:dyDescent="0.3">
      <c r="A2438">
        <v>24.36</v>
      </c>
      <c r="B2438">
        <v>28.2</v>
      </c>
      <c r="C2438">
        <v>100</v>
      </c>
      <c r="D2438">
        <v>-100</v>
      </c>
      <c r="E2438">
        <v>0</v>
      </c>
      <c r="F2438">
        <v>69.307692309999993</v>
      </c>
      <c r="G2438">
        <v>-74.53846154</v>
      </c>
      <c r="H2438">
        <v>2.769230769</v>
      </c>
      <c r="I2438">
        <v>70</v>
      </c>
      <c r="J2438">
        <v>-80</v>
      </c>
      <c r="K2438">
        <v>0</v>
      </c>
      <c r="L2438">
        <v>3.5438889480000002</v>
      </c>
      <c r="M2438">
        <v>-3.811352265</v>
      </c>
      <c r="N2438">
        <v>0.14159822699999999</v>
      </c>
      <c r="O2438">
        <v>3.5792885050000001</v>
      </c>
      <c r="P2438">
        <v>-4.0906154340000001</v>
      </c>
      <c r="Q2438">
        <v>0</v>
      </c>
      <c r="R2438">
        <v>0.177194447</v>
      </c>
      <c r="S2438">
        <v>-0.190567613</v>
      </c>
      <c r="T2438">
        <v>7.0799110000000004E-3</v>
      </c>
      <c r="U2438">
        <v>0.17896442500000001</v>
      </c>
      <c r="V2438">
        <v>-0.204530772</v>
      </c>
      <c r="W2438">
        <v>0</v>
      </c>
      <c r="X2438">
        <v>-0.21232752499999999</v>
      </c>
      <c r="Y2438">
        <v>9.1776630000000008E-3</v>
      </c>
      <c r="Z2438">
        <v>1.1040797E-2</v>
      </c>
      <c r="AA2438">
        <v>-0.221411055</v>
      </c>
      <c r="AB2438">
        <v>8.5221150000000002E-3</v>
      </c>
      <c r="AC2438">
        <v>4.4853239000000003E-2</v>
      </c>
    </row>
    <row r="2439" spans="1:29" x14ac:dyDescent="0.3">
      <c r="A2439">
        <v>24.37</v>
      </c>
      <c r="B2439">
        <v>28.2</v>
      </c>
      <c r="C2439">
        <v>100</v>
      </c>
      <c r="D2439">
        <v>-100</v>
      </c>
      <c r="E2439">
        <v>0</v>
      </c>
      <c r="F2439">
        <v>69.61538462</v>
      </c>
      <c r="G2439">
        <v>-74.692307690000007</v>
      </c>
      <c r="H2439">
        <v>3.230769231</v>
      </c>
      <c r="I2439">
        <v>56</v>
      </c>
      <c r="J2439">
        <v>-79</v>
      </c>
      <c r="K2439">
        <v>0</v>
      </c>
      <c r="L2439">
        <v>3.559622085</v>
      </c>
      <c r="M2439">
        <v>-3.8192188329999999</v>
      </c>
      <c r="N2439">
        <v>0.16519793099999999</v>
      </c>
      <c r="O2439">
        <v>2.8634308040000001</v>
      </c>
      <c r="P2439">
        <v>-4.0394827409999996</v>
      </c>
      <c r="Q2439">
        <v>0</v>
      </c>
      <c r="R2439">
        <v>0.177981104</v>
      </c>
      <c r="S2439">
        <v>-0.19096094199999999</v>
      </c>
      <c r="T2439">
        <v>8.2598970000000004E-3</v>
      </c>
      <c r="U2439">
        <v>0.14317154000000001</v>
      </c>
      <c r="V2439">
        <v>-0.201974137</v>
      </c>
      <c r="W2439">
        <v>0</v>
      </c>
      <c r="X2439">
        <v>-0.21300879</v>
      </c>
      <c r="Y2439">
        <v>9.8332100000000002E-3</v>
      </c>
      <c r="Z2439">
        <v>8.2805980000000001E-3</v>
      </c>
      <c r="AA2439">
        <v>-0.19926995</v>
      </c>
      <c r="AB2439">
        <v>1.9600866000000002E-2</v>
      </c>
      <c r="AC2439">
        <v>0.103162451</v>
      </c>
    </row>
    <row r="2440" spans="1:29" x14ac:dyDescent="0.3">
      <c r="A2440">
        <v>24.38</v>
      </c>
      <c r="B2440">
        <v>28.2</v>
      </c>
      <c r="C2440">
        <v>100</v>
      </c>
      <c r="D2440">
        <v>-100</v>
      </c>
      <c r="E2440">
        <v>0</v>
      </c>
      <c r="F2440">
        <v>70.230769230000007</v>
      </c>
      <c r="G2440">
        <v>-74.846153849999993</v>
      </c>
      <c r="H2440">
        <v>3.230769231</v>
      </c>
      <c r="I2440">
        <v>71</v>
      </c>
      <c r="J2440">
        <v>-78</v>
      </c>
      <c r="K2440">
        <v>3</v>
      </c>
      <c r="L2440">
        <v>3.5910883569999998</v>
      </c>
      <c r="M2440">
        <v>-3.8270854019999998</v>
      </c>
      <c r="N2440">
        <v>0.16519793099999999</v>
      </c>
      <c r="O2440">
        <v>3.6304211980000001</v>
      </c>
      <c r="P2440">
        <v>-3.9883500490000001</v>
      </c>
      <c r="Q2440">
        <v>0.15339807899999999</v>
      </c>
      <c r="R2440">
        <v>0.17955441799999999</v>
      </c>
      <c r="S2440">
        <v>-0.19135426999999999</v>
      </c>
      <c r="T2440">
        <v>8.2598970000000004E-3</v>
      </c>
      <c r="U2440">
        <v>0.18152106000000001</v>
      </c>
      <c r="V2440">
        <v>-0.199417502</v>
      </c>
      <c r="W2440">
        <v>7.669904E-3</v>
      </c>
      <c r="X2440">
        <v>-0.21414423099999999</v>
      </c>
      <c r="Y2440">
        <v>9.4398820000000001E-3</v>
      </c>
      <c r="Z2440">
        <v>6.2104489999999998E-3</v>
      </c>
      <c r="AA2440">
        <v>-0.219934982</v>
      </c>
      <c r="AB2440">
        <v>1.107875E-2</v>
      </c>
      <c r="AC2440">
        <v>1.7941295999999999E-2</v>
      </c>
    </row>
    <row r="2441" spans="1:29" x14ac:dyDescent="0.3">
      <c r="A2441">
        <v>24.39</v>
      </c>
      <c r="B2441">
        <v>28.2</v>
      </c>
      <c r="C2441">
        <v>100</v>
      </c>
      <c r="D2441">
        <v>-100</v>
      </c>
      <c r="E2441">
        <v>0</v>
      </c>
      <c r="F2441">
        <v>70.38461538</v>
      </c>
      <c r="G2441">
        <v>-74.846153849999993</v>
      </c>
      <c r="H2441">
        <v>3.538461538</v>
      </c>
      <c r="I2441">
        <v>73</v>
      </c>
      <c r="J2441">
        <v>-78</v>
      </c>
      <c r="K2441">
        <v>5</v>
      </c>
      <c r="L2441">
        <v>3.5989549250000001</v>
      </c>
      <c r="M2441">
        <v>-3.8270854019999998</v>
      </c>
      <c r="N2441">
        <v>0.180931067</v>
      </c>
      <c r="O2441">
        <v>3.7326865840000001</v>
      </c>
      <c r="P2441">
        <v>-3.9883500490000001</v>
      </c>
      <c r="Q2441">
        <v>0.25566346499999998</v>
      </c>
      <c r="R2441">
        <v>0.17994774599999999</v>
      </c>
      <c r="S2441">
        <v>-0.19135426999999999</v>
      </c>
      <c r="T2441">
        <v>9.0465530000000006E-3</v>
      </c>
      <c r="U2441">
        <v>0.18663432899999999</v>
      </c>
      <c r="V2441">
        <v>-0.199417502</v>
      </c>
      <c r="W2441">
        <v>1.2783173E-2</v>
      </c>
      <c r="X2441">
        <v>-0.214371319</v>
      </c>
      <c r="Y2441">
        <v>9.8332100000000002E-3</v>
      </c>
      <c r="Z2441">
        <v>4.1402990000000001E-3</v>
      </c>
      <c r="AA2441">
        <v>-0.22288712899999999</v>
      </c>
      <c r="AB2441">
        <v>1.2783173E-2</v>
      </c>
      <c r="AC2441" s="1">
        <v>-2.08E-17</v>
      </c>
    </row>
    <row r="2442" spans="1:29" x14ac:dyDescent="0.3">
      <c r="A2442">
        <v>24.4</v>
      </c>
      <c r="B2442">
        <v>28.2</v>
      </c>
      <c r="C2442">
        <v>100</v>
      </c>
      <c r="D2442">
        <v>-100</v>
      </c>
      <c r="E2442">
        <v>0</v>
      </c>
      <c r="F2442">
        <v>70.61538462</v>
      </c>
      <c r="G2442">
        <v>-73.692307690000007</v>
      </c>
      <c r="H2442">
        <v>3.692307692</v>
      </c>
      <c r="I2442">
        <v>75</v>
      </c>
      <c r="J2442">
        <v>-79</v>
      </c>
      <c r="K2442">
        <v>7</v>
      </c>
      <c r="L2442">
        <v>3.610754778</v>
      </c>
      <c r="M2442">
        <v>-3.7680861399999999</v>
      </c>
      <c r="N2442">
        <v>0.18879763499999999</v>
      </c>
      <c r="O2442">
        <v>3.8349519700000001</v>
      </c>
      <c r="P2442">
        <v>-4.0394827409999996</v>
      </c>
      <c r="Q2442">
        <v>0.35792885099999999</v>
      </c>
      <c r="R2442">
        <v>0.180537739</v>
      </c>
      <c r="S2442">
        <v>-0.18840430699999999</v>
      </c>
      <c r="T2442">
        <v>9.4398820000000001E-3</v>
      </c>
      <c r="U2442">
        <v>0.19174759799999999</v>
      </c>
      <c r="V2442">
        <v>-0.201974137</v>
      </c>
      <c r="W2442">
        <v>1.7896443000000001E-2</v>
      </c>
      <c r="X2442">
        <v>-0.21300879</v>
      </c>
      <c r="Y2442">
        <v>8.9154439999999998E-3</v>
      </c>
      <c r="Z2442">
        <v>-2.7601990000000001E-3</v>
      </c>
      <c r="AA2442">
        <v>-0.22731535</v>
      </c>
      <c r="AB2442">
        <v>1.5339808E-2</v>
      </c>
      <c r="AC2442">
        <v>-1.3455972E-2</v>
      </c>
    </row>
    <row r="2443" spans="1:29" x14ac:dyDescent="0.3">
      <c r="A2443">
        <v>24.41</v>
      </c>
      <c r="B2443">
        <v>28.2</v>
      </c>
      <c r="C2443">
        <v>100</v>
      </c>
      <c r="D2443">
        <v>-100</v>
      </c>
      <c r="E2443">
        <v>0</v>
      </c>
      <c r="F2443">
        <v>69.692307690000007</v>
      </c>
      <c r="G2443">
        <v>-73.53846154</v>
      </c>
      <c r="H2443">
        <v>3.769230769</v>
      </c>
      <c r="I2443">
        <v>75</v>
      </c>
      <c r="J2443">
        <v>-61</v>
      </c>
      <c r="K2443">
        <v>8</v>
      </c>
      <c r="L2443">
        <v>3.5635553689999999</v>
      </c>
      <c r="M2443">
        <v>-3.760219572</v>
      </c>
      <c r="N2443">
        <v>0.19273092</v>
      </c>
      <c r="O2443">
        <v>3.8349519700000001</v>
      </c>
      <c r="P2443">
        <v>-3.1190942690000001</v>
      </c>
      <c r="Q2443">
        <v>0.40906154300000003</v>
      </c>
      <c r="R2443">
        <v>0.17817776799999999</v>
      </c>
      <c r="S2443">
        <v>-0.18801097899999999</v>
      </c>
      <c r="T2443">
        <v>9.6365459999999993E-3</v>
      </c>
      <c r="U2443">
        <v>0.19174759799999999</v>
      </c>
      <c r="V2443">
        <v>-0.15595471299999999</v>
      </c>
      <c r="W2443">
        <v>2.0453077E-2</v>
      </c>
      <c r="X2443">
        <v>-0.21141917199999999</v>
      </c>
      <c r="Y2443">
        <v>9.7021009999999994E-3</v>
      </c>
      <c r="Z2443">
        <v>3.45025E-4</v>
      </c>
      <c r="AA2443">
        <v>-0.200746023</v>
      </c>
      <c r="AB2443">
        <v>1.704423E-3</v>
      </c>
      <c r="AC2443">
        <v>-9.8677127000000003E-2</v>
      </c>
    </row>
    <row r="2444" spans="1:29" x14ac:dyDescent="0.3">
      <c r="A2444">
        <v>24.42</v>
      </c>
      <c r="B2444">
        <v>28.2</v>
      </c>
      <c r="C2444">
        <v>100</v>
      </c>
      <c r="D2444">
        <v>-100</v>
      </c>
      <c r="E2444">
        <v>0</v>
      </c>
      <c r="F2444">
        <v>69.61538462</v>
      </c>
      <c r="G2444">
        <v>-73.53846154</v>
      </c>
      <c r="H2444">
        <v>3.769230769</v>
      </c>
      <c r="I2444">
        <v>61</v>
      </c>
      <c r="J2444">
        <v>-76</v>
      </c>
      <c r="K2444">
        <v>6</v>
      </c>
      <c r="L2444">
        <v>3.559622085</v>
      </c>
      <c r="M2444">
        <v>-3.760219572</v>
      </c>
      <c r="N2444">
        <v>0.19273092</v>
      </c>
      <c r="O2444">
        <v>3.1190942690000001</v>
      </c>
      <c r="P2444">
        <v>-3.8860846630000001</v>
      </c>
      <c r="Q2444">
        <v>0.30679615799999999</v>
      </c>
      <c r="R2444">
        <v>0.177981104</v>
      </c>
      <c r="S2444">
        <v>-0.18801097899999999</v>
      </c>
      <c r="T2444">
        <v>9.6365459999999993E-3</v>
      </c>
      <c r="U2444">
        <v>0.15595471299999999</v>
      </c>
      <c r="V2444">
        <v>-0.19430423299999999</v>
      </c>
      <c r="W2444">
        <v>1.5339808E-2</v>
      </c>
      <c r="X2444">
        <v>-0.211305628</v>
      </c>
      <c r="Y2444">
        <v>9.7676550000000001E-3</v>
      </c>
      <c r="Z2444">
        <v>6.9004999999999999E-4</v>
      </c>
      <c r="AA2444">
        <v>-0.20222209699999999</v>
      </c>
      <c r="AB2444">
        <v>2.3009712000000002E-2</v>
      </c>
      <c r="AC2444">
        <v>4.0367914999999997E-2</v>
      </c>
    </row>
    <row r="2445" spans="1:29" x14ac:dyDescent="0.3">
      <c r="A2445">
        <v>24.43</v>
      </c>
      <c r="B2445">
        <v>28.2</v>
      </c>
      <c r="C2445">
        <v>100</v>
      </c>
      <c r="D2445">
        <v>-100</v>
      </c>
      <c r="E2445">
        <v>0</v>
      </c>
      <c r="F2445">
        <v>69.46153846</v>
      </c>
      <c r="G2445">
        <v>-73.230769230000007</v>
      </c>
      <c r="H2445">
        <v>3.769230769</v>
      </c>
      <c r="I2445">
        <v>74</v>
      </c>
      <c r="J2445">
        <v>-77</v>
      </c>
      <c r="K2445">
        <v>6</v>
      </c>
      <c r="L2445">
        <v>3.5517555170000001</v>
      </c>
      <c r="M2445">
        <v>-3.7444864359999999</v>
      </c>
      <c r="N2445">
        <v>0.19273092</v>
      </c>
      <c r="O2445">
        <v>3.7838192770000001</v>
      </c>
      <c r="P2445">
        <v>-3.9372173560000001</v>
      </c>
      <c r="Q2445">
        <v>0.30679615799999999</v>
      </c>
      <c r="R2445">
        <v>0.177587776</v>
      </c>
      <c r="S2445">
        <v>-0.187224322</v>
      </c>
      <c r="T2445">
        <v>9.6365459999999993E-3</v>
      </c>
      <c r="U2445">
        <v>0.18919096399999999</v>
      </c>
      <c r="V2445">
        <v>-0.19686086799999999</v>
      </c>
      <c r="W2445">
        <v>1.5339808E-2</v>
      </c>
      <c r="X2445">
        <v>-0.21062436300000001</v>
      </c>
      <c r="Y2445">
        <v>9.6365459999999993E-3</v>
      </c>
      <c r="Z2445" s="1">
        <v>-3.47E-18</v>
      </c>
      <c r="AA2445">
        <v>-0.22288712899999999</v>
      </c>
      <c r="AB2445">
        <v>1.2783173E-2</v>
      </c>
      <c r="AC2445">
        <v>-1.3455972E-2</v>
      </c>
    </row>
    <row r="2446" spans="1:29" x14ac:dyDescent="0.3">
      <c r="A2446">
        <v>24.44</v>
      </c>
      <c r="B2446">
        <v>28.2</v>
      </c>
      <c r="C2446">
        <v>100</v>
      </c>
      <c r="D2446">
        <v>-100</v>
      </c>
      <c r="E2446">
        <v>0</v>
      </c>
      <c r="F2446">
        <v>70.61538462</v>
      </c>
      <c r="G2446">
        <v>-73</v>
      </c>
      <c r="H2446">
        <v>3.769230769</v>
      </c>
      <c r="I2446">
        <v>78</v>
      </c>
      <c r="J2446">
        <v>-77</v>
      </c>
      <c r="K2446">
        <v>5</v>
      </c>
      <c r="L2446">
        <v>3.610754778</v>
      </c>
      <c r="M2446">
        <v>-3.7326865840000001</v>
      </c>
      <c r="N2446">
        <v>0.19273092</v>
      </c>
      <c r="O2446">
        <v>3.9883500490000001</v>
      </c>
      <c r="P2446">
        <v>-3.9372173560000001</v>
      </c>
      <c r="Q2446">
        <v>0.25566346499999998</v>
      </c>
      <c r="R2446">
        <v>0.180537739</v>
      </c>
      <c r="S2446">
        <v>-0.18663432899999999</v>
      </c>
      <c r="T2446">
        <v>9.6365459999999993E-3</v>
      </c>
      <c r="U2446">
        <v>0.199417502</v>
      </c>
      <c r="V2446">
        <v>-0.19686086799999999</v>
      </c>
      <c r="W2446">
        <v>1.2783173E-2</v>
      </c>
      <c r="X2446">
        <v>-0.21198689200000001</v>
      </c>
      <c r="Y2446">
        <v>8.4565609999999996E-3</v>
      </c>
      <c r="Z2446">
        <v>-6.2104489999999998E-3</v>
      </c>
      <c r="AA2446">
        <v>-0.22879142399999999</v>
      </c>
      <c r="AB2446">
        <v>7.669904E-3</v>
      </c>
      <c r="AC2446">
        <v>-2.6911944E-2</v>
      </c>
    </row>
    <row r="2447" spans="1:29" x14ac:dyDescent="0.3">
      <c r="A2447">
        <v>24.45</v>
      </c>
      <c r="B2447">
        <v>28.2</v>
      </c>
      <c r="C2447">
        <v>100</v>
      </c>
      <c r="D2447">
        <v>-100</v>
      </c>
      <c r="E2447">
        <v>0</v>
      </c>
      <c r="F2447">
        <v>70.46153846</v>
      </c>
      <c r="G2447">
        <v>-71.769230769999993</v>
      </c>
      <c r="H2447">
        <v>3.538461538</v>
      </c>
      <c r="I2447">
        <v>72</v>
      </c>
      <c r="J2447">
        <v>-75</v>
      </c>
      <c r="K2447">
        <v>4</v>
      </c>
      <c r="L2447">
        <v>3.6028882090000001</v>
      </c>
      <c r="M2447">
        <v>-3.6697540389999999</v>
      </c>
      <c r="N2447">
        <v>0.180931067</v>
      </c>
      <c r="O2447">
        <v>3.6815538910000001</v>
      </c>
      <c r="P2447">
        <v>-3.8349519700000001</v>
      </c>
      <c r="Q2447">
        <v>0.204530772</v>
      </c>
      <c r="R2447">
        <v>0.18014441</v>
      </c>
      <c r="S2447">
        <v>-0.183487702</v>
      </c>
      <c r="T2447">
        <v>9.0465530000000006E-3</v>
      </c>
      <c r="U2447">
        <v>0.18407769500000001</v>
      </c>
      <c r="V2447">
        <v>-0.19174759799999999</v>
      </c>
      <c r="W2447">
        <v>1.0226539E-2</v>
      </c>
      <c r="X2447">
        <v>-0.20994309799999999</v>
      </c>
      <c r="Y2447">
        <v>7.1454659999999996E-3</v>
      </c>
      <c r="Z2447">
        <v>-1.0005722999999999E-2</v>
      </c>
      <c r="AA2447">
        <v>-0.21698283400000001</v>
      </c>
      <c r="AB2447">
        <v>9.374327E-3</v>
      </c>
      <c r="AC2447">
        <v>-4.4853239999999997E-3</v>
      </c>
    </row>
    <row r="2448" spans="1:29" x14ac:dyDescent="0.3">
      <c r="A2448">
        <v>24.46</v>
      </c>
      <c r="B2448">
        <v>28.2</v>
      </c>
      <c r="C2448">
        <v>100</v>
      </c>
      <c r="D2448">
        <v>-100</v>
      </c>
      <c r="E2448">
        <v>0</v>
      </c>
      <c r="F2448">
        <v>70.153846150000007</v>
      </c>
      <c r="G2448">
        <v>-71.53846154</v>
      </c>
      <c r="H2448">
        <v>3.230769231</v>
      </c>
      <c r="I2448">
        <v>73</v>
      </c>
      <c r="J2448">
        <v>-60</v>
      </c>
      <c r="K2448">
        <v>4</v>
      </c>
      <c r="L2448">
        <v>3.5871550729999999</v>
      </c>
      <c r="M2448">
        <v>-3.657954186</v>
      </c>
      <c r="N2448">
        <v>0.16519793099999999</v>
      </c>
      <c r="O2448">
        <v>3.7326865840000001</v>
      </c>
      <c r="P2448">
        <v>-3.0679615760000001</v>
      </c>
      <c r="Q2448">
        <v>0.204530772</v>
      </c>
      <c r="R2448">
        <v>0.17935775400000001</v>
      </c>
      <c r="S2448">
        <v>-0.18289770899999999</v>
      </c>
      <c r="T2448">
        <v>8.2598970000000004E-3</v>
      </c>
      <c r="U2448">
        <v>0.18663432899999999</v>
      </c>
      <c r="V2448">
        <v>-0.15339807899999999</v>
      </c>
      <c r="W2448">
        <v>1.0226539E-2</v>
      </c>
      <c r="X2448">
        <v>-0.20914828899999999</v>
      </c>
      <c r="Y2448">
        <v>6.6865830000000003E-3</v>
      </c>
      <c r="Z2448">
        <v>-8.2805980000000001E-3</v>
      </c>
      <c r="AA2448">
        <v>-0.19631780200000001</v>
      </c>
      <c r="AB2448">
        <v>-4.2610579999999999E-3</v>
      </c>
      <c r="AC2448">
        <v>-7.6250506999999995E-2</v>
      </c>
    </row>
    <row r="2449" spans="1:29" x14ac:dyDescent="0.3">
      <c r="A2449">
        <v>24.47</v>
      </c>
      <c r="B2449">
        <v>28.2</v>
      </c>
      <c r="C2449">
        <v>100</v>
      </c>
      <c r="D2449">
        <v>-100</v>
      </c>
      <c r="E2449">
        <v>0</v>
      </c>
      <c r="F2449">
        <v>68.769230769999993</v>
      </c>
      <c r="G2449">
        <v>-71.46153846</v>
      </c>
      <c r="H2449">
        <v>2.846153846</v>
      </c>
      <c r="I2449">
        <v>58</v>
      </c>
      <c r="J2449">
        <v>-73</v>
      </c>
      <c r="K2449">
        <v>1</v>
      </c>
      <c r="L2449">
        <v>3.5163559599999998</v>
      </c>
      <c r="M2449">
        <v>-3.6540209020000001</v>
      </c>
      <c r="N2449">
        <v>0.145531511</v>
      </c>
      <c r="O2449">
        <v>2.9656961900000001</v>
      </c>
      <c r="P2449">
        <v>-3.7326865840000001</v>
      </c>
      <c r="Q2449">
        <v>5.1132693E-2</v>
      </c>
      <c r="R2449">
        <v>0.175817798</v>
      </c>
      <c r="S2449">
        <v>-0.18270104500000001</v>
      </c>
      <c r="T2449">
        <v>7.2765759999999999E-3</v>
      </c>
      <c r="U2449">
        <v>0.14828480899999999</v>
      </c>
      <c r="V2449">
        <v>-0.18663432899999999</v>
      </c>
      <c r="W2449">
        <v>2.5566349999999998E-3</v>
      </c>
      <c r="X2449">
        <v>-0.20699095100000001</v>
      </c>
      <c r="Y2449">
        <v>7.1454659999999996E-3</v>
      </c>
      <c r="Z2449">
        <v>-6.9004999999999999E-4</v>
      </c>
      <c r="AA2449">
        <v>-0.193365655</v>
      </c>
      <c r="AB2449">
        <v>1.4487596E-2</v>
      </c>
      <c r="AC2449">
        <v>6.2794534999999999E-2</v>
      </c>
    </row>
    <row r="2450" spans="1:29" x14ac:dyDescent="0.3">
      <c r="A2450">
        <v>24.48</v>
      </c>
      <c r="B2450">
        <v>28.2</v>
      </c>
      <c r="C2450">
        <v>100</v>
      </c>
      <c r="D2450">
        <v>-100</v>
      </c>
      <c r="E2450">
        <v>0</v>
      </c>
      <c r="F2450">
        <v>68.46153846</v>
      </c>
      <c r="G2450">
        <v>-72.692307690000007</v>
      </c>
      <c r="H2450">
        <v>2.307692308</v>
      </c>
      <c r="I2450">
        <v>69</v>
      </c>
      <c r="J2450">
        <v>-75</v>
      </c>
      <c r="K2450">
        <v>0</v>
      </c>
      <c r="L2450">
        <v>3.5006228240000001</v>
      </c>
      <c r="M2450">
        <v>-3.7169534479999999</v>
      </c>
      <c r="N2450">
        <v>0.11799852199999999</v>
      </c>
      <c r="O2450">
        <v>3.5281558120000001</v>
      </c>
      <c r="P2450">
        <v>-3.8349519700000001</v>
      </c>
      <c r="Q2450">
        <v>0</v>
      </c>
      <c r="R2450">
        <v>0.175031141</v>
      </c>
      <c r="S2450">
        <v>-0.18584767199999999</v>
      </c>
      <c r="T2450">
        <v>5.8999259999999998E-3</v>
      </c>
      <c r="U2450">
        <v>0.17640779100000001</v>
      </c>
      <c r="V2450">
        <v>-0.19174759799999999</v>
      </c>
      <c r="W2450">
        <v>0</v>
      </c>
      <c r="X2450">
        <v>-0.20835348000000001</v>
      </c>
      <c r="Y2450">
        <v>7.5387939999999997E-3</v>
      </c>
      <c r="Z2450">
        <v>8.6256230000000007E-3</v>
      </c>
      <c r="AA2450">
        <v>-0.212554613</v>
      </c>
      <c r="AB2450">
        <v>5.1132690000000001E-3</v>
      </c>
      <c r="AC2450">
        <v>2.6911944E-2</v>
      </c>
    </row>
    <row r="2451" spans="1:29" x14ac:dyDescent="0.3">
      <c r="A2451">
        <v>24.49</v>
      </c>
      <c r="B2451">
        <v>28.2</v>
      </c>
      <c r="C2451">
        <v>100</v>
      </c>
      <c r="D2451">
        <v>-100</v>
      </c>
      <c r="E2451">
        <v>0</v>
      </c>
      <c r="F2451">
        <v>69.07692308</v>
      </c>
      <c r="G2451">
        <v>-73</v>
      </c>
      <c r="H2451">
        <v>1.846153846</v>
      </c>
      <c r="I2451">
        <v>68</v>
      </c>
      <c r="J2451">
        <v>-71</v>
      </c>
      <c r="K2451">
        <v>0</v>
      </c>
      <c r="L2451">
        <v>3.532089096</v>
      </c>
      <c r="M2451">
        <v>-3.7326865840000001</v>
      </c>
      <c r="N2451">
        <v>9.4398817999999995E-2</v>
      </c>
      <c r="O2451">
        <v>3.4770231190000001</v>
      </c>
      <c r="P2451">
        <v>-3.6304211980000001</v>
      </c>
      <c r="Q2451">
        <v>0</v>
      </c>
      <c r="R2451">
        <v>0.17660445499999999</v>
      </c>
      <c r="S2451">
        <v>-0.18663432899999999</v>
      </c>
      <c r="T2451">
        <v>4.7199410000000001E-3</v>
      </c>
      <c r="U2451">
        <v>0.17385115600000001</v>
      </c>
      <c r="V2451">
        <v>-0.18152106000000001</v>
      </c>
      <c r="W2451">
        <v>0</v>
      </c>
      <c r="X2451">
        <v>-0.20971601000000001</v>
      </c>
      <c r="Y2451">
        <v>6.4899190000000002E-3</v>
      </c>
      <c r="Z2451">
        <v>9.315673E-3</v>
      </c>
      <c r="AA2451">
        <v>-0.20517424400000001</v>
      </c>
      <c r="AB2451">
        <v>2.5566349999999998E-3</v>
      </c>
      <c r="AC2451">
        <v>1.3455972E-2</v>
      </c>
    </row>
    <row r="2452" spans="1:29" x14ac:dyDescent="0.3">
      <c r="A2452">
        <v>24.5</v>
      </c>
      <c r="B2452">
        <v>28.2</v>
      </c>
      <c r="C2452">
        <v>100</v>
      </c>
      <c r="D2452">
        <v>-100</v>
      </c>
      <c r="E2452">
        <v>0</v>
      </c>
      <c r="F2452">
        <v>68.769230769999993</v>
      </c>
      <c r="G2452">
        <v>-73</v>
      </c>
      <c r="H2452">
        <v>1.384615385</v>
      </c>
      <c r="I2452">
        <v>71</v>
      </c>
      <c r="J2452">
        <v>-72</v>
      </c>
      <c r="K2452">
        <v>0</v>
      </c>
      <c r="L2452">
        <v>3.5163559599999998</v>
      </c>
      <c r="M2452">
        <v>-3.7326865840000001</v>
      </c>
      <c r="N2452">
        <v>7.0799112999999997E-2</v>
      </c>
      <c r="O2452">
        <v>3.6304211980000001</v>
      </c>
      <c r="P2452">
        <v>-3.6815538910000001</v>
      </c>
      <c r="Q2452">
        <v>0</v>
      </c>
      <c r="R2452">
        <v>0.175817798</v>
      </c>
      <c r="S2452">
        <v>-0.18663432899999999</v>
      </c>
      <c r="T2452">
        <v>3.5399559999999999E-3</v>
      </c>
      <c r="U2452">
        <v>0.18152106000000001</v>
      </c>
      <c r="V2452">
        <v>-0.18407769500000001</v>
      </c>
      <c r="W2452">
        <v>0</v>
      </c>
      <c r="X2452">
        <v>-0.20926183300000001</v>
      </c>
      <c r="Y2452">
        <v>5.9654809999999999E-3</v>
      </c>
      <c r="Z2452">
        <v>1.2765922000000001E-2</v>
      </c>
      <c r="AA2452">
        <v>-0.21107853900000001</v>
      </c>
      <c r="AB2452">
        <v>8.5221199999999998E-4</v>
      </c>
      <c r="AC2452">
        <v>4.4853239999999997E-3</v>
      </c>
    </row>
    <row r="2453" spans="1:29" x14ac:dyDescent="0.3">
      <c r="A2453">
        <v>24.51</v>
      </c>
      <c r="B2453">
        <v>28.2</v>
      </c>
      <c r="C2453">
        <v>100</v>
      </c>
      <c r="D2453">
        <v>-100</v>
      </c>
      <c r="E2453">
        <v>0</v>
      </c>
      <c r="F2453">
        <v>68.153846150000007</v>
      </c>
      <c r="G2453">
        <v>-73</v>
      </c>
      <c r="H2453">
        <v>1</v>
      </c>
      <c r="I2453">
        <v>69</v>
      </c>
      <c r="J2453">
        <v>-59</v>
      </c>
      <c r="K2453">
        <v>0</v>
      </c>
      <c r="L2453">
        <v>3.4848896869999999</v>
      </c>
      <c r="M2453">
        <v>-3.7326865840000001</v>
      </c>
      <c r="N2453">
        <v>5.1132693E-2</v>
      </c>
      <c r="O2453">
        <v>3.5281558120000001</v>
      </c>
      <c r="P2453">
        <v>-3.0168288830000001</v>
      </c>
      <c r="Q2453">
        <v>0</v>
      </c>
      <c r="R2453">
        <v>0.17424448400000001</v>
      </c>
      <c r="S2453">
        <v>-0.18663432899999999</v>
      </c>
      <c r="T2453">
        <v>2.5566349999999998E-3</v>
      </c>
      <c r="U2453">
        <v>0.17640779100000001</v>
      </c>
      <c r="V2453">
        <v>-0.15084144399999999</v>
      </c>
      <c r="W2453">
        <v>0</v>
      </c>
      <c r="X2453">
        <v>-0.20835348000000001</v>
      </c>
      <c r="Y2453">
        <v>5.8343709999999997E-3</v>
      </c>
      <c r="Z2453">
        <v>1.7251246000000001E-2</v>
      </c>
      <c r="AA2453">
        <v>-0.18893743399999999</v>
      </c>
      <c r="AB2453">
        <v>-8.5221150000000002E-3</v>
      </c>
      <c r="AC2453">
        <v>-4.4853239000000003E-2</v>
      </c>
    </row>
    <row r="2454" spans="1:29" x14ac:dyDescent="0.3">
      <c r="A2454">
        <v>24.52</v>
      </c>
      <c r="B2454">
        <v>28.2</v>
      </c>
      <c r="C2454">
        <v>100</v>
      </c>
      <c r="D2454">
        <v>-100</v>
      </c>
      <c r="E2454">
        <v>0</v>
      </c>
      <c r="F2454">
        <v>68</v>
      </c>
      <c r="G2454">
        <v>-73.153846150000007</v>
      </c>
      <c r="H2454">
        <v>0.69230769199999997</v>
      </c>
      <c r="I2454">
        <v>69</v>
      </c>
      <c r="J2454">
        <v>-75</v>
      </c>
      <c r="K2454">
        <v>1</v>
      </c>
      <c r="L2454">
        <v>3.4770231190000001</v>
      </c>
      <c r="M2454">
        <v>-3.7405531519999999</v>
      </c>
      <c r="N2454">
        <v>3.5399556999999998E-2</v>
      </c>
      <c r="O2454">
        <v>3.5281558120000001</v>
      </c>
      <c r="P2454">
        <v>-3.8349519700000001</v>
      </c>
      <c r="Q2454">
        <v>5.1132693E-2</v>
      </c>
      <c r="R2454">
        <v>0.17385115600000001</v>
      </c>
      <c r="S2454">
        <v>-0.18702765800000001</v>
      </c>
      <c r="T2454">
        <v>1.769978E-3</v>
      </c>
      <c r="U2454">
        <v>0.17640779100000001</v>
      </c>
      <c r="V2454">
        <v>-0.19174759799999999</v>
      </c>
      <c r="W2454">
        <v>2.5566349999999998E-3</v>
      </c>
      <c r="X2454">
        <v>-0.20835348000000001</v>
      </c>
      <c r="Y2454">
        <v>5.5721520000000004E-3</v>
      </c>
      <c r="Z2454">
        <v>2.0011444999999999E-2</v>
      </c>
      <c r="AA2454">
        <v>-0.212554613</v>
      </c>
      <c r="AB2454">
        <v>6.8176920000000002E-3</v>
      </c>
      <c r="AC2454">
        <v>2.2426620000000001E-2</v>
      </c>
    </row>
    <row r="2455" spans="1:29" x14ac:dyDescent="0.3">
      <c r="A2455">
        <v>24.53</v>
      </c>
      <c r="B2455">
        <v>28.2</v>
      </c>
      <c r="C2455">
        <v>100</v>
      </c>
      <c r="D2455">
        <v>-100</v>
      </c>
      <c r="E2455">
        <v>0</v>
      </c>
      <c r="F2455">
        <v>67.692307690000007</v>
      </c>
      <c r="G2455">
        <v>-74.46153846</v>
      </c>
      <c r="H2455">
        <v>0.38461538499999998</v>
      </c>
      <c r="I2455">
        <v>57</v>
      </c>
      <c r="J2455">
        <v>-78</v>
      </c>
      <c r="K2455">
        <v>2</v>
      </c>
      <c r="L2455">
        <v>3.4612899829999999</v>
      </c>
      <c r="M2455">
        <v>-3.8074189810000001</v>
      </c>
      <c r="N2455">
        <v>1.966642E-2</v>
      </c>
      <c r="O2455">
        <v>2.9145634970000001</v>
      </c>
      <c r="P2455">
        <v>-3.9883500490000001</v>
      </c>
      <c r="Q2455">
        <v>0.102265386</v>
      </c>
      <c r="R2455">
        <v>0.17306449900000001</v>
      </c>
      <c r="S2455">
        <v>-0.19037094900000001</v>
      </c>
      <c r="T2455">
        <v>9.8332100000000011E-4</v>
      </c>
      <c r="U2455">
        <v>0.14572817499999999</v>
      </c>
      <c r="V2455">
        <v>-0.199417502</v>
      </c>
      <c r="W2455">
        <v>5.1132690000000001E-3</v>
      </c>
      <c r="X2455">
        <v>-0.209829554</v>
      </c>
      <c r="Y2455">
        <v>6.4243640000000001E-3</v>
      </c>
      <c r="Z2455">
        <v>2.8637068000000002E-2</v>
      </c>
      <c r="AA2455">
        <v>-0.19926995</v>
      </c>
      <c r="AB2455">
        <v>2.1305289000000002E-2</v>
      </c>
      <c r="AC2455">
        <v>8.5221155000000007E-2</v>
      </c>
    </row>
    <row r="2456" spans="1:29" x14ac:dyDescent="0.3">
      <c r="A2456">
        <v>24.54</v>
      </c>
      <c r="B2456">
        <v>28.2</v>
      </c>
      <c r="C2456">
        <v>100</v>
      </c>
      <c r="D2456">
        <v>-100</v>
      </c>
      <c r="E2456">
        <v>0</v>
      </c>
      <c r="F2456">
        <v>68.61538462</v>
      </c>
      <c r="G2456">
        <v>-74.769230769999993</v>
      </c>
      <c r="H2456">
        <v>0.30769230800000003</v>
      </c>
      <c r="I2456">
        <v>71</v>
      </c>
      <c r="J2456">
        <v>-77</v>
      </c>
      <c r="K2456">
        <v>1</v>
      </c>
      <c r="L2456">
        <v>3.508489392</v>
      </c>
      <c r="M2456">
        <v>-3.8231521169999998</v>
      </c>
      <c r="N2456">
        <v>1.5733136000000002E-2</v>
      </c>
      <c r="O2456">
        <v>3.6304211980000001</v>
      </c>
      <c r="P2456">
        <v>-3.9372173560000001</v>
      </c>
      <c r="Q2456">
        <v>5.1132693E-2</v>
      </c>
      <c r="R2456">
        <v>0.17542447</v>
      </c>
      <c r="S2456">
        <v>-0.19115760600000001</v>
      </c>
      <c r="T2456">
        <v>7.8665699999999996E-4</v>
      </c>
      <c r="U2456">
        <v>0.18152106000000001</v>
      </c>
      <c r="V2456">
        <v>-0.19686086799999999</v>
      </c>
      <c r="W2456">
        <v>2.5566349999999998E-3</v>
      </c>
      <c r="X2456">
        <v>-0.21164626</v>
      </c>
      <c r="Y2456">
        <v>5.7688169999999999E-3</v>
      </c>
      <c r="Z2456">
        <v>2.6221893999999999E-2</v>
      </c>
      <c r="AA2456">
        <v>-0.21845890800000001</v>
      </c>
      <c r="AB2456">
        <v>6.8176920000000002E-3</v>
      </c>
      <c r="AC2456">
        <v>2.2426620000000001E-2</v>
      </c>
    </row>
    <row r="2457" spans="1:29" x14ac:dyDescent="0.3">
      <c r="A2457">
        <v>24.55</v>
      </c>
      <c r="B2457">
        <v>28.2</v>
      </c>
      <c r="C2457">
        <v>100</v>
      </c>
      <c r="D2457">
        <v>-100</v>
      </c>
      <c r="E2457">
        <v>0</v>
      </c>
      <c r="F2457">
        <v>69</v>
      </c>
      <c r="G2457">
        <v>-74.92307692</v>
      </c>
      <c r="H2457">
        <v>0.92307692299999999</v>
      </c>
      <c r="I2457">
        <v>69</v>
      </c>
      <c r="J2457">
        <v>-80</v>
      </c>
      <c r="K2457">
        <v>0</v>
      </c>
      <c r="L2457">
        <v>3.5281558120000001</v>
      </c>
      <c r="M2457">
        <v>-3.8310186860000002</v>
      </c>
      <c r="N2457">
        <v>4.7199408999999998E-2</v>
      </c>
      <c r="O2457">
        <v>3.5281558120000001</v>
      </c>
      <c r="P2457">
        <v>-4.0906154340000001</v>
      </c>
      <c r="Q2457">
        <v>0</v>
      </c>
      <c r="R2457">
        <v>0.17640779100000001</v>
      </c>
      <c r="S2457">
        <v>-0.19155093400000001</v>
      </c>
      <c r="T2457">
        <v>2.3599699999999999E-3</v>
      </c>
      <c r="U2457">
        <v>0.17640779100000001</v>
      </c>
      <c r="V2457">
        <v>-0.204530772</v>
      </c>
      <c r="W2457">
        <v>0</v>
      </c>
      <c r="X2457">
        <v>-0.21244106900000001</v>
      </c>
      <c r="Y2457">
        <v>6.6210280000000002E-3</v>
      </c>
      <c r="Z2457">
        <v>2.2426620000000001E-2</v>
      </c>
      <c r="AA2457">
        <v>-0.219934982</v>
      </c>
      <c r="AB2457">
        <v>9.374327E-3</v>
      </c>
      <c r="AC2457">
        <v>4.9338563000000002E-2</v>
      </c>
    </row>
    <row r="2458" spans="1:29" x14ac:dyDescent="0.3">
      <c r="A2458">
        <v>24.56</v>
      </c>
      <c r="B2458">
        <v>28.2</v>
      </c>
      <c r="C2458">
        <v>100</v>
      </c>
      <c r="D2458">
        <v>-100</v>
      </c>
      <c r="E2458">
        <v>0</v>
      </c>
      <c r="F2458">
        <v>68.53846154</v>
      </c>
      <c r="G2458">
        <v>-75.38461538</v>
      </c>
      <c r="H2458">
        <v>0.92307692299999999</v>
      </c>
      <c r="I2458">
        <v>70</v>
      </c>
      <c r="J2458">
        <v>-77</v>
      </c>
      <c r="K2458">
        <v>0</v>
      </c>
      <c r="L2458">
        <v>3.5045561080000001</v>
      </c>
      <c r="M2458">
        <v>-3.8546183900000002</v>
      </c>
      <c r="N2458">
        <v>4.7199408999999998E-2</v>
      </c>
      <c r="O2458">
        <v>3.5792885050000001</v>
      </c>
      <c r="P2458">
        <v>-3.9372173560000001</v>
      </c>
      <c r="Q2458">
        <v>0</v>
      </c>
      <c r="R2458">
        <v>0.17522780499999999</v>
      </c>
      <c r="S2458">
        <v>-0.19273092</v>
      </c>
      <c r="T2458">
        <v>2.3599699999999999E-3</v>
      </c>
      <c r="U2458">
        <v>0.17896442500000001</v>
      </c>
      <c r="V2458">
        <v>-0.19686086799999999</v>
      </c>
      <c r="W2458">
        <v>0</v>
      </c>
      <c r="X2458">
        <v>-0.21244106900000001</v>
      </c>
      <c r="Y2458">
        <v>7.4076849999999998E-3</v>
      </c>
      <c r="Z2458">
        <v>2.6566919000000001E-2</v>
      </c>
      <c r="AA2458">
        <v>-0.21698283400000001</v>
      </c>
      <c r="AB2458">
        <v>5.9654809999999999E-3</v>
      </c>
      <c r="AC2458">
        <v>3.1397267999999999E-2</v>
      </c>
    </row>
    <row r="2459" spans="1:29" x14ac:dyDescent="0.3">
      <c r="A2459">
        <v>24.57</v>
      </c>
      <c r="B2459">
        <v>28.2</v>
      </c>
      <c r="C2459">
        <v>100</v>
      </c>
      <c r="D2459">
        <v>-100</v>
      </c>
      <c r="E2459">
        <v>0</v>
      </c>
      <c r="F2459">
        <v>69</v>
      </c>
      <c r="G2459">
        <v>-75.769230769999993</v>
      </c>
      <c r="H2459">
        <v>1.615384615</v>
      </c>
      <c r="I2459">
        <v>124</v>
      </c>
      <c r="J2459">
        <v>-133</v>
      </c>
      <c r="K2459">
        <v>0</v>
      </c>
      <c r="L2459">
        <v>3.5281558120000001</v>
      </c>
      <c r="M2459">
        <v>-3.8742848099999998</v>
      </c>
      <c r="N2459">
        <v>8.2598965999999996E-2</v>
      </c>
      <c r="O2459">
        <v>6.3404539230000001</v>
      </c>
      <c r="P2459">
        <v>-6.8006481599999997</v>
      </c>
      <c r="Q2459">
        <v>0</v>
      </c>
      <c r="R2459">
        <v>0.17640779100000001</v>
      </c>
      <c r="S2459">
        <v>-0.19371424100000001</v>
      </c>
      <c r="T2459">
        <v>4.1299479999999996E-3</v>
      </c>
      <c r="U2459">
        <v>0.31702269599999999</v>
      </c>
      <c r="V2459">
        <v>-0.34003240800000001</v>
      </c>
      <c r="W2459">
        <v>0</v>
      </c>
      <c r="X2459">
        <v>-0.21369005399999999</v>
      </c>
      <c r="Y2459">
        <v>8.5221150000000002E-3</v>
      </c>
      <c r="Z2459">
        <v>2.3116669999999999E-2</v>
      </c>
      <c r="AA2459">
        <v>-0.379350941</v>
      </c>
      <c r="AB2459">
        <v>7.669904E-3</v>
      </c>
      <c r="AC2459">
        <v>4.0367914999999997E-2</v>
      </c>
    </row>
    <row r="2460" spans="1:29" x14ac:dyDescent="0.3">
      <c r="A2460">
        <v>24.58</v>
      </c>
      <c r="B2460">
        <v>28.2</v>
      </c>
      <c r="C2460">
        <v>100</v>
      </c>
      <c r="D2460">
        <v>-100</v>
      </c>
      <c r="E2460">
        <v>0</v>
      </c>
      <c r="F2460">
        <v>69.846153849999993</v>
      </c>
      <c r="G2460">
        <v>-77.153846150000007</v>
      </c>
      <c r="H2460">
        <v>2</v>
      </c>
      <c r="I2460">
        <v>69</v>
      </c>
      <c r="J2460">
        <v>0</v>
      </c>
      <c r="K2460">
        <v>0</v>
      </c>
      <c r="L2460">
        <v>3.5714219370000002</v>
      </c>
      <c r="M2460">
        <v>-3.945083924</v>
      </c>
      <c r="N2460">
        <v>0.102265386</v>
      </c>
      <c r="O2460">
        <v>3.5281558120000001</v>
      </c>
      <c r="P2460">
        <v>0</v>
      </c>
      <c r="Q2460">
        <v>0</v>
      </c>
      <c r="R2460">
        <v>0.17857109700000001</v>
      </c>
      <c r="S2460">
        <v>-0.19725419599999999</v>
      </c>
      <c r="T2460">
        <v>5.1132690000000001E-3</v>
      </c>
      <c r="U2460">
        <v>0.17640779100000001</v>
      </c>
      <c r="V2460">
        <v>0</v>
      </c>
      <c r="W2460">
        <v>0</v>
      </c>
      <c r="X2460">
        <v>-0.21698283400000001</v>
      </c>
      <c r="Y2460">
        <v>9.6365459999999993E-3</v>
      </c>
      <c r="Z2460">
        <v>2.3806719E-2</v>
      </c>
      <c r="AA2460">
        <v>-0.10184908500000001</v>
      </c>
      <c r="AB2460">
        <v>-5.8802596999999998E-2</v>
      </c>
      <c r="AC2460">
        <v>-0.30948735199999999</v>
      </c>
    </row>
    <row r="2461" spans="1:29" x14ac:dyDescent="0.3">
      <c r="A2461">
        <v>24.59</v>
      </c>
      <c r="B2461">
        <v>28.2</v>
      </c>
      <c r="C2461">
        <v>100</v>
      </c>
      <c r="D2461">
        <v>-100</v>
      </c>
      <c r="E2461">
        <v>0</v>
      </c>
      <c r="F2461">
        <v>70.38461538</v>
      </c>
      <c r="G2461">
        <v>-77.307692309999993</v>
      </c>
      <c r="H2461">
        <v>2.230769231</v>
      </c>
      <c r="I2461">
        <v>69</v>
      </c>
      <c r="J2461">
        <v>-148</v>
      </c>
      <c r="K2461">
        <v>0</v>
      </c>
      <c r="L2461">
        <v>3.5989549250000001</v>
      </c>
      <c r="M2461">
        <v>-3.9529504919999998</v>
      </c>
      <c r="N2461">
        <v>0.114065238</v>
      </c>
      <c r="O2461">
        <v>3.5281558120000001</v>
      </c>
      <c r="P2461">
        <v>-7.5676385540000002</v>
      </c>
      <c r="Q2461">
        <v>0</v>
      </c>
      <c r="R2461">
        <v>0.17994774599999999</v>
      </c>
      <c r="S2461">
        <v>-0.19764752499999999</v>
      </c>
      <c r="T2461">
        <v>5.7032619999999997E-3</v>
      </c>
      <c r="U2461">
        <v>0.17640779100000001</v>
      </c>
      <c r="V2461">
        <v>-0.37838192799999998</v>
      </c>
      <c r="W2461">
        <v>0</v>
      </c>
      <c r="X2461">
        <v>-0.21800473100000001</v>
      </c>
      <c r="Y2461">
        <v>9.7021009999999994E-3</v>
      </c>
      <c r="Z2461">
        <v>2.1046519999999999E-2</v>
      </c>
      <c r="AA2461">
        <v>-0.32030799300000001</v>
      </c>
      <c r="AB2461">
        <v>6.7324711999999995E-2</v>
      </c>
      <c r="AC2461">
        <v>0.35434059099999998</v>
      </c>
    </row>
    <row r="2462" spans="1:29" x14ac:dyDescent="0.3">
      <c r="A2462">
        <v>24.6</v>
      </c>
      <c r="B2462">
        <v>28.2</v>
      </c>
      <c r="C2462">
        <v>100</v>
      </c>
      <c r="D2462">
        <v>-100</v>
      </c>
      <c r="E2462">
        <v>0</v>
      </c>
      <c r="F2462">
        <v>71.846153849999993</v>
      </c>
      <c r="G2462">
        <v>-77.230769230000007</v>
      </c>
      <c r="H2462">
        <v>2.307692308</v>
      </c>
      <c r="I2462">
        <v>70</v>
      </c>
      <c r="J2462">
        <v>-75</v>
      </c>
      <c r="K2462">
        <v>0</v>
      </c>
      <c r="L2462">
        <v>3.6736873229999998</v>
      </c>
      <c r="M2462">
        <v>-3.9490172079999999</v>
      </c>
      <c r="N2462">
        <v>0.11799852199999999</v>
      </c>
      <c r="O2462">
        <v>3.5792885050000001</v>
      </c>
      <c r="P2462">
        <v>-3.8349519700000001</v>
      </c>
      <c r="Q2462">
        <v>0</v>
      </c>
      <c r="R2462">
        <v>0.18368436599999999</v>
      </c>
      <c r="S2462">
        <v>-0.19745086000000001</v>
      </c>
      <c r="T2462">
        <v>5.8999259999999998E-3</v>
      </c>
      <c r="U2462">
        <v>0.17896442500000001</v>
      </c>
      <c r="V2462">
        <v>-0.19174759799999999</v>
      </c>
      <c r="W2462">
        <v>0</v>
      </c>
      <c r="X2462">
        <v>-0.22004852599999999</v>
      </c>
      <c r="Y2462">
        <v>8.5221150000000002E-3</v>
      </c>
      <c r="Z2462">
        <v>1.3800997000000001E-2</v>
      </c>
      <c r="AA2462">
        <v>-0.214030687</v>
      </c>
      <c r="AB2462">
        <v>4.2610579999999999E-3</v>
      </c>
      <c r="AC2462">
        <v>2.2426620000000001E-2</v>
      </c>
    </row>
    <row r="2463" spans="1:29" x14ac:dyDescent="0.3">
      <c r="A2463">
        <v>24.61</v>
      </c>
      <c r="B2463">
        <v>28.2</v>
      </c>
      <c r="C2463">
        <v>100</v>
      </c>
      <c r="D2463">
        <v>-100</v>
      </c>
      <c r="E2463">
        <v>0</v>
      </c>
      <c r="F2463">
        <v>72.230769230000007</v>
      </c>
      <c r="G2463">
        <v>-77.230769230000007</v>
      </c>
      <c r="H2463">
        <v>2.230769231</v>
      </c>
      <c r="I2463">
        <v>74</v>
      </c>
      <c r="J2463">
        <v>-62</v>
      </c>
      <c r="K2463">
        <v>8</v>
      </c>
      <c r="L2463">
        <v>3.6933537429999999</v>
      </c>
      <c r="M2463">
        <v>-3.9490172079999999</v>
      </c>
      <c r="N2463">
        <v>0.114065238</v>
      </c>
      <c r="O2463">
        <v>3.7838192770000001</v>
      </c>
      <c r="P2463">
        <v>-3.1702269620000001</v>
      </c>
      <c r="Q2463">
        <v>0.40906154300000003</v>
      </c>
      <c r="R2463">
        <v>0.184667687</v>
      </c>
      <c r="S2463">
        <v>-0.19745086000000001</v>
      </c>
      <c r="T2463">
        <v>5.7032619999999997E-3</v>
      </c>
      <c r="U2463">
        <v>0.18919096399999999</v>
      </c>
      <c r="V2463">
        <v>-0.158511348</v>
      </c>
      <c r="W2463">
        <v>2.0453077E-2</v>
      </c>
      <c r="X2463">
        <v>-0.22061624599999999</v>
      </c>
      <c r="Y2463">
        <v>8.063232E-3</v>
      </c>
      <c r="Z2463">
        <v>1.2420897E-2</v>
      </c>
      <c r="AA2463">
        <v>-0.200746023</v>
      </c>
      <c r="AB2463">
        <v>3.4088460000000001E-3</v>
      </c>
      <c r="AC2463">
        <v>-8.9706479000000006E-2</v>
      </c>
    </row>
    <row r="2464" spans="1:29" x14ac:dyDescent="0.3">
      <c r="A2464">
        <v>24.62</v>
      </c>
      <c r="B2464">
        <v>28.2</v>
      </c>
      <c r="C2464">
        <v>100</v>
      </c>
      <c r="D2464">
        <v>-100</v>
      </c>
      <c r="E2464">
        <v>0</v>
      </c>
      <c r="F2464">
        <v>71.46153846</v>
      </c>
      <c r="G2464">
        <v>-76.692307690000007</v>
      </c>
      <c r="H2464">
        <v>2.230769231</v>
      </c>
      <c r="I2464">
        <v>62</v>
      </c>
      <c r="J2464">
        <v>-80</v>
      </c>
      <c r="K2464">
        <v>0</v>
      </c>
      <c r="L2464">
        <v>3.6540209020000001</v>
      </c>
      <c r="M2464">
        <v>-3.9214842189999999</v>
      </c>
      <c r="N2464">
        <v>0.114065238</v>
      </c>
      <c r="O2464">
        <v>3.1702269620000001</v>
      </c>
      <c r="P2464">
        <v>-4.0906154340000001</v>
      </c>
      <c r="Q2464">
        <v>0</v>
      </c>
      <c r="R2464">
        <v>0.18270104500000001</v>
      </c>
      <c r="S2464">
        <v>-0.196074211</v>
      </c>
      <c r="T2464">
        <v>5.7032619999999997E-3</v>
      </c>
      <c r="U2464">
        <v>0.158511348</v>
      </c>
      <c r="V2464">
        <v>-0.204530772</v>
      </c>
      <c r="W2464">
        <v>0</v>
      </c>
      <c r="X2464">
        <v>-0.21868599599999999</v>
      </c>
      <c r="Y2464">
        <v>8.2598970000000004E-3</v>
      </c>
      <c r="Z2464">
        <v>1.3455972E-2</v>
      </c>
      <c r="AA2464">
        <v>-0.20960246599999999</v>
      </c>
      <c r="AB2464">
        <v>1.5339808E-2</v>
      </c>
      <c r="AC2464">
        <v>8.0735830999999994E-2</v>
      </c>
    </row>
    <row r="2465" spans="1:29" x14ac:dyDescent="0.3">
      <c r="A2465">
        <v>24.63</v>
      </c>
      <c r="B2465">
        <v>28.2</v>
      </c>
      <c r="C2465">
        <v>100</v>
      </c>
      <c r="D2465">
        <v>-100</v>
      </c>
      <c r="E2465">
        <v>0</v>
      </c>
      <c r="F2465">
        <v>71.38461538</v>
      </c>
      <c r="G2465">
        <v>-76.307692309999993</v>
      </c>
      <c r="H2465">
        <v>2.230769231</v>
      </c>
      <c r="I2465">
        <v>77</v>
      </c>
      <c r="J2465">
        <v>-78</v>
      </c>
      <c r="K2465">
        <v>9</v>
      </c>
      <c r="L2465">
        <v>3.6500876180000001</v>
      </c>
      <c r="M2465">
        <v>-3.9018177989999998</v>
      </c>
      <c r="N2465">
        <v>0.114065238</v>
      </c>
      <c r="O2465">
        <v>3.9372173560000001</v>
      </c>
      <c r="P2465">
        <v>-3.9883500490000001</v>
      </c>
      <c r="Q2465">
        <v>0.46019423599999998</v>
      </c>
      <c r="R2465">
        <v>0.18250438099999999</v>
      </c>
      <c r="S2465">
        <v>-0.19509088999999999</v>
      </c>
      <c r="T2465">
        <v>5.7032619999999997E-3</v>
      </c>
      <c r="U2465">
        <v>0.19686086799999999</v>
      </c>
      <c r="V2465">
        <v>-0.199417502</v>
      </c>
      <c r="W2465">
        <v>2.3009712000000002E-2</v>
      </c>
      <c r="X2465">
        <v>-0.21800473100000001</v>
      </c>
      <c r="Y2465">
        <v>7.9976779999999994E-3</v>
      </c>
      <c r="Z2465">
        <v>1.2075872E-2</v>
      </c>
      <c r="AA2465">
        <v>-0.22879142399999999</v>
      </c>
      <c r="AB2465">
        <v>1.6192018999999998E-2</v>
      </c>
      <c r="AC2465">
        <v>-3.5882591999999998E-2</v>
      </c>
    </row>
    <row r="2466" spans="1:29" x14ac:dyDescent="0.3">
      <c r="A2466">
        <v>24.64</v>
      </c>
      <c r="B2466">
        <v>28.2</v>
      </c>
      <c r="C2466">
        <v>100</v>
      </c>
      <c r="D2466">
        <v>-100</v>
      </c>
      <c r="E2466">
        <v>0</v>
      </c>
      <c r="F2466">
        <v>71.38461538</v>
      </c>
      <c r="G2466">
        <v>-76</v>
      </c>
      <c r="H2466">
        <v>2.230769231</v>
      </c>
      <c r="I2466">
        <v>80</v>
      </c>
      <c r="J2466">
        <v>-80</v>
      </c>
      <c r="K2466">
        <v>5</v>
      </c>
      <c r="L2466">
        <v>3.6500876180000001</v>
      </c>
      <c r="M2466">
        <v>-3.8860846630000001</v>
      </c>
      <c r="N2466">
        <v>0.114065238</v>
      </c>
      <c r="O2466">
        <v>4.0906154340000001</v>
      </c>
      <c r="P2466">
        <v>-4.0906154340000001</v>
      </c>
      <c r="Q2466">
        <v>0.25566346499999998</v>
      </c>
      <c r="R2466">
        <v>0.18250438099999999</v>
      </c>
      <c r="S2466">
        <v>-0.19430423299999999</v>
      </c>
      <c r="T2466">
        <v>5.7032619999999997E-3</v>
      </c>
      <c r="U2466">
        <v>0.204530772</v>
      </c>
      <c r="V2466">
        <v>-0.204530772</v>
      </c>
      <c r="W2466">
        <v>1.2783173E-2</v>
      </c>
      <c r="X2466">
        <v>-0.21755055500000001</v>
      </c>
      <c r="Y2466">
        <v>7.7354590000000001E-3</v>
      </c>
      <c r="Z2466">
        <v>1.0695771999999999E-2</v>
      </c>
      <c r="AA2466">
        <v>-0.23617179199999999</v>
      </c>
      <c r="AB2466">
        <v>8.5221150000000002E-3</v>
      </c>
      <c r="AC2466">
        <v>-2.2426620000000001E-2</v>
      </c>
    </row>
    <row r="2467" spans="1:29" x14ac:dyDescent="0.3">
      <c r="A2467">
        <v>24.65</v>
      </c>
      <c r="B2467">
        <v>28.2</v>
      </c>
      <c r="C2467">
        <v>100</v>
      </c>
      <c r="D2467">
        <v>-100</v>
      </c>
      <c r="E2467">
        <v>0</v>
      </c>
      <c r="F2467">
        <v>71.230769230000007</v>
      </c>
      <c r="G2467">
        <v>-75.846153849999993</v>
      </c>
      <c r="H2467">
        <v>2.230769231</v>
      </c>
      <c r="I2467">
        <v>76</v>
      </c>
      <c r="J2467">
        <v>-77</v>
      </c>
      <c r="K2467">
        <v>4</v>
      </c>
      <c r="L2467">
        <v>3.6422210499999998</v>
      </c>
      <c r="M2467">
        <v>-3.8782180949999998</v>
      </c>
      <c r="N2467">
        <v>0.114065238</v>
      </c>
      <c r="O2467">
        <v>3.8860846630000001</v>
      </c>
      <c r="P2467">
        <v>-3.9372173560000001</v>
      </c>
      <c r="Q2467">
        <v>0.204530772</v>
      </c>
      <c r="R2467">
        <v>0.18211105299999999</v>
      </c>
      <c r="S2467">
        <v>-0.19391090499999999</v>
      </c>
      <c r="T2467">
        <v>5.7032619999999997E-3</v>
      </c>
      <c r="U2467">
        <v>0.19430423299999999</v>
      </c>
      <c r="V2467">
        <v>-0.19686086799999999</v>
      </c>
      <c r="W2467">
        <v>1.0226539E-2</v>
      </c>
      <c r="X2467">
        <v>-0.21709637800000001</v>
      </c>
      <c r="Y2467">
        <v>7.7354590000000001E-3</v>
      </c>
      <c r="Z2467">
        <v>1.0695771999999999E-2</v>
      </c>
      <c r="AA2467">
        <v>-0.22583927600000001</v>
      </c>
      <c r="AB2467">
        <v>7.669904E-3</v>
      </c>
      <c r="AC2467">
        <v>-1.3455972E-2</v>
      </c>
    </row>
    <row r="2468" spans="1:29" x14ac:dyDescent="0.3">
      <c r="A2468">
        <v>24.66</v>
      </c>
      <c r="B2468">
        <v>28.2</v>
      </c>
      <c r="C2468">
        <v>100</v>
      </c>
      <c r="D2468">
        <v>-100</v>
      </c>
      <c r="E2468">
        <v>0</v>
      </c>
      <c r="F2468">
        <v>71.307692309999993</v>
      </c>
      <c r="G2468">
        <v>-74.61538462</v>
      </c>
      <c r="H2468">
        <v>2.230769231</v>
      </c>
      <c r="I2468">
        <v>76</v>
      </c>
      <c r="J2468">
        <v>-62</v>
      </c>
      <c r="K2468">
        <v>3</v>
      </c>
      <c r="L2468">
        <v>3.6461543340000002</v>
      </c>
      <c r="M2468">
        <v>-3.8152855489999999</v>
      </c>
      <c r="N2468">
        <v>0.114065238</v>
      </c>
      <c r="O2468">
        <v>3.8860846630000001</v>
      </c>
      <c r="P2468">
        <v>-3.1702269620000001</v>
      </c>
      <c r="Q2468">
        <v>0.15339807899999999</v>
      </c>
      <c r="R2468">
        <v>0.18230771700000001</v>
      </c>
      <c r="S2468">
        <v>-0.19076427700000001</v>
      </c>
      <c r="T2468">
        <v>5.7032619999999997E-3</v>
      </c>
      <c r="U2468">
        <v>0.19430423299999999</v>
      </c>
      <c r="V2468">
        <v>-0.158511348</v>
      </c>
      <c r="W2468">
        <v>7.669904E-3</v>
      </c>
      <c r="X2468">
        <v>-0.215393216</v>
      </c>
      <c r="Y2468">
        <v>6.6210280000000002E-3</v>
      </c>
      <c r="Z2468">
        <v>4.8303490000000003E-3</v>
      </c>
      <c r="AA2468">
        <v>-0.20369817100000001</v>
      </c>
      <c r="AB2468">
        <v>-6.8176920000000002E-3</v>
      </c>
      <c r="AC2468">
        <v>-7.6250506999999995E-2</v>
      </c>
    </row>
    <row r="2469" spans="1:29" x14ac:dyDescent="0.3">
      <c r="A2469">
        <v>24.67</v>
      </c>
      <c r="B2469">
        <v>28.2</v>
      </c>
      <c r="C2469">
        <v>100</v>
      </c>
      <c r="D2469">
        <v>-100</v>
      </c>
      <c r="E2469">
        <v>0</v>
      </c>
      <c r="F2469">
        <v>70.230769230000007</v>
      </c>
      <c r="G2469">
        <v>-74.846153849999993</v>
      </c>
      <c r="H2469">
        <v>2.230769231</v>
      </c>
      <c r="I2469">
        <v>76</v>
      </c>
      <c r="J2469">
        <v>-73</v>
      </c>
      <c r="K2469">
        <v>0</v>
      </c>
      <c r="L2469">
        <v>3.5910883569999998</v>
      </c>
      <c r="M2469">
        <v>-3.8270854019999998</v>
      </c>
      <c r="N2469">
        <v>0.114065238</v>
      </c>
      <c r="O2469">
        <v>3.8860846630000001</v>
      </c>
      <c r="P2469">
        <v>-3.7326865840000001</v>
      </c>
      <c r="Q2469">
        <v>0</v>
      </c>
      <c r="R2469">
        <v>0.17955441799999999</v>
      </c>
      <c r="S2469">
        <v>-0.19135426999999999</v>
      </c>
      <c r="T2469">
        <v>5.7032619999999997E-3</v>
      </c>
      <c r="U2469">
        <v>0.19430423299999999</v>
      </c>
      <c r="V2469">
        <v>-0.18663432899999999</v>
      </c>
      <c r="W2469">
        <v>0</v>
      </c>
      <c r="X2469">
        <v>-0.21414423099999999</v>
      </c>
      <c r="Y2469">
        <v>7.7354590000000001E-3</v>
      </c>
      <c r="Z2469">
        <v>1.0695771999999999E-2</v>
      </c>
      <c r="AA2469">
        <v>-0.219934982</v>
      </c>
      <c r="AB2469">
        <v>-2.5566349999999998E-3</v>
      </c>
      <c r="AC2469">
        <v>-1.3455972E-2</v>
      </c>
    </row>
    <row r="2470" spans="1:29" x14ac:dyDescent="0.3">
      <c r="A2470">
        <v>24.68</v>
      </c>
      <c r="B2470">
        <v>28.2</v>
      </c>
      <c r="C2470">
        <v>100</v>
      </c>
      <c r="D2470">
        <v>-100</v>
      </c>
      <c r="E2470">
        <v>0</v>
      </c>
      <c r="F2470">
        <v>69.92307692</v>
      </c>
      <c r="G2470">
        <v>-74.92307692</v>
      </c>
      <c r="H2470">
        <v>1.615384615</v>
      </c>
      <c r="I2470">
        <v>59</v>
      </c>
      <c r="J2470">
        <v>-73</v>
      </c>
      <c r="K2470">
        <v>0</v>
      </c>
      <c r="L2470">
        <v>3.5753552210000001</v>
      </c>
      <c r="M2470">
        <v>-3.8310186860000002</v>
      </c>
      <c r="N2470">
        <v>8.2598965999999996E-2</v>
      </c>
      <c r="O2470">
        <v>3.0168288830000001</v>
      </c>
      <c r="P2470">
        <v>-3.7326865840000001</v>
      </c>
      <c r="Q2470">
        <v>0</v>
      </c>
      <c r="R2470">
        <v>0.178767761</v>
      </c>
      <c r="S2470">
        <v>-0.19155093400000001</v>
      </c>
      <c r="T2470">
        <v>4.1299479999999996E-3</v>
      </c>
      <c r="U2470">
        <v>0.15084144399999999</v>
      </c>
      <c r="V2470">
        <v>-0.18663432899999999</v>
      </c>
      <c r="W2470">
        <v>0</v>
      </c>
      <c r="X2470">
        <v>-0.21380359800000001</v>
      </c>
      <c r="Y2470">
        <v>7.0143569999999997E-3</v>
      </c>
      <c r="Z2470">
        <v>1.5181096E-2</v>
      </c>
      <c r="AA2470">
        <v>-0.19484172899999999</v>
      </c>
      <c r="AB2470">
        <v>1.1930962E-2</v>
      </c>
      <c r="AC2470">
        <v>6.2794534999999999E-2</v>
      </c>
    </row>
    <row r="2471" spans="1:29" x14ac:dyDescent="0.3">
      <c r="A2471">
        <v>24.69</v>
      </c>
      <c r="B2471">
        <v>28.2</v>
      </c>
      <c r="C2471">
        <v>100</v>
      </c>
      <c r="D2471">
        <v>-100</v>
      </c>
      <c r="E2471">
        <v>0</v>
      </c>
      <c r="F2471">
        <v>70.769230769999993</v>
      </c>
      <c r="G2471">
        <v>-75.153846150000007</v>
      </c>
      <c r="H2471">
        <v>1.615384615</v>
      </c>
      <c r="I2471">
        <v>69</v>
      </c>
      <c r="J2471">
        <v>-72</v>
      </c>
      <c r="K2471">
        <v>0</v>
      </c>
      <c r="L2471">
        <v>3.6186213459999998</v>
      </c>
      <c r="M2471">
        <v>-3.842818538</v>
      </c>
      <c r="N2471">
        <v>8.2598965999999996E-2</v>
      </c>
      <c r="O2471">
        <v>3.5281558120000001</v>
      </c>
      <c r="P2471">
        <v>-3.6815538910000001</v>
      </c>
      <c r="Q2471">
        <v>0</v>
      </c>
      <c r="R2471">
        <v>0.180931067</v>
      </c>
      <c r="S2471">
        <v>-0.19214092699999999</v>
      </c>
      <c r="T2471">
        <v>4.1299479999999996E-3</v>
      </c>
      <c r="U2471">
        <v>0.17640779100000001</v>
      </c>
      <c r="V2471">
        <v>-0.18407769500000001</v>
      </c>
      <c r="W2471">
        <v>0</v>
      </c>
      <c r="X2471">
        <v>-0.215393216</v>
      </c>
      <c r="Y2471">
        <v>6.4899190000000002E-3</v>
      </c>
      <c r="Z2471">
        <v>1.2420897E-2</v>
      </c>
      <c r="AA2471">
        <v>-0.20812639199999999</v>
      </c>
      <c r="AB2471">
        <v>2.5566349999999998E-3</v>
      </c>
      <c r="AC2471">
        <v>1.3455972E-2</v>
      </c>
    </row>
    <row r="2472" spans="1:29" x14ac:dyDescent="0.3">
      <c r="A2472">
        <v>24.7</v>
      </c>
      <c r="B2472">
        <v>28.2</v>
      </c>
      <c r="C2472">
        <v>100</v>
      </c>
      <c r="D2472">
        <v>-100</v>
      </c>
      <c r="E2472">
        <v>0</v>
      </c>
      <c r="F2472">
        <v>70.53846154</v>
      </c>
      <c r="G2472">
        <v>-75</v>
      </c>
      <c r="H2472">
        <v>0.84615384599999999</v>
      </c>
      <c r="I2472">
        <v>70</v>
      </c>
      <c r="J2472">
        <v>-73</v>
      </c>
      <c r="K2472">
        <v>0</v>
      </c>
      <c r="L2472">
        <v>3.6068214940000001</v>
      </c>
      <c r="M2472">
        <v>-3.8349519700000001</v>
      </c>
      <c r="N2472">
        <v>4.3266125000000002E-2</v>
      </c>
      <c r="O2472">
        <v>3.5792885050000001</v>
      </c>
      <c r="P2472">
        <v>-3.7326865840000001</v>
      </c>
      <c r="Q2472">
        <v>0</v>
      </c>
      <c r="R2472">
        <v>0.18034107499999999</v>
      </c>
      <c r="S2472">
        <v>-0.19174759799999999</v>
      </c>
      <c r="T2472">
        <v>2.1633059999999998E-3</v>
      </c>
      <c r="U2472">
        <v>0.17896442500000001</v>
      </c>
      <c r="V2472">
        <v>-0.18663432899999999</v>
      </c>
      <c r="W2472">
        <v>0</v>
      </c>
      <c r="X2472">
        <v>-0.214825496</v>
      </c>
      <c r="Y2472">
        <v>5.2443790000000004E-3</v>
      </c>
      <c r="Z2472">
        <v>1.6216171000000001E-2</v>
      </c>
      <c r="AA2472">
        <v>-0.21107853900000001</v>
      </c>
      <c r="AB2472">
        <v>2.5566349999999998E-3</v>
      </c>
      <c r="AC2472">
        <v>1.3455972E-2</v>
      </c>
    </row>
    <row r="2473" spans="1:29" x14ac:dyDescent="0.3">
      <c r="A2473">
        <v>24.71</v>
      </c>
      <c r="B2473">
        <v>28.2</v>
      </c>
      <c r="C2473">
        <v>100</v>
      </c>
      <c r="D2473">
        <v>-100</v>
      </c>
      <c r="E2473">
        <v>0</v>
      </c>
      <c r="F2473">
        <v>69.846153849999993</v>
      </c>
      <c r="G2473">
        <v>-73.846153849999993</v>
      </c>
      <c r="H2473">
        <v>0.30769230800000003</v>
      </c>
      <c r="I2473">
        <v>68</v>
      </c>
      <c r="J2473">
        <v>-75</v>
      </c>
      <c r="K2473">
        <v>0</v>
      </c>
      <c r="L2473">
        <v>3.5714219370000002</v>
      </c>
      <c r="M2473">
        <v>-3.7759527089999998</v>
      </c>
      <c r="N2473">
        <v>1.5733136000000002E-2</v>
      </c>
      <c r="O2473">
        <v>3.4770231190000001</v>
      </c>
      <c r="P2473">
        <v>-3.8349519700000001</v>
      </c>
      <c r="Q2473">
        <v>0</v>
      </c>
      <c r="R2473">
        <v>0.17857109700000001</v>
      </c>
      <c r="S2473">
        <v>-0.18879763499999999</v>
      </c>
      <c r="T2473">
        <v>7.8665699999999996E-4</v>
      </c>
      <c r="U2473">
        <v>0.17385115600000001</v>
      </c>
      <c r="V2473">
        <v>-0.19174759799999999</v>
      </c>
      <c r="W2473">
        <v>0</v>
      </c>
      <c r="X2473">
        <v>-0.212100436</v>
      </c>
      <c r="Y2473">
        <v>3.9332840000000004E-3</v>
      </c>
      <c r="Z2473">
        <v>1.6561196E-2</v>
      </c>
      <c r="AA2473">
        <v>-0.21107853900000001</v>
      </c>
      <c r="AB2473">
        <v>5.9654809999999999E-3</v>
      </c>
      <c r="AC2473">
        <v>3.1397267999999999E-2</v>
      </c>
    </row>
    <row r="2474" spans="1:29" x14ac:dyDescent="0.3">
      <c r="A2474">
        <v>24.72</v>
      </c>
      <c r="B2474">
        <v>28.2</v>
      </c>
      <c r="C2474">
        <v>100</v>
      </c>
      <c r="D2474">
        <v>-100</v>
      </c>
      <c r="E2474">
        <v>0</v>
      </c>
      <c r="F2474">
        <v>68.307692309999993</v>
      </c>
      <c r="G2474">
        <v>-73.769230769999993</v>
      </c>
      <c r="H2474">
        <v>-0.23076923099999999</v>
      </c>
      <c r="I2474">
        <v>70</v>
      </c>
      <c r="J2474">
        <v>-61</v>
      </c>
      <c r="K2474">
        <v>0</v>
      </c>
      <c r="L2474">
        <v>3.4927562550000002</v>
      </c>
      <c r="M2474">
        <v>-3.7720194249999999</v>
      </c>
      <c r="N2474">
        <v>-1.1799852E-2</v>
      </c>
      <c r="O2474">
        <v>3.5792885050000001</v>
      </c>
      <c r="P2474">
        <v>-3.1190942690000001</v>
      </c>
      <c r="Q2474">
        <v>0</v>
      </c>
      <c r="R2474">
        <v>0.174637813</v>
      </c>
      <c r="S2474">
        <v>-0.18860097100000001</v>
      </c>
      <c r="T2474">
        <v>-5.8999300000000003E-4</v>
      </c>
      <c r="U2474">
        <v>0.17896442500000001</v>
      </c>
      <c r="V2474">
        <v>-0.15595471299999999</v>
      </c>
      <c r="W2474">
        <v>0</v>
      </c>
      <c r="X2474">
        <v>-0.20971601000000001</v>
      </c>
      <c r="Y2474">
        <v>4.2610579999999999E-3</v>
      </c>
      <c r="Z2474">
        <v>2.5531844000000001E-2</v>
      </c>
      <c r="AA2474">
        <v>-0.193365655</v>
      </c>
      <c r="AB2474">
        <v>-7.669904E-3</v>
      </c>
      <c r="AC2474">
        <v>-4.0367914999999997E-2</v>
      </c>
    </row>
    <row r="2475" spans="1:29" x14ac:dyDescent="0.3">
      <c r="A2475">
        <v>24.73</v>
      </c>
      <c r="B2475">
        <v>28.2</v>
      </c>
      <c r="C2475">
        <v>100</v>
      </c>
      <c r="D2475">
        <v>-100</v>
      </c>
      <c r="E2475">
        <v>0</v>
      </c>
      <c r="F2475">
        <v>67.92307692</v>
      </c>
      <c r="G2475">
        <v>-73.61538462</v>
      </c>
      <c r="H2475">
        <v>-0.53846153799999996</v>
      </c>
      <c r="I2475">
        <v>56</v>
      </c>
      <c r="J2475">
        <v>-80</v>
      </c>
      <c r="K2475">
        <v>0</v>
      </c>
      <c r="L2475">
        <v>3.4730898350000001</v>
      </c>
      <c r="M2475">
        <v>-3.7641528559999999</v>
      </c>
      <c r="N2475">
        <v>-2.7532989000000001E-2</v>
      </c>
      <c r="O2475">
        <v>2.8634308040000001</v>
      </c>
      <c r="P2475">
        <v>-4.0906154340000001</v>
      </c>
      <c r="Q2475">
        <v>0</v>
      </c>
      <c r="R2475">
        <v>0.17365449199999999</v>
      </c>
      <c r="S2475">
        <v>-0.18820764300000001</v>
      </c>
      <c r="T2475">
        <v>-1.376649E-3</v>
      </c>
      <c r="U2475">
        <v>0.14317154000000001</v>
      </c>
      <c r="V2475">
        <v>-0.204530772</v>
      </c>
      <c r="W2475">
        <v>0</v>
      </c>
      <c r="X2475">
        <v>-0.208921201</v>
      </c>
      <c r="Y2475">
        <v>3.9332840000000004E-3</v>
      </c>
      <c r="Z2475">
        <v>2.7947018000000001E-2</v>
      </c>
      <c r="AA2475">
        <v>-0.200746023</v>
      </c>
      <c r="AB2475">
        <v>2.0453077E-2</v>
      </c>
      <c r="AC2475">
        <v>0.107647775</v>
      </c>
    </row>
    <row r="2476" spans="1:29" x14ac:dyDescent="0.3">
      <c r="A2476">
        <v>24.74</v>
      </c>
      <c r="B2476">
        <v>28.2</v>
      </c>
      <c r="C2476">
        <v>100</v>
      </c>
      <c r="D2476">
        <v>-100</v>
      </c>
      <c r="E2476">
        <v>0</v>
      </c>
      <c r="F2476">
        <v>67.53846154</v>
      </c>
      <c r="G2476">
        <v>-73.46153846</v>
      </c>
      <c r="H2476">
        <v>-0.53846153799999996</v>
      </c>
      <c r="I2476">
        <v>70</v>
      </c>
      <c r="J2476">
        <v>-78</v>
      </c>
      <c r="K2476">
        <v>0</v>
      </c>
      <c r="L2476">
        <v>3.4534234150000001</v>
      </c>
      <c r="M2476">
        <v>-3.7562862880000001</v>
      </c>
      <c r="N2476">
        <v>-2.7532989000000001E-2</v>
      </c>
      <c r="O2476">
        <v>3.5792885050000001</v>
      </c>
      <c r="P2476">
        <v>-3.9883500490000001</v>
      </c>
      <c r="Q2476">
        <v>0</v>
      </c>
      <c r="R2476">
        <v>0.17267117100000001</v>
      </c>
      <c r="S2476">
        <v>-0.18781431400000001</v>
      </c>
      <c r="T2476">
        <v>-1.376649E-3</v>
      </c>
      <c r="U2476">
        <v>0.17896442500000001</v>
      </c>
      <c r="V2476">
        <v>-0.199417502</v>
      </c>
      <c r="W2476">
        <v>0</v>
      </c>
      <c r="X2476">
        <v>-0.20812639199999999</v>
      </c>
      <c r="Y2476">
        <v>4.1299479999999996E-3</v>
      </c>
      <c r="Z2476">
        <v>2.8982093E-2</v>
      </c>
      <c r="AA2476">
        <v>-0.21845890800000001</v>
      </c>
      <c r="AB2476">
        <v>6.8176920000000002E-3</v>
      </c>
      <c r="AC2476">
        <v>3.5882591999999998E-2</v>
      </c>
    </row>
    <row r="2477" spans="1:29" x14ac:dyDescent="0.3">
      <c r="A2477">
        <v>24.75</v>
      </c>
      <c r="B2477">
        <v>28.2</v>
      </c>
      <c r="C2477">
        <v>100</v>
      </c>
      <c r="D2477">
        <v>-100</v>
      </c>
      <c r="E2477">
        <v>0</v>
      </c>
      <c r="F2477">
        <v>68.46153846</v>
      </c>
      <c r="G2477">
        <v>-73.61538462</v>
      </c>
      <c r="H2477">
        <v>-0.53846153799999996</v>
      </c>
      <c r="I2477">
        <v>73</v>
      </c>
      <c r="J2477">
        <v>-80</v>
      </c>
      <c r="K2477">
        <v>0</v>
      </c>
      <c r="L2477">
        <v>3.5006228240000001</v>
      </c>
      <c r="M2477">
        <v>-3.7641528559999999</v>
      </c>
      <c r="N2477">
        <v>-2.7532989000000001E-2</v>
      </c>
      <c r="O2477">
        <v>3.7326865840000001</v>
      </c>
      <c r="P2477">
        <v>-4.0906154340000001</v>
      </c>
      <c r="Q2477">
        <v>0</v>
      </c>
      <c r="R2477">
        <v>0.175031141</v>
      </c>
      <c r="S2477">
        <v>-0.18820764300000001</v>
      </c>
      <c r="T2477">
        <v>-1.376649E-3</v>
      </c>
      <c r="U2477">
        <v>0.18663432899999999</v>
      </c>
      <c r="V2477">
        <v>-0.204530772</v>
      </c>
      <c r="W2477">
        <v>0</v>
      </c>
      <c r="X2477">
        <v>-0.20971601000000001</v>
      </c>
      <c r="Y2477">
        <v>3.4744009999999998E-3</v>
      </c>
      <c r="Z2477">
        <v>2.5531844000000001E-2</v>
      </c>
      <c r="AA2477">
        <v>-0.22583927600000001</v>
      </c>
      <c r="AB2477">
        <v>5.9654809999999999E-3</v>
      </c>
      <c r="AC2477">
        <v>3.1397267999999999E-2</v>
      </c>
    </row>
    <row r="2478" spans="1:29" x14ac:dyDescent="0.3">
      <c r="A2478">
        <v>24.76</v>
      </c>
      <c r="B2478">
        <v>28.2</v>
      </c>
      <c r="C2478">
        <v>100</v>
      </c>
      <c r="D2478">
        <v>-100</v>
      </c>
      <c r="E2478">
        <v>0</v>
      </c>
      <c r="F2478">
        <v>68.846153849999993</v>
      </c>
      <c r="G2478">
        <v>-72.846153849999993</v>
      </c>
      <c r="H2478">
        <v>-0.53846153799999996</v>
      </c>
      <c r="I2478">
        <v>74</v>
      </c>
      <c r="J2478">
        <v>-75</v>
      </c>
      <c r="K2478">
        <v>-1</v>
      </c>
      <c r="L2478">
        <v>3.5202892440000002</v>
      </c>
      <c r="M2478">
        <v>-3.7248200159999998</v>
      </c>
      <c r="N2478">
        <v>-2.7532989000000001E-2</v>
      </c>
      <c r="O2478">
        <v>3.7838192770000001</v>
      </c>
      <c r="P2478">
        <v>-3.8349519700000001</v>
      </c>
      <c r="Q2478">
        <v>-5.1132693E-2</v>
      </c>
      <c r="R2478">
        <v>0.17601446200000001</v>
      </c>
      <c r="S2478">
        <v>-0.18624100099999999</v>
      </c>
      <c r="T2478">
        <v>-1.376649E-3</v>
      </c>
      <c r="U2478">
        <v>0.18919096399999999</v>
      </c>
      <c r="V2478">
        <v>-0.19174759799999999</v>
      </c>
      <c r="W2478">
        <v>-2.5566349999999998E-3</v>
      </c>
      <c r="X2478">
        <v>-0.20914828899999999</v>
      </c>
      <c r="Y2478">
        <v>2.4910800000000001E-3</v>
      </c>
      <c r="Z2478">
        <v>2.0356470000000002E-2</v>
      </c>
      <c r="AA2478">
        <v>-0.219934982</v>
      </c>
      <c r="AB2478">
        <v>-8.5221199999999998E-4</v>
      </c>
      <c r="AC2478">
        <v>8.9706479999999995E-3</v>
      </c>
    </row>
    <row r="2479" spans="1:29" x14ac:dyDescent="0.3">
      <c r="A2479">
        <v>24.77</v>
      </c>
      <c r="B2479">
        <v>28.2</v>
      </c>
      <c r="C2479">
        <v>100</v>
      </c>
      <c r="D2479">
        <v>-100</v>
      </c>
      <c r="E2479">
        <v>0</v>
      </c>
      <c r="F2479">
        <v>69.153846150000007</v>
      </c>
      <c r="G2479">
        <v>-72</v>
      </c>
      <c r="H2479">
        <v>-0.23076923099999999</v>
      </c>
      <c r="I2479">
        <v>71</v>
      </c>
      <c r="J2479">
        <v>-62</v>
      </c>
      <c r="K2479">
        <v>-2</v>
      </c>
      <c r="L2479">
        <v>3.5360223799999999</v>
      </c>
      <c r="M2479">
        <v>-3.6815538910000001</v>
      </c>
      <c r="N2479">
        <v>-1.1799852E-2</v>
      </c>
      <c r="O2479">
        <v>3.6304211980000001</v>
      </c>
      <c r="P2479">
        <v>-3.1702269620000001</v>
      </c>
      <c r="Q2479">
        <v>-0.102265386</v>
      </c>
      <c r="R2479">
        <v>0.17680111900000001</v>
      </c>
      <c r="S2479">
        <v>-0.18407769500000001</v>
      </c>
      <c r="T2479">
        <v>-5.8999300000000003E-4</v>
      </c>
      <c r="U2479">
        <v>0.18152106000000001</v>
      </c>
      <c r="V2479">
        <v>-0.158511348</v>
      </c>
      <c r="W2479">
        <v>-5.1132690000000001E-3</v>
      </c>
      <c r="X2479">
        <v>-0.20835348000000001</v>
      </c>
      <c r="Y2479">
        <v>2.0321969999999999E-3</v>
      </c>
      <c r="Z2479">
        <v>1.3800997000000001E-2</v>
      </c>
      <c r="AA2479">
        <v>-0.19631780200000001</v>
      </c>
      <c r="AB2479">
        <v>-1.107875E-2</v>
      </c>
      <c r="AC2479">
        <v>-3.1397267999999999E-2</v>
      </c>
    </row>
    <row r="2480" spans="1:29" x14ac:dyDescent="0.3">
      <c r="A2480">
        <v>24.78</v>
      </c>
      <c r="B2480">
        <v>28.2</v>
      </c>
      <c r="C2480">
        <v>100</v>
      </c>
      <c r="D2480">
        <v>-100</v>
      </c>
      <c r="E2480">
        <v>0</v>
      </c>
      <c r="F2480">
        <v>69.61538462</v>
      </c>
      <c r="G2480">
        <v>-71</v>
      </c>
      <c r="H2480">
        <v>-0.23076923099999999</v>
      </c>
      <c r="I2480">
        <v>56</v>
      </c>
      <c r="J2480">
        <v>-76</v>
      </c>
      <c r="K2480">
        <v>-3</v>
      </c>
      <c r="L2480">
        <v>3.559622085</v>
      </c>
      <c r="M2480">
        <v>-3.6304211980000001</v>
      </c>
      <c r="N2480">
        <v>-1.1799852E-2</v>
      </c>
      <c r="O2480">
        <v>2.8634308040000001</v>
      </c>
      <c r="P2480">
        <v>-3.8860846630000001</v>
      </c>
      <c r="Q2480">
        <v>-0.15339807899999999</v>
      </c>
      <c r="R2480">
        <v>0.177981104</v>
      </c>
      <c r="S2480">
        <v>-0.18152106000000001</v>
      </c>
      <c r="T2480">
        <v>-5.8999300000000003E-4</v>
      </c>
      <c r="U2480">
        <v>0.14317154000000001</v>
      </c>
      <c r="V2480">
        <v>-0.19430423299999999</v>
      </c>
      <c r="W2480">
        <v>-7.669904E-3</v>
      </c>
      <c r="X2480">
        <v>-0.207558671</v>
      </c>
      <c r="Y2480">
        <v>7.8665699999999996E-4</v>
      </c>
      <c r="Z2480">
        <v>7.2455230000000002E-3</v>
      </c>
      <c r="AA2480">
        <v>-0.19484172899999999</v>
      </c>
      <c r="AB2480">
        <v>1.1930962E-2</v>
      </c>
      <c r="AC2480">
        <v>0.103162451</v>
      </c>
    </row>
    <row r="2481" spans="1:29" x14ac:dyDescent="0.3">
      <c r="A2481">
        <v>24.79</v>
      </c>
      <c r="B2481">
        <v>28.2</v>
      </c>
      <c r="C2481">
        <v>100</v>
      </c>
      <c r="D2481">
        <v>-100</v>
      </c>
      <c r="E2481">
        <v>0</v>
      </c>
      <c r="F2481">
        <v>69.92307692</v>
      </c>
      <c r="G2481">
        <v>-71.07692308</v>
      </c>
      <c r="H2481">
        <v>0.23076923099999999</v>
      </c>
      <c r="I2481">
        <v>71</v>
      </c>
      <c r="J2481">
        <v>-75</v>
      </c>
      <c r="K2481">
        <v>-1</v>
      </c>
      <c r="L2481">
        <v>3.5753552210000001</v>
      </c>
      <c r="M2481">
        <v>-3.634354482</v>
      </c>
      <c r="N2481">
        <v>1.1799852E-2</v>
      </c>
      <c r="O2481">
        <v>3.6304211980000001</v>
      </c>
      <c r="P2481">
        <v>-3.8349519700000001</v>
      </c>
      <c r="Q2481">
        <v>-5.1132693E-2</v>
      </c>
      <c r="R2481">
        <v>0.178767761</v>
      </c>
      <c r="S2481">
        <v>-0.181717724</v>
      </c>
      <c r="T2481">
        <v>5.8999300000000003E-4</v>
      </c>
      <c r="U2481">
        <v>0.18152106000000001</v>
      </c>
      <c r="V2481">
        <v>-0.19174759799999999</v>
      </c>
      <c r="W2481">
        <v>-2.5566349999999998E-3</v>
      </c>
      <c r="X2481">
        <v>-0.20812639199999999</v>
      </c>
      <c r="Y2481">
        <v>1.376649E-3</v>
      </c>
      <c r="Z2481">
        <v>4.1402990000000001E-3</v>
      </c>
      <c r="AA2481">
        <v>-0.21550675999999999</v>
      </c>
      <c r="AB2481">
        <v>1.704423E-3</v>
      </c>
      <c r="AC2481">
        <v>2.2426620000000001E-2</v>
      </c>
    </row>
    <row r="2482" spans="1:29" x14ac:dyDescent="0.3">
      <c r="A2482">
        <v>24.8</v>
      </c>
      <c r="B2482">
        <v>28.2</v>
      </c>
      <c r="C2482">
        <v>100</v>
      </c>
      <c r="D2482">
        <v>-100</v>
      </c>
      <c r="E2482">
        <v>0</v>
      </c>
      <c r="F2482">
        <v>71.38461538</v>
      </c>
      <c r="G2482">
        <v>-69.692307690000007</v>
      </c>
      <c r="H2482">
        <v>0.38461538499999998</v>
      </c>
      <c r="I2482">
        <v>71</v>
      </c>
      <c r="J2482">
        <v>-75</v>
      </c>
      <c r="K2482">
        <v>0</v>
      </c>
      <c r="L2482">
        <v>3.6500876180000001</v>
      </c>
      <c r="M2482">
        <v>-3.5635553689999999</v>
      </c>
      <c r="N2482">
        <v>1.966642E-2</v>
      </c>
      <c r="O2482">
        <v>3.6304211980000001</v>
      </c>
      <c r="P2482">
        <v>-3.8349519700000001</v>
      </c>
      <c r="Q2482">
        <v>0</v>
      </c>
      <c r="R2482">
        <v>0.18250438099999999</v>
      </c>
      <c r="S2482">
        <v>-0.17817776799999999</v>
      </c>
      <c r="T2482">
        <v>9.8332100000000011E-4</v>
      </c>
      <c r="U2482">
        <v>0.18152106000000001</v>
      </c>
      <c r="V2482">
        <v>-0.19174759799999999</v>
      </c>
      <c r="W2482">
        <v>0</v>
      </c>
      <c r="X2482">
        <v>-0.20823993599999999</v>
      </c>
      <c r="Y2482">
        <v>-7.8665699999999996E-4</v>
      </c>
      <c r="Z2482">
        <v>-9.315673E-3</v>
      </c>
      <c r="AA2482">
        <v>-0.21550675999999999</v>
      </c>
      <c r="AB2482">
        <v>3.4088460000000001E-3</v>
      </c>
      <c r="AC2482">
        <v>1.7941295999999999E-2</v>
      </c>
    </row>
    <row r="2483" spans="1:29" x14ac:dyDescent="0.3">
      <c r="A2483">
        <v>24.81</v>
      </c>
      <c r="B2483">
        <v>28.2</v>
      </c>
      <c r="C2483">
        <v>100</v>
      </c>
      <c r="D2483">
        <v>-100</v>
      </c>
      <c r="E2483">
        <v>0</v>
      </c>
      <c r="F2483">
        <v>71.92307692</v>
      </c>
      <c r="G2483">
        <v>-68.46153846</v>
      </c>
      <c r="H2483">
        <v>0.61538461499999997</v>
      </c>
      <c r="I2483">
        <v>71</v>
      </c>
      <c r="J2483">
        <v>-75</v>
      </c>
      <c r="K2483">
        <v>0</v>
      </c>
      <c r="L2483">
        <v>3.6776206070000002</v>
      </c>
      <c r="M2483">
        <v>-3.5006228240000001</v>
      </c>
      <c r="N2483">
        <v>3.1466273000000003E-2</v>
      </c>
      <c r="O2483">
        <v>3.6304211980000001</v>
      </c>
      <c r="P2483">
        <v>-3.8349519700000001</v>
      </c>
      <c r="Q2483">
        <v>0</v>
      </c>
      <c r="R2483">
        <v>0.18388103</v>
      </c>
      <c r="S2483">
        <v>-0.175031141</v>
      </c>
      <c r="T2483">
        <v>1.5733139999999999E-3</v>
      </c>
      <c r="U2483">
        <v>0.18152106000000001</v>
      </c>
      <c r="V2483">
        <v>-0.19174759799999999</v>
      </c>
      <c r="W2483">
        <v>0</v>
      </c>
      <c r="X2483">
        <v>-0.20721803899999999</v>
      </c>
      <c r="Y2483">
        <v>-1.9010870000000001E-3</v>
      </c>
      <c r="Z2483">
        <v>-1.8286321000000001E-2</v>
      </c>
      <c r="AA2483">
        <v>-0.21550675999999999</v>
      </c>
      <c r="AB2483">
        <v>3.4088460000000001E-3</v>
      </c>
      <c r="AC2483">
        <v>1.7941295999999999E-2</v>
      </c>
    </row>
    <row r="2484" spans="1:29" x14ac:dyDescent="0.3">
      <c r="A2484">
        <v>24.82</v>
      </c>
      <c r="B2484">
        <v>28.2</v>
      </c>
      <c r="C2484">
        <v>100</v>
      </c>
      <c r="D2484">
        <v>-100</v>
      </c>
      <c r="E2484">
        <v>0</v>
      </c>
      <c r="F2484">
        <v>70.846153849999993</v>
      </c>
      <c r="G2484">
        <v>-67.07692308</v>
      </c>
      <c r="H2484">
        <v>0.69230769199999997</v>
      </c>
      <c r="I2484">
        <v>74</v>
      </c>
      <c r="J2484">
        <v>-62</v>
      </c>
      <c r="K2484">
        <v>0</v>
      </c>
      <c r="L2484">
        <v>3.6225546300000002</v>
      </c>
      <c r="M2484">
        <v>-3.42982371</v>
      </c>
      <c r="N2484">
        <v>3.5399556999999998E-2</v>
      </c>
      <c r="O2484">
        <v>3.7838192770000001</v>
      </c>
      <c r="P2484">
        <v>-3.1702269620000001</v>
      </c>
      <c r="Q2484">
        <v>0</v>
      </c>
      <c r="R2484">
        <v>0.18112773099999999</v>
      </c>
      <c r="S2484">
        <v>-0.17149118599999999</v>
      </c>
      <c r="T2484">
        <v>1.769978E-3</v>
      </c>
      <c r="U2484">
        <v>0.18919096399999999</v>
      </c>
      <c r="V2484">
        <v>-0.158511348</v>
      </c>
      <c r="W2484">
        <v>0</v>
      </c>
      <c r="X2484">
        <v>-0.20358462699999999</v>
      </c>
      <c r="Y2484">
        <v>-2.0321969999999999E-3</v>
      </c>
      <c r="Z2484">
        <v>-2.0011444999999999E-2</v>
      </c>
      <c r="AA2484">
        <v>-0.200746023</v>
      </c>
      <c r="AB2484">
        <v>-1.0226539E-2</v>
      </c>
      <c r="AC2484">
        <v>-5.3823887000000001E-2</v>
      </c>
    </row>
    <row r="2485" spans="1:29" x14ac:dyDescent="0.3">
      <c r="A2485">
        <v>24.83</v>
      </c>
      <c r="B2485">
        <v>28.2</v>
      </c>
      <c r="C2485">
        <v>100</v>
      </c>
      <c r="D2485">
        <v>-100</v>
      </c>
      <c r="E2485">
        <v>0</v>
      </c>
      <c r="F2485">
        <v>70.92307692</v>
      </c>
      <c r="G2485">
        <v>-66.07692308</v>
      </c>
      <c r="H2485">
        <v>0.84615384599999999</v>
      </c>
      <c r="I2485">
        <v>135</v>
      </c>
      <c r="J2485">
        <v>-157</v>
      </c>
      <c r="K2485">
        <v>4</v>
      </c>
      <c r="L2485">
        <v>3.6264879140000001</v>
      </c>
      <c r="M2485">
        <v>-3.378691017</v>
      </c>
      <c r="N2485">
        <v>4.3266125000000002E-2</v>
      </c>
      <c r="O2485">
        <v>6.9029135449999997</v>
      </c>
      <c r="P2485">
        <v>-8.0278327899999997</v>
      </c>
      <c r="Q2485">
        <v>0.204530772</v>
      </c>
      <c r="R2485">
        <v>0.181324396</v>
      </c>
      <c r="S2485">
        <v>-0.16893455099999999</v>
      </c>
      <c r="T2485">
        <v>2.1633059999999998E-3</v>
      </c>
      <c r="U2485">
        <v>0.34514567699999998</v>
      </c>
      <c r="V2485">
        <v>-0.40139163900000002</v>
      </c>
      <c r="W2485">
        <v>1.0226539E-2</v>
      </c>
      <c r="X2485">
        <v>-0.20222209699999999</v>
      </c>
      <c r="Y2485">
        <v>-2.6877440000000002E-3</v>
      </c>
      <c r="Z2485">
        <v>-2.5531844000000001E-2</v>
      </c>
      <c r="AA2485">
        <v>-0.43101352100000001</v>
      </c>
      <c r="AB2485">
        <v>2.5566346E-2</v>
      </c>
      <c r="AC2485">
        <v>8.0735830999999994E-2</v>
      </c>
    </row>
    <row r="2486" spans="1:29" x14ac:dyDescent="0.3">
      <c r="A2486">
        <v>24.84</v>
      </c>
      <c r="B2486">
        <v>28.2</v>
      </c>
      <c r="C2486">
        <v>100</v>
      </c>
      <c r="D2486">
        <v>-100</v>
      </c>
      <c r="E2486">
        <v>0</v>
      </c>
      <c r="F2486">
        <v>71.153846150000007</v>
      </c>
      <c r="G2486">
        <v>-66.07692308</v>
      </c>
      <c r="H2486">
        <v>1</v>
      </c>
      <c r="I2486">
        <v>76</v>
      </c>
      <c r="J2486">
        <v>0</v>
      </c>
      <c r="K2486">
        <v>0</v>
      </c>
      <c r="L2486">
        <v>3.6382877659999999</v>
      </c>
      <c r="M2486">
        <v>-3.378691017</v>
      </c>
      <c r="N2486">
        <v>5.1132693E-2</v>
      </c>
      <c r="O2486">
        <v>3.8860846630000001</v>
      </c>
      <c r="P2486">
        <v>0</v>
      </c>
      <c r="Q2486">
        <v>0</v>
      </c>
      <c r="R2486">
        <v>0.18191438800000001</v>
      </c>
      <c r="S2486">
        <v>-0.16893455099999999</v>
      </c>
      <c r="T2486">
        <v>2.5566349999999998E-3</v>
      </c>
      <c r="U2486">
        <v>0.19430423299999999</v>
      </c>
      <c r="V2486">
        <v>0</v>
      </c>
      <c r="W2486">
        <v>0</v>
      </c>
      <c r="X2486">
        <v>-0.202562729</v>
      </c>
      <c r="Y2486">
        <v>-2.622189E-3</v>
      </c>
      <c r="Z2486">
        <v>-2.7256968999999999E-2</v>
      </c>
      <c r="AA2486">
        <v>-0.11218160100000001</v>
      </c>
      <c r="AB2486">
        <v>-6.4768078000000007E-2</v>
      </c>
      <c r="AC2486">
        <v>-0.34088462000000003</v>
      </c>
    </row>
    <row r="2487" spans="1:29" x14ac:dyDescent="0.3">
      <c r="A2487">
        <v>24.85</v>
      </c>
      <c r="B2487">
        <v>28.2</v>
      </c>
      <c r="C2487">
        <v>100</v>
      </c>
      <c r="D2487">
        <v>-100</v>
      </c>
      <c r="E2487">
        <v>0</v>
      </c>
      <c r="F2487">
        <v>72.307692309999993</v>
      </c>
      <c r="G2487">
        <v>-65</v>
      </c>
      <c r="H2487">
        <v>1.230769231</v>
      </c>
      <c r="I2487">
        <v>75</v>
      </c>
      <c r="J2487">
        <v>-154</v>
      </c>
      <c r="K2487">
        <v>6</v>
      </c>
      <c r="L2487">
        <v>3.6972870269999998</v>
      </c>
      <c r="M2487">
        <v>-3.32362504</v>
      </c>
      <c r="N2487">
        <v>6.2932545000000006E-2</v>
      </c>
      <c r="O2487">
        <v>3.8349519700000001</v>
      </c>
      <c r="P2487">
        <v>-7.8744347110000001</v>
      </c>
      <c r="Q2487">
        <v>0.30679615799999999</v>
      </c>
      <c r="R2487">
        <v>0.18486435100000001</v>
      </c>
      <c r="S2487">
        <v>-0.166181252</v>
      </c>
      <c r="T2487">
        <v>3.1466269999999999E-3</v>
      </c>
      <c r="U2487">
        <v>0.19174759799999999</v>
      </c>
      <c r="V2487">
        <v>-0.39372173599999999</v>
      </c>
      <c r="W2487">
        <v>1.5339808E-2</v>
      </c>
      <c r="X2487">
        <v>-0.20267627399999999</v>
      </c>
      <c r="Y2487">
        <v>-4.1299479999999996E-3</v>
      </c>
      <c r="Z2487">
        <v>-3.8297765999999997E-2</v>
      </c>
      <c r="AA2487">
        <v>-0.33802087800000002</v>
      </c>
      <c r="AB2487">
        <v>7.7551251000000002E-2</v>
      </c>
      <c r="AC2487">
        <v>0.32742864799999999</v>
      </c>
    </row>
    <row r="2488" spans="1:29" x14ac:dyDescent="0.3">
      <c r="A2488">
        <v>24.86</v>
      </c>
      <c r="B2488">
        <v>28.2</v>
      </c>
      <c r="C2488">
        <v>100</v>
      </c>
      <c r="D2488">
        <v>-100</v>
      </c>
      <c r="E2488">
        <v>0</v>
      </c>
      <c r="F2488">
        <v>72.46153846</v>
      </c>
      <c r="G2488">
        <v>-64</v>
      </c>
      <c r="H2488">
        <v>1.307692308</v>
      </c>
      <c r="I2488">
        <v>75</v>
      </c>
      <c r="J2488">
        <v>-77</v>
      </c>
      <c r="K2488">
        <v>2</v>
      </c>
      <c r="L2488">
        <v>3.7051535950000001</v>
      </c>
      <c r="M2488">
        <v>-3.272492347</v>
      </c>
      <c r="N2488">
        <v>6.6865829000000002E-2</v>
      </c>
      <c r="O2488">
        <v>3.8349519700000001</v>
      </c>
      <c r="P2488">
        <v>-3.9372173560000001</v>
      </c>
      <c r="Q2488">
        <v>0.102265386</v>
      </c>
      <c r="R2488">
        <v>0.18525768000000001</v>
      </c>
      <c r="S2488">
        <v>-0.163624617</v>
      </c>
      <c r="T2488">
        <v>3.343291E-3</v>
      </c>
      <c r="U2488">
        <v>0.19174759799999999</v>
      </c>
      <c r="V2488">
        <v>-0.19686086799999999</v>
      </c>
      <c r="W2488">
        <v>5.1132690000000001E-3</v>
      </c>
      <c r="X2488">
        <v>-0.20142728800000001</v>
      </c>
      <c r="Y2488">
        <v>-4.9821600000000002E-3</v>
      </c>
      <c r="Z2488">
        <v>-4.3818164999999999E-2</v>
      </c>
      <c r="AA2488">
        <v>-0.22436320300000001</v>
      </c>
      <c r="AB2488">
        <v>5.1132690000000001E-3</v>
      </c>
      <c r="AC2488" s="1">
        <v>5.8999999999999997E-17</v>
      </c>
    </row>
    <row r="2489" spans="1:29" x14ac:dyDescent="0.3">
      <c r="A2489">
        <v>24.87</v>
      </c>
      <c r="B2489">
        <v>28.2</v>
      </c>
      <c r="C2489">
        <v>100</v>
      </c>
      <c r="D2489">
        <v>-100</v>
      </c>
      <c r="E2489">
        <v>0</v>
      </c>
      <c r="F2489">
        <v>71.38461538</v>
      </c>
      <c r="G2489">
        <v>-63</v>
      </c>
      <c r="H2489">
        <v>1.307692308</v>
      </c>
      <c r="I2489">
        <v>77</v>
      </c>
      <c r="J2489">
        <v>-61</v>
      </c>
      <c r="K2489">
        <v>3</v>
      </c>
      <c r="L2489">
        <v>3.6500876180000001</v>
      </c>
      <c r="M2489">
        <v>-3.2213596550000001</v>
      </c>
      <c r="N2489">
        <v>6.6865829000000002E-2</v>
      </c>
      <c r="O2489">
        <v>3.9372173560000001</v>
      </c>
      <c r="P2489">
        <v>-3.1190942690000001</v>
      </c>
      <c r="Q2489">
        <v>0.15339807899999999</v>
      </c>
      <c r="R2489">
        <v>0.18250438099999999</v>
      </c>
      <c r="S2489">
        <v>-0.161067983</v>
      </c>
      <c r="T2489">
        <v>3.343291E-3</v>
      </c>
      <c r="U2489">
        <v>0.19686086799999999</v>
      </c>
      <c r="V2489">
        <v>-0.15595471299999999</v>
      </c>
      <c r="W2489">
        <v>7.669904E-3</v>
      </c>
      <c r="X2489">
        <v>-0.198361597</v>
      </c>
      <c r="Y2489">
        <v>-4.9166050000000001E-3</v>
      </c>
      <c r="Z2489">
        <v>-4.347314E-2</v>
      </c>
      <c r="AA2489">
        <v>-0.20369817100000001</v>
      </c>
      <c r="AB2489">
        <v>-8.5221150000000002E-3</v>
      </c>
      <c r="AC2489">
        <v>-8.5221155000000007E-2</v>
      </c>
    </row>
    <row r="2490" spans="1:29" x14ac:dyDescent="0.3">
      <c r="A2490">
        <v>24.88</v>
      </c>
      <c r="B2490">
        <v>28.2</v>
      </c>
      <c r="C2490">
        <v>100</v>
      </c>
      <c r="D2490">
        <v>-100</v>
      </c>
      <c r="E2490">
        <v>0</v>
      </c>
      <c r="F2490">
        <v>71.46153846</v>
      </c>
      <c r="G2490">
        <v>-62</v>
      </c>
      <c r="H2490">
        <v>1.307692308</v>
      </c>
      <c r="I2490">
        <v>59</v>
      </c>
      <c r="J2490">
        <v>-77</v>
      </c>
      <c r="K2490">
        <v>1</v>
      </c>
      <c r="L2490">
        <v>3.6540209020000001</v>
      </c>
      <c r="M2490">
        <v>-3.1702269620000001</v>
      </c>
      <c r="N2490">
        <v>6.6865829000000002E-2</v>
      </c>
      <c r="O2490">
        <v>3.0168288830000001</v>
      </c>
      <c r="P2490">
        <v>-3.9372173560000001</v>
      </c>
      <c r="Q2490">
        <v>5.1132693E-2</v>
      </c>
      <c r="R2490">
        <v>0.18270104500000001</v>
      </c>
      <c r="S2490">
        <v>-0.158511348</v>
      </c>
      <c r="T2490">
        <v>3.343291E-3</v>
      </c>
      <c r="U2490">
        <v>0.15084144399999999</v>
      </c>
      <c r="V2490">
        <v>-0.19686086799999999</v>
      </c>
      <c r="W2490">
        <v>2.5566349999999998E-3</v>
      </c>
      <c r="X2490">
        <v>-0.196999067</v>
      </c>
      <c r="Y2490">
        <v>-5.8343709999999997E-3</v>
      </c>
      <c r="Z2490">
        <v>-4.8303488999999998E-2</v>
      </c>
      <c r="AA2490">
        <v>-0.200746023</v>
      </c>
      <c r="AB2490">
        <v>1.7044231E-2</v>
      </c>
      <c r="AC2490">
        <v>7.6250506999999995E-2</v>
      </c>
    </row>
    <row r="2491" spans="1:29" x14ac:dyDescent="0.3">
      <c r="A2491">
        <v>24.89</v>
      </c>
      <c r="B2491">
        <v>28.2</v>
      </c>
      <c r="C2491">
        <v>100</v>
      </c>
      <c r="D2491">
        <v>-100</v>
      </c>
      <c r="E2491">
        <v>0</v>
      </c>
      <c r="F2491">
        <v>71.230769230000007</v>
      </c>
      <c r="G2491">
        <v>-62</v>
      </c>
      <c r="H2491">
        <v>1.307692308</v>
      </c>
      <c r="I2491">
        <v>75</v>
      </c>
      <c r="J2491">
        <v>-74</v>
      </c>
      <c r="K2491">
        <v>1</v>
      </c>
      <c r="L2491">
        <v>3.6422210499999998</v>
      </c>
      <c r="M2491">
        <v>-3.1702269620000001</v>
      </c>
      <c r="N2491">
        <v>6.6865829000000002E-2</v>
      </c>
      <c r="O2491">
        <v>3.8349519700000001</v>
      </c>
      <c r="P2491">
        <v>-3.7838192770000001</v>
      </c>
      <c r="Q2491">
        <v>5.1132693E-2</v>
      </c>
      <c r="R2491">
        <v>0.18211105299999999</v>
      </c>
      <c r="S2491">
        <v>-0.158511348</v>
      </c>
      <c r="T2491">
        <v>3.343291E-3</v>
      </c>
      <c r="U2491">
        <v>0.19174759799999999</v>
      </c>
      <c r="V2491">
        <v>-0.18919096399999999</v>
      </c>
      <c r="W2491">
        <v>2.5566349999999998E-3</v>
      </c>
      <c r="X2491">
        <v>-0.19665843499999999</v>
      </c>
      <c r="Y2491">
        <v>-5.6377069999999996E-3</v>
      </c>
      <c r="Z2491">
        <v>-4.7268414000000002E-2</v>
      </c>
      <c r="AA2491">
        <v>-0.219934982</v>
      </c>
      <c r="AB2491">
        <v>8.5221199999999998E-4</v>
      </c>
      <c r="AC2491">
        <v>-8.9706479999999995E-3</v>
      </c>
    </row>
    <row r="2492" spans="1:29" x14ac:dyDescent="0.3">
      <c r="A2492">
        <v>24.9</v>
      </c>
      <c r="B2492">
        <v>28.2</v>
      </c>
      <c r="C2492">
        <v>100</v>
      </c>
      <c r="D2492">
        <v>-100</v>
      </c>
      <c r="E2492">
        <v>0</v>
      </c>
      <c r="F2492">
        <v>70.92307692</v>
      </c>
      <c r="G2492">
        <v>-62</v>
      </c>
      <c r="H2492">
        <v>1</v>
      </c>
      <c r="I2492">
        <v>74</v>
      </c>
      <c r="J2492">
        <v>-75</v>
      </c>
      <c r="K2492">
        <v>0</v>
      </c>
      <c r="L2492">
        <v>3.6264879140000001</v>
      </c>
      <c r="M2492">
        <v>-3.1702269620000001</v>
      </c>
      <c r="N2492">
        <v>5.1132693E-2</v>
      </c>
      <c r="O2492">
        <v>3.7838192770000001</v>
      </c>
      <c r="P2492">
        <v>-3.8349519700000001</v>
      </c>
      <c r="Q2492">
        <v>0</v>
      </c>
      <c r="R2492">
        <v>0.181324396</v>
      </c>
      <c r="S2492">
        <v>-0.158511348</v>
      </c>
      <c r="T2492">
        <v>2.5566349999999998E-3</v>
      </c>
      <c r="U2492">
        <v>0.18919096399999999</v>
      </c>
      <c r="V2492">
        <v>-0.19174759799999999</v>
      </c>
      <c r="W2492">
        <v>0</v>
      </c>
      <c r="X2492">
        <v>-0.19620425799999999</v>
      </c>
      <c r="Y2492">
        <v>-5.8999259999999998E-3</v>
      </c>
      <c r="Z2492">
        <v>-4.4508213999999997E-2</v>
      </c>
      <c r="AA2492">
        <v>-0.219934982</v>
      </c>
      <c r="AB2492">
        <v>8.5221199999999998E-4</v>
      </c>
      <c r="AC2492">
        <v>4.4853239999999997E-3</v>
      </c>
    </row>
    <row r="2493" spans="1:29" x14ac:dyDescent="0.3">
      <c r="A2493">
        <v>24.91</v>
      </c>
      <c r="B2493">
        <v>28.2</v>
      </c>
      <c r="C2493">
        <v>100</v>
      </c>
      <c r="D2493">
        <v>-100</v>
      </c>
      <c r="E2493">
        <v>0</v>
      </c>
      <c r="F2493">
        <v>70.53846154</v>
      </c>
      <c r="G2493">
        <v>-62</v>
      </c>
      <c r="H2493">
        <v>0.92307692299999999</v>
      </c>
      <c r="I2493">
        <v>71</v>
      </c>
      <c r="J2493">
        <v>-74</v>
      </c>
      <c r="K2493">
        <v>0</v>
      </c>
      <c r="L2493">
        <v>3.6068214940000001</v>
      </c>
      <c r="M2493">
        <v>-3.1702269620000001</v>
      </c>
      <c r="N2493">
        <v>4.7199408999999998E-2</v>
      </c>
      <c r="O2493">
        <v>3.6304211980000001</v>
      </c>
      <c r="P2493">
        <v>-3.7838192770000001</v>
      </c>
      <c r="Q2493">
        <v>0</v>
      </c>
      <c r="R2493">
        <v>0.18034107499999999</v>
      </c>
      <c r="S2493">
        <v>-0.158511348</v>
      </c>
      <c r="T2493">
        <v>2.3599699999999999E-3</v>
      </c>
      <c r="U2493">
        <v>0.18152106000000001</v>
      </c>
      <c r="V2493">
        <v>-0.18919096399999999</v>
      </c>
      <c r="W2493">
        <v>0</v>
      </c>
      <c r="X2493">
        <v>-0.195636537</v>
      </c>
      <c r="Y2493">
        <v>-5.7032619999999997E-3</v>
      </c>
      <c r="Z2493">
        <v>-4.2438064999999997E-2</v>
      </c>
      <c r="AA2493">
        <v>-0.214030687</v>
      </c>
      <c r="AB2493">
        <v>2.5566349999999998E-3</v>
      </c>
      <c r="AC2493">
        <v>1.3455972E-2</v>
      </c>
    </row>
    <row r="2494" spans="1:29" x14ac:dyDescent="0.3">
      <c r="A2494">
        <v>24.92</v>
      </c>
      <c r="B2494">
        <v>28.2</v>
      </c>
      <c r="C2494">
        <v>100</v>
      </c>
      <c r="D2494">
        <v>-100</v>
      </c>
      <c r="E2494">
        <v>0</v>
      </c>
      <c r="F2494">
        <v>70.307692309999993</v>
      </c>
      <c r="G2494">
        <v>-62</v>
      </c>
      <c r="H2494">
        <v>0.15384615400000001</v>
      </c>
      <c r="I2494">
        <v>73</v>
      </c>
      <c r="J2494">
        <v>-58</v>
      </c>
      <c r="K2494">
        <v>0</v>
      </c>
      <c r="L2494">
        <v>3.5950216410000002</v>
      </c>
      <c r="M2494">
        <v>-3.1702269620000001</v>
      </c>
      <c r="N2494">
        <v>7.8665680000000009E-3</v>
      </c>
      <c r="O2494">
        <v>3.7326865840000001</v>
      </c>
      <c r="P2494">
        <v>-2.9656961900000001</v>
      </c>
      <c r="Q2494">
        <v>0</v>
      </c>
      <c r="R2494">
        <v>0.17975108200000001</v>
      </c>
      <c r="S2494">
        <v>-0.158511348</v>
      </c>
      <c r="T2494">
        <v>3.9332800000000003E-4</v>
      </c>
      <c r="U2494">
        <v>0.18663432899999999</v>
      </c>
      <c r="V2494">
        <v>-0.14828480899999999</v>
      </c>
      <c r="W2494">
        <v>0</v>
      </c>
      <c r="X2494">
        <v>-0.19529590499999999</v>
      </c>
      <c r="Y2494">
        <v>-6.8176920000000002E-3</v>
      </c>
      <c r="Z2494">
        <v>-3.7952740999999998E-2</v>
      </c>
      <c r="AA2494">
        <v>-0.193365655</v>
      </c>
      <c r="AB2494">
        <v>-1.2783173E-2</v>
      </c>
      <c r="AC2494">
        <v>-6.7279858999999997E-2</v>
      </c>
    </row>
    <row r="2495" spans="1:29" x14ac:dyDescent="0.3">
      <c r="A2495">
        <v>24.93</v>
      </c>
      <c r="B2495">
        <v>28.2</v>
      </c>
      <c r="C2495">
        <v>100</v>
      </c>
      <c r="D2495">
        <v>-100</v>
      </c>
      <c r="E2495">
        <v>0</v>
      </c>
      <c r="F2495">
        <v>68.769230769999993</v>
      </c>
      <c r="G2495">
        <v>-62</v>
      </c>
      <c r="H2495">
        <v>-0.30769230800000003</v>
      </c>
      <c r="I2495">
        <v>57</v>
      </c>
      <c r="J2495">
        <v>-76</v>
      </c>
      <c r="K2495">
        <v>0</v>
      </c>
      <c r="L2495">
        <v>3.5163559599999998</v>
      </c>
      <c r="M2495">
        <v>-3.1702269620000001</v>
      </c>
      <c r="N2495">
        <v>-1.5733136000000002E-2</v>
      </c>
      <c r="O2495">
        <v>2.9145634970000001</v>
      </c>
      <c r="P2495">
        <v>-3.8860846630000001</v>
      </c>
      <c r="Q2495">
        <v>0</v>
      </c>
      <c r="R2495">
        <v>0.175817798</v>
      </c>
      <c r="S2495">
        <v>-0.158511348</v>
      </c>
      <c r="T2495">
        <v>-7.8665699999999996E-4</v>
      </c>
      <c r="U2495">
        <v>0.14572817499999999</v>
      </c>
      <c r="V2495">
        <v>-0.19430423299999999</v>
      </c>
      <c r="W2495">
        <v>0</v>
      </c>
      <c r="X2495">
        <v>-0.19302502199999999</v>
      </c>
      <c r="Y2495">
        <v>-6.2932550000000002E-3</v>
      </c>
      <c r="Z2495">
        <v>-2.8982093E-2</v>
      </c>
      <c r="AA2495">
        <v>-0.19631780200000001</v>
      </c>
      <c r="AB2495">
        <v>1.6192018999999998E-2</v>
      </c>
      <c r="AC2495">
        <v>8.5221155000000007E-2</v>
      </c>
    </row>
    <row r="2496" spans="1:29" x14ac:dyDescent="0.3">
      <c r="A2496">
        <v>24.94</v>
      </c>
      <c r="B2496">
        <v>28.2</v>
      </c>
      <c r="C2496">
        <v>100</v>
      </c>
      <c r="D2496">
        <v>-100</v>
      </c>
      <c r="E2496">
        <v>0</v>
      </c>
      <c r="F2496">
        <v>68.230769230000007</v>
      </c>
      <c r="G2496">
        <v>-62</v>
      </c>
      <c r="H2496">
        <v>-0.69230769199999997</v>
      </c>
      <c r="I2496">
        <v>72</v>
      </c>
      <c r="J2496">
        <v>-77</v>
      </c>
      <c r="K2496">
        <v>0</v>
      </c>
      <c r="L2496">
        <v>3.4888229709999998</v>
      </c>
      <c r="M2496">
        <v>-3.1702269620000001</v>
      </c>
      <c r="N2496">
        <v>-3.5399556999999998E-2</v>
      </c>
      <c r="O2496">
        <v>3.6815538910000001</v>
      </c>
      <c r="P2496">
        <v>-3.9372173560000001</v>
      </c>
      <c r="Q2496">
        <v>0</v>
      </c>
      <c r="R2496">
        <v>0.17444114899999999</v>
      </c>
      <c r="S2496">
        <v>-0.158511348</v>
      </c>
      <c r="T2496">
        <v>-1.769978E-3</v>
      </c>
      <c r="U2496">
        <v>0.18407769500000001</v>
      </c>
      <c r="V2496">
        <v>-0.19686086799999999</v>
      </c>
      <c r="W2496">
        <v>0</v>
      </c>
      <c r="X2496">
        <v>-0.19223021400000001</v>
      </c>
      <c r="Y2496">
        <v>-6.4899190000000002E-3</v>
      </c>
      <c r="Z2496">
        <v>-2.4841794E-2</v>
      </c>
      <c r="AA2496">
        <v>-0.219934982</v>
      </c>
      <c r="AB2496">
        <v>4.2610579999999999E-3</v>
      </c>
      <c r="AC2496">
        <v>2.2426620000000001E-2</v>
      </c>
    </row>
    <row r="2497" spans="1:29" x14ac:dyDescent="0.3">
      <c r="A2497">
        <v>24.95</v>
      </c>
      <c r="B2497">
        <v>28.2</v>
      </c>
      <c r="C2497">
        <v>100</v>
      </c>
      <c r="D2497">
        <v>-100</v>
      </c>
      <c r="E2497">
        <v>0</v>
      </c>
      <c r="F2497">
        <v>69.07692308</v>
      </c>
      <c r="G2497">
        <v>-63</v>
      </c>
      <c r="H2497">
        <v>-0.76923076899999998</v>
      </c>
      <c r="I2497">
        <v>71</v>
      </c>
      <c r="J2497">
        <v>-83</v>
      </c>
      <c r="K2497">
        <v>0</v>
      </c>
      <c r="L2497">
        <v>3.532089096</v>
      </c>
      <c r="M2497">
        <v>-3.2213596550000001</v>
      </c>
      <c r="N2497">
        <v>-3.9332841E-2</v>
      </c>
      <c r="O2497">
        <v>3.6304211980000001</v>
      </c>
      <c r="P2497">
        <v>-4.2440135129999996</v>
      </c>
      <c r="Q2497">
        <v>0</v>
      </c>
      <c r="R2497">
        <v>0.17660445499999999</v>
      </c>
      <c r="S2497">
        <v>-0.161067983</v>
      </c>
      <c r="T2497">
        <v>-1.9666420000000002E-3</v>
      </c>
      <c r="U2497">
        <v>0.18152106000000001</v>
      </c>
      <c r="V2497">
        <v>-0.212200676</v>
      </c>
      <c r="W2497">
        <v>0</v>
      </c>
      <c r="X2497">
        <v>-0.19495527300000001</v>
      </c>
      <c r="Y2497">
        <v>-6.4899190000000002E-3</v>
      </c>
      <c r="Z2497">
        <v>-2.3806719E-2</v>
      </c>
      <c r="AA2497">
        <v>-0.22731535</v>
      </c>
      <c r="AB2497">
        <v>1.0226539E-2</v>
      </c>
      <c r="AC2497">
        <v>5.3823887000000001E-2</v>
      </c>
    </row>
    <row r="2498" spans="1:29" x14ac:dyDescent="0.3">
      <c r="A2498">
        <v>24.96</v>
      </c>
      <c r="B2498">
        <v>28.2</v>
      </c>
      <c r="C2498">
        <v>100</v>
      </c>
      <c r="D2498">
        <v>-100</v>
      </c>
      <c r="E2498">
        <v>0</v>
      </c>
      <c r="F2498">
        <v>68.692307690000007</v>
      </c>
      <c r="G2498">
        <v>-63.92307692</v>
      </c>
      <c r="H2498">
        <v>-0.84615384599999999</v>
      </c>
      <c r="I2498">
        <v>70</v>
      </c>
      <c r="J2498">
        <v>-80</v>
      </c>
      <c r="K2498">
        <v>0</v>
      </c>
      <c r="L2498">
        <v>3.5124226759999999</v>
      </c>
      <c r="M2498">
        <v>-3.2685590630000001</v>
      </c>
      <c r="N2498">
        <v>-4.3266125000000002E-2</v>
      </c>
      <c r="O2498">
        <v>3.5792885050000001</v>
      </c>
      <c r="P2498">
        <v>-4.0906154340000001</v>
      </c>
      <c r="Q2498">
        <v>0</v>
      </c>
      <c r="R2498">
        <v>0.17562113400000001</v>
      </c>
      <c r="S2498">
        <v>-0.16342795299999999</v>
      </c>
      <c r="T2498">
        <v>-2.1633059999999998E-3</v>
      </c>
      <c r="U2498">
        <v>0.17896442500000001</v>
      </c>
      <c r="V2498">
        <v>-0.204530772</v>
      </c>
      <c r="W2498">
        <v>0</v>
      </c>
      <c r="X2498">
        <v>-0.19575008199999999</v>
      </c>
      <c r="Y2498">
        <v>-5.5065979999999997E-3</v>
      </c>
      <c r="Z2498">
        <v>-1.7596271E-2</v>
      </c>
      <c r="AA2498">
        <v>-0.221411055</v>
      </c>
      <c r="AB2498">
        <v>8.5221150000000002E-3</v>
      </c>
      <c r="AC2498">
        <v>4.4853239000000003E-2</v>
      </c>
    </row>
    <row r="2499" spans="1:29" x14ac:dyDescent="0.3">
      <c r="A2499">
        <v>24.97</v>
      </c>
      <c r="B2499">
        <v>28.2</v>
      </c>
      <c r="C2499">
        <v>100</v>
      </c>
      <c r="D2499">
        <v>-100</v>
      </c>
      <c r="E2499">
        <v>0</v>
      </c>
      <c r="F2499">
        <v>68.38461538</v>
      </c>
      <c r="G2499">
        <v>-63.92307692</v>
      </c>
      <c r="H2499">
        <v>-0.84615384599999999</v>
      </c>
      <c r="I2499">
        <v>69</v>
      </c>
      <c r="J2499">
        <v>-62</v>
      </c>
      <c r="K2499">
        <v>-1</v>
      </c>
      <c r="L2499">
        <v>3.4966895400000002</v>
      </c>
      <c r="M2499">
        <v>-3.2685590630000001</v>
      </c>
      <c r="N2499">
        <v>-4.3266125000000002E-2</v>
      </c>
      <c r="O2499">
        <v>3.5281558120000001</v>
      </c>
      <c r="P2499">
        <v>-3.1702269620000001</v>
      </c>
      <c r="Q2499">
        <v>-5.1132693E-2</v>
      </c>
      <c r="R2499">
        <v>0.17483447699999999</v>
      </c>
      <c r="S2499">
        <v>-0.16342795299999999</v>
      </c>
      <c r="T2499">
        <v>-2.1633059999999998E-3</v>
      </c>
      <c r="U2499">
        <v>0.17640779100000001</v>
      </c>
      <c r="V2499">
        <v>-0.158511348</v>
      </c>
      <c r="W2499">
        <v>-2.5566349999999998E-3</v>
      </c>
      <c r="X2499">
        <v>-0.19529590499999999</v>
      </c>
      <c r="Y2499">
        <v>-5.2443790000000004E-3</v>
      </c>
      <c r="Z2499">
        <v>-1.6216171000000001E-2</v>
      </c>
      <c r="AA2499">
        <v>-0.193365655</v>
      </c>
      <c r="AB2499">
        <v>-7.669904E-3</v>
      </c>
      <c r="AC2499">
        <v>-2.6911944E-2</v>
      </c>
    </row>
    <row r="2500" spans="1:29" x14ac:dyDescent="0.3">
      <c r="A2500">
        <v>24.98</v>
      </c>
      <c r="B2500">
        <v>28.2</v>
      </c>
      <c r="C2500">
        <v>100</v>
      </c>
      <c r="D2500">
        <v>-100</v>
      </c>
      <c r="E2500">
        <v>0</v>
      </c>
      <c r="F2500">
        <v>68.307692309999993</v>
      </c>
      <c r="G2500">
        <v>-64.92307692</v>
      </c>
      <c r="H2500">
        <v>-0.69230769199999997</v>
      </c>
      <c r="I2500">
        <v>71</v>
      </c>
      <c r="J2500">
        <v>-78</v>
      </c>
      <c r="K2500">
        <v>-4</v>
      </c>
      <c r="L2500">
        <v>3.4927562550000002</v>
      </c>
      <c r="M2500">
        <v>-3.3196917560000001</v>
      </c>
      <c r="N2500">
        <v>-3.5399556999999998E-2</v>
      </c>
      <c r="O2500">
        <v>3.6304211980000001</v>
      </c>
      <c r="P2500">
        <v>-3.9883500490000001</v>
      </c>
      <c r="Q2500">
        <v>-0.204530772</v>
      </c>
      <c r="R2500">
        <v>0.174637813</v>
      </c>
      <c r="S2500">
        <v>-0.16598458799999999</v>
      </c>
      <c r="T2500">
        <v>-1.769978E-3</v>
      </c>
      <c r="U2500">
        <v>0.18152106000000001</v>
      </c>
      <c r="V2500">
        <v>-0.199417502</v>
      </c>
      <c r="W2500">
        <v>-1.0226539E-2</v>
      </c>
      <c r="X2500">
        <v>-0.19665843499999999</v>
      </c>
      <c r="Y2500">
        <v>-4.0643939999999998E-3</v>
      </c>
      <c r="Z2500">
        <v>-1.2075872E-2</v>
      </c>
      <c r="AA2500">
        <v>-0.219934982</v>
      </c>
      <c r="AB2500">
        <v>-8.5221199999999998E-4</v>
      </c>
      <c r="AC2500">
        <v>4.9338563000000002E-2</v>
      </c>
    </row>
    <row r="2501" spans="1:29" x14ac:dyDescent="0.3">
      <c r="A2501">
        <v>24.99</v>
      </c>
      <c r="B2501">
        <v>28.2</v>
      </c>
      <c r="C2501">
        <v>100</v>
      </c>
      <c r="D2501">
        <v>-100</v>
      </c>
      <c r="E2501">
        <v>0</v>
      </c>
      <c r="F2501">
        <v>68.07692308</v>
      </c>
      <c r="G2501">
        <v>-65.92307692</v>
      </c>
      <c r="H2501">
        <v>-0.30769230800000003</v>
      </c>
      <c r="I2501">
        <v>55</v>
      </c>
      <c r="J2501">
        <v>-73</v>
      </c>
      <c r="K2501">
        <v>-4</v>
      </c>
      <c r="L2501">
        <v>3.480956403</v>
      </c>
      <c r="M2501">
        <v>-3.3708244490000001</v>
      </c>
      <c r="N2501">
        <v>-1.5733136000000002E-2</v>
      </c>
      <c r="O2501">
        <v>2.812298111</v>
      </c>
      <c r="P2501">
        <v>-3.7326865840000001</v>
      </c>
      <c r="Q2501">
        <v>-0.204530772</v>
      </c>
      <c r="R2501">
        <v>0.17404781999999999</v>
      </c>
      <c r="S2501">
        <v>-0.16854122199999999</v>
      </c>
      <c r="T2501">
        <v>-7.8665699999999996E-4</v>
      </c>
      <c r="U2501">
        <v>0.14061490600000001</v>
      </c>
      <c r="V2501">
        <v>-0.18663432899999999</v>
      </c>
      <c r="W2501">
        <v>-1.0226539E-2</v>
      </c>
      <c r="X2501">
        <v>-0.19779387600000001</v>
      </c>
      <c r="Y2501">
        <v>-2.3599699999999999E-3</v>
      </c>
      <c r="Z2501">
        <v>-8.2805980000000001E-3</v>
      </c>
      <c r="AA2501">
        <v>-0.18893743399999999</v>
      </c>
      <c r="AB2501">
        <v>8.5221150000000002E-3</v>
      </c>
      <c r="AC2501">
        <v>9.8677127000000003E-2</v>
      </c>
    </row>
    <row r="2502" spans="1:29" x14ac:dyDescent="0.3">
      <c r="A2502">
        <v>25</v>
      </c>
      <c r="B2502">
        <v>28.2</v>
      </c>
      <c r="C2502">
        <v>100</v>
      </c>
      <c r="D2502">
        <v>-100</v>
      </c>
      <c r="E2502">
        <v>0</v>
      </c>
      <c r="F2502">
        <v>69.07692308</v>
      </c>
      <c r="G2502">
        <v>-66.92307692</v>
      </c>
      <c r="H2502">
        <v>-0.15384615400000001</v>
      </c>
      <c r="I2502">
        <v>70</v>
      </c>
      <c r="J2502">
        <v>-75</v>
      </c>
      <c r="K2502">
        <v>-2</v>
      </c>
      <c r="L2502">
        <v>3.532089096</v>
      </c>
      <c r="M2502">
        <v>-3.4219571420000001</v>
      </c>
      <c r="N2502">
        <v>-7.8665680000000009E-3</v>
      </c>
      <c r="O2502">
        <v>3.5792885050000001</v>
      </c>
      <c r="P2502">
        <v>-3.8349519700000001</v>
      </c>
      <c r="Q2502">
        <v>-0.102265386</v>
      </c>
      <c r="R2502">
        <v>0.17660445499999999</v>
      </c>
      <c r="S2502">
        <v>-0.17109785699999999</v>
      </c>
      <c r="T2502">
        <v>-3.9332800000000003E-4</v>
      </c>
      <c r="U2502">
        <v>0.17896442500000001</v>
      </c>
      <c r="V2502">
        <v>-0.19174759799999999</v>
      </c>
      <c r="W2502">
        <v>-5.1132690000000001E-3</v>
      </c>
      <c r="X2502">
        <v>-0.200746023</v>
      </c>
      <c r="Y2502">
        <v>-2.097752E-3</v>
      </c>
      <c r="Z2502">
        <v>-8.9706479999999995E-3</v>
      </c>
      <c r="AA2502">
        <v>-0.214030687</v>
      </c>
      <c r="AB2502">
        <v>8.5221199999999998E-4</v>
      </c>
      <c r="AC2502">
        <v>3.1397267999999999E-2</v>
      </c>
    </row>
    <row r="2503" spans="1:29" x14ac:dyDescent="0.3">
      <c r="A2503">
        <v>25.01</v>
      </c>
      <c r="B2503">
        <v>28.2</v>
      </c>
      <c r="C2503">
        <v>100</v>
      </c>
      <c r="D2503">
        <v>-100</v>
      </c>
      <c r="E2503">
        <v>0</v>
      </c>
      <c r="F2503">
        <v>68.92307692</v>
      </c>
      <c r="G2503">
        <v>-67.92307692</v>
      </c>
      <c r="H2503">
        <v>-7.6923077000000006E-2</v>
      </c>
      <c r="I2503">
        <v>139</v>
      </c>
      <c r="J2503">
        <v>-75</v>
      </c>
      <c r="K2503">
        <v>0</v>
      </c>
      <c r="L2503">
        <v>3.5242225280000001</v>
      </c>
      <c r="M2503">
        <v>-3.4730898350000001</v>
      </c>
      <c r="N2503">
        <v>-3.9332840000000004E-3</v>
      </c>
      <c r="O2503">
        <v>7.1074443169999997</v>
      </c>
      <c r="P2503">
        <v>-3.8349519700000001</v>
      </c>
      <c r="Q2503">
        <v>0</v>
      </c>
      <c r="R2503">
        <v>0.176211126</v>
      </c>
      <c r="S2503">
        <v>-0.17365449199999999</v>
      </c>
      <c r="T2503">
        <v>-1.9666400000000001E-4</v>
      </c>
      <c r="U2503">
        <v>0.35537221600000002</v>
      </c>
      <c r="V2503">
        <v>-0.19174759799999999</v>
      </c>
      <c r="W2503">
        <v>0</v>
      </c>
      <c r="X2503">
        <v>-0.201995009</v>
      </c>
      <c r="Y2503">
        <v>-9.8332100000000011E-4</v>
      </c>
      <c r="Z2503">
        <v>-4.1402990000000001E-3</v>
      </c>
      <c r="AA2503">
        <v>-0.315879772</v>
      </c>
      <c r="AB2503">
        <v>-5.4541539E-2</v>
      </c>
      <c r="AC2503">
        <v>-0.28706073199999999</v>
      </c>
    </row>
    <row r="2504" spans="1:29" x14ac:dyDescent="0.3">
      <c r="A2504">
        <v>25.02</v>
      </c>
      <c r="B2504">
        <v>28.2</v>
      </c>
      <c r="C2504">
        <v>100</v>
      </c>
      <c r="D2504">
        <v>-100</v>
      </c>
      <c r="E2504">
        <v>0</v>
      </c>
      <c r="F2504">
        <v>68.846153849999993</v>
      </c>
      <c r="G2504">
        <v>-68.92307692</v>
      </c>
      <c r="H2504">
        <v>0</v>
      </c>
      <c r="I2504">
        <v>0</v>
      </c>
      <c r="J2504">
        <v>-74</v>
      </c>
      <c r="K2504">
        <v>0</v>
      </c>
      <c r="L2504">
        <v>3.5202892440000002</v>
      </c>
      <c r="M2504">
        <v>-3.5242225280000001</v>
      </c>
      <c r="N2504">
        <v>0</v>
      </c>
      <c r="O2504">
        <v>0</v>
      </c>
      <c r="P2504">
        <v>-3.7838192770000001</v>
      </c>
      <c r="Q2504">
        <v>0</v>
      </c>
      <c r="R2504">
        <v>0.17601446200000001</v>
      </c>
      <c r="S2504">
        <v>-0.176211126</v>
      </c>
      <c r="T2504">
        <v>0</v>
      </c>
      <c r="U2504">
        <v>0</v>
      </c>
      <c r="V2504">
        <v>-0.18919096399999999</v>
      </c>
      <c r="W2504">
        <v>0</v>
      </c>
      <c r="X2504">
        <v>-0.203357538</v>
      </c>
      <c r="Y2504" s="1">
        <v>6.5599999999999995E-5</v>
      </c>
      <c r="Z2504">
        <v>3.45025E-4</v>
      </c>
      <c r="AA2504">
        <v>-0.109229454</v>
      </c>
      <c r="AB2504">
        <v>6.3063654999999996E-2</v>
      </c>
      <c r="AC2504">
        <v>0.331913972</v>
      </c>
    </row>
    <row r="2505" spans="1:29" x14ac:dyDescent="0.3">
      <c r="A2505">
        <v>25.03</v>
      </c>
      <c r="B2505">
        <v>28.2</v>
      </c>
      <c r="C2505">
        <v>100</v>
      </c>
      <c r="D2505">
        <v>-100</v>
      </c>
      <c r="E2505">
        <v>0</v>
      </c>
      <c r="F2505">
        <v>68.846153849999993</v>
      </c>
      <c r="G2505">
        <v>-69.92307692</v>
      </c>
      <c r="H2505">
        <v>0.30769230800000003</v>
      </c>
      <c r="I2505">
        <v>124</v>
      </c>
      <c r="J2505">
        <v>-62</v>
      </c>
      <c r="K2505">
        <v>0</v>
      </c>
      <c r="L2505">
        <v>3.5202892440000002</v>
      </c>
      <c r="M2505">
        <v>-3.5753552210000001</v>
      </c>
      <c r="N2505">
        <v>1.5733136000000002E-2</v>
      </c>
      <c r="O2505">
        <v>6.3404539230000001</v>
      </c>
      <c r="P2505">
        <v>-3.1702269620000001</v>
      </c>
      <c r="Q2505">
        <v>0</v>
      </c>
      <c r="R2505">
        <v>0.17601446200000001</v>
      </c>
      <c r="S2505">
        <v>-0.178767761</v>
      </c>
      <c r="T2505">
        <v>7.8665699999999996E-4</v>
      </c>
      <c r="U2505">
        <v>0.31702269599999999</v>
      </c>
      <c r="V2505">
        <v>-0.158511348</v>
      </c>
      <c r="W2505">
        <v>0</v>
      </c>
      <c r="X2505">
        <v>-0.204833612</v>
      </c>
      <c r="Y2505">
        <v>1.4422040000000001E-3</v>
      </c>
      <c r="Z2505">
        <v>3.4502489999999999E-3</v>
      </c>
      <c r="AA2505">
        <v>-0.274549708</v>
      </c>
      <c r="AB2505">
        <v>-5.2837116000000003E-2</v>
      </c>
      <c r="AC2505">
        <v>-0.27809008400000002</v>
      </c>
    </row>
    <row r="2506" spans="1:29" x14ac:dyDescent="0.3">
      <c r="A2506">
        <v>25.04</v>
      </c>
      <c r="B2506">
        <v>28.2</v>
      </c>
      <c r="C2506">
        <v>100</v>
      </c>
      <c r="D2506">
        <v>-100</v>
      </c>
      <c r="E2506">
        <v>0</v>
      </c>
      <c r="F2506">
        <v>68.92307692</v>
      </c>
      <c r="G2506">
        <v>-71.230769230000007</v>
      </c>
      <c r="H2506">
        <v>0.84615384599999999</v>
      </c>
      <c r="I2506">
        <v>0</v>
      </c>
      <c r="J2506">
        <v>-75</v>
      </c>
      <c r="K2506">
        <v>2</v>
      </c>
      <c r="L2506">
        <v>3.5242225280000001</v>
      </c>
      <c r="M2506">
        <v>-3.6422210499999998</v>
      </c>
      <c r="N2506">
        <v>4.3266125000000002E-2</v>
      </c>
      <c r="O2506">
        <v>0</v>
      </c>
      <c r="P2506">
        <v>-3.8349519700000001</v>
      </c>
      <c r="Q2506">
        <v>0.102265386</v>
      </c>
      <c r="R2506">
        <v>0.176211126</v>
      </c>
      <c r="S2506">
        <v>-0.18211105299999999</v>
      </c>
      <c r="T2506">
        <v>2.1633059999999998E-3</v>
      </c>
      <c r="U2506">
        <v>0</v>
      </c>
      <c r="V2506">
        <v>-0.19174759799999999</v>
      </c>
      <c r="W2506">
        <v>5.1132690000000001E-3</v>
      </c>
      <c r="X2506">
        <v>-0.20687740600000001</v>
      </c>
      <c r="Y2506">
        <v>3.4088460000000001E-3</v>
      </c>
      <c r="Z2506">
        <v>6.555473E-3</v>
      </c>
      <c r="AA2506">
        <v>-0.110705528</v>
      </c>
      <c r="AB2506">
        <v>6.7324711999999995E-2</v>
      </c>
      <c r="AC2506">
        <v>0.32742864799999999</v>
      </c>
    </row>
    <row r="2507" spans="1:29" x14ac:dyDescent="0.3">
      <c r="A2507">
        <v>25.05</v>
      </c>
      <c r="B2507">
        <v>28.2</v>
      </c>
      <c r="C2507">
        <v>100</v>
      </c>
      <c r="D2507">
        <v>-100</v>
      </c>
      <c r="E2507">
        <v>0</v>
      </c>
      <c r="F2507">
        <v>68.846153849999993</v>
      </c>
      <c r="G2507">
        <v>-72.61538462</v>
      </c>
      <c r="H2507">
        <v>1.461538462</v>
      </c>
      <c r="I2507">
        <v>137</v>
      </c>
      <c r="J2507">
        <v>-148</v>
      </c>
      <c r="K2507">
        <v>5</v>
      </c>
      <c r="L2507">
        <v>3.5202892440000002</v>
      </c>
      <c r="M2507">
        <v>-3.7130201629999999</v>
      </c>
      <c r="N2507">
        <v>7.4732397000000006E-2</v>
      </c>
      <c r="O2507">
        <v>7.0051789309999997</v>
      </c>
      <c r="P2507">
        <v>-7.5676385540000002</v>
      </c>
      <c r="Q2507">
        <v>0.25566346499999998</v>
      </c>
      <c r="R2507">
        <v>0.17601446200000001</v>
      </c>
      <c r="S2507">
        <v>-0.18565100800000001</v>
      </c>
      <c r="T2507">
        <v>3.73662E-3</v>
      </c>
      <c r="U2507">
        <v>0.35025894699999999</v>
      </c>
      <c r="V2507">
        <v>-0.37838192799999998</v>
      </c>
      <c r="W2507">
        <v>1.2783173E-2</v>
      </c>
      <c r="X2507">
        <v>-0.20880765700000001</v>
      </c>
      <c r="Y2507">
        <v>5.7032619999999997E-3</v>
      </c>
      <c r="Z2507">
        <v>1.0350748E-2</v>
      </c>
      <c r="AA2507">
        <v>-0.420681005</v>
      </c>
      <c r="AB2507">
        <v>1.7896443000000001E-2</v>
      </c>
      <c r="AC2507">
        <v>2.6911944E-2</v>
      </c>
    </row>
    <row r="2508" spans="1:29" x14ac:dyDescent="0.3">
      <c r="A2508">
        <v>25.06</v>
      </c>
      <c r="B2508">
        <v>28.2</v>
      </c>
      <c r="C2508">
        <v>100</v>
      </c>
      <c r="D2508">
        <v>-100</v>
      </c>
      <c r="E2508">
        <v>0</v>
      </c>
      <c r="F2508">
        <v>70</v>
      </c>
      <c r="G2508">
        <v>-72.61538462</v>
      </c>
      <c r="H2508">
        <v>2.076923077</v>
      </c>
      <c r="I2508">
        <v>70</v>
      </c>
      <c r="J2508">
        <v>-71</v>
      </c>
      <c r="K2508">
        <v>2</v>
      </c>
      <c r="L2508">
        <v>3.5792885050000001</v>
      </c>
      <c r="M2508">
        <v>-3.7130201629999999</v>
      </c>
      <c r="N2508">
        <v>0.10619867</v>
      </c>
      <c r="O2508">
        <v>3.5792885050000001</v>
      </c>
      <c r="P2508">
        <v>-3.6304211980000001</v>
      </c>
      <c r="Q2508">
        <v>0.102265386</v>
      </c>
      <c r="R2508">
        <v>0.17896442500000001</v>
      </c>
      <c r="S2508">
        <v>-0.18565100800000001</v>
      </c>
      <c r="T2508">
        <v>5.3099330000000002E-3</v>
      </c>
      <c r="U2508">
        <v>0.17896442500000001</v>
      </c>
      <c r="V2508">
        <v>-0.18152106000000001</v>
      </c>
      <c r="W2508">
        <v>5.1132690000000001E-3</v>
      </c>
      <c r="X2508">
        <v>-0.21051081899999999</v>
      </c>
      <c r="Y2508">
        <v>5.7688169999999999E-3</v>
      </c>
      <c r="Z2508">
        <v>2.415174E-3</v>
      </c>
      <c r="AA2508">
        <v>-0.20812639199999999</v>
      </c>
      <c r="AB2508">
        <v>4.2610579999999999E-3</v>
      </c>
      <c r="AC2508">
        <v>-4.4853239999999997E-3</v>
      </c>
    </row>
    <row r="2509" spans="1:29" x14ac:dyDescent="0.3">
      <c r="A2509">
        <v>25.07</v>
      </c>
      <c r="B2509">
        <v>28.2</v>
      </c>
      <c r="C2509">
        <v>100</v>
      </c>
      <c r="D2509">
        <v>-100</v>
      </c>
      <c r="E2509">
        <v>0</v>
      </c>
      <c r="F2509">
        <v>69.07692308</v>
      </c>
      <c r="G2509">
        <v>-73.846153849999993</v>
      </c>
      <c r="H2509">
        <v>2.230769231</v>
      </c>
      <c r="I2509">
        <v>68</v>
      </c>
      <c r="J2509">
        <v>-60</v>
      </c>
      <c r="K2509">
        <v>1</v>
      </c>
      <c r="L2509">
        <v>3.532089096</v>
      </c>
      <c r="M2509">
        <v>-3.7759527089999998</v>
      </c>
      <c r="N2509">
        <v>0.114065238</v>
      </c>
      <c r="O2509">
        <v>3.4770231190000001</v>
      </c>
      <c r="P2509">
        <v>-3.0679615760000001</v>
      </c>
      <c r="Q2509">
        <v>5.1132693E-2</v>
      </c>
      <c r="R2509">
        <v>0.17660445499999999</v>
      </c>
      <c r="S2509">
        <v>-0.18879763499999999</v>
      </c>
      <c r="T2509">
        <v>5.7032619999999997E-3</v>
      </c>
      <c r="U2509">
        <v>0.17385115600000001</v>
      </c>
      <c r="V2509">
        <v>-0.15339807899999999</v>
      </c>
      <c r="W2509">
        <v>2.5566349999999998E-3</v>
      </c>
      <c r="X2509">
        <v>-0.21096499499999999</v>
      </c>
      <c r="Y2509">
        <v>7.8665680000000009E-3</v>
      </c>
      <c r="Z2509">
        <v>1.1385822E-2</v>
      </c>
      <c r="AA2509">
        <v>-0.18893743399999999</v>
      </c>
      <c r="AB2509">
        <v>-5.1132690000000001E-3</v>
      </c>
      <c r="AC2509">
        <v>-4.0367914999999997E-2</v>
      </c>
    </row>
    <row r="2510" spans="1:29" x14ac:dyDescent="0.3">
      <c r="A2510">
        <v>25.08</v>
      </c>
      <c r="B2510">
        <v>28.2</v>
      </c>
      <c r="C2510">
        <v>100</v>
      </c>
      <c r="D2510">
        <v>-100</v>
      </c>
      <c r="E2510">
        <v>0</v>
      </c>
      <c r="F2510">
        <v>67.230769230000007</v>
      </c>
      <c r="G2510">
        <v>-74</v>
      </c>
      <c r="H2510">
        <v>2.230769231</v>
      </c>
      <c r="I2510">
        <v>54</v>
      </c>
      <c r="J2510">
        <v>-76</v>
      </c>
      <c r="K2510">
        <v>1</v>
      </c>
      <c r="L2510">
        <v>3.4376902779999998</v>
      </c>
      <c r="M2510">
        <v>-3.7838192770000001</v>
      </c>
      <c r="N2510">
        <v>0.114065238</v>
      </c>
      <c r="O2510">
        <v>2.761165418</v>
      </c>
      <c r="P2510">
        <v>-3.8860846630000001</v>
      </c>
      <c r="Q2510">
        <v>5.1132693E-2</v>
      </c>
      <c r="R2510">
        <v>0.17188451399999999</v>
      </c>
      <c r="S2510">
        <v>-0.18919096399999999</v>
      </c>
      <c r="T2510">
        <v>5.7032619999999997E-3</v>
      </c>
      <c r="U2510">
        <v>0.13805827100000001</v>
      </c>
      <c r="V2510">
        <v>-0.19430423299999999</v>
      </c>
      <c r="W2510">
        <v>2.5566349999999998E-3</v>
      </c>
      <c r="X2510">
        <v>-0.208467024</v>
      </c>
      <c r="Y2510">
        <v>9.5709909999999992E-3</v>
      </c>
      <c r="Z2510">
        <v>2.0356470000000002E-2</v>
      </c>
      <c r="AA2510">
        <v>-0.191889581</v>
      </c>
      <c r="AB2510">
        <v>2.0453077E-2</v>
      </c>
      <c r="AC2510">
        <v>9.4191803000000004E-2</v>
      </c>
    </row>
    <row r="2511" spans="1:29" x14ac:dyDescent="0.3">
      <c r="A2511">
        <v>25.09</v>
      </c>
      <c r="B2511">
        <v>28.2</v>
      </c>
      <c r="C2511">
        <v>100</v>
      </c>
      <c r="D2511">
        <v>-100</v>
      </c>
      <c r="E2511">
        <v>0</v>
      </c>
      <c r="F2511">
        <v>66.38461538</v>
      </c>
      <c r="G2511">
        <v>-74.53846154</v>
      </c>
      <c r="H2511">
        <v>2.230769231</v>
      </c>
      <c r="I2511">
        <v>63</v>
      </c>
      <c r="J2511">
        <v>-79</v>
      </c>
      <c r="K2511">
        <v>4</v>
      </c>
      <c r="L2511">
        <v>3.3944241540000002</v>
      </c>
      <c r="M2511">
        <v>-3.811352265</v>
      </c>
      <c r="N2511">
        <v>0.114065238</v>
      </c>
      <c r="O2511">
        <v>3.2213596550000001</v>
      </c>
      <c r="P2511">
        <v>-4.0394827409999996</v>
      </c>
      <c r="Q2511">
        <v>0.204530772</v>
      </c>
      <c r="R2511">
        <v>0.16972120800000001</v>
      </c>
      <c r="S2511">
        <v>-0.190567613</v>
      </c>
      <c r="T2511">
        <v>5.7032619999999997E-3</v>
      </c>
      <c r="U2511">
        <v>0.161067983</v>
      </c>
      <c r="V2511">
        <v>-0.201974137</v>
      </c>
      <c r="W2511">
        <v>1.0226539E-2</v>
      </c>
      <c r="X2511">
        <v>-0.208012848</v>
      </c>
      <c r="Y2511">
        <v>1.0750976000000001E-2</v>
      </c>
      <c r="Z2511">
        <v>2.6566919000000001E-2</v>
      </c>
      <c r="AA2511">
        <v>-0.20960246599999999</v>
      </c>
      <c r="AB2511">
        <v>2.0453077E-2</v>
      </c>
      <c r="AC2511">
        <v>5.3823887000000001E-2</v>
      </c>
    </row>
    <row r="2512" spans="1:29" x14ac:dyDescent="0.3">
      <c r="A2512">
        <v>25.1</v>
      </c>
      <c r="B2512">
        <v>28.2</v>
      </c>
      <c r="C2512">
        <v>100</v>
      </c>
      <c r="D2512">
        <v>-100</v>
      </c>
      <c r="E2512">
        <v>0</v>
      </c>
      <c r="F2512">
        <v>65.61538462</v>
      </c>
      <c r="G2512">
        <v>-76.230769230000007</v>
      </c>
      <c r="H2512">
        <v>2.230769231</v>
      </c>
      <c r="I2512">
        <v>62</v>
      </c>
      <c r="J2512">
        <v>-79</v>
      </c>
      <c r="K2512">
        <v>6</v>
      </c>
      <c r="L2512">
        <v>3.355091313</v>
      </c>
      <c r="M2512">
        <v>-3.8978845149999999</v>
      </c>
      <c r="N2512">
        <v>0.114065238</v>
      </c>
      <c r="O2512">
        <v>3.1702269620000001</v>
      </c>
      <c r="P2512">
        <v>-4.0394827409999996</v>
      </c>
      <c r="Q2512">
        <v>0.30679615799999999</v>
      </c>
      <c r="R2512">
        <v>0.16775456599999999</v>
      </c>
      <c r="S2512">
        <v>-0.194894226</v>
      </c>
      <c r="T2512">
        <v>5.7032619999999997E-3</v>
      </c>
      <c r="U2512">
        <v>0.158511348</v>
      </c>
      <c r="V2512">
        <v>-0.201974137</v>
      </c>
      <c r="W2512">
        <v>1.5339808E-2</v>
      </c>
      <c r="X2512">
        <v>-0.209375377</v>
      </c>
      <c r="Y2512">
        <v>1.2848728E-2</v>
      </c>
      <c r="Z2512">
        <v>3.7607715999999999E-2</v>
      </c>
      <c r="AA2512">
        <v>-0.20812639199999999</v>
      </c>
      <c r="AB2512">
        <v>2.4714135000000002E-2</v>
      </c>
      <c r="AC2512">
        <v>4.9338563000000002E-2</v>
      </c>
    </row>
    <row r="2513" spans="1:29" x14ac:dyDescent="0.3">
      <c r="A2513">
        <v>25.11</v>
      </c>
      <c r="B2513">
        <v>28.2</v>
      </c>
      <c r="C2513">
        <v>100</v>
      </c>
      <c r="D2513">
        <v>-100</v>
      </c>
      <c r="E2513">
        <v>0</v>
      </c>
      <c r="F2513">
        <v>64.846153849999993</v>
      </c>
      <c r="G2513">
        <v>-76.846153849999993</v>
      </c>
      <c r="H2513">
        <v>2.076923077</v>
      </c>
      <c r="I2513">
        <v>61</v>
      </c>
      <c r="J2513">
        <v>-80</v>
      </c>
      <c r="K2513">
        <v>4</v>
      </c>
      <c r="L2513">
        <v>3.3157584720000002</v>
      </c>
      <c r="M2513">
        <v>-3.9293507870000002</v>
      </c>
      <c r="N2513">
        <v>0.10619867</v>
      </c>
      <c r="O2513">
        <v>3.1190942690000001</v>
      </c>
      <c r="P2513">
        <v>-4.0906154340000001</v>
      </c>
      <c r="Q2513">
        <v>0.204530772</v>
      </c>
      <c r="R2513">
        <v>0.165787924</v>
      </c>
      <c r="S2513">
        <v>-0.196467539</v>
      </c>
      <c r="T2513">
        <v>5.3099330000000002E-3</v>
      </c>
      <c r="U2513">
        <v>0.15595471299999999</v>
      </c>
      <c r="V2513">
        <v>-0.204530772</v>
      </c>
      <c r="W2513">
        <v>1.0226539E-2</v>
      </c>
      <c r="X2513">
        <v>-0.20914828899999999</v>
      </c>
      <c r="Y2513">
        <v>1.3766494000000001E-2</v>
      </c>
      <c r="Z2513">
        <v>4.4508213999999997E-2</v>
      </c>
      <c r="AA2513">
        <v>-0.20812639199999999</v>
      </c>
      <c r="AB2513">
        <v>2.3009712000000002E-2</v>
      </c>
      <c r="AC2513">
        <v>6.7279858999999997E-2</v>
      </c>
    </row>
    <row r="2514" spans="1:29" x14ac:dyDescent="0.3">
      <c r="A2514">
        <v>25.12</v>
      </c>
      <c r="B2514">
        <v>28.2</v>
      </c>
      <c r="C2514">
        <v>100</v>
      </c>
      <c r="D2514">
        <v>-100</v>
      </c>
      <c r="E2514">
        <v>0</v>
      </c>
      <c r="F2514">
        <v>64.07692308</v>
      </c>
      <c r="G2514">
        <v>-76.38461538</v>
      </c>
      <c r="H2514">
        <v>1.615384615</v>
      </c>
      <c r="I2514">
        <v>58</v>
      </c>
      <c r="J2514">
        <v>-62</v>
      </c>
      <c r="K2514">
        <v>4</v>
      </c>
      <c r="L2514">
        <v>3.276425632</v>
      </c>
      <c r="M2514">
        <v>-3.9057510830000002</v>
      </c>
      <c r="N2514">
        <v>8.2598965999999996E-2</v>
      </c>
      <c r="O2514">
        <v>2.9656961900000001</v>
      </c>
      <c r="P2514">
        <v>-3.1702269620000001</v>
      </c>
      <c r="Q2514">
        <v>0.204530772</v>
      </c>
      <c r="R2514">
        <v>0.16382128200000001</v>
      </c>
      <c r="S2514">
        <v>-0.195287554</v>
      </c>
      <c r="T2514">
        <v>4.1299479999999996E-3</v>
      </c>
      <c r="U2514">
        <v>0.14828480899999999</v>
      </c>
      <c r="V2514">
        <v>-0.158511348</v>
      </c>
      <c r="W2514">
        <v>1.0226539E-2</v>
      </c>
      <c r="X2514">
        <v>-0.20733158300000001</v>
      </c>
      <c r="Y2514">
        <v>1.3242056E-2</v>
      </c>
      <c r="Z2514">
        <v>4.7958463999999999E-2</v>
      </c>
      <c r="AA2514">
        <v>-0.17712884400000001</v>
      </c>
      <c r="AB2514">
        <v>1.0226539E-2</v>
      </c>
      <c r="AC2514" s="1">
        <v>6.94E-18</v>
      </c>
    </row>
    <row r="2515" spans="1:29" x14ac:dyDescent="0.3">
      <c r="A2515">
        <v>25.13</v>
      </c>
      <c r="B2515">
        <v>28.2</v>
      </c>
      <c r="C2515">
        <v>100</v>
      </c>
      <c r="D2515">
        <v>-100</v>
      </c>
      <c r="E2515">
        <v>0</v>
      </c>
      <c r="F2515">
        <v>62.46153846</v>
      </c>
      <c r="G2515">
        <v>-76.92307692</v>
      </c>
      <c r="H2515">
        <v>1.461538462</v>
      </c>
      <c r="I2515">
        <v>58</v>
      </c>
      <c r="J2515">
        <v>-78</v>
      </c>
      <c r="K2515">
        <v>0</v>
      </c>
      <c r="L2515">
        <v>3.1938266660000001</v>
      </c>
      <c r="M2515">
        <v>-3.9332840720000002</v>
      </c>
      <c r="N2515">
        <v>7.4732397000000006E-2</v>
      </c>
      <c r="O2515">
        <v>2.9656961900000001</v>
      </c>
      <c r="P2515">
        <v>-3.9883500490000001</v>
      </c>
      <c r="Q2515">
        <v>0</v>
      </c>
      <c r="R2515">
        <v>0.15969133299999999</v>
      </c>
      <c r="S2515">
        <v>-0.19666420400000001</v>
      </c>
      <c r="T2515">
        <v>3.73662E-3</v>
      </c>
      <c r="U2515">
        <v>0.14828480899999999</v>
      </c>
      <c r="V2515">
        <v>-0.199417502</v>
      </c>
      <c r="W2515">
        <v>0</v>
      </c>
      <c r="X2515">
        <v>-0.205741965</v>
      </c>
      <c r="Y2515">
        <v>1.481537E-2</v>
      </c>
      <c r="Z2515">
        <v>5.8309211E-2</v>
      </c>
      <c r="AA2515">
        <v>-0.200746023</v>
      </c>
      <c r="AB2515">
        <v>1.7044231E-2</v>
      </c>
      <c r="AC2515">
        <v>8.9706479000000006E-2</v>
      </c>
    </row>
    <row r="2516" spans="1:29" x14ac:dyDescent="0.3">
      <c r="A2516">
        <v>25.14</v>
      </c>
      <c r="B2516">
        <v>28.2</v>
      </c>
      <c r="C2516">
        <v>100</v>
      </c>
      <c r="D2516">
        <v>-100</v>
      </c>
      <c r="E2516">
        <v>0</v>
      </c>
      <c r="F2516">
        <v>61.76923077</v>
      </c>
      <c r="G2516">
        <v>-77.307692309999993</v>
      </c>
      <c r="H2516">
        <v>1.384615385</v>
      </c>
      <c r="I2516">
        <v>46</v>
      </c>
      <c r="J2516">
        <v>-77</v>
      </c>
      <c r="K2516">
        <v>0</v>
      </c>
      <c r="L2516">
        <v>3.1584271089999998</v>
      </c>
      <c r="M2516">
        <v>-3.9529504919999998</v>
      </c>
      <c r="N2516">
        <v>7.0799112999999997E-2</v>
      </c>
      <c r="O2516">
        <v>2.3521038750000001</v>
      </c>
      <c r="P2516">
        <v>-3.9372173560000001</v>
      </c>
      <c r="Q2516">
        <v>0</v>
      </c>
      <c r="R2516">
        <v>0.15792135500000001</v>
      </c>
      <c r="S2516">
        <v>-0.19764752499999999</v>
      </c>
      <c r="T2516">
        <v>3.5399559999999999E-3</v>
      </c>
      <c r="U2516">
        <v>0.117605194</v>
      </c>
      <c r="V2516">
        <v>-0.19686086799999999</v>
      </c>
      <c r="W2516">
        <v>0</v>
      </c>
      <c r="X2516">
        <v>-0.205287789</v>
      </c>
      <c r="Y2516">
        <v>1.5602026999999999E-2</v>
      </c>
      <c r="Z2516">
        <v>6.3484584999999996E-2</v>
      </c>
      <c r="AA2516">
        <v>-0.18155706499999999</v>
      </c>
      <c r="AB2516">
        <v>2.6418558000000002E-2</v>
      </c>
      <c r="AC2516">
        <v>0.13904504200000001</v>
      </c>
    </row>
    <row r="2517" spans="1:29" x14ac:dyDescent="0.3">
      <c r="A2517">
        <v>25.15</v>
      </c>
      <c r="B2517">
        <v>28.2</v>
      </c>
      <c r="C2517">
        <v>100</v>
      </c>
      <c r="D2517">
        <v>-100</v>
      </c>
      <c r="E2517">
        <v>0</v>
      </c>
      <c r="F2517">
        <v>61.07692308</v>
      </c>
      <c r="G2517">
        <v>-77.46153846</v>
      </c>
      <c r="H2517">
        <v>1.307692308</v>
      </c>
      <c r="I2517">
        <v>59</v>
      </c>
      <c r="J2517">
        <v>-81</v>
      </c>
      <c r="K2517">
        <v>0</v>
      </c>
      <c r="L2517">
        <v>3.123027553</v>
      </c>
      <c r="M2517">
        <v>-3.9608170600000001</v>
      </c>
      <c r="N2517">
        <v>6.6865829000000002E-2</v>
      </c>
      <c r="O2517">
        <v>3.0168288830000001</v>
      </c>
      <c r="P2517">
        <v>-4.1417481269999996</v>
      </c>
      <c r="Q2517">
        <v>0</v>
      </c>
      <c r="R2517">
        <v>0.15615137800000001</v>
      </c>
      <c r="S2517">
        <v>-0.19804085299999999</v>
      </c>
      <c r="T2517">
        <v>3.343291E-3</v>
      </c>
      <c r="U2517">
        <v>0.15084144399999999</v>
      </c>
      <c r="V2517">
        <v>-0.207087406</v>
      </c>
      <c r="W2517">
        <v>0</v>
      </c>
      <c r="X2517">
        <v>-0.20449297999999999</v>
      </c>
      <c r="Y2517">
        <v>1.6192018999999998E-2</v>
      </c>
      <c r="Z2517">
        <v>6.7624883999999996E-2</v>
      </c>
      <c r="AA2517">
        <v>-0.206650318</v>
      </c>
      <c r="AB2517">
        <v>1.8748654E-2</v>
      </c>
      <c r="AC2517">
        <v>9.8677127000000003E-2</v>
      </c>
    </row>
    <row r="2518" spans="1:29" x14ac:dyDescent="0.3">
      <c r="A2518">
        <v>25.16</v>
      </c>
      <c r="B2518">
        <v>28.2</v>
      </c>
      <c r="C2518">
        <v>100</v>
      </c>
      <c r="D2518">
        <v>-100</v>
      </c>
      <c r="E2518">
        <v>0</v>
      </c>
      <c r="F2518">
        <v>60.46153846</v>
      </c>
      <c r="G2518">
        <v>-77.46153846</v>
      </c>
      <c r="H2518">
        <v>1.076923077</v>
      </c>
      <c r="I2518">
        <v>60</v>
      </c>
      <c r="J2518">
        <v>-84</v>
      </c>
      <c r="K2518">
        <v>0</v>
      </c>
      <c r="L2518">
        <v>3.0915612800000001</v>
      </c>
      <c r="M2518">
        <v>-3.9608170600000001</v>
      </c>
      <c r="N2518">
        <v>5.5065977000000002E-2</v>
      </c>
      <c r="O2518">
        <v>3.0679615760000001</v>
      </c>
      <c r="P2518">
        <v>-4.2951462060000001</v>
      </c>
      <c r="Q2518">
        <v>0</v>
      </c>
      <c r="R2518">
        <v>0.15457806399999999</v>
      </c>
      <c r="S2518">
        <v>-0.19804085299999999</v>
      </c>
      <c r="T2518">
        <v>2.7532989999999999E-3</v>
      </c>
      <c r="U2518">
        <v>0.15339807899999999</v>
      </c>
      <c r="V2518">
        <v>-0.21475731000000001</v>
      </c>
      <c r="W2518">
        <v>0</v>
      </c>
      <c r="X2518">
        <v>-0.20358462699999999</v>
      </c>
      <c r="Y2518">
        <v>1.6323128999999999E-2</v>
      </c>
      <c r="Z2518">
        <v>7.1420157999999997E-2</v>
      </c>
      <c r="AA2518">
        <v>-0.212554613</v>
      </c>
      <c r="AB2518">
        <v>2.0453077E-2</v>
      </c>
      <c r="AC2518">
        <v>0.107647775</v>
      </c>
    </row>
    <row r="2519" spans="1:29" x14ac:dyDescent="0.3">
      <c r="A2519">
        <v>25.17</v>
      </c>
      <c r="B2519">
        <v>28.2</v>
      </c>
      <c r="C2519">
        <v>100</v>
      </c>
      <c r="D2519">
        <v>-100</v>
      </c>
      <c r="E2519">
        <v>0</v>
      </c>
      <c r="F2519">
        <v>59.84615385</v>
      </c>
      <c r="G2519">
        <v>-76.07692308</v>
      </c>
      <c r="H2519">
        <v>1.230769231</v>
      </c>
      <c r="I2519">
        <v>60</v>
      </c>
      <c r="J2519">
        <v>-83</v>
      </c>
      <c r="K2519">
        <v>0</v>
      </c>
      <c r="L2519">
        <v>3.0600950079999998</v>
      </c>
      <c r="M2519">
        <v>-3.890017947</v>
      </c>
      <c r="N2519">
        <v>6.2932545000000006E-2</v>
      </c>
      <c r="O2519">
        <v>3.0679615760000001</v>
      </c>
      <c r="P2519">
        <v>-4.2440135129999996</v>
      </c>
      <c r="Q2519">
        <v>0</v>
      </c>
      <c r="R2519">
        <v>0.15300474999999999</v>
      </c>
      <c r="S2519">
        <v>-0.19450089700000001</v>
      </c>
      <c r="T2519">
        <v>3.1466269999999999E-3</v>
      </c>
      <c r="U2519">
        <v>0.15339807899999999</v>
      </c>
      <c r="V2519">
        <v>-0.212200676</v>
      </c>
      <c r="W2519">
        <v>0</v>
      </c>
      <c r="X2519">
        <v>-0.200632479</v>
      </c>
      <c r="Y2519">
        <v>1.5929800000000001E-2</v>
      </c>
      <c r="Z2519">
        <v>6.7279858999999997E-2</v>
      </c>
      <c r="AA2519">
        <v>-0.21107853900000001</v>
      </c>
      <c r="AB2519">
        <v>1.9600866000000002E-2</v>
      </c>
      <c r="AC2519">
        <v>0.103162451</v>
      </c>
    </row>
    <row r="2520" spans="1:29" x14ac:dyDescent="0.3">
      <c r="A2520">
        <v>25.18</v>
      </c>
      <c r="B2520">
        <v>28.2</v>
      </c>
      <c r="C2520">
        <v>100</v>
      </c>
      <c r="D2520">
        <v>-100</v>
      </c>
      <c r="E2520">
        <v>0</v>
      </c>
      <c r="F2520">
        <v>59.23076923</v>
      </c>
      <c r="G2520">
        <v>-74.61538462</v>
      </c>
      <c r="H2520">
        <v>2.230769231</v>
      </c>
      <c r="I2520">
        <v>60</v>
      </c>
      <c r="J2520">
        <v>-69</v>
      </c>
      <c r="K2520">
        <v>-1</v>
      </c>
      <c r="L2520">
        <v>3.0286287349999998</v>
      </c>
      <c r="M2520">
        <v>-3.8152855489999999</v>
      </c>
      <c r="N2520">
        <v>0.114065238</v>
      </c>
      <c r="O2520">
        <v>3.0679615760000001</v>
      </c>
      <c r="P2520">
        <v>-3.5281558120000001</v>
      </c>
      <c r="Q2520">
        <v>-5.1132693E-2</v>
      </c>
      <c r="R2520">
        <v>0.151431437</v>
      </c>
      <c r="S2520">
        <v>-0.19076427700000001</v>
      </c>
      <c r="T2520">
        <v>5.7032619999999997E-3</v>
      </c>
      <c r="U2520">
        <v>0.15339807899999999</v>
      </c>
      <c r="V2520">
        <v>-0.17640779100000001</v>
      </c>
      <c r="W2520">
        <v>-2.5566349999999998E-3</v>
      </c>
      <c r="X2520">
        <v>-0.19756678799999999</v>
      </c>
      <c r="Y2520">
        <v>1.6913121999999999E-2</v>
      </c>
      <c r="Z2520">
        <v>5.8999260999999997E-2</v>
      </c>
      <c r="AA2520">
        <v>-0.19041350700000001</v>
      </c>
      <c r="AB2520">
        <v>5.9654809999999999E-3</v>
      </c>
      <c r="AC2520">
        <v>4.4853239000000003E-2</v>
      </c>
    </row>
    <row r="2521" spans="1:29" x14ac:dyDescent="0.3">
      <c r="A2521">
        <v>25.19</v>
      </c>
      <c r="B2521">
        <v>28.2</v>
      </c>
      <c r="C2521">
        <v>100</v>
      </c>
      <c r="D2521">
        <v>-100</v>
      </c>
      <c r="E2521">
        <v>0</v>
      </c>
      <c r="F2521">
        <v>58.61538462</v>
      </c>
      <c r="G2521">
        <v>-74.53846154</v>
      </c>
      <c r="H2521">
        <v>1.923076923</v>
      </c>
      <c r="I2521">
        <v>49</v>
      </c>
      <c r="J2521">
        <v>-82</v>
      </c>
      <c r="K2521">
        <v>0</v>
      </c>
      <c r="L2521">
        <v>2.9971624619999999</v>
      </c>
      <c r="M2521">
        <v>-3.811352265</v>
      </c>
      <c r="N2521">
        <v>9.8332102000000005E-2</v>
      </c>
      <c r="O2521">
        <v>2.5055019540000001</v>
      </c>
      <c r="P2521">
        <v>-4.1928808200000001</v>
      </c>
      <c r="Q2521">
        <v>0</v>
      </c>
      <c r="R2521">
        <v>0.14985812300000001</v>
      </c>
      <c r="S2521">
        <v>-0.190567613</v>
      </c>
      <c r="T2521">
        <v>4.9166050000000001E-3</v>
      </c>
      <c r="U2521">
        <v>0.125275098</v>
      </c>
      <c r="V2521">
        <v>-0.209644041</v>
      </c>
      <c r="W2521">
        <v>0</v>
      </c>
      <c r="X2521">
        <v>-0.196544891</v>
      </c>
      <c r="Y2521">
        <v>1.6847567000000001E-2</v>
      </c>
      <c r="Z2521">
        <v>6.2794534999999999E-2</v>
      </c>
      <c r="AA2521">
        <v>-0.193365655</v>
      </c>
      <c r="AB2521">
        <v>2.8122980999999998E-2</v>
      </c>
      <c r="AC2521">
        <v>0.14801569000000001</v>
      </c>
    </row>
    <row r="2522" spans="1:29" x14ac:dyDescent="0.3">
      <c r="A2522">
        <v>25.2</v>
      </c>
      <c r="B2522">
        <v>28.2</v>
      </c>
      <c r="C2522">
        <v>100</v>
      </c>
      <c r="D2522">
        <v>-100</v>
      </c>
      <c r="E2522">
        <v>0</v>
      </c>
      <c r="F2522">
        <v>58.92307692</v>
      </c>
      <c r="G2522">
        <v>-73.230769230000007</v>
      </c>
      <c r="H2522">
        <v>2.230769231</v>
      </c>
      <c r="I2522">
        <v>61</v>
      </c>
      <c r="J2522">
        <v>-80</v>
      </c>
      <c r="K2522">
        <v>0</v>
      </c>
      <c r="L2522">
        <v>3.0128955990000001</v>
      </c>
      <c r="M2522">
        <v>-3.7444864359999999</v>
      </c>
      <c r="N2522">
        <v>0.114065238</v>
      </c>
      <c r="O2522">
        <v>3.1190942690000001</v>
      </c>
      <c r="P2522">
        <v>-4.0906154340000001</v>
      </c>
      <c r="Q2522">
        <v>0</v>
      </c>
      <c r="R2522">
        <v>0.15064478000000001</v>
      </c>
      <c r="S2522">
        <v>-0.187224322</v>
      </c>
      <c r="T2522">
        <v>5.7032619999999997E-3</v>
      </c>
      <c r="U2522">
        <v>0.15595471299999999</v>
      </c>
      <c r="V2522">
        <v>-0.204530772</v>
      </c>
      <c r="W2522">
        <v>0</v>
      </c>
      <c r="X2522">
        <v>-0.19506881700000001</v>
      </c>
      <c r="Y2522">
        <v>1.5995354999999999E-2</v>
      </c>
      <c r="Z2522">
        <v>5.4168912E-2</v>
      </c>
      <c r="AA2522">
        <v>-0.20812639199999999</v>
      </c>
      <c r="AB2522">
        <v>1.6192018999999998E-2</v>
      </c>
      <c r="AC2522">
        <v>8.5221155000000007E-2</v>
      </c>
    </row>
    <row r="2523" spans="1:29" x14ac:dyDescent="0.3">
      <c r="A2523">
        <v>25.21</v>
      </c>
      <c r="B2523">
        <v>28.2</v>
      </c>
      <c r="C2523">
        <v>100</v>
      </c>
      <c r="D2523">
        <v>-100</v>
      </c>
      <c r="E2523">
        <v>0</v>
      </c>
      <c r="F2523">
        <v>60.15384615</v>
      </c>
      <c r="G2523">
        <v>-72</v>
      </c>
      <c r="H2523">
        <v>2.230769231</v>
      </c>
      <c r="I2523">
        <v>61</v>
      </c>
      <c r="J2523">
        <v>-77</v>
      </c>
      <c r="K2523">
        <v>0</v>
      </c>
      <c r="L2523">
        <v>3.0758281439999999</v>
      </c>
      <c r="M2523">
        <v>-3.6815538910000001</v>
      </c>
      <c r="N2523">
        <v>0.114065238</v>
      </c>
      <c r="O2523">
        <v>3.1190942690000001</v>
      </c>
      <c r="P2523">
        <v>-3.9372173560000001</v>
      </c>
      <c r="Q2523">
        <v>0</v>
      </c>
      <c r="R2523">
        <v>0.15379140699999999</v>
      </c>
      <c r="S2523">
        <v>-0.18407769500000001</v>
      </c>
      <c r="T2523">
        <v>5.7032619999999997E-3</v>
      </c>
      <c r="U2523">
        <v>0.15595471299999999</v>
      </c>
      <c r="V2523">
        <v>-0.19686086799999999</v>
      </c>
      <c r="W2523">
        <v>0</v>
      </c>
      <c r="X2523">
        <v>-0.19506881700000001</v>
      </c>
      <c r="Y2523">
        <v>1.3897603999999999E-2</v>
      </c>
      <c r="Z2523">
        <v>4.3128115000000002E-2</v>
      </c>
      <c r="AA2523">
        <v>-0.20369817100000001</v>
      </c>
      <c r="AB2523">
        <v>1.3635385E-2</v>
      </c>
      <c r="AC2523">
        <v>7.1765182999999996E-2</v>
      </c>
    </row>
    <row r="2524" spans="1:29" x14ac:dyDescent="0.3">
      <c r="A2524">
        <v>25.22</v>
      </c>
      <c r="B2524">
        <v>28.2</v>
      </c>
      <c r="C2524">
        <v>100</v>
      </c>
      <c r="D2524">
        <v>-100</v>
      </c>
      <c r="E2524">
        <v>0</v>
      </c>
      <c r="F2524">
        <v>60.38461538</v>
      </c>
      <c r="G2524">
        <v>-70.46153846</v>
      </c>
      <c r="H2524">
        <v>2.307692308</v>
      </c>
      <c r="I2524">
        <v>62</v>
      </c>
      <c r="J2524">
        <v>-75</v>
      </c>
      <c r="K2524">
        <v>1</v>
      </c>
      <c r="L2524">
        <v>3.0876279960000002</v>
      </c>
      <c r="M2524">
        <v>-3.6028882090000001</v>
      </c>
      <c r="N2524">
        <v>0.11799852199999999</v>
      </c>
      <c r="O2524">
        <v>3.1702269620000001</v>
      </c>
      <c r="P2524">
        <v>-3.8349519700000001</v>
      </c>
      <c r="Q2524">
        <v>5.1132693E-2</v>
      </c>
      <c r="R2524">
        <v>0.1543814</v>
      </c>
      <c r="S2524">
        <v>-0.18014441</v>
      </c>
      <c r="T2524">
        <v>5.8999259999999998E-3</v>
      </c>
      <c r="U2524">
        <v>0.158511348</v>
      </c>
      <c r="V2524">
        <v>-0.19174759799999999</v>
      </c>
      <c r="W2524">
        <v>2.5566349999999998E-3</v>
      </c>
      <c r="X2524">
        <v>-0.19313856700000001</v>
      </c>
      <c r="Y2524">
        <v>1.2520954000000001E-2</v>
      </c>
      <c r="Z2524">
        <v>3.4847517000000001E-2</v>
      </c>
      <c r="AA2524">
        <v>-0.20222209699999999</v>
      </c>
      <c r="AB2524">
        <v>1.2783173E-2</v>
      </c>
      <c r="AC2524">
        <v>5.3823887000000001E-2</v>
      </c>
    </row>
    <row r="2525" spans="1:29" x14ac:dyDescent="0.3">
      <c r="A2525">
        <v>25.23</v>
      </c>
      <c r="B2525">
        <v>28.2</v>
      </c>
      <c r="C2525">
        <v>100</v>
      </c>
      <c r="D2525">
        <v>-100</v>
      </c>
      <c r="E2525">
        <v>0</v>
      </c>
      <c r="F2525">
        <v>60.53846154</v>
      </c>
      <c r="G2525">
        <v>-68.692307690000007</v>
      </c>
      <c r="H2525">
        <v>2.307692308</v>
      </c>
      <c r="I2525">
        <v>62</v>
      </c>
      <c r="J2525">
        <v>-61</v>
      </c>
      <c r="K2525">
        <v>8</v>
      </c>
      <c r="L2525">
        <v>3.095494564</v>
      </c>
      <c r="M2525">
        <v>-3.5124226759999999</v>
      </c>
      <c r="N2525">
        <v>0.11799852199999999</v>
      </c>
      <c r="O2525">
        <v>3.1702269620000001</v>
      </c>
      <c r="P2525">
        <v>-3.1190942690000001</v>
      </c>
      <c r="Q2525">
        <v>0.40906154300000003</v>
      </c>
      <c r="R2525">
        <v>0.154774728</v>
      </c>
      <c r="S2525">
        <v>-0.17562113400000001</v>
      </c>
      <c r="T2525">
        <v>5.8999259999999998E-3</v>
      </c>
      <c r="U2525">
        <v>0.158511348</v>
      </c>
      <c r="V2525">
        <v>-0.15595471299999999</v>
      </c>
      <c r="W2525">
        <v>2.0453077E-2</v>
      </c>
      <c r="X2525">
        <v>-0.19075413999999999</v>
      </c>
      <c r="Y2525">
        <v>1.0882085999999999E-2</v>
      </c>
      <c r="Z2525">
        <v>2.6221893999999999E-2</v>
      </c>
      <c r="AA2525">
        <v>-0.18155706499999999</v>
      </c>
      <c r="AB2525">
        <v>1.2783173E-2</v>
      </c>
      <c r="AC2525">
        <v>-4.0367914999999997E-2</v>
      </c>
    </row>
    <row r="2526" spans="1:29" x14ac:dyDescent="0.3">
      <c r="A2526">
        <v>25.24</v>
      </c>
      <c r="B2526">
        <v>28.2</v>
      </c>
      <c r="C2526">
        <v>100</v>
      </c>
      <c r="D2526">
        <v>-100</v>
      </c>
      <c r="E2526">
        <v>0</v>
      </c>
      <c r="F2526">
        <v>60.69230769</v>
      </c>
      <c r="G2526">
        <v>-67</v>
      </c>
      <c r="H2526">
        <v>2.923076923</v>
      </c>
      <c r="I2526">
        <v>118</v>
      </c>
      <c r="J2526">
        <v>-150</v>
      </c>
      <c r="K2526">
        <v>17</v>
      </c>
      <c r="L2526">
        <v>3.1033611319999999</v>
      </c>
      <c r="M2526">
        <v>-3.425890426</v>
      </c>
      <c r="N2526">
        <v>0.14946479500000001</v>
      </c>
      <c r="O2526">
        <v>6.0336577660000001</v>
      </c>
      <c r="P2526">
        <v>-7.6699039390000001</v>
      </c>
      <c r="Q2526">
        <v>0.86925578000000003</v>
      </c>
      <c r="R2526">
        <v>0.155168057</v>
      </c>
      <c r="S2526">
        <v>-0.17129452100000001</v>
      </c>
      <c r="T2526">
        <v>7.4732399999999999E-3</v>
      </c>
      <c r="U2526">
        <v>0.30168288799999998</v>
      </c>
      <c r="V2526">
        <v>-0.38349519700000001</v>
      </c>
      <c r="W2526">
        <v>4.3462789000000002E-2</v>
      </c>
      <c r="X2526">
        <v>-0.18848325699999999</v>
      </c>
      <c r="Y2526">
        <v>1.0357648000000001E-2</v>
      </c>
      <c r="Z2526">
        <v>1.5181096E-2</v>
      </c>
      <c r="AA2526">
        <v>-0.39558775200000001</v>
      </c>
      <c r="AB2526">
        <v>5.6245961999999997E-2</v>
      </c>
      <c r="AC2526">
        <v>6.7279858999999997E-2</v>
      </c>
    </row>
    <row r="2527" spans="1:29" x14ac:dyDescent="0.3">
      <c r="A2527">
        <v>25.25</v>
      </c>
      <c r="B2527">
        <v>28.2</v>
      </c>
      <c r="C2527">
        <v>100</v>
      </c>
      <c r="D2527">
        <v>-100</v>
      </c>
      <c r="E2527">
        <v>0</v>
      </c>
      <c r="F2527">
        <v>61.23076923</v>
      </c>
      <c r="G2527">
        <v>-66.38461538</v>
      </c>
      <c r="H2527">
        <v>3.461538462</v>
      </c>
      <c r="I2527">
        <v>0</v>
      </c>
      <c r="J2527">
        <v>0</v>
      </c>
      <c r="K2527">
        <v>0</v>
      </c>
      <c r="L2527">
        <v>3.1308941209999999</v>
      </c>
      <c r="M2527">
        <v>-3.3944241540000002</v>
      </c>
      <c r="N2527">
        <v>0.17699778299999999</v>
      </c>
      <c r="O2527">
        <v>0</v>
      </c>
      <c r="P2527">
        <v>0</v>
      </c>
      <c r="Q2527">
        <v>0</v>
      </c>
      <c r="R2527">
        <v>0.15654470600000001</v>
      </c>
      <c r="S2527">
        <v>-0.16972120800000001</v>
      </c>
      <c r="T2527">
        <v>8.8498889999999997E-3</v>
      </c>
      <c r="U2527">
        <v>0</v>
      </c>
      <c r="V2527">
        <v>0</v>
      </c>
      <c r="W2527">
        <v>0</v>
      </c>
      <c r="X2527">
        <v>-0.18836971299999999</v>
      </c>
      <c r="Y2527">
        <v>1.0292093E-2</v>
      </c>
      <c r="Z2527">
        <v>7.5905479999999999E-3</v>
      </c>
      <c r="AA2527">
        <v>0</v>
      </c>
      <c r="AB2527">
        <v>0</v>
      </c>
      <c r="AC2527">
        <v>0</v>
      </c>
    </row>
    <row r="2528" spans="1:29" x14ac:dyDescent="0.3">
      <c r="A2528">
        <v>25.26</v>
      </c>
      <c r="B2528">
        <v>28.2</v>
      </c>
      <c r="C2528">
        <v>100</v>
      </c>
      <c r="D2528">
        <v>-100</v>
      </c>
      <c r="E2528">
        <v>0</v>
      </c>
      <c r="F2528">
        <v>62.46153846</v>
      </c>
      <c r="G2528">
        <v>-64.769230769999993</v>
      </c>
      <c r="H2528">
        <v>4.153846154</v>
      </c>
      <c r="I2528">
        <v>69</v>
      </c>
      <c r="J2528">
        <v>-73</v>
      </c>
      <c r="K2528">
        <v>4</v>
      </c>
      <c r="L2528">
        <v>3.1938266660000001</v>
      </c>
      <c r="M2528">
        <v>-3.3118251879999998</v>
      </c>
      <c r="N2528">
        <v>0.21239733999999999</v>
      </c>
      <c r="O2528">
        <v>3.5281558120000001</v>
      </c>
      <c r="P2528">
        <v>-3.7326865840000001</v>
      </c>
      <c r="Q2528">
        <v>0.204530772</v>
      </c>
      <c r="R2528">
        <v>0.15969133299999999</v>
      </c>
      <c r="S2528">
        <v>-0.16559125899999999</v>
      </c>
      <c r="T2528">
        <v>1.0619867E-2</v>
      </c>
      <c r="U2528">
        <v>0.17640779100000001</v>
      </c>
      <c r="V2528">
        <v>-0.18663432899999999</v>
      </c>
      <c r="W2528">
        <v>1.0226539E-2</v>
      </c>
      <c r="X2528">
        <v>-0.187801992</v>
      </c>
      <c r="Y2528">
        <v>9.0465530000000006E-3</v>
      </c>
      <c r="Z2528">
        <v>-8.2805980000000001E-3</v>
      </c>
      <c r="AA2528">
        <v>-0.20960246599999999</v>
      </c>
      <c r="AB2528">
        <v>1.0226539E-2</v>
      </c>
      <c r="AC2528" s="1">
        <v>6.94E-18</v>
      </c>
    </row>
    <row r="2529" spans="1:29" x14ac:dyDescent="0.3">
      <c r="A2529">
        <v>25.27</v>
      </c>
      <c r="B2529">
        <v>28.2</v>
      </c>
      <c r="C2529">
        <v>100</v>
      </c>
      <c r="D2529">
        <v>-100</v>
      </c>
      <c r="E2529">
        <v>0</v>
      </c>
      <c r="F2529">
        <v>62.69230769</v>
      </c>
      <c r="G2529">
        <v>-63.30769231</v>
      </c>
      <c r="H2529">
        <v>5.076923077</v>
      </c>
      <c r="I2529">
        <v>144</v>
      </c>
      <c r="J2529">
        <v>-74</v>
      </c>
      <c r="K2529">
        <v>0</v>
      </c>
      <c r="L2529">
        <v>3.2056265179999999</v>
      </c>
      <c r="M2529">
        <v>-3.2370927909999998</v>
      </c>
      <c r="N2529">
        <v>0.25959674900000002</v>
      </c>
      <c r="O2529">
        <v>7.3631077820000002</v>
      </c>
      <c r="P2529">
        <v>-3.7838192770000001</v>
      </c>
      <c r="Q2529">
        <v>0</v>
      </c>
      <c r="R2529">
        <v>0.160281326</v>
      </c>
      <c r="S2529">
        <v>-0.16185463999999999</v>
      </c>
      <c r="T2529">
        <v>1.2979836999999999E-2</v>
      </c>
      <c r="U2529">
        <v>0.368155389</v>
      </c>
      <c r="V2529">
        <v>-0.18919096399999999</v>
      </c>
      <c r="W2529">
        <v>0</v>
      </c>
      <c r="X2529">
        <v>-0.185985286</v>
      </c>
      <c r="Y2529">
        <v>9.1776630000000008E-3</v>
      </c>
      <c r="Z2529">
        <v>-2.0011444999999999E-2</v>
      </c>
      <c r="AA2529">
        <v>-0.32178406700000001</v>
      </c>
      <c r="AB2529">
        <v>-5.9654807999999997E-2</v>
      </c>
      <c r="AC2529">
        <v>-0.31397267600000001</v>
      </c>
    </row>
    <row r="2530" spans="1:29" x14ac:dyDescent="0.3">
      <c r="A2530">
        <v>25.28</v>
      </c>
      <c r="B2530">
        <v>28.2</v>
      </c>
      <c r="C2530">
        <v>100</v>
      </c>
      <c r="D2530">
        <v>-100</v>
      </c>
      <c r="E2530">
        <v>0</v>
      </c>
      <c r="F2530">
        <v>62</v>
      </c>
      <c r="G2530">
        <v>-62.07692308</v>
      </c>
      <c r="H2530">
        <v>5.769230769</v>
      </c>
      <c r="I2530">
        <v>72</v>
      </c>
      <c r="J2530">
        <v>-133</v>
      </c>
      <c r="K2530">
        <v>1</v>
      </c>
      <c r="L2530">
        <v>3.1702269620000001</v>
      </c>
      <c r="M2530">
        <v>-3.174160246</v>
      </c>
      <c r="N2530">
        <v>0.29499630500000001</v>
      </c>
      <c r="O2530">
        <v>3.6815538910000001</v>
      </c>
      <c r="P2530">
        <v>-6.8006481599999997</v>
      </c>
      <c r="Q2530">
        <v>5.1132693E-2</v>
      </c>
      <c r="R2530">
        <v>0.158511348</v>
      </c>
      <c r="S2530">
        <v>-0.15870801200000001</v>
      </c>
      <c r="T2530">
        <v>1.4749814999999999E-2</v>
      </c>
      <c r="U2530">
        <v>0.18407769500000001</v>
      </c>
      <c r="V2530">
        <v>-0.34003240800000001</v>
      </c>
      <c r="W2530">
        <v>2.5566349999999998E-3</v>
      </c>
      <c r="X2530">
        <v>-0.183146683</v>
      </c>
      <c r="Y2530">
        <v>9.8987650000000003E-3</v>
      </c>
      <c r="Z2530">
        <v>-2.5531844000000001E-2</v>
      </c>
      <c r="AA2530">
        <v>-0.30259510899999997</v>
      </c>
      <c r="AB2530">
        <v>5.3689328000000001E-2</v>
      </c>
      <c r="AC2530">
        <v>0.26911943599999999</v>
      </c>
    </row>
    <row r="2531" spans="1:29" x14ac:dyDescent="0.3">
      <c r="A2531">
        <v>25.29</v>
      </c>
      <c r="B2531">
        <v>28.2</v>
      </c>
      <c r="C2531">
        <v>100</v>
      </c>
      <c r="D2531">
        <v>-100</v>
      </c>
      <c r="E2531">
        <v>0</v>
      </c>
      <c r="F2531">
        <v>62.23076923</v>
      </c>
      <c r="G2531">
        <v>-61</v>
      </c>
      <c r="H2531">
        <v>6.076923077</v>
      </c>
      <c r="I2531">
        <v>58</v>
      </c>
      <c r="J2531">
        <v>0</v>
      </c>
      <c r="K2531">
        <v>0</v>
      </c>
      <c r="L2531">
        <v>3.1820268139999999</v>
      </c>
      <c r="M2531">
        <v>-3.1190942690000001</v>
      </c>
      <c r="N2531">
        <v>0.31072944200000002</v>
      </c>
      <c r="O2531">
        <v>2.9656961900000001</v>
      </c>
      <c r="P2531">
        <v>0</v>
      </c>
      <c r="Q2531">
        <v>0</v>
      </c>
      <c r="R2531">
        <v>0.15910134100000001</v>
      </c>
      <c r="S2531">
        <v>-0.15595471299999999</v>
      </c>
      <c r="T2531">
        <v>1.5536472000000001E-2</v>
      </c>
      <c r="U2531">
        <v>0.14828480899999999</v>
      </c>
      <c r="V2531">
        <v>0</v>
      </c>
      <c r="W2531">
        <v>0</v>
      </c>
      <c r="X2531">
        <v>-0.181897698</v>
      </c>
      <c r="Y2531">
        <v>9.3087719999999999E-3</v>
      </c>
      <c r="Z2531">
        <v>-3.2777367000000002E-2</v>
      </c>
      <c r="AA2531">
        <v>-8.5612275000000002E-2</v>
      </c>
      <c r="AB2531">
        <v>-4.9428270000000003E-2</v>
      </c>
      <c r="AC2531">
        <v>-0.26014878899999999</v>
      </c>
    </row>
    <row r="2532" spans="1:29" x14ac:dyDescent="0.3">
      <c r="A2532">
        <v>25.3</v>
      </c>
      <c r="B2532">
        <v>28.2</v>
      </c>
      <c r="C2532">
        <v>100</v>
      </c>
      <c r="D2532">
        <v>-100</v>
      </c>
      <c r="E2532">
        <v>0</v>
      </c>
      <c r="F2532">
        <v>62.69230769</v>
      </c>
      <c r="G2532">
        <v>-62.23076923</v>
      </c>
      <c r="H2532">
        <v>5.538461538</v>
      </c>
      <c r="I2532">
        <v>67</v>
      </c>
      <c r="J2532">
        <v>-148</v>
      </c>
      <c r="K2532">
        <v>8</v>
      </c>
      <c r="L2532">
        <v>3.2056265179999999</v>
      </c>
      <c r="M2532">
        <v>-3.1820268139999999</v>
      </c>
      <c r="N2532">
        <v>0.28319645300000001</v>
      </c>
      <c r="O2532">
        <v>3.425890426</v>
      </c>
      <c r="P2532">
        <v>-7.5676385540000002</v>
      </c>
      <c r="Q2532">
        <v>0.40906154300000003</v>
      </c>
      <c r="R2532">
        <v>0.160281326</v>
      </c>
      <c r="S2532">
        <v>-0.15910134100000001</v>
      </c>
      <c r="T2532">
        <v>1.4159823E-2</v>
      </c>
      <c r="U2532">
        <v>0.17129452100000001</v>
      </c>
      <c r="V2532">
        <v>-0.37838192799999998</v>
      </c>
      <c r="W2532">
        <v>2.0453077E-2</v>
      </c>
      <c r="X2532">
        <v>-0.18439566900000001</v>
      </c>
      <c r="Y2532">
        <v>9.0465530000000006E-3</v>
      </c>
      <c r="Z2532">
        <v>-2.6911944E-2</v>
      </c>
      <c r="AA2532">
        <v>-0.317355846</v>
      </c>
      <c r="AB2532">
        <v>8.2664520000000005E-2</v>
      </c>
      <c r="AC2532">
        <v>0.32742864799999999</v>
      </c>
    </row>
    <row r="2533" spans="1:29" x14ac:dyDescent="0.3">
      <c r="A2533">
        <v>25.31</v>
      </c>
      <c r="B2533">
        <v>28.2</v>
      </c>
      <c r="C2533">
        <v>100</v>
      </c>
      <c r="D2533">
        <v>-100</v>
      </c>
      <c r="E2533">
        <v>0</v>
      </c>
      <c r="F2533">
        <v>63.07692308</v>
      </c>
      <c r="G2533">
        <v>-63.30769231</v>
      </c>
      <c r="H2533">
        <v>4.230769231</v>
      </c>
      <c r="I2533">
        <v>67</v>
      </c>
      <c r="J2533">
        <v>-75</v>
      </c>
      <c r="K2533">
        <v>6</v>
      </c>
      <c r="L2533">
        <v>3.225292939</v>
      </c>
      <c r="M2533">
        <v>-3.2370927909999998</v>
      </c>
      <c r="N2533">
        <v>0.216330624</v>
      </c>
      <c r="O2533">
        <v>3.425890426</v>
      </c>
      <c r="P2533">
        <v>-3.8349519700000001</v>
      </c>
      <c r="Q2533">
        <v>0.30679615799999999</v>
      </c>
      <c r="R2533">
        <v>0.16126464700000001</v>
      </c>
      <c r="S2533">
        <v>-0.16185463999999999</v>
      </c>
      <c r="T2533">
        <v>1.0816531000000001E-2</v>
      </c>
      <c r="U2533">
        <v>0.17129452100000001</v>
      </c>
      <c r="V2533">
        <v>-0.19174759799999999</v>
      </c>
      <c r="W2533">
        <v>1.5339808E-2</v>
      </c>
      <c r="X2533">
        <v>-0.18655300699999999</v>
      </c>
      <c r="Y2533">
        <v>7.4076849999999998E-3</v>
      </c>
      <c r="Z2533">
        <v>-1.7941295999999999E-2</v>
      </c>
      <c r="AA2533">
        <v>-0.20960246599999999</v>
      </c>
      <c r="AB2533">
        <v>1.7044231E-2</v>
      </c>
      <c r="AC2533">
        <v>8.9706479999999995E-3</v>
      </c>
    </row>
    <row r="2534" spans="1:29" x14ac:dyDescent="0.3">
      <c r="A2534">
        <v>25.32</v>
      </c>
      <c r="B2534">
        <v>28.2</v>
      </c>
      <c r="C2534">
        <v>100</v>
      </c>
      <c r="D2534">
        <v>-100</v>
      </c>
      <c r="E2534">
        <v>0</v>
      </c>
      <c r="F2534">
        <v>63.38461538</v>
      </c>
      <c r="G2534">
        <v>-63.46153846</v>
      </c>
      <c r="H2534">
        <v>4.230769231</v>
      </c>
      <c r="I2534">
        <v>65</v>
      </c>
      <c r="J2534">
        <v>-73</v>
      </c>
      <c r="K2534">
        <v>9</v>
      </c>
      <c r="L2534">
        <v>3.2410260750000002</v>
      </c>
      <c r="M2534">
        <v>-3.2449593590000001</v>
      </c>
      <c r="N2534">
        <v>0.216330624</v>
      </c>
      <c r="O2534">
        <v>3.32362504</v>
      </c>
      <c r="P2534">
        <v>-3.7326865840000001</v>
      </c>
      <c r="Q2534">
        <v>0.46019423599999998</v>
      </c>
      <c r="R2534">
        <v>0.16205130400000001</v>
      </c>
      <c r="S2534">
        <v>-0.16224796799999999</v>
      </c>
      <c r="T2534">
        <v>1.0816531000000001E-2</v>
      </c>
      <c r="U2534">
        <v>0.166181252</v>
      </c>
      <c r="V2534">
        <v>-0.18663432899999999</v>
      </c>
      <c r="W2534">
        <v>2.3009712000000002E-2</v>
      </c>
      <c r="X2534">
        <v>-0.18723427200000001</v>
      </c>
      <c r="Y2534">
        <v>7.2765759999999999E-3</v>
      </c>
      <c r="Z2534">
        <v>-1.8631346E-2</v>
      </c>
      <c r="AA2534">
        <v>-0.20369817100000001</v>
      </c>
      <c r="AB2534">
        <v>2.21575E-2</v>
      </c>
      <c r="AC2534">
        <v>-4.4853239999999997E-3</v>
      </c>
    </row>
    <row r="2535" spans="1:29" x14ac:dyDescent="0.3">
      <c r="A2535">
        <v>25.33</v>
      </c>
      <c r="B2535">
        <v>28.2</v>
      </c>
      <c r="C2535">
        <v>100</v>
      </c>
      <c r="D2535">
        <v>-100</v>
      </c>
      <c r="E2535">
        <v>0</v>
      </c>
      <c r="F2535">
        <v>62.61538462</v>
      </c>
      <c r="G2535">
        <v>-64.92307692</v>
      </c>
      <c r="H2535">
        <v>3.923076923</v>
      </c>
      <c r="I2535">
        <v>64</v>
      </c>
      <c r="J2535">
        <v>-61</v>
      </c>
      <c r="K2535">
        <v>12</v>
      </c>
      <c r="L2535">
        <v>3.2016932339999999</v>
      </c>
      <c r="M2535">
        <v>-3.3196917560000001</v>
      </c>
      <c r="N2535">
        <v>0.20059748799999999</v>
      </c>
      <c r="O2535">
        <v>3.272492347</v>
      </c>
      <c r="P2535">
        <v>-3.1190942690000001</v>
      </c>
      <c r="Q2535">
        <v>0.613592315</v>
      </c>
      <c r="R2535">
        <v>0.16008466199999999</v>
      </c>
      <c r="S2535">
        <v>-0.16598458799999999</v>
      </c>
      <c r="T2535">
        <v>1.0029873999999999E-2</v>
      </c>
      <c r="U2535">
        <v>0.163624617</v>
      </c>
      <c r="V2535">
        <v>-0.15595471299999999</v>
      </c>
      <c r="W2535">
        <v>3.0679616E-2</v>
      </c>
      <c r="X2535">
        <v>-0.188256169</v>
      </c>
      <c r="Y2535">
        <v>8.6532250000000005E-3</v>
      </c>
      <c r="Z2535">
        <v>-7.2455230000000002E-3</v>
      </c>
      <c r="AA2535">
        <v>-0.18450921300000001</v>
      </c>
      <c r="AB2535">
        <v>1.7896443000000001E-2</v>
      </c>
      <c r="AC2535">
        <v>-6.7279858999999997E-2</v>
      </c>
    </row>
    <row r="2536" spans="1:29" x14ac:dyDescent="0.3">
      <c r="A2536">
        <v>25.34</v>
      </c>
      <c r="B2536">
        <v>28.2</v>
      </c>
      <c r="C2536">
        <v>100</v>
      </c>
      <c r="D2536">
        <v>-100</v>
      </c>
      <c r="E2536">
        <v>0</v>
      </c>
      <c r="F2536">
        <v>62.69230769</v>
      </c>
      <c r="G2536">
        <v>-66.153846150000007</v>
      </c>
      <c r="H2536">
        <v>3.923076923</v>
      </c>
      <c r="I2536">
        <v>52</v>
      </c>
      <c r="J2536">
        <v>-73</v>
      </c>
      <c r="K2536">
        <v>9</v>
      </c>
      <c r="L2536">
        <v>3.2056265179999999</v>
      </c>
      <c r="M2536">
        <v>-3.3826243009999999</v>
      </c>
      <c r="N2536">
        <v>0.20059748799999999</v>
      </c>
      <c r="O2536">
        <v>2.658900032</v>
      </c>
      <c r="P2536">
        <v>-3.7326865840000001</v>
      </c>
      <c r="Q2536">
        <v>0.46019423599999998</v>
      </c>
      <c r="R2536">
        <v>0.160281326</v>
      </c>
      <c r="S2536">
        <v>-0.169131215</v>
      </c>
      <c r="T2536">
        <v>1.0029873999999999E-2</v>
      </c>
      <c r="U2536">
        <v>0.13294500200000001</v>
      </c>
      <c r="V2536">
        <v>-0.18663432899999999</v>
      </c>
      <c r="W2536">
        <v>2.3009712000000002E-2</v>
      </c>
      <c r="X2536">
        <v>-0.190186419</v>
      </c>
      <c r="Y2536">
        <v>9.6365459999999993E-3</v>
      </c>
      <c r="Z2536">
        <v>-2.0701500000000002E-3</v>
      </c>
      <c r="AA2536">
        <v>-0.18450921300000001</v>
      </c>
      <c r="AB2536">
        <v>3.3236250000000002E-2</v>
      </c>
      <c r="AC2536">
        <v>5.3823887000000001E-2</v>
      </c>
    </row>
    <row r="2537" spans="1:29" x14ac:dyDescent="0.3">
      <c r="A2537">
        <v>25.35</v>
      </c>
      <c r="B2537">
        <v>28.2</v>
      </c>
      <c r="C2537">
        <v>100</v>
      </c>
      <c r="D2537">
        <v>-100</v>
      </c>
      <c r="E2537">
        <v>0</v>
      </c>
      <c r="F2537">
        <v>62.69230769</v>
      </c>
      <c r="G2537">
        <v>-67.46153846</v>
      </c>
      <c r="H2537">
        <v>3.846153846</v>
      </c>
      <c r="I2537">
        <v>65</v>
      </c>
      <c r="J2537">
        <v>-77</v>
      </c>
      <c r="K2537">
        <v>5</v>
      </c>
      <c r="L2537">
        <v>3.2056265179999999</v>
      </c>
      <c r="M2537">
        <v>-3.4494901310000001</v>
      </c>
      <c r="N2537">
        <v>0.19666420400000001</v>
      </c>
      <c r="O2537">
        <v>3.32362504</v>
      </c>
      <c r="P2537">
        <v>-3.9372173560000001</v>
      </c>
      <c r="Q2537">
        <v>0.25566346499999998</v>
      </c>
      <c r="R2537">
        <v>0.160281326</v>
      </c>
      <c r="S2537">
        <v>-0.172474507</v>
      </c>
      <c r="T2537">
        <v>9.8332100000000002E-3</v>
      </c>
      <c r="U2537">
        <v>0.166181252</v>
      </c>
      <c r="V2537">
        <v>-0.19686086799999999</v>
      </c>
      <c r="W2537">
        <v>1.2783173E-2</v>
      </c>
      <c r="X2537">
        <v>-0.19211666899999999</v>
      </c>
      <c r="Y2537">
        <v>1.0619867E-2</v>
      </c>
      <c r="Z2537">
        <v>4.1402990000000001E-3</v>
      </c>
      <c r="AA2537">
        <v>-0.20960246599999999</v>
      </c>
      <c r="AB2537">
        <v>1.8748654E-2</v>
      </c>
      <c r="AC2537">
        <v>3.1397267999999999E-2</v>
      </c>
    </row>
    <row r="2538" spans="1:29" x14ac:dyDescent="0.3">
      <c r="A2538">
        <v>25.36</v>
      </c>
      <c r="B2538">
        <v>28.2</v>
      </c>
      <c r="C2538">
        <v>100</v>
      </c>
      <c r="D2538">
        <v>-100</v>
      </c>
      <c r="E2538">
        <v>0</v>
      </c>
      <c r="F2538">
        <v>62.69230769</v>
      </c>
      <c r="G2538">
        <v>-68.53846154</v>
      </c>
      <c r="H2538">
        <v>3.846153846</v>
      </c>
      <c r="I2538">
        <v>68</v>
      </c>
      <c r="J2538">
        <v>-77</v>
      </c>
      <c r="K2538">
        <v>1</v>
      </c>
      <c r="L2538">
        <v>3.2056265179999999</v>
      </c>
      <c r="M2538">
        <v>-3.5045561080000001</v>
      </c>
      <c r="N2538">
        <v>0.19666420400000001</v>
      </c>
      <c r="O2538">
        <v>3.4770231190000001</v>
      </c>
      <c r="P2538">
        <v>-3.9372173560000001</v>
      </c>
      <c r="Q2538">
        <v>5.1132693E-2</v>
      </c>
      <c r="R2538">
        <v>0.160281326</v>
      </c>
      <c r="S2538">
        <v>-0.17522780499999999</v>
      </c>
      <c r="T2538">
        <v>9.8332100000000002E-3</v>
      </c>
      <c r="U2538">
        <v>0.17385115600000001</v>
      </c>
      <c r="V2538">
        <v>-0.19686086799999999</v>
      </c>
      <c r="W2538">
        <v>2.5566349999999998E-3</v>
      </c>
      <c r="X2538">
        <v>-0.193706287</v>
      </c>
      <c r="Y2538">
        <v>1.1537633E-2</v>
      </c>
      <c r="Z2538">
        <v>8.9706479999999995E-3</v>
      </c>
      <c r="AA2538">
        <v>-0.214030687</v>
      </c>
      <c r="AB2538">
        <v>9.374327E-3</v>
      </c>
      <c r="AC2538">
        <v>3.5882591999999998E-2</v>
      </c>
    </row>
    <row r="2539" spans="1:29" x14ac:dyDescent="0.3">
      <c r="A2539">
        <v>25.37</v>
      </c>
      <c r="B2539">
        <v>28.2</v>
      </c>
      <c r="C2539">
        <v>100</v>
      </c>
      <c r="D2539">
        <v>-100</v>
      </c>
      <c r="E2539">
        <v>0</v>
      </c>
      <c r="F2539">
        <v>62.61538462</v>
      </c>
      <c r="G2539">
        <v>-68.46153846</v>
      </c>
      <c r="H2539">
        <v>3.615384615</v>
      </c>
      <c r="I2539">
        <v>67</v>
      </c>
      <c r="J2539">
        <v>-75</v>
      </c>
      <c r="K2539">
        <v>0</v>
      </c>
      <c r="L2539">
        <v>3.2016932339999999</v>
      </c>
      <c r="M2539">
        <v>-3.5006228240000001</v>
      </c>
      <c r="N2539">
        <v>0.18486435100000001</v>
      </c>
      <c r="O2539">
        <v>3.425890426</v>
      </c>
      <c r="P2539">
        <v>-3.8349519700000001</v>
      </c>
      <c r="Q2539">
        <v>0</v>
      </c>
      <c r="R2539">
        <v>0.16008466199999999</v>
      </c>
      <c r="S2539">
        <v>-0.175031141</v>
      </c>
      <c r="T2539">
        <v>9.2432179999999992E-3</v>
      </c>
      <c r="U2539">
        <v>0.17129452100000001</v>
      </c>
      <c r="V2539">
        <v>-0.19174759799999999</v>
      </c>
      <c r="W2539">
        <v>0</v>
      </c>
      <c r="X2539">
        <v>-0.19347919899999999</v>
      </c>
      <c r="Y2539">
        <v>1.1144305E-2</v>
      </c>
      <c r="Z2539">
        <v>1.0005722999999999E-2</v>
      </c>
      <c r="AA2539">
        <v>-0.20960246599999999</v>
      </c>
      <c r="AB2539">
        <v>6.8176920000000002E-3</v>
      </c>
      <c r="AC2539">
        <v>3.5882591999999998E-2</v>
      </c>
    </row>
    <row r="2540" spans="1:29" x14ac:dyDescent="0.3">
      <c r="A2540">
        <v>25.38</v>
      </c>
      <c r="B2540">
        <v>28.2</v>
      </c>
      <c r="C2540">
        <v>100</v>
      </c>
      <c r="D2540">
        <v>-100</v>
      </c>
      <c r="E2540">
        <v>0</v>
      </c>
      <c r="F2540">
        <v>62.30769231</v>
      </c>
      <c r="G2540">
        <v>-69.46153846</v>
      </c>
      <c r="H2540">
        <v>4.230769231</v>
      </c>
      <c r="I2540">
        <v>66</v>
      </c>
      <c r="J2540">
        <v>-63</v>
      </c>
      <c r="K2540">
        <v>0</v>
      </c>
      <c r="L2540">
        <v>3.1859600979999998</v>
      </c>
      <c r="M2540">
        <v>-3.5517555170000001</v>
      </c>
      <c r="N2540">
        <v>0.216330624</v>
      </c>
      <c r="O2540">
        <v>3.374757733</v>
      </c>
      <c r="P2540">
        <v>-3.2213596550000001</v>
      </c>
      <c r="Q2540">
        <v>0</v>
      </c>
      <c r="R2540">
        <v>0.15929800499999999</v>
      </c>
      <c r="S2540">
        <v>-0.177587776</v>
      </c>
      <c r="T2540">
        <v>1.0816531000000001E-2</v>
      </c>
      <c r="U2540">
        <v>0.168737887</v>
      </c>
      <c r="V2540">
        <v>-0.161067983</v>
      </c>
      <c r="W2540">
        <v>0</v>
      </c>
      <c r="X2540">
        <v>-0.19450109600000001</v>
      </c>
      <c r="Y2540">
        <v>1.3307611E-2</v>
      </c>
      <c r="Z2540">
        <v>1.3110947E-2</v>
      </c>
      <c r="AA2540">
        <v>-0.19041350700000001</v>
      </c>
      <c r="AB2540">
        <v>-2.5566349999999998E-3</v>
      </c>
      <c r="AC2540">
        <v>-1.3455972E-2</v>
      </c>
    </row>
    <row r="2541" spans="1:29" x14ac:dyDescent="0.3">
      <c r="A2541">
        <v>25.39</v>
      </c>
      <c r="B2541">
        <v>28.2</v>
      </c>
      <c r="C2541">
        <v>100</v>
      </c>
      <c r="D2541">
        <v>-100</v>
      </c>
      <c r="E2541">
        <v>0</v>
      </c>
      <c r="F2541">
        <v>61.46153846</v>
      </c>
      <c r="G2541">
        <v>-70.61538462</v>
      </c>
      <c r="H2541">
        <v>4.230769231</v>
      </c>
      <c r="I2541">
        <v>52</v>
      </c>
      <c r="J2541">
        <v>-80</v>
      </c>
      <c r="K2541">
        <v>0</v>
      </c>
      <c r="L2541">
        <v>3.1426939730000001</v>
      </c>
      <c r="M2541">
        <v>-3.610754778</v>
      </c>
      <c r="N2541">
        <v>0.216330624</v>
      </c>
      <c r="O2541">
        <v>2.658900032</v>
      </c>
      <c r="P2541">
        <v>-4.0906154340000001</v>
      </c>
      <c r="Q2541">
        <v>0</v>
      </c>
      <c r="R2541">
        <v>0.15713469899999999</v>
      </c>
      <c r="S2541">
        <v>-0.180537739</v>
      </c>
      <c r="T2541">
        <v>1.0816531000000001E-2</v>
      </c>
      <c r="U2541">
        <v>0.13294500200000001</v>
      </c>
      <c r="V2541">
        <v>-0.204530772</v>
      </c>
      <c r="W2541">
        <v>0</v>
      </c>
      <c r="X2541">
        <v>-0.19495527300000001</v>
      </c>
      <c r="Y2541">
        <v>1.5012034E-2</v>
      </c>
      <c r="Z2541">
        <v>2.2081594999999999E-2</v>
      </c>
      <c r="AA2541">
        <v>-0.19484172899999999</v>
      </c>
      <c r="AB2541">
        <v>2.3861923E-2</v>
      </c>
      <c r="AC2541">
        <v>0.12558907</v>
      </c>
    </row>
    <row r="2542" spans="1:29" x14ac:dyDescent="0.3">
      <c r="A2542">
        <v>25.4</v>
      </c>
      <c r="B2542">
        <v>28.2</v>
      </c>
      <c r="C2542">
        <v>100</v>
      </c>
      <c r="D2542">
        <v>-100</v>
      </c>
      <c r="E2542">
        <v>0</v>
      </c>
      <c r="F2542">
        <v>61.84615385</v>
      </c>
      <c r="G2542">
        <v>-71.46153846</v>
      </c>
      <c r="H2542">
        <v>3.846153846</v>
      </c>
      <c r="I2542">
        <v>63</v>
      </c>
      <c r="J2542">
        <v>-77</v>
      </c>
      <c r="K2542">
        <v>0</v>
      </c>
      <c r="L2542">
        <v>3.1623603930000002</v>
      </c>
      <c r="M2542">
        <v>-3.6540209020000001</v>
      </c>
      <c r="N2542">
        <v>0.19666420400000001</v>
      </c>
      <c r="O2542">
        <v>3.2213596550000001</v>
      </c>
      <c r="P2542">
        <v>-3.9372173560000001</v>
      </c>
      <c r="Q2542">
        <v>0</v>
      </c>
      <c r="R2542">
        <v>0.15811802</v>
      </c>
      <c r="S2542">
        <v>-0.18270104500000001</v>
      </c>
      <c r="T2542">
        <v>9.8332100000000002E-3</v>
      </c>
      <c r="U2542">
        <v>0.161067983</v>
      </c>
      <c r="V2542">
        <v>-0.19686086799999999</v>
      </c>
      <c r="W2542">
        <v>0</v>
      </c>
      <c r="X2542">
        <v>-0.19677197900000001</v>
      </c>
      <c r="Y2542">
        <v>1.4749814999999999E-2</v>
      </c>
      <c r="Z2542">
        <v>2.5876869E-2</v>
      </c>
      <c r="AA2542">
        <v>-0.206650318</v>
      </c>
      <c r="AB2542">
        <v>1.1930962E-2</v>
      </c>
      <c r="AC2542">
        <v>6.2794534999999999E-2</v>
      </c>
    </row>
    <row r="2543" spans="1:29" x14ac:dyDescent="0.3">
      <c r="A2543">
        <v>25.41</v>
      </c>
      <c r="B2543">
        <v>28.2</v>
      </c>
      <c r="C2543">
        <v>100</v>
      </c>
      <c r="D2543">
        <v>-100</v>
      </c>
      <c r="E2543">
        <v>0</v>
      </c>
      <c r="F2543">
        <v>63.23076923</v>
      </c>
      <c r="G2543">
        <v>-72.230769230000007</v>
      </c>
      <c r="H2543">
        <v>3.384615385</v>
      </c>
      <c r="I2543">
        <v>62</v>
      </c>
      <c r="J2543">
        <v>-78</v>
      </c>
      <c r="K2543">
        <v>0</v>
      </c>
      <c r="L2543">
        <v>3.2331595069999999</v>
      </c>
      <c r="M2543">
        <v>-3.6933537429999999</v>
      </c>
      <c r="N2543">
        <v>0.17306449900000001</v>
      </c>
      <c r="O2543">
        <v>3.1702269620000001</v>
      </c>
      <c r="P2543">
        <v>-3.9883500490000001</v>
      </c>
      <c r="Q2543">
        <v>0</v>
      </c>
      <c r="R2543">
        <v>0.16165797500000001</v>
      </c>
      <c r="S2543">
        <v>-0.184667687</v>
      </c>
      <c r="T2543">
        <v>8.6532250000000005E-3</v>
      </c>
      <c r="U2543">
        <v>0.158511348</v>
      </c>
      <c r="V2543">
        <v>-0.199417502</v>
      </c>
      <c r="W2543">
        <v>0</v>
      </c>
      <c r="X2543">
        <v>-0.19995121399999999</v>
      </c>
      <c r="Y2543">
        <v>1.3438721000000001E-2</v>
      </c>
      <c r="Z2543">
        <v>2.5186818999999999E-2</v>
      </c>
      <c r="AA2543">
        <v>-0.206650318</v>
      </c>
      <c r="AB2543">
        <v>1.3635385E-2</v>
      </c>
      <c r="AC2543">
        <v>7.1765182999999996E-2</v>
      </c>
    </row>
    <row r="2544" spans="1:29" x14ac:dyDescent="0.3">
      <c r="A2544">
        <v>25.42</v>
      </c>
      <c r="B2544">
        <v>28.2</v>
      </c>
      <c r="C2544">
        <v>100</v>
      </c>
      <c r="D2544">
        <v>-100</v>
      </c>
      <c r="E2544">
        <v>0</v>
      </c>
      <c r="F2544">
        <v>63.61538462</v>
      </c>
      <c r="G2544">
        <v>-73</v>
      </c>
      <c r="H2544">
        <v>3.153846154</v>
      </c>
      <c r="I2544">
        <v>62</v>
      </c>
      <c r="J2544">
        <v>-75</v>
      </c>
      <c r="K2544">
        <v>0</v>
      </c>
      <c r="L2544">
        <v>3.252825927</v>
      </c>
      <c r="M2544">
        <v>-3.7326865840000001</v>
      </c>
      <c r="N2544">
        <v>0.16126464700000001</v>
      </c>
      <c r="O2544">
        <v>3.1702269620000001</v>
      </c>
      <c r="P2544">
        <v>-3.8349519700000001</v>
      </c>
      <c r="Q2544">
        <v>0</v>
      </c>
      <c r="R2544">
        <v>0.16264129599999999</v>
      </c>
      <c r="S2544">
        <v>-0.18663432899999999</v>
      </c>
      <c r="T2544">
        <v>8.063232E-3</v>
      </c>
      <c r="U2544">
        <v>0.158511348</v>
      </c>
      <c r="V2544">
        <v>-0.19174759799999999</v>
      </c>
      <c r="W2544">
        <v>0</v>
      </c>
      <c r="X2544">
        <v>-0.201654376</v>
      </c>
      <c r="Y2544">
        <v>1.3373166000000001E-2</v>
      </c>
      <c r="Z2544">
        <v>2.7947018000000001E-2</v>
      </c>
      <c r="AA2544">
        <v>-0.20222209699999999</v>
      </c>
      <c r="AB2544">
        <v>1.107875E-2</v>
      </c>
      <c r="AC2544">
        <v>5.8309211E-2</v>
      </c>
    </row>
    <row r="2545" spans="1:29" x14ac:dyDescent="0.3">
      <c r="A2545">
        <v>25.43</v>
      </c>
      <c r="B2545">
        <v>28.2</v>
      </c>
      <c r="C2545">
        <v>100</v>
      </c>
      <c r="D2545">
        <v>-100</v>
      </c>
      <c r="E2545">
        <v>0</v>
      </c>
      <c r="F2545">
        <v>63.76923077</v>
      </c>
      <c r="G2545">
        <v>-72.53846154</v>
      </c>
      <c r="H2545">
        <v>3.153846154</v>
      </c>
      <c r="I2545">
        <v>61</v>
      </c>
      <c r="J2545">
        <v>-60</v>
      </c>
      <c r="K2545">
        <v>5</v>
      </c>
      <c r="L2545">
        <v>3.2606924949999998</v>
      </c>
      <c r="M2545">
        <v>-3.709086879</v>
      </c>
      <c r="N2545">
        <v>0.16126464700000001</v>
      </c>
      <c r="O2545">
        <v>3.1190942690000001</v>
      </c>
      <c r="P2545">
        <v>-3.0679615760000001</v>
      </c>
      <c r="Q2545">
        <v>0.25566346499999998</v>
      </c>
      <c r="R2545">
        <v>0.16303462499999999</v>
      </c>
      <c r="S2545">
        <v>-0.18545434399999999</v>
      </c>
      <c r="T2545">
        <v>8.063232E-3</v>
      </c>
      <c r="U2545">
        <v>0.15595471299999999</v>
      </c>
      <c r="V2545">
        <v>-0.15339807899999999</v>
      </c>
      <c r="W2545">
        <v>1.2783173E-2</v>
      </c>
      <c r="X2545">
        <v>-0.2012002</v>
      </c>
      <c r="Y2545">
        <v>1.2848728E-2</v>
      </c>
      <c r="Z2545">
        <v>2.5186818999999999E-2</v>
      </c>
      <c r="AA2545">
        <v>-0.178604918</v>
      </c>
      <c r="AB2545">
        <v>7.669904E-3</v>
      </c>
      <c r="AC2545">
        <v>-2.6911944E-2</v>
      </c>
    </row>
    <row r="2546" spans="1:29" x14ac:dyDescent="0.3">
      <c r="A2546">
        <v>25.44</v>
      </c>
      <c r="B2546">
        <v>28.2</v>
      </c>
      <c r="C2546">
        <v>100</v>
      </c>
      <c r="D2546">
        <v>-100</v>
      </c>
      <c r="E2546">
        <v>0</v>
      </c>
      <c r="F2546">
        <v>64</v>
      </c>
      <c r="G2546">
        <v>-72.230769230000007</v>
      </c>
      <c r="H2546">
        <v>3.461538462</v>
      </c>
      <c r="I2546">
        <v>63</v>
      </c>
      <c r="J2546">
        <v>-74</v>
      </c>
      <c r="K2546">
        <v>14</v>
      </c>
      <c r="L2546">
        <v>3.272492347</v>
      </c>
      <c r="M2546">
        <v>-3.6933537429999999</v>
      </c>
      <c r="N2546">
        <v>0.17699778299999999</v>
      </c>
      <c r="O2546">
        <v>3.2213596550000001</v>
      </c>
      <c r="P2546">
        <v>-3.7838192770000001</v>
      </c>
      <c r="Q2546">
        <v>0.71585770100000001</v>
      </c>
      <c r="R2546">
        <v>0.163624617</v>
      </c>
      <c r="S2546">
        <v>-0.184667687</v>
      </c>
      <c r="T2546">
        <v>8.8498889999999997E-3</v>
      </c>
      <c r="U2546">
        <v>0.161067983</v>
      </c>
      <c r="V2546">
        <v>-0.18919096399999999</v>
      </c>
      <c r="W2546">
        <v>3.5792885000000003E-2</v>
      </c>
      <c r="X2546">
        <v>-0.201086656</v>
      </c>
      <c r="Y2546">
        <v>1.2914283E-2</v>
      </c>
      <c r="Z2546">
        <v>2.1391545000000001E-2</v>
      </c>
      <c r="AA2546">
        <v>-0.20222209699999999</v>
      </c>
      <c r="AB2546">
        <v>3.3236250000000002E-2</v>
      </c>
      <c r="AC2546">
        <v>-1.3455972E-2</v>
      </c>
    </row>
    <row r="2547" spans="1:29" x14ac:dyDescent="0.3">
      <c r="A2547">
        <v>25.45</v>
      </c>
      <c r="B2547">
        <v>28.2</v>
      </c>
      <c r="C2547">
        <v>100</v>
      </c>
      <c r="D2547">
        <v>-100</v>
      </c>
      <c r="E2547">
        <v>0</v>
      </c>
      <c r="F2547">
        <v>64.307692309999993</v>
      </c>
      <c r="G2547">
        <v>-72.846153849999993</v>
      </c>
      <c r="H2547">
        <v>4.153846154</v>
      </c>
      <c r="I2547">
        <v>54</v>
      </c>
      <c r="J2547">
        <v>-76</v>
      </c>
      <c r="K2547">
        <v>9</v>
      </c>
      <c r="L2547">
        <v>3.2882254839999998</v>
      </c>
      <c r="M2547">
        <v>-3.7248200159999998</v>
      </c>
      <c r="N2547">
        <v>0.21239733999999999</v>
      </c>
      <c r="O2547">
        <v>2.761165418</v>
      </c>
      <c r="P2547">
        <v>-3.8860846630000001</v>
      </c>
      <c r="Q2547">
        <v>0.46019423599999998</v>
      </c>
      <c r="R2547">
        <v>0.164411274</v>
      </c>
      <c r="S2547">
        <v>-0.18624100099999999</v>
      </c>
      <c r="T2547">
        <v>1.0619867E-2</v>
      </c>
      <c r="U2547">
        <v>0.13805827100000001</v>
      </c>
      <c r="V2547">
        <v>-0.19430423299999999</v>
      </c>
      <c r="W2547">
        <v>2.3009712000000002E-2</v>
      </c>
      <c r="X2547">
        <v>-0.202449185</v>
      </c>
      <c r="Y2547">
        <v>1.4356486999999999E-2</v>
      </c>
      <c r="Z2547">
        <v>1.966642E-2</v>
      </c>
      <c r="AA2547">
        <v>-0.191889581</v>
      </c>
      <c r="AB2547">
        <v>3.4088462E-2</v>
      </c>
      <c r="AC2547">
        <v>5.8309211E-2</v>
      </c>
    </row>
    <row r="2548" spans="1:29" x14ac:dyDescent="0.3">
      <c r="A2548">
        <v>25.46</v>
      </c>
      <c r="B2548">
        <v>28.2</v>
      </c>
      <c r="C2548">
        <v>100</v>
      </c>
      <c r="D2548">
        <v>-100</v>
      </c>
      <c r="E2548">
        <v>0</v>
      </c>
      <c r="F2548">
        <v>65.692307690000007</v>
      </c>
      <c r="G2548">
        <v>-72.153846150000007</v>
      </c>
      <c r="H2548">
        <v>4.923076923</v>
      </c>
      <c r="I2548">
        <v>69</v>
      </c>
      <c r="J2548">
        <v>-72</v>
      </c>
      <c r="K2548">
        <v>7</v>
      </c>
      <c r="L2548">
        <v>3.3590245969999999</v>
      </c>
      <c r="M2548">
        <v>-3.6894204589999999</v>
      </c>
      <c r="N2548">
        <v>0.251730181</v>
      </c>
      <c r="O2548">
        <v>3.5281558120000001</v>
      </c>
      <c r="P2548">
        <v>-3.6815538910000001</v>
      </c>
      <c r="Q2548">
        <v>0.35792885099999999</v>
      </c>
      <c r="R2548">
        <v>0.16795123000000001</v>
      </c>
      <c r="S2548">
        <v>-0.18447102300000001</v>
      </c>
      <c r="T2548">
        <v>1.2586508999999999E-2</v>
      </c>
      <c r="U2548">
        <v>0.17640779100000001</v>
      </c>
      <c r="V2548">
        <v>-0.18407769500000001</v>
      </c>
      <c r="W2548">
        <v>1.7896443000000001E-2</v>
      </c>
      <c r="X2548">
        <v>-0.203471083</v>
      </c>
      <c r="Y2548">
        <v>1.3897603999999999E-2</v>
      </c>
      <c r="Z2548">
        <v>6.9004979999999997E-3</v>
      </c>
      <c r="AA2548">
        <v>-0.20812639199999999</v>
      </c>
      <c r="AB2548">
        <v>1.4487596E-2</v>
      </c>
      <c r="AC2548">
        <v>-1.7941295999999999E-2</v>
      </c>
    </row>
    <row r="2549" spans="1:29" x14ac:dyDescent="0.3">
      <c r="A2549">
        <v>25.47</v>
      </c>
      <c r="B2549">
        <v>28.2</v>
      </c>
      <c r="C2549">
        <v>100</v>
      </c>
      <c r="D2549">
        <v>-100</v>
      </c>
      <c r="E2549">
        <v>0</v>
      </c>
      <c r="F2549">
        <v>66.230769230000007</v>
      </c>
      <c r="G2549">
        <v>-71.692307690000007</v>
      </c>
      <c r="H2549">
        <v>5.615384615</v>
      </c>
      <c r="I2549">
        <v>70</v>
      </c>
      <c r="J2549">
        <v>-71</v>
      </c>
      <c r="K2549">
        <v>3</v>
      </c>
      <c r="L2549">
        <v>3.3865575859999999</v>
      </c>
      <c r="M2549">
        <v>-3.6658207549999999</v>
      </c>
      <c r="N2549">
        <v>0.287129737</v>
      </c>
      <c r="O2549">
        <v>3.5792885050000001</v>
      </c>
      <c r="P2549">
        <v>-3.6304211980000001</v>
      </c>
      <c r="Q2549">
        <v>0.15339807899999999</v>
      </c>
      <c r="R2549">
        <v>0.16932787899999999</v>
      </c>
      <c r="S2549">
        <v>-0.18329103799999999</v>
      </c>
      <c r="T2549">
        <v>1.4356486999999999E-2</v>
      </c>
      <c r="U2549">
        <v>0.17896442500000001</v>
      </c>
      <c r="V2549">
        <v>-0.18152106000000001</v>
      </c>
      <c r="W2549">
        <v>7.669904E-3</v>
      </c>
      <c r="X2549">
        <v>-0.20358462699999999</v>
      </c>
      <c r="Y2549">
        <v>1.4225377000000001E-2</v>
      </c>
      <c r="Z2549">
        <v>-6.9004999999999999E-4</v>
      </c>
      <c r="AA2549">
        <v>-0.20812639199999999</v>
      </c>
      <c r="AB2549">
        <v>5.9654809999999999E-3</v>
      </c>
      <c r="AC2549">
        <v>-8.9706479999999995E-3</v>
      </c>
    </row>
    <row r="2550" spans="1:29" x14ac:dyDescent="0.3">
      <c r="A2550">
        <v>25.48</v>
      </c>
      <c r="B2550">
        <v>28.2</v>
      </c>
      <c r="C2550">
        <v>100</v>
      </c>
      <c r="D2550">
        <v>-100</v>
      </c>
      <c r="E2550">
        <v>0</v>
      </c>
      <c r="F2550">
        <v>66.846153849999993</v>
      </c>
      <c r="G2550">
        <v>-71.153846150000007</v>
      </c>
      <c r="H2550">
        <v>7.384615385</v>
      </c>
      <c r="I2550">
        <v>140</v>
      </c>
      <c r="J2550">
        <v>-123</v>
      </c>
      <c r="K2550">
        <v>2</v>
      </c>
      <c r="L2550">
        <v>3.4180238580000002</v>
      </c>
      <c r="M2550">
        <v>-3.6382877659999999</v>
      </c>
      <c r="N2550">
        <v>0.37759527100000001</v>
      </c>
      <c r="O2550">
        <v>7.1585770100000001</v>
      </c>
      <c r="P2550">
        <v>-6.2893212299999997</v>
      </c>
      <c r="Q2550">
        <v>0.102265386</v>
      </c>
      <c r="R2550">
        <v>0.17090119300000001</v>
      </c>
      <c r="S2550">
        <v>-0.18191438800000001</v>
      </c>
      <c r="T2550">
        <v>1.8879764E-2</v>
      </c>
      <c r="U2550">
        <v>0.35792885099999999</v>
      </c>
      <c r="V2550">
        <v>-0.31446606199999999</v>
      </c>
      <c r="W2550">
        <v>5.1132690000000001E-3</v>
      </c>
      <c r="X2550">
        <v>-0.20369817100000001</v>
      </c>
      <c r="Y2550">
        <v>1.6257574E-2</v>
      </c>
      <c r="Z2550">
        <v>-1.3800997000000001E-2</v>
      </c>
      <c r="AA2550">
        <v>-0.38820738300000002</v>
      </c>
      <c r="AB2550">
        <v>-1.107875E-2</v>
      </c>
      <c r="AC2550">
        <v>-8.5221155000000007E-2</v>
      </c>
    </row>
    <row r="2551" spans="1:29" x14ac:dyDescent="0.3">
      <c r="A2551">
        <v>25.49</v>
      </c>
      <c r="B2551">
        <v>28.2</v>
      </c>
      <c r="C2551">
        <v>100</v>
      </c>
      <c r="D2551">
        <v>-100</v>
      </c>
      <c r="E2551">
        <v>0</v>
      </c>
      <c r="F2551">
        <v>67.46153846</v>
      </c>
      <c r="G2551">
        <v>-70.846153849999993</v>
      </c>
      <c r="H2551">
        <v>9.153846154</v>
      </c>
      <c r="I2551">
        <v>0</v>
      </c>
      <c r="J2551">
        <v>0</v>
      </c>
      <c r="K2551">
        <v>1</v>
      </c>
      <c r="L2551">
        <v>3.4494901310000001</v>
      </c>
      <c r="M2551">
        <v>-3.6225546300000002</v>
      </c>
      <c r="N2551">
        <v>0.46806080500000002</v>
      </c>
      <c r="O2551">
        <v>0</v>
      </c>
      <c r="P2551">
        <v>0</v>
      </c>
      <c r="Q2551">
        <v>5.1132693E-2</v>
      </c>
      <c r="R2551">
        <v>0.172474507</v>
      </c>
      <c r="S2551">
        <v>-0.18112773099999999</v>
      </c>
      <c r="T2551">
        <v>2.340304E-2</v>
      </c>
      <c r="U2551">
        <v>0</v>
      </c>
      <c r="V2551">
        <v>0</v>
      </c>
      <c r="W2551">
        <v>2.5566349999999998E-3</v>
      </c>
      <c r="X2551">
        <v>-0.20415234700000001</v>
      </c>
      <c r="Y2551">
        <v>1.8486434999999999E-2</v>
      </c>
      <c r="Z2551">
        <v>-2.5876869E-2</v>
      </c>
      <c r="AA2551">
        <v>0</v>
      </c>
      <c r="AB2551">
        <v>1.704423E-3</v>
      </c>
      <c r="AC2551">
        <v>-4.4853239999999997E-3</v>
      </c>
    </row>
    <row r="2552" spans="1:29" x14ac:dyDescent="0.3">
      <c r="A2552">
        <v>25.5</v>
      </c>
      <c r="B2552">
        <v>28.2</v>
      </c>
      <c r="C2552">
        <v>100</v>
      </c>
      <c r="D2552">
        <v>-100</v>
      </c>
      <c r="E2552">
        <v>0</v>
      </c>
      <c r="F2552">
        <v>68.38461538</v>
      </c>
      <c r="G2552">
        <v>-71.692307690000007</v>
      </c>
      <c r="H2552">
        <v>10.53846154</v>
      </c>
      <c r="I2552">
        <v>124</v>
      </c>
      <c r="J2552">
        <v>-134</v>
      </c>
      <c r="K2552">
        <v>4</v>
      </c>
      <c r="L2552">
        <v>3.4966895400000002</v>
      </c>
      <c r="M2552">
        <v>-3.6658207549999999</v>
      </c>
      <c r="N2552">
        <v>0.53885991799999999</v>
      </c>
      <c r="O2552">
        <v>6.3404539230000001</v>
      </c>
      <c r="P2552">
        <v>-6.8517808530000002</v>
      </c>
      <c r="Q2552">
        <v>0.204530772</v>
      </c>
      <c r="R2552">
        <v>0.17483447699999999</v>
      </c>
      <c r="S2552">
        <v>-0.18329103799999999</v>
      </c>
      <c r="T2552">
        <v>2.6942996E-2</v>
      </c>
      <c r="U2552">
        <v>0.31702269599999999</v>
      </c>
      <c r="V2552">
        <v>-0.34258904299999998</v>
      </c>
      <c r="W2552">
        <v>1.0226539E-2</v>
      </c>
      <c r="X2552">
        <v>-0.20676386199999999</v>
      </c>
      <c r="Y2552">
        <v>2.0780850999999999E-2</v>
      </c>
      <c r="Z2552">
        <v>-3.2432342000000003E-2</v>
      </c>
      <c r="AA2552">
        <v>-0.38082701499999999</v>
      </c>
      <c r="AB2552">
        <v>1.5339808E-2</v>
      </c>
      <c r="AC2552">
        <v>2.6911944E-2</v>
      </c>
    </row>
    <row r="2553" spans="1:29" x14ac:dyDescent="0.3">
      <c r="A2553">
        <v>25.51</v>
      </c>
      <c r="B2553">
        <v>28.2</v>
      </c>
      <c r="C2553">
        <v>100</v>
      </c>
      <c r="D2553">
        <v>-100</v>
      </c>
      <c r="E2553">
        <v>0</v>
      </c>
      <c r="F2553">
        <v>69</v>
      </c>
      <c r="G2553">
        <v>-71.46153846</v>
      </c>
      <c r="H2553">
        <v>11.23076923</v>
      </c>
      <c r="I2553">
        <v>0</v>
      </c>
      <c r="J2553">
        <v>0</v>
      </c>
      <c r="K2553">
        <v>9</v>
      </c>
      <c r="L2553">
        <v>3.5281558120000001</v>
      </c>
      <c r="M2553">
        <v>-3.6540209020000001</v>
      </c>
      <c r="N2553">
        <v>0.57425947399999999</v>
      </c>
      <c r="O2553">
        <v>0</v>
      </c>
      <c r="P2553">
        <v>0</v>
      </c>
      <c r="Q2553">
        <v>0.46019423599999998</v>
      </c>
      <c r="R2553">
        <v>0.17640779100000001</v>
      </c>
      <c r="S2553">
        <v>-0.18270104500000001</v>
      </c>
      <c r="T2553">
        <v>2.8712973999999999E-2</v>
      </c>
      <c r="U2553">
        <v>0</v>
      </c>
      <c r="V2553">
        <v>0</v>
      </c>
      <c r="W2553">
        <v>2.3009712000000002E-2</v>
      </c>
      <c r="X2553">
        <v>-0.20733158300000001</v>
      </c>
      <c r="Y2553">
        <v>2.1239734E-2</v>
      </c>
      <c r="Z2553">
        <v>-3.9332841E-2</v>
      </c>
      <c r="AA2553">
        <v>0</v>
      </c>
      <c r="AB2553">
        <v>1.5339808E-2</v>
      </c>
      <c r="AC2553">
        <v>-4.0367914999999997E-2</v>
      </c>
    </row>
    <row r="2554" spans="1:29" x14ac:dyDescent="0.3">
      <c r="A2554">
        <v>25.52</v>
      </c>
      <c r="B2554">
        <v>28.2</v>
      </c>
      <c r="C2554">
        <v>100</v>
      </c>
      <c r="D2554">
        <v>-100</v>
      </c>
      <c r="E2554">
        <v>0</v>
      </c>
      <c r="F2554">
        <v>70.153846150000007</v>
      </c>
      <c r="G2554">
        <v>-71.07692308</v>
      </c>
      <c r="H2554">
        <v>12.30769231</v>
      </c>
      <c r="I2554">
        <v>68</v>
      </c>
      <c r="J2554">
        <v>-67</v>
      </c>
      <c r="K2554">
        <v>10</v>
      </c>
      <c r="L2554">
        <v>3.5871550729999999</v>
      </c>
      <c r="M2554">
        <v>-3.634354482</v>
      </c>
      <c r="N2554">
        <v>0.62932545100000004</v>
      </c>
      <c r="O2554">
        <v>3.4770231190000001</v>
      </c>
      <c r="P2554">
        <v>-3.425890426</v>
      </c>
      <c r="Q2554">
        <v>0.51132692899999999</v>
      </c>
      <c r="R2554">
        <v>0.17935775400000001</v>
      </c>
      <c r="S2554">
        <v>-0.181717724</v>
      </c>
      <c r="T2554">
        <v>3.1466273000000003E-2</v>
      </c>
      <c r="U2554">
        <v>0.17385115600000001</v>
      </c>
      <c r="V2554">
        <v>-0.17129452100000001</v>
      </c>
      <c r="W2554">
        <v>2.5566346E-2</v>
      </c>
      <c r="X2554">
        <v>-0.208467024</v>
      </c>
      <c r="Y2554">
        <v>2.1764171999999998E-2</v>
      </c>
      <c r="Z2554">
        <v>-5.1063688000000003E-2</v>
      </c>
      <c r="AA2554">
        <v>-0.19926995</v>
      </c>
      <c r="AB2554">
        <v>1.6192018999999998E-2</v>
      </c>
      <c r="AC2554">
        <v>-4.9338563000000002E-2</v>
      </c>
    </row>
    <row r="2555" spans="1:29" x14ac:dyDescent="0.3">
      <c r="A2555">
        <v>25.53</v>
      </c>
      <c r="B2555">
        <v>28.2</v>
      </c>
      <c r="C2555">
        <v>100</v>
      </c>
      <c r="D2555">
        <v>-100</v>
      </c>
      <c r="E2555">
        <v>0</v>
      </c>
      <c r="F2555">
        <v>70</v>
      </c>
      <c r="G2555">
        <v>-71</v>
      </c>
      <c r="H2555">
        <v>13.53846154</v>
      </c>
      <c r="I2555">
        <v>140</v>
      </c>
      <c r="J2555">
        <v>-70</v>
      </c>
      <c r="K2555">
        <v>9</v>
      </c>
      <c r="L2555">
        <v>3.5792885050000001</v>
      </c>
      <c r="M2555">
        <v>-3.6304211980000001</v>
      </c>
      <c r="N2555">
        <v>0.69225799700000001</v>
      </c>
      <c r="O2555">
        <v>7.1585770100000001</v>
      </c>
      <c r="P2555">
        <v>-3.5792885050000001</v>
      </c>
      <c r="Q2555">
        <v>0.46019423599999998</v>
      </c>
      <c r="R2555">
        <v>0.17896442500000001</v>
      </c>
      <c r="S2555">
        <v>-0.18152106000000001</v>
      </c>
      <c r="T2555">
        <v>3.4612900000000002E-2</v>
      </c>
      <c r="U2555">
        <v>0.35792885099999999</v>
      </c>
      <c r="V2555">
        <v>-0.17896442500000001</v>
      </c>
      <c r="W2555">
        <v>2.3009712000000002E-2</v>
      </c>
      <c r="X2555">
        <v>-0.20812639199999999</v>
      </c>
      <c r="Y2555">
        <v>2.3927477999999999E-2</v>
      </c>
      <c r="Z2555">
        <v>-5.6239061999999999E-2</v>
      </c>
      <c r="AA2555">
        <v>-0.309975477</v>
      </c>
      <c r="AB2555">
        <v>-4.4315001E-2</v>
      </c>
      <c r="AC2555">
        <v>-0.35434059099999998</v>
      </c>
    </row>
    <row r="2556" spans="1:29" x14ac:dyDescent="0.3">
      <c r="A2556">
        <v>25.54</v>
      </c>
      <c r="B2556">
        <v>28.2</v>
      </c>
      <c r="C2556">
        <v>100</v>
      </c>
      <c r="D2556">
        <v>-100</v>
      </c>
      <c r="E2556">
        <v>0</v>
      </c>
      <c r="F2556">
        <v>68.61538462</v>
      </c>
      <c r="G2556">
        <v>-71</v>
      </c>
      <c r="H2556">
        <v>15.07692308</v>
      </c>
      <c r="I2556">
        <v>58</v>
      </c>
      <c r="J2556">
        <v>-123</v>
      </c>
      <c r="K2556">
        <v>23</v>
      </c>
      <c r="L2556">
        <v>3.508489392</v>
      </c>
      <c r="M2556">
        <v>-3.6304211980000001</v>
      </c>
      <c r="N2556">
        <v>0.77092367799999995</v>
      </c>
      <c r="O2556">
        <v>2.9656961900000001</v>
      </c>
      <c r="P2556">
        <v>-6.2893212299999997</v>
      </c>
      <c r="Q2556">
        <v>1.176051937</v>
      </c>
      <c r="R2556">
        <v>0.17542447</v>
      </c>
      <c r="S2556">
        <v>-0.18152106000000001</v>
      </c>
      <c r="T2556">
        <v>3.8546183999999997E-2</v>
      </c>
      <c r="U2556">
        <v>0.14828480899999999</v>
      </c>
      <c r="V2556">
        <v>-0.31446606199999999</v>
      </c>
      <c r="W2556">
        <v>5.8802596999999998E-2</v>
      </c>
      <c r="X2556">
        <v>-0.20608259800000001</v>
      </c>
      <c r="Y2556">
        <v>2.7729653E-2</v>
      </c>
      <c r="Z2556">
        <v>-5.6929111999999997E-2</v>
      </c>
      <c r="AA2556">
        <v>-0.26716933999999998</v>
      </c>
      <c r="AB2556">
        <v>9.4595481999999995E-2</v>
      </c>
      <c r="AC2556">
        <v>0.18838360600000001</v>
      </c>
    </row>
    <row r="2557" spans="1:29" x14ac:dyDescent="0.3">
      <c r="A2557">
        <v>25.55</v>
      </c>
      <c r="B2557">
        <v>28.2</v>
      </c>
      <c r="C2557">
        <v>100</v>
      </c>
      <c r="D2557">
        <v>-100</v>
      </c>
      <c r="E2557">
        <v>0</v>
      </c>
      <c r="F2557">
        <v>68.307692309999993</v>
      </c>
      <c r="G2557">
        <v>-71</v>
      </c>
      <c r="H2557">
        <v>16.69230769</v>
      </c>
      <c r="I2557">
        <v>73</v>
      </c>
      <c r="J2557">
        <v>0</v>
      </c>
      <c r="K2557">
        <v>0</v>
      </c>
      <c r="L2557">
        <v>3.4927562550000002</v>
      </c>
      <c r="M2557">
        <v>-3.6304211980000001</v>
      </c>
      <c r="N2557">
        <v>0.853522644</v>
      </c>
      <c r="O2557">
        <v>3.7326865840000001</v>
      </c>
      <c r="P2557">
        <v>0</v>
      </c>
      <c r="Q2557">
        <v>0</v>
      </c>
      <c r="R2557">
        <v>0.174637813</v>
      </c>
      <c r="S2557">
        <v>-0.18152106000000001</v>
      </c>
      <c r="T2557">
        <v>4.2676131999999999E-2</v>
      </c>
      <c r="U2557">
        <v>0.18663432899999999</v>
      </c>
      <c r="V2557">
        <v>0</v>
      </c>
      <c r="W2557">
        <v>0</v>
      </c>
      <c r="X2557">
        <v>-0.20562842100000001</v>
      </c>
      <c r="Y2557">
        <v>3.0745169999999999E-2</v>
      </c>
      <c r="Z2557">
        <v>-6.2794534999999999E-2</v>
      </c>
      <c r="AA2557">
        <v>-0.10775338</v>
      </c>
      <c r="AB2557">
        <v>-6.2211442999999998E-2</v>
      </c>
      <c r="AC2557">
        <v>-0.32742864799999999</v>
      </c>
    </row>
    <row r="2558" spans="1:29" x14ac:dyDescent="0.3">
      <c r="A2558">
        <v>25.56</v>
      </c>
      <c r="B2558">
        <v>28.2</v>
      </c>
      <c r="C2558">
        <v>100</v>
      </c>
      <c r="D2558">
        <v>-100</v>
      </c>
      <c r="E2558">
        <v>0</v>
      </c>
      <c r="F2558">
        <v>68.230769230000007</v>
      </c>
      <c r="G2558">
        <v>-71</v>
      </c>
      <c r="H2558">
        <v>18.38461538</v>
      </c>
      <c r="I2558">
        <v>73</v>
      </c>
      <c r="J2558">
        <v>-137</v>
      </c>
      <c r="K2558">
        <v>18</v>
      </c>
      <c r="L2558">
        <v>3.4888229709999998</v>
      </c>
      <c r="M2558">
        <v>-3.6304211980000001</v>
      </c>
      <c r="N2558">
        <v>0.940054893</v>
      </c>
      <c r="O2558">
        <v>3.7326865840000001</v>
      </c>
      <c r="P2558">
        <v>-7.0051789309999997</v>
      </c>
      <c r="Q2558">
        <v>0.92038847300000004</v>
      </c>
      <c r="R2558">
        <v>0.17444114899999999</v>
      </c>
      <c r="S2558">
        <v>-0.18152106000000001</v>
      </c>
      <c r="T2558">
        <v>4.7002744999999999E-2</v>
      </c>
      <c r="U2558">
        <v>0.18663432899999999</v>
      </c>
      <c r="V2558">
        <v>-0.35025894699999999</v>
      </c>
      <c r="W2558">
        <v>4.6019424000000003E-2</v>
      </c>
      <c r="X2558">
        <v>-0.20551487700000001</v>
      </c>
      <c r="Y2558">
        <v>3.3695134000000002E-2</v>
      </c>
      <c r="Z2558">
        <v>-7.0040058000000002E-2</v>
      </c>
      <c r="AA2558">
        <v>-0.309975477</v>
      </c>
      <c r="AB2558">
        <v>8.5221155000000007E-2</v>
      </c>
      <c r="AC2558">
        <v>0.206324901</v>
      </c>
    </row>
    <row r="2559" spans="1:29" x14ac:dyDescent="0.3">
      <c r="A2559">
        <v>25.57</v>
      </c>
      <c r="B2559">
        <v>28.2</v>
      </c>
      <c r="C2559">
        <v>100</v>
      </c>
      <c r="D2559">
        <v>-100</v>
      </c>
      <c r="E2559">
        <v>0</v>
      </c>
      <c r="F2559">
        <v>68</v>
      </c>
      <c r="G2559">
        <v>-71</v>
      </c>
      <c r="H2559">
        <v>19.84615385</v>
      </c>
      <c r="I2559">
        <v>71</v>
      </c>
      <c r="J2559">
        <v>-70</v>
      </c>
      <c r="K2559">
        <v>0</v>
      </c>
      <c r="L2559">
        <v>3.4770231190000001</v>
      </c>
      <c r="M2559">
        <v>-3.6304211980000001</v>
      </c>
      <c r="N2559">
        <v>1.0147872899999999</v>
      </c>
      <c r="O2559">
        <v>3.6304211980000001</v>
      </c>
      <c r="P2559">
        <v>-3.5792885050000001</v>
      </c>
      <c r="Q2559">
        <v>0</v>
      </c>
      <c r="R2559">
        <v>0.17385115600000001</v>
      </c>
      <c r="S2559">
        <v>-0.18152106000000001</v>
      </c>
      <c r="T2559">
        <v>5.0739365000000002E-2</v>
      </c>
      <c r="U2559">
        <v>0.18152106000000001</v>
      </c>
      <c r="V2559">
        <v>-0.17896442500000001</v>
      </c>
      <c r="W2559">
        <v>0</v>
      </c>
      <c r="X2559">
        <v>-0.20517424400000001</v>
      </c>
      <c r="Y2559">
        <v>3.6382878E-2</v>
      </c>
      <c r="Z2559">
        <v>-7.5560456999999998E-2</v>
      </c>
      <c r="AA2559">
        <v>-0.20812639199999999</v>
      </c>
      <c r="AB2559">
        <v>-8.5221199999999998E-4</v>
      </c>
      <c r="AC2559">
        <v>-4.4853239999999997E-3</v>
      </c>
    </row>
    <row r="2560" spans="1:29" x14ac:dyDescent="0.3">
      <c r="A2560">
        <v>25.58</v>
      </c>
      <c r="B2560">
        <v>28.2</v>
      </c>
      <c r="C2560">
        <v>100</v>
      </c>
      <c r="D2560">
        <v>-100</v>
      </c>
      <c r="E2560">
        <v>0</v>
      </c>
      <c r="F2560">
        <v>67.53846154</v>
      </c>
      <c r="G2560">
        <v>-71</v>
      </c>
      <c r="H2560">
        <v>20.92307692</v>
      </c>
      <c r="I2560">
        <v>69</v>
      </c>
      <c r="J2560">
        <v>-55</v>
      </c>
      <c r="K2560">
        <v>12</v>
      </c>
      <c r="L2560">
        <v>3.4534234150000001</v>
      </c>
      <c r="M2560">
        <v>-3.6304211980000001</v>
      </c>
      <c r="N2560">
        <v>1.0698532670000001</v>
      </c>
      <c r="O2560">
        <v>3.5281558120000001</v>
      </c>
      <c r="P2560">
        <v>-2.812298111</v>
      </c>
      <c r="Q2560">
        <v>0.613592315</v>
      </c>
      <c r="R2560">
        <v>0.17267117100000001</v>
      </c>
      <c r="S2560">
        <v>-0.18152106000000001</v>
      </c>
      <c r="T2560">
        <v>5.3492663000000003E-2</v>
      </c>
      <c r="U2560">
        <v>0.17640779100000001</v>
      </c>
      <c r="V2560">
        <v>-0.14061490600000001</v>
      </c>
      <c r="W2560">
        <v>3.0679616E-2</v>
      </c>
      <c r="X2560">
        <v>-0.20449297999999999</v>
      </c>
      <c r="Y2560">
        <v>3.8611738999999999E-2</v>
      </c>
      <c r="Z2560">
        <v>-7.8320657000000002E-2</v>
      </c>
      <c r="AA2560">
        <v>-0.18303313900000001</v>
      </c>
      <c r="AB2560">
        <v>8.5221150000000002E-3</v>
      </c>
      <c r="AC2560">
        <v>-0.116618422</v>
      </c>
    </row>
    <row r="2561" spans="1:29" x14ac:dyDescent="0.3">
      <c r="A2561">
        <v>25.59</v>
      </c>
      <c r="B2561">
        <v>28.2</v>
      </c>
      <c r="C2561">
        <v>100</v>
      </c>
      <c r="D2561">
        <v>-100</v>
      </c>
      <c r="E2561">
        <v>0</v>
      </c>
      <c r="F2561">
        <v>66.230769230000007</v>
      </c>
      <c r="G2561">
        <v>-71</v>
      </c>
      <c r="H2561">
        <v>21.92307692</v>
      </c>
      <c r="I2561">
        <v>67</v>
      </c>
      <c r="J2561">
        <v>-70</v>
      </c>
      <c r="K2561">
        <v>5</v>
      </c>
      <c r="L2561">
        <v>3.3865575859999999</v>
      </c>
      <c r="M2561">
        <v>-3.6304211980000001</v>
      </c>
      <c r="N2561">
        <v>1.1209859600000001</v>
      </c>
      <c r="O2561">
        <v>3.425890426</v>
      </c>
      <c r="P2561">
        <v>-3.5792885050000001</v>
      </c>
      <c r="Q2561">
        <v>0.25566346499999998</v>
      </c>
      <c r="R2561">
        <v>0.16932787899999999</v>
      </c>
      <c r="S2561">
        <v>-0.18152106000000001</v>
      </c>
      <c r="T2561">
        <v>5.6049297999999997E-2</v>
      </c>
      <c r="U2561">
        <v>0.17129452100000001</v>
      </c>
      <c r="V2561">
        <v>-0.17896442500000001</v>
      </c>
      <c r="W2561">
        <v>1.2783173E-2</v>
      </c>
      <c r="X2561">
        <v>-0.202562729</v>
      </c>
      <c r="Y2561">
        <v>4.1430592000000002E-2</v>
      </c>
      <c r="Z2561">
        <v>-7.6940557000000007E-2</v>
      </c>
      <c r="AA2561">
        <v>-0.20222209699999999</v>
      </c>
      <c r="AB2561">
        <v>1.107875E-2</v>
      </c>
      <c r="AC2561">
        <v>-8.9706479999999995E-3</v>
      </c>
    </row>
    <row r="2562" spans="1:29" x14ac:dyDescent="0.3">
      <c r="A2562">
        <v>25.6</v>
      </c>
      <c r="B2562">
        <v>28.2</v>
      </c>
      <c r="C2562">
        <v>100</v>
      </c>
      <c r="D2562">
        <v>-100</v>
      </c>
      <c r="E2562">
        <v>0</v>
      </c>
      <c r="F2562">
        <v>65.846153849999993</v>
      </c>
      <c r="G2562">
        <v>-70.92307692</v>
      </c>
      <c r="H2562">
        <v>23</v>
      </c>
      <c r="I2562">
        <v>52</v>
      </c>
      <c r="J2562">
        <v>-68</v>
      </c>
      <c r="K2562">
        <v>4</v>
      </c>
      <c r="L2562">
        <v>3.3668911650000002</v>
      </c>
      <c r="M2562">
        <v>-3.6264879140000001</v>
      </c>
      <c r="N2562">
        <v>1.176051937</v>
      </c>
      <c r="O2562">
        <v>2.658900032</v>
      </c>
      <c r="P2562">
        <v>-3.4770231190000001</v>
      </c>
      <c r="Q2562">
        <v>0.204530772</v>
      </c>
      <c r="R2562">
        <v>0.16834455800000001</v>
      </c>
      <c r="S2562">
        <v>-0.181324396</v>
      </c>
      <c r="T2562">
        <v>5.8802596999999998E-2</v>
      </c>
      <c r="U2562">
        <v>0.13294500200000001</v>
      </c>
      <c r="V2562">
        <v>-0.17385115600000001</v>
      </c>
      <c r="W2562">
        <v>1.0226539E-2</v>
      </c>
      <c r="X2562">
        <v>-0.20188146500000001</v>
      </c>
      <c r="Y2562">
        <v>4.3528343999999997E-2</v>
      </c>
      <c r="Z2562">
        <v>-8.0390805999999995E-2</v>
      </c>
      <c r="AA2562">
        <v>-0.17712884400000001</v>
      </c>
      <c r="AB2562">
        <v>2.0453077E-2</v>
      </c>
      <c r="AC2562">
        <v>5.3823887000000001E-2</v>
      </c>
    </row>
    <row r="2563" spans="1:29" x14ac:dyDescent="0.3">
      <c r="A2563">
        <v>25.61</v>
      </c>
      <c r="B2563">
        <v>28.2</v>
      </c>
      <c r="C2563">
        <v>100</v>
      </c>
      <c r="D2563">
        <v>-100</v>
      </c>
      <c r="E2563">
        <v>0</v>
      </c>
      <c r="F2563">
        <v>65.692307690000007</v>
      </c>
      <c r="G2563">
        <v>-70.92307692</v>
      </c>
      <c r="H2563">
        <v>22.15384615</v>
      </c>
      <c r="I2563">
        <v>66</v>
      </c>
      <c r="J2563">
        <v>-70</v>
      </c>
      <c r="K2563">
        <v>5</v>
      </c>
      <c r="L2563">
        <v>3.3590245969999999</v>
      </c>
      <c r="M2563">
        <v>-3.6264879140000001</v>
      </c>
      <c r="N2563">
        <v>1.1327858129999999</v>
      </c>
      <c r="O2563">
        <v>3.374757733</v>
      </c>
      <c r="P2563">
        <v>-3.5792885050000001</v>
      </c>
      <c r="Q2563">
        <v>0.25566346499999998</v>
      </c>
      <c r="R2563">
        <v>0.16795123000000001</v>
      </c>
      <c r="S2563">
        <v>-0.181324396</v>
      </c>
      <c r="T2563">
        <v>5.6639291000000001E-2</v>
      </c>
      <c r="U2563">
        <v>0.168737887</v>
      </c>
      <c r="V2563">
        <v>-0.17896442500000001</v>
      </c>
      <c r="W2563">
        <v>1.2783173E-2</v>
      </c>
      <c r="X2563">
        <v>-0.201654376</v>
      </c>
      <c r="Y2563">
        <v>4.2217248999999998E-2</v>
      </c>
      <c r="Z2563">
        <v>-7.5905481999999996E-2</v>
      </c>
      <c r="AA2563">
        <v>-0.200746023</v>
      </c>
      <c r="AB2563">
        <v>1.1930962E-2</v>
      </c>
      <c r="AC2563">
        <v>-4.4853239999999997E-3</v>
      </c>
    </row>
    <row r="2564" spans="1:29" x14ac:dyDescent="0.3">
      <c r="A2564">
        <v>25.62</v>
      </c>
      <c r="B2564">
        <v>28.2</v>
      </c>
      <c r="C2564">
        <v>100</v>
      </c>
      <c r="D2564">
        <v>-100</v>
      </c>
      <c r="E2564">
        <v>0</v>
      </c>
      <c r="F2564">
        <v>65.53846154</v>
      </c>
      <c r="G2564">
        <v>-70.769230769999993</v>
      </c>
      <c r="H2564">
        <v>21.07692308</v>
      </c>
      <c r="I2564">
        <v>69</v>
      </c>
      <c r="J2564">
        <v>-69</v>
      </c>
      <c r="K2564">
        <v>6</v>
      </c>
      <c r="L2564">
        <v>3.351158029</v>
      </c>
      <c r="M2564">
        <v>-3.6186213459999998</v>
      </c>
      <c r="N2564">
        <v>1.077719836</v>
      </c>
      <c r="O2564">
        <v>3.5281558120000001</v>
      </c>
      <c r="P2564">
        <v>-3.5281558120000001</v>
      </c>
      <c r="Q2564">
        <v>0.30679615799999999</v>
      </c>
      <c r="R2564">
        <v>0.16755790100000001</v>
      </c>
      <c r="S2564">
        <v>-0.180931067</v>
      </c>
      <c r="T2564">
        <v>5.3885992000000001E-2</v>
      </c>
      <c r="U2564">
        <v>0.17640779100000001</v>
      </c>
      <c r="V2564">
        <v>-0.17640779100000001</v>
      </c>
      <c r="W2564">
        <v>1.5339808E-2</v>
      </c>
      <c r="X2564">
        <v>-0.2012002</v>
      </c>
      <c r="Y2564">
        <v>4.0381715999999998E-2</v>
      </c>
      <c r="Z2564">
        <v>-7.1075132999999999E-2</v>
      </c>
      <c r="AA2564">
        <v>-0.20369817100000001</v>
      </c>
      <c r="AB2564">
        <v>1.0226539E-2</v>
      </c>
      <c r="AC2564">
        <v>-2.6911944E-2</v>
      </c>
    </row>
    <row r="2565" spans="1:29" x14ac:dyDescent="0.3">
      <c r="A2565">
        <v>25.63</v>
      </c>
      <c r="B2565">
        <v>28.2</v>
      </c>
      <c r="C2565">
        <v>100</v>
      </c>
      <c r="D2565">
        <v>-100</v>
      </c>
      <c r="E2565">
        <v>0</v>
      </c>
      <c r="F2565">
        <v>65.230769230000007</v>
      </c>
      <c r="G2565">
        <v>-69.46153846</v>
      </c>
      <c r="H2565">
        <v>20</v>
      </c>
      <c r="I2565">
        <v>67</v>
      </c>
      <c r="J2565">
        <v>-71</v>
      </c>
      <c r="K2565">
        <v>9</v>
      </c>
      <c r="L2565">
        <v>3.3354248929999999</v>
      </c>
      <c r="M2565">
        <v>-3.5517555170000001</v>
      </c>
      <c r="N2565">
        <v>1.0226538590000001</v>
      </c>
      <c r="O2565">
        <v>3.425890426</v>
      </c>
      <c r="P2565">
        <v>-3.6304211980000001</v>
      </c>
      <c r="Q2565">
        <v>0.46019423599999998</v>
      </c>
      <c r="R2565">
        <v>0.16677124500000001</v>
      </c>
      <c r="S2565">
        <v>-0.177587776</v>
      </c>
      <c r="T2565">
        <v>5.1132693E-2</v>
      </c>
      <c r="U2565">
        <v>0.17129452100000001</v>
      </c>
      <c r="V2565">
        <v>-0.18152106000000001</v>
      </c>
      <c r="W2565">
        <v>2.3009712000000002E-2</v>
      </c>
      <c r="X2565">
        <v>-0.198815773</v>
      </c>
      <c r="Y2565">
        <v>3.7693971999999999E-2</v>
      </c>
      <c r="Z2565">
        <v>-7.0730108E-2</v>
      </c>
      <c r="AA2565">
        <v>-0.20369817100000001</v>
      </c>
      <c r="AB2565">
        <v>1.8748654E-2</v>
      </c>
      <c r="AC2565">
        <v>-2.2426620000000001E-2</v>
      </c>
    </row>
    <row r="2566" spans="1:29" x14ac:dyDescent="0.3">
      <c r="A2566">
        <v>25.64</v>
      </c>
      <c r="B2566">
        <v>28.2</v>
      </c>
      <c r="C2566">
        <v>100</v>
      </c>
      <c r="D2566">
        <v>-100</v>
      </c>
      <c r="E2566">
        <v>0</v>
      </c>
      <c r="F2566">
        <v>65.07692308</v>
      </c>
      <c r="G2566">
        <v>-69.38461538</v>
      </c>
      <c r="H2566">
        <v>18.84615385</v>
      </c>
      <c r="I2566">
        <v>64</v>
      </c>
      <c r="J2566">
        <v>-57</v>
      </c>
      <c r="K2566">
        <v>11</v>
      </c>
      <c r="L2566">
        <v>3.327558324</v>
      </c>
      <c r="M2566">
        <v>-3.5478222320000001</v>
      </c>
      <c r="N2566">
        <v>0.96365459799999997</v>
      </c>
      <c r="O2566">
        <v>3.272492347</v>
      </c>
      <c r="P2566">
        <v>-2.9145634970000001</v>
      </c>
      <c r="Q2566">
        <v>0.56245962199999999</v>
      </c>
      <c r="R2566">
        <v>0.16637791599999999</v>
      </c>
      <c r="S2566">
        <v>-0.17739111199999999</v>
      </c>
      <c r="T2566">
        <v>4.818273E-2</v>
      </c>
      <c r="U2566">
        <v>0.163624617</v>
      </c>
      <c r="V2566">
        <v>-0.14572817499999999</v>
      </c>
      <c r="W2566">
        <v>2.8122980999999998E-2</v>
      </c>
      <c r="X2566">
        <v>-0.19847514099999999</v>
      </c>
      <c r="Y2566">
        <v>3.5792885000000003E-2</v>
      </c>
      <c r="Z2566">
        <v>-6.5209710000000004E-2</v>
      </c>
      <c r="AA2566">
        <v>-0.178604918</v>
      </c>
      <c r="AB2566">
        <v>1.2783173E-2</v>
      </c>
      <c r="AC2566">
        <v>-8.0735830999999994E-2</v>
      </c>
    </row>
    <row r="2567" spans="1:29" x14ac:dyDescent="0.3">
      <c r="A2567">
        <v>25.65</v>
      </c>
      <c r="B2567">
        <v>28.2</v>
      </c>
      <c r="C2567">
        <v>100</v>
      </c>
      <c r="D2567">
        <v>-100</v>
      </c>
      <c r="E2567">
        <v>0</v>
      </c>
      <c r="F2567">
        <v>65.07692308</v>
      </c>
      <c r="G2567">
        <v>-69.307692309999993</v>
      </c>
      <c r="H2567">
        <v>18.61538462</v>
      </c>
      <c r="I2567">
        <v>53</v>
      </c>
      <c r="J2567">
        <v>-70</v>
      </c>
      <c r="K2567">
        <v>14</v>
      </c>
      <c r="L2567">
        <v>3.327558324</v>
      </c>
      <c r="M2567">
        <v>-3.5438889480000002</v>
      </c>
      <c r="N2567">
        <v>0.951854745</v>
      </c>
      <c r="O2567">
        <v>2.710032725</v>
      </c>
      <c r="P2567">
        <v>-3.5792885050000001</v>
      </c>
      <c r="Q2567">
        <v>0.71585770100000001</v>
      </c>
      <c r="R2567">
        <v>0.16637791599999999</v>
      </c>
      <c r="S2567">
        <v>-0.177194447</v>
      </c>
      <c r="T2567">
        <v>4.7592737000000003E-2</v>
      </c>
      <c r="U2567">
        <v>0.13550163600000001</v>
      </c>
      <c r="V2567">
        <v>-0.17896442500000001</v>
      </c>
      <c r="W2567">
        <v>3.5792885000000003E-2</v>
      </c>
      <c r="X2567">
        <v>-0.198361597</v>
      </c>
      <c r="Y2567">
        <v>3.5334002000000003E-2</v>
      </c>
      <c r="Z2567">
        <v>-6.4519660000000006E-2</v>
      </c>
      <c r="AA2567">
        <v>-0.18155706499999999</v>
      </c>
      <c r="AB2567">
        <v>3.8349519999999998E-2</v>
      </c>
      <c r="AC2567">
        <v>1.3455972E-2</v>
      </c>
    </row>
    <row r="2568" spans="1:29" x14ac:dyDescent="0.3">
      <c r="A2568">
        <v>25.66</v>
      </c>
      <c r="B2568">
        <v>28.2</v>
      </c>
      <c r="C2568">
        <v>100</v>
      </c>
      <c r="D2568">
        <v>-100</v>
      </c>
      <c r="E2568">
        <v>0</v>
      </c>
      <c r="F2568">
        <v>65.230769230000007</v>
      </c>
      <c r="G2568">
        <v>-69.230769230000007</v>
      </c>
      <c r="H2568">
        <v>16.84615385</v>
      </c>
      <c r="I2568">
        <v>65</v>
      </c>
      <c r="J2568">
        <v>-70</v>
      </c>
      <c r="K2568">
        <v>12</v>
      </c>
      <c r="L2568">
        <v>3.3354248929999999</v>
      </c>
      <c r="M2568">
        <v>-3.5399556639999998</v>
      </c>
      <c r="N2568">
        <v>0.86138921199999996</v>
      </c>
      <c r="O2568">
        <v>3.32362504</v>
      </c>
      <c r="P2568">
        <v>-3.5792885050000001</v>
      </c>
      <c r="Q2568">
        <v>0.613592315</v>
      </c>
      <c r="R2568">
        <v>0.16677124500000001</v>
      </c>
      <c r="S2568">
        <v>-0.17699778299999999</v>
      </c>
      <c r="T2568">
        <v>4.3069461000000003E-2</v>
      </c>
      <c r="U2568">
        <v>0.166181252</v>
      </c>
      <c r="V2568">
        <v>-0.17896442500000001</v>
      </c>
      <c r="W2568">
        <v>3.0679616E-2</v>
      </c>
      <c r="X2568">
        <v>-0.19847514099999999</v>
      </c>
      <c r="Y2568">
        <v>3.2121820000000002E-2</v>
      </c>
      <c r="Z2568">
        <v>-5.7619161000000002E-2</v>
      </c>
      <c r="AA2568">
        <v>-0.19926995</v>
      </c>
      <c r="AB2568">
        <v>2.4714135000000002E-2</v>
      </c>
      <c r="AC2568">
        <v>-3.1397267999999999E-2</v>
      </c>
    </row>
    <row r="2569" spans="1:29" x14ac:dyDescent="0.3">
      <c r="A2569">
        <v>25.67</v>
      </c>
      <c r="B2569">
        <v>28.2</v>
      </c>
      <c r="C2569">
        <v>100</v>
      </c>
      <c r="D2569">
        <v>-100</v>
      </c>
      <c r="E2569">
        <v>0</v>
      </c>
      <c r="F2569">
        <v>66.53846154</v>
      </c>
      <c r="G2569">
        <v>-69.153846150000007</v>
      </c>
      <c r="H2569">
        <v>15.07692308</v>
      </c>
      <c r="I2569">
        <v>68</v>
      </c>
      <c r="J2569">
        <v>-71</v>
      </c>
      <c r="K2569">
        <v>12</v>
      </c>
      <c r="L2569">
        <v>3.402290722</v>
      </c>
      <c r="M2569">
        <v>-3.5360223799999999</v>
      </c>
      <c r="N2569">
        <v>0.77092367799999995</v>
      </c>
      <c r="O2569">
        <v>3.4770231190000001</v>
      </c>
      <c r="P2569">
        <v>-3.6304211980000001</v>
      </c>
      <c r="Q2569">
        <v>0.613592315</v>
      </c>
      <c r="R2569">
        <v>0.17011453600000001</v>
      </c>
      <c r="S2569">
        <v>-0.17680111900000001</v>
      </c>
      <c r="T2569">
        <v>3.8546183999999997E-2</v>
      </c>
      <c r="U2569">
        <v>0.17385115600000001</v>
      </c>
      <c r="V2569">
        <v>-0.18152106000000001</v>
      </c>
      <c r="W2569">
        <v>3.0679616E-2</v>
      </c>
      <c r="X2569">
        <v>-0.200291847</v>
      </c>
      <c r="Y2569">
        <v>2.7926316999999999E-2</v>
      </c>
      <c r="Z2569">
        <v>-5.5894037000000001E-2</v>
      </c>
      <c r="AA2569">
        <v>-0.20517424400000001</v>
      </c>
      <c r="AB2569">
        <v>2.3009712000000002E-2</v>
      </c>
      <c r="AC2569">
        <v>-4.0367914999999997E-2</v>
      </c>
    </row>
    <row r="2570" spans="1:29" x14ac:dyDescent="0.3">
      <c r="A2570">
        <v>25.68</v>
      </c>
      <c r="B2570">
        <v>28.2</v>
      </c>
      <c r="C2570">
        <v>100</v>
      </c>
      <c r="D2570">
        <v>-100</v>
      </c>
      <c r="E2570">
        <v>0</v>
      </c>
      <c r="F2570">
        <v>66.769230769999993</v>
      </c>
      <c r="G2570">
        <v>-69.07692308</v>
      </c>
      <c r="H2570">
        <v>13.30769231</v>
      </c>
      <c r="I2570">
        <v>68</v>
      </c>
      <c r="J2570">
        <v>-69</v>
      </c>
      <c r="K2570">
        <v>9</v>
      </c>
      <c r="L2570">
        <v>3.4140905739999998</v>
      </c>
      <c r="M2570">
        <v>-3.532089096</v>
      </c>
      <c r="N2570">
        <v>0.68045814400000004</v>
      </c>
      <c r="O2570">
        <v>3.4770231190000001</v>
      </c>
      <c r="P2570">
        <v>-3.5281558120000001</v>
      </c>
      <c r="Q2570">
        <v>0.46019423599999998</v>
      </c>
      <c r="R2570">
        <v>0.17070452899999999</v>
      </c>
      <c r="S2570">
        <v>-0.17660445499999999</v>
      </c>
      <c r="T2570">
        <v>3.4022906999999998E-2</v>
      </c>
      <c r="U2570">
        <v>0.17385115600000001</v>
      </c>
      <c r="V2570">
        <v>-0.17640779100000001</v>
      </c>
      <c r="W2570">
        <v>2.3009712000000002E-2</v>
      </c>
      <c r="X2570">
        <v>-0.20051893500000001</v>
      </c>
      <c r="Y2570">
        <v>2.464858E-2</v>
      </c>
      <c r="Z2570">
        <v>-4.9338563000000002E-2</v>
      </c>
      <c r="AA2570">
        <v>-0.20222209699999999</v>
      </c>
      <c r="AB2570">
        <v>1.6192018999999998E-2</v>
      </c>
      <c r="AC2570">
        <v>-3.5882591999999998E-2</v>
      </c>
    </row>
    <row r="2571" spans="1:29" x14ac:dyDescent="0.3">
      <c r="A2571">
        <v>25.69</v>
      </c>
      <c r="B2571">
        <v>28.2</v>
      </c>
      <c r="C2571">
        <v>100</v>
      </c>
      <c r="D2571">
        <v>-100</v>
      </c>
      <c r="E2571">
        <v>0</v>
      </c>
      <c r="F2571">
        <v>66.769230769999993</v>
      </c>
      <c r="G2571">
        <v>-69</v>
      </c>
      <c r="H2571">
        <v>11.53846154</v>
      </c>
      <c r="I2571">
        <v>69</v>
      </c>
      <c r="J2571">
        <v>-54</v>
      </c>
      <c r="K2571">
        <v>9</v>
      </c>
      <c r="L2571">
        <v>3.4140905739999998</v>
      </c>
      <c r="M2571">
        <v>-3.5281558120000001</v>
      </c>
      <c r="N2571">
        <v>0.589992611</v>
      </c>
      <c r="O2571">
        <v>3.5281558120000001</v>
      </c>
      <c r="P2571">
        <v>-2.761165418</v>
      </c>
      <c r="Q2571">
        <v>0.46019423599999998</v>
      </c>
      <c r="R2571">
        <v>0.17070452899999999</v>
      </c>
      <c r="S2571">
        <v>-0.17640779100000001</v>
      </c>
      <c r="T2571">
        <v>2.9499630999999998E-2</v>
      </c>
      <c r="U2571">
        <v>0.17640779100000001</v>
      </c>
      <c r="V2571">
        <v>-0.13805827100000001</v>
      </c>
      <c r="W2571">
        <v>2.3009712000000002E-2</v>
      </c>
      <c r="X2571">
        <v>-0.20040539099999999</v>
      </c>
      <c r="Y2571">
        <v>2.1567507999999999E-2</v>
      </c>
      <c r="Z2571">
        <v>-4.1748014999999999E-2</v>
      </c>
      <c r="AA2571">
        <v>-0.18155706499999999</v>
      </c>
      <c r="AB2571">
        <v>2.5566349999999998E-3</v>
      </c>
      <c r="AC2571">
        <v>-0.107647775</v>
      </c>
    </row>
    <row r="2572" spans="1:29" x14ac:dyDescent="0.3">
      <c r="A2572">
        <v>25.7</v>
      </c>
      <c r="B2572">
        <v>28.2</v>
      </c>
      <c r="C2572">
        <v>100</v>
      </c>
      <c r="D2572">
        <v>-100</v>
      </c>
      <c r="E2572">
        <v>0</v>
      </c>
      <c r="F2572">
        <v>66.92307692</v>
      </c>
      <c r="G2572">
        <v>-68.92307692</v>
      </c>
      <c r="H2572">
        <v>9.769230769</v>
      </c>
      <c r="I2572">
        <v>120</v>
      </c>
      <c r="J2572">
        <v>-70</v>
      </c>
      <c r="K2572">
        <v>8</v>
      </c>
      <c r="L2572">
        <v>3.4219571420000001</v>
      </c>
      <c r="M2572">
        <v>-3.5242225280000001</v>
      </c>
      <c r="N2572">
        <v>0.49952707699999999</v>
      </c>
      <c r="O2572">
        <v>6.1359231520000002</v>
      </c>
      <c r="P2572">
        <v>-3.5792885050000001</v>
      </c>
      <c r="Q2572">
        <v>0.40906154300000003</v>
      </c>
      <c r="R2572">
        <v>0.17109785699999999</v>
      </c>
      <c r="S2572">
        <v>-0.176211126</v>
      </c>
      <c r="T2572">
        <v>2.4976353999999999E-2</v>
      </c>
      <c r="U2572">
        <v>0.30679615799999999</v>
      </c>
      <c r="V2572">
        <v>-0.17896442500000001</v>
      </c>
      <c r="W2572">
        <v>2.0453077E-2</v>
      </c>
      <c r="X2572">
        <v>-0.20051893500000001</v>
      </c>
      <c r="Y2572">
        <v>1.8355326000000002E-2</v>
      </c>
      <c r="Z2572">
        <v>-3.4847517000000001E-2</v>
      </c>
      <c r="AA2572">
        <v>-0.28045400300000001</v>
      </c>
      <c r="AB2572">
        <v>-2.8975193E-2</v>
      </c>
      <c r="AC2572">
        <v>-0.26014878899999999</v>
      </c>
    </row>
    <row r="2573" spans="1:29" x14ac:dyDescent="0.3">
      <c r="A2573">
        <v>25.71</v>
      </c>
      <c r="B2573">
        <v>28.2</v>
      </c>
      <c r="C2573">
        <v>100</v>
      </c>
      <c r="D2573">
        <v>-100</v>
      </c>
      <c r="E2573">
        <v>0</v>
      </c>
      <c r="F2573">
        <v>67.307692309999993</v>
      </c>
      <c r="G2573">
        <v>-68.846153849999993</v>
      </c>
      <c r="H2573">
        <v>8</v>
      </c>
      <c r="I2573">
        <v>67</v>
      </c>
      <c r="J2573">
        <v>-137</v>
      </c>
      <c r="K2573">
        <v>20</v>
      </c>
      <c r="L2573">
        <v>3.4416235629999998</v>
      </c>
      <c r="M2573">
        <v>-3.5202892440000002</v>
      </c>
      <c r="N2573">
        <v>0.40906154300000003</v>
      </c>
      <c r="O2573">
        <v>3.425890426</v>
      </c>
      <c r="P2573">
        <v>-7.0051789309999997</v>
      </c>
      <c r="Q2573">
        <v>1.0226538590000001</v>
      </c>
      <c r="R2573">
        <v>0.172081178</v>
      </c>
      <c r="S2573">
        <v>-0.17601446200000001</v>
      </c>
      <c r="T2573">
        <v>2.0453077E-2</v>
      </c>
      <c r="U2573">
        <v>0.17129452100000001</v>
      </c>
      <c r="V2573">
        <v>-0.35025894699999999</v>
      </c>
      <c r="W2573">
        <v>5.1132693E-2</v>
      </c>
      <c r="X2573">
        <v>-0.20097311200000001</v>
      </c>
      <c r="Y2573">
        <v>1.4946479E-2</v>
      </c>
      <c r="Z2573">
        <v>-2.8982093E-2</v>
      </c>
      <c r="AA2573">
        <v>-0.30111903499999998</v>
      </c>
      <c r="AB2573">
        <v>9.3743270000000004E-2</v>
      </c>
      <c r="AC2573">
        <v>0.224266197</v>
      </c>
    </row>
    <row r="2574" spans="1:29" x14ac:dyDescent="0.3">
      <c r="A2574">
        <v>25.72</v>
      </c>
      <c r="B2574">
        <v>28.2</v>
      </c>
      <c r="C2574">
        <v>100</v>
      </c>
      <c r="D2574">
        <v>-100</v>
      </c>
      <c r="E2574">
        <v>0</v>
      </c>
      <c r="F2574">
        <v>68.53846154</v>
      </c>
      <c r="G2574">
        <v>-68.769230769999993</v>
      </c>
      <c r="H2574">
        <v>6.230769231</v>
      </c>
      <c r="I2574">
        <v>65</v>
      </c>
      <c r="J2574">
        <v>0</v>
      </c>
      <c r="K2574">
        <v>0</v>
      </c>
      <c r="L2574">
        <v>3.5045561080000001</v>
      </c>
      <c r="M2574">
        <v>-3.5163559599999998</v>
      </c>
      <c r="N2574">
        <v>0.31859600999999999</v>
      </c>
      <c r="O2574">
        <v>3.32362504</v>
      </c>
      <c r="P2574">
        <v>0</v>
      </c>
      <c r="Q2574">
        <v>0</v>
      </c>
      <c r="R2574">
        <v>0.17522780499999999</v>
      </c>
      <c r="S2574">
        <v>-0.175817798</v>
      </c>
      <c r="T2574">
        <v>1.5929800000000001E-2</v>
      </c>
      <c r="U2574">
        <v>0.166181252</v>
      </c>
      <c r="V2574">
        <v>0</v>
      </c>
      <c r="W2574">
        <v>0</v>
      </c>
      <c r="X2574">
        <v>-0.20267627399999999</v>
      </c>
      <c r="Y2574">
        <v>1.0816531000000001E-2</v>
      </c>
      <c r="Z2574">
        <v>-2.6911944E-2</v>
      </c>
      <c r="AA2574">
        <v>-9.5944791000000001E-2</v>
      </c>
      <c r="AB2574">
        <v>-5.5393750999999998E-2</v>
      </c>
      <c r="AC2574">
        <v>-0.291546056</v>
      </c>
    </row>
    <row r="2575" spans="1:29" x14ac:dyDescent="0.3">
      <c r="A2575">
        <v>25.73</v>
      </c>
      <c r="B2575">
        <v>28.2</v>
      </c>
      <c r="C2575">
        <v>100</v>
      </c>
      <c r="D2575">
        <v>-100</v>
      </c>
      <c r="E2575">
        <v>0</v>
      </c>
      <c r="F2575">
        <v>68.846153849999993</v>
      </c>
      <c r="G2575">
        <v>-68.769230769999993</v>
      </c>
      <c r="H2575">
        <v>4.461538462</v>
      </c>
      <c r="I2575">
        <v>66</v>
      </c>
      <c r="J2575">
        <v>-124</v>
      </c>
      <c r="K2575">
        <v>23</v>
      </c>
      <c r="L2575">
        <v>3.5202892440000002</v>
      </c>
      <c r="M2575">
        <v>-3.5163559599999998</v>
      </c>
      <c r="N2575">
        <v>0.228130476</v>
      </c>
      <c r="O2575">
        <v>3.374757733</v>
      </c>
      <c r="P2575">
        <v>-6.3404539230000001</v>
      </c>
      <c r="Q2575">
        <v>1.176051937</v>
      </c>
      <c r="R2575">
        <v>0.17601446200000001</v>
      </c>
      <c r="S2575">
        <v>-0.175817798</v>
      </c>
      <c r="T2575">
        <v>1.1406523999999999E-2</v>
      </c>
      <c r="U2575">
        <v>0.168737887</v>
      </c>
      <c r="V2575">
        <v>-0.31702269599999999</v>
      </c>
      <c r="W2575">
        <v>5.8802596999999998E-2</v>
      </c>
      <c r="X2575">
        <v>-0.20313044999999999</v>
      </c>
      <c r="Y2575">
        <v>7.5387939999999997E-3</v>
      </c>
      <c r="Z2575">
        <v>-2.0356470000000002E-2</v>
      </c>
      <c r="AA2575">
        <v>-0.28045400300000001</v>
      </c>
      <c r="AB2575">
        <v>8.8630001E-2</v>
      </c>
      <c r="AC2575">
        <v>0.156986338</v>
      </c>
    </row>
    <row r="2576" spans="1:29" x14ac:dyDescent="0.3">
      <c r="A2576">
        <v>25.74</v>
      </c>
      <c r="B2576">
        <v>28.2</v>
      </c>
      <c r="C2576">
        <v>100</v>
      </c>
      <c r="D2576">
        <v>-100</v>
      </c>
      <c r="E2576">
        <v>0</v>
      </c>
      <c r="F2576">
        <v>68.92307692</v>
      </c>
      <c r="G2576">
        <v>-68.692307690000007</v>
      </c>
      <c r="H2576">
        <v>3.538461538</v>
      </c>
      <c r="I2576">
        <v>68</v>
      </c>
      <c r="J2576">
        <v>-68</v>
      </c>
      <c r="K2576">
        <v>0</v>
      </c>
      <c r="L2576">
        <v>3.5242225280000001</v>
      </c>
      <c r="M2576">
        <v>-3.5124226759999999</v>
      </c>
      <c r="N2576">
        <v>0.180931067</v>
      </c>
      <c r="O2576">
        <v>3.4770231190000001</v>
      </c>
      <c r="P2576">
        <v>-3.4770231190000001</v>
      </c>
      <c r="Q2576">
        <v>0</v>
      </c>
      <c r="R2576">
        <v>0.176211126</v>
      </c>
      <c r="S2576">
        <v>-0.17562113400000001</v>
      </c>
      <c r="T2576">
        <v>9.0465530000000006E-3</v>
      </c>
      <c r="U2576">
        <v>0.17385115600000001</v>
      </c>
      <c r="V2576">
        <v>-0.17385115600000001</v>
      </c>
      <c r="W2576">
        <v>0</v>
      </c>
      <c r="X2576">
        <v>-0.20313044999999999</v>
      </c>
      <c r="Y2576">
        <v>5.8343709999999997E-3</v>
      </c>
      <c r="Z2576">
        <v>-1.6906220999999999E-2</v>
      </c>
      <c r="AA2576">
        <v>-0.200746023</v>
      </c>
      <c r="AB2576">
        <v>0</v>
      </c>
      <c r="AC2576">
        <v>0</v>
      </c>
    </row>
    <row r="2577" spans="1:29" x14ac:dyDescent="0.3">
      <c r="A2577">
        <v>25.75</v>
      </c>
      <c r="B2577">
        <v>28.2</v>
      </c>
      <c r="C2577">
        <v>100</v>
      </c>
      <c r="D2577">
        <v>-100</v>
      </c>
      <c r="E2577">
        <v>0</v>
      </c>
      <c r="F2577">
        <v>69</v>
      </c>
      <c r="G2577">
        <v>-68.769230769999993</v>
      </c>
      <c r="H2577">
        <v>2.846153846</v>
      </c>
      <c r="I2577">
        <v>56</v>
      </c>
      <c r="J2577">
        <v>-67</v>
      </c>
      <c r="K2577">
        <v>23</v>
      </c>
      <c r="L2577">
        <v>3.5281558120000001</v>
      </c>
      <c r="M2577">
        <v>-3.5163559599999998</v>
      </c>
      <c r="N2577">
        <v>0.145531511</v>
      </c>
      <c r="O2577">
        <v>2.8634308040000001</v>
      </c>
      <c r="P2577">
        <v>-3.425890426</v>
      </c>
      <c r="Q2577">
        <v>1.176051937</v>
      </c>
      <c r="R2577">
        <v>0.17640779100000001</v>
      </c>
      <c r="S2577">
        <v>-0.175817798</v>
      </c>
      <c r="T2577">
        <v>7.2765759999999999E-3</v>
      </c>
      <c r="U2577">
        <v>0.14317154000000001</v>
      </c>
      <c r="V2577">
        <v>-0.17129452100000001</v>
      </c>
      <c r="W2577">
        <v>5.8802596999999998E-2</v>
      </c>
      <c r="X2577">
        <v>-0.203357538</v>
      </c>
      <c r="Y2577">
        <v>4.6543859999999999E-3</v>
      </c>
      <c r="Z2577">
        <v>-1.3800997000000001E-2</v>
      </c>
      <c r="AA2577">
        <v>-0.18155706499999999</v>
      </c>
      <c r="AB2577">
        <v>4.8576057999999998E-2</v>
      </c>
      <c r="AC2577">
        <v>-5.3823887000000001E-2</v>
      </c>
    </row>
    <row r="2578" spans="1:29" x14ac:dyDescent="0.3">
      <c r="A2578">
        <v>25.76</v>
      </c>
      <c r="B2578">
        <v>28.2</v>
      </c>
      <c r="C2578">
        <v>100</v>
      </c>
      <c r="D2578">
        <v>-100</v>
      </c>
      <c r="E2578">
        <v>0</v>
      </c>
      <c r="F2578">
        <v>69</v>
      </c>
      <c r="G2578">
        <v>-70</v>
      </c>
      <c r="H2578">
        <v>2.153846154</v>
      </c>
      <c r="I2578">
        <v>69</v>
      </c>
      <c r="J2578">
        <v>-66</v>
      </c>
      <c r="K2578">
        <v>0</v>
      </c>
      <c r="L2578">
        <v>3.5281558120000001</v>
      </c>
      <c r="M2578">
        <v>-3.5792885050000001</v>
      </c>
      <c r="N2578">
        <v>0.110131954</v>
      </c>
      <c r="O2578">
        <v>3.5281558120000001</v>
      </c>
      <c r="P2578">
        <v>-3.374757733</v>
      </c>
      <c r="Q2578">
        <v>0</v>
      </c>
      <c r="R2578">
        <v>0.17640779100000001</v>
      </c>
      <c r="S2578">
        <v>-0.17896442500000001</v>
      </c>
      <c r="T2578">
        <v>5.5065979999999997E-3</v>
      </c>
      <c r="U2578">
        <v>0.17640779100000001</v>
      </c>
      <c r="V2578">
        <v>-0.168737887</v>
      </c>
      <c r="W2578">
        <v>0</v>
      </c>
      <c r="X2578">
        <v>-0.20517424400000001</v>
      </c>
      <c r="Y2578">
        <v>4.523277E-3</v>
      </c>
      <c r="Z2578">
        <v>-5.1753739999999999E-3</v>
      </c>
      <c r="AA2578">
        <v>-0.19926995</v>
      </c>
      <c r="AB2578">
        <v>-2.5566349999999998E-3</v>
      </c>
      <c r="AC2578">
        <v>-1.3455972E-2</v>
      </c>
    </row>
    <row r="2579" spans="1:29" x14ac:dyDescent="0.3">
      <c r="A2579">
        <v>25.77</v>
      </c>
      <c r="B2579">
        <v>28.2</v>
      </c>
      <c r="C2579">
        <v>100</v>
      </c>
      <c r="D2579">
        <v>-100</v>
      </c>
      <c r="E2579">
        <v>0</v>
      </c>
      <c r="F2579">
        <v>69</v>
      </c>
      <c r="G2579">
        <v>-70</v>
      </c>
      <c r="H2579">
        <v>1.538461538</v>
      </c>
      <c r="I2579">
        <v>70</v>
      </c>
      <c r="J2579">
        <v>-69</v>
      </c>
      <c r="K2579">
        <v>21</v>
      </c>
      <c r="L2579">
        <v>3.5281558120000001</v>
      </c>
      <c r="M2579">
        <v>-3.5792885050000001</v>
      </c>
      <c r="N2579">
        <v>7.8665681000000001E-2</v>
      </c>
      <c r="O2579">
        <v>3.5792885050000001</v>
      </c>
      <c r="P2579">
        <v>-3.5281558120000001</v>
      </c>
      <c r="Q2579">
        <v>1.0737865520000001</v>
      </c>
      <c r="R2579">
        <v>0.17640779100000001</v>
      </c>
      <c r="S2579">
        <v>-0.17896442500000001</v>
      </c>
      <c r="T2579">
        <v>3.9332840000000004E-3</v>
      </c>
      <c r="U2579">
        <v>0.17896442500000001</v>
      </c>
      <c r="V2579">
        <v>-0.17640779100000001</v>
      </c>
      <c r="W2579">
        <v>5.3689328000000001E-2</v>
      </c>
      <c r="X2579">
        <v>-0.20517424400000001</v>
      </c>
      <c r="Y2579">
        <v>3.4744009999999998E-3</v>
      </c>
      <c r="Z2579">
        <v>-2.415174E-3</v>
      </c>
      <c r="AA2579">
        <v>-0.20517424400000001</v>
      </c>
      <c r="AB2579">
        <v>3.4940673999999998E-2</v>
      </c>
      <c r="AC2579">
        <v>-9.8677127000000003E-2</v>
      </c>
    </row>
    <row r="2580" spans="1:29" x14ac:dyDescent="0.3">
      <c r="A2580">
        <v>25.78</v>
      </c>
      <c r="B2580">
        <v>28.2</v>
      </c>
      <c r="C2580">
        <v>100</v>
      </c>
      <c r="D2580">
        <v>-100</v>
      </c>
      <c r="E2580">
        <v>0</v>
      </c>
      <c r="F2580">
        <v>69</v>
      </c>
      <c r="G2580">
        <v>-70</v>
      </c>
      <c r="H2580">
        <v>0</v>
      </c>
      <c r="I2580">
        <v>69</v>
      </c>
      <c r="J2580">
        <v>-71</v>
      </c>
      <c r="K2580">
        <v>10</v>
      </c>
      <c r="L2580">
        <v>3.5281558120000001</v>
      </c>
      <c r="M2580">
        <v>-3.5792885050000001</v>
      </c>
      <c r="N2580">
        <v>0</v>
      </c>
      <c r="O2580">
        <v>3.5281558120000001</v>
      </c>
      <c r="P2580">
        <v>-3.6304211980000001</v>
      </c>
      <c r="Q2580">
        <v>0.51132692899999999</v>
      </c>
      <c r="R2580">
        <v>0.17640779100000001</v>
      </c>
      <c r="S2580">
        <v>-0.17896442500000001</v>
      </c>
      <c r="T2580">
        <v>0</v>
      </c>
      <c r="U2580">
        <v>0.17640779100000001</v>
      </c>
      <c r="V2580">
        <v>-0.18152106000000001</v>
      </c>
      <c r="W2580">
        <v>2.5566346E-2</v>
      </c>
      <c r="X2580">
        <v>-0.20517424400000001</v>
      </c>
      <c r="Y2580">
        <v>8.5221199999999998E-4</v>
      </c>
      <c r="Z2580">
        <v>4.4853239999999997E-3</v>
      </c>
      <c r="AA2580">
        <v>-0.206650318</v>
      </c>
      <c r="AB2580">
        <v>1.8748654E-2</v>
      </c>
      <c r="AC2580">
        <v>-3.5882591999999998E-2</v>
      </c>
    </row>
    <row r="2581" spans="1:29" x14ac:dyDescent="0.3">
      <c r="A2581">
        <v>25.79</v>
      </c>
      <c r="B2581">
        <v>28.2</v>
      </c>
      <c r="C2581">
        <v>100</v>
      </c>
      <c r="D2581">
        <v>-100</v>
      </c>
      <c r="E2581">
        <v>0</v>
      </c>
      <c r="F2581">
        <v>69</v>
      </c>
      <c r="G2581">
        <v>-70</v>
      </c>
      <c r="H2581">
        <v>0</v>
      </c>
      <c r="I2581">
        <v>70</v>
      </c>
      <c r="J2581">
        <v>-57</v>
      </c>
      <c r="K2581">
        <v>12</v>
      </c>
      <c r="L2581">
        <v>3.5281558120000001</v>
      </c>
      <c r="M2581">
        <v>-3.5792885050000001</v>
      </c>
      <c r="N2581">
        <v>0</v>
      </c>
      <c r="O2581">
        <v>3.5792885050000001</v>
      </c>
      <c r="P2581">
        <v>-2.9145634970000001</v>
      </c>
      <c r="Q2581">
        <v>0.613592315</v>
      </c>
      <c r="R2581">
        <v>0.17640779100000001</v>
      </c>
      <c r="S2581">
        <v>-0.17896442500000001</v>
      </c>
      <c r="T2581">
        <v>0</v>
      </c>
      <c r="U2581">
        <v>0.17896442500000001</v>
      </c>
      <c r="V2581">
        <v>-0.14572817499999999</v>
      </c>
      <c r="W2581">
        <v>3.0679616E-2</v>
      </c>
      <c r="X2581">
        <v>-0.20517424400000001</v>
      </c>
      <c r="Y2581">
        <v>8.5221199999999998E-4</v>
      </c>
      <c r="Z2581">
        <v>4.4853239999999997E-3</v>
      </c>
      <c r="AA2581">
        <v>-0.18746135999999999</v>
      </c>
      <c r="AB2581">
        <v>9.374327E-3</v>
      </c>
      <c r="AC2581">
        <v>-0.112133099</v>
      </c>
    </row>
    <row r="2582" spans="1:29" x14ac:dyDescent="0.3">
      <c r="A2582">
        <v>25.8</v>
      </c>
      <c r="B2582">
        <v>28.2</v>
      </c>
      <c r="C2582">
        <v>100</v>
      </c>
      <c r="D2582">
        <v>-100</v>
      </c>
      <c r="E2582">
        <v>0</v>
      </c>
      <c r="F2582">
        <v>69</v>
      </c>
      <c r="G2582">
        <v>-70</v>
      </c>
      <c r="H2582">
        <v>0.23076923099999999</v>
      </c>
      <c r="I2582">
        <v>55</v>
      </c>
      <c r="J2582">
        <v>-73</v>
      </c>
      <c r="K2582">
        <v>9</v>
      </c>
      <c r="L2582">
        <v>3.5281558120000001</v>
      </c>
      <c r="M2582">
        <v>-3.5792885050000001</v>
      </c>
      <c r="N2582">
        <v>1.1799852E-2</v>
      </c>
      <c r="O2582">
        <v>2.812298111</v>
      </c>
      <c r="P2582">
        <v>-3.7326865840000001</v>
      </c>
      <c r="Q2582">
        <v>0.46019423599999998</v>
      </c>
      <c r="R2582">
        <v>0.17640779100000001</v>
      </c>
      <c r="S2582">
        <v>-0.17896442500000001</v>
      </c>
      <c r="T2582">
        <v>5.8999300000000003E-4</v>
      </c>
      <c r="U2582">
        <v>0.14061490600000001</v>
      </c>
      <c r="V2582">
        <v>-0.18663432899999999</v>
      </c>
      <c r="W2582">
        <v>2.3009712000000002E-2</v>
      </c>
      <c r="X2582">
        <v>-0.20517424400000001</v>
      </c>
      <c r="Y2582">
        <v>1.2455400000000001E-3</v>
      </c>
      <c r="Z2582">
        <v>3.4502489999999999E-3</v>
      </c>
      <c r="AA2582">
        <v>-0.18893743399999999</v>
      </c>
      <c r="AB2582">
        <v>3.0679616E-2</v>
      </c>
      <c r="AC2582">
        <v>4.0367914999999997E-2</v>
      </c>
    </row>
    <row r="2583" spans="1:29" x14ac:dyDescent="0.3">
      <c r="A2583">
        <v>25.81</v>
      </c>
      <c r="B2583">
        <v>28.2</v>
      </c>
      <c r="C2583">
        <v>100</v>
      </c>
      <c r="D2583">
        <v>-100</v>
      </c>
      <c r="E2583">
        <v>0</v>
      </c>
      <c r="F2583">
        <v>69</v>
      </c>
      <c r="G2583">
        <v>-70</v>
      </c>
      <c r="H2583">
        <v>0.84615384599999999</v>
      </c>
      <c r="I2583">
        <v>67</v>
      </c>
      <c r="J2583">
        <v>-74</v>
      </c>
      <c r="K2583">
        <v>6</v>
      </c>
      <c r="L2583">
        <v>3.5281558120000001</v>
      </c>
      <c r="M2583">
        <v>-3.5792885050000001</v>
      </c>
      <c r="N2583">
        <v>4.3266125000000002E-2</v>
      </c>
      <c r="O2583">
        <v>3.425890426</v>
      </c>
      <c r="P2583">
        <v>-3.7838192770000001</v>
      </c>
      <c r="Q2583">
        <v>0.30679615799999999</v>
      </c>
      <c r="R2583">
        <v>0.17640779100000001</v>
      </c>
      <c r="S2583">
        <v>-0.17896442500000001</v>
      </c>
      <c r="T2583">
        <v>2.1633059999999998E-3</v>
      </c>
      <c r="U2583">
        <v>0.17129452100000001</v>
      </c>
      <c r="V2583">
        <v>-0.18919096399999999</v>
      </c>
      <c r="W2583">
        <v>1.5339808E-2</v>
      </c>
      <c r="X2583">
        <v>-0.20517424400000001</v>
      </c>
      <c r="Y2583">
        <v>2.2944160000000001E-3</v>
      </c>
      <c r="Z2583">
        <v>6.9004999999999999E-4</v>
      </c>
      <c r="AA2583">
        <v>-0.20812639199999999</v>
      </c>
      <c r="AB2583">
        <v>1.6192018999999998E-2</v>
      </c>
      <c r="AC2583">
        <v>4.4853239999999997E-3</v>
      </c>
    </row>
    <row r="2584" spans="1:29" x14ac:dyDescent="0.3">
      <c r="A2584">
        <v>25.82</v>
      </c>
      <c r="B2584">
        <v>28.2</v>
      </c>
      <c r="C2584">
        <v>100</v>
      </c>
      <c r="D2584">
        <v>-100</v>
      </c>
      <c r="E2584">
        <v>0</v>
      </c>
      <c r="F2584">
        <v>69</v>
      </c>
      <c r="G2584">
        <v>-70</v>
      </c>
      <c r="H2584">
        <v>1.384615385</v>
      </c>
      <c r="I2584">
        <v>64</v>
      </c>
      <c r="J2584">
        <v>-72</v>
      </c>
      <c r="K2584">
        <v>4</v>
      </c>
      <c r="L2584">
        <v>3.5281558120000001</v>
      </c>
      <c r="M2584">
        <v>-3.5792885050000001</v>
      </c>
      <c r="N2584">
        <v>7.0799112999999997E-2</v>
      </c>
      <c r="O2584">
        <v>3.272492347</v>
      </c>
      <c r="P2584">
        <v>-3.6815538910000001</v>
      </c>
      <c r="Q2584">
        <v>0.204530772</v>
      </c>
      <c r="R2584">
        <v>0.17640779100000001</v>
      </c>
      <c r="S2584">
        <v>-0.17896442500000001</v>
      </c>
      <c r="T2584">
        <v>3.5399559999999999E-3</v>
      </c>
      <c r="U2584">
        <v>0.163624617</v>
      </c>
      <c r="V2584">
        <v>-0.18407769500000001</v>
      </c>
      <c r="W2584">
        <v>1.0226539E-2</v>
      </c>
      <c r="X2584">
        <v>-0.20517424400000001</v>
      </c>
      <c r="Y2584">
        <v>3.2121820000000001E-3</v>
      </c>
      <c r="Z2584">
        <v>-1.7251250000000001E-3</v>
      </c>
      <c r="AA2584">
        <v>-0.200746023</v>
      </c>
      <c r="AB2584">
        <v>1.3635385E-2</v>
      </c>
      <c r="AC2584">
        <v>1.7941295999999999E-2</v>
      </c>
    </row>
    <row r="2585" spans="1:29" x14ac:dyDescent="0.3">
      <c r="A2585">
        <v>25.83</v>
      </c>
      <c r="B2585">
        <v>28.2</v>
      </c>
      <c r="C2585">
        <v>100</v>
      </c>
      <c r="D2585">
        <v>-100</v>
      </c>
      <c r="E2585">
        <v>0</v>
      </c>
      <c r="F2585">
        <v>69</v>
      </c>
      <c r="G2585">
        <v>-70</v>
      </c>
      <c r="H2585">
        <v>1.923076923</v>
      </c>
      <c r="I2585">
        <v>66</v>
      </c>
      <c r="J2585">
        <v>-70</v>
      </c>
      <c r="K2585">
        <v>0</v>
      </c>
      <c r="L2585">
        <v>3.5281558120000001</v>
      </c>
      <c r="M2585">
        <v>-3.5792885050000001</v>
      </c>
      <c r="N2585">
        <v>9.8332102000000005E-2</v>
      </c>
      <c r="O2585">
        <v>3.374757733</v>
      </c>
      <c r="P2585">
        <v>-3.5792885050000001</v>
      </c>
      <c r="Q2585">
        <v>0</v>
      </c>
      <c r="R2585">
        <v>0.17640779100000001</v>
      </c>
      <c r="S2585">
        <v>-0.17896442500000001</v>
      </c>
      <c r="T2585">
        <v>4.9166050000000001E-3</v>
      </c>
      <c r="U2585">
        <v>0.168737887</v>
      </c>
      <c r="V2585">
        <v>-0.17896442500000001</v>
      </c>
      <c r="W2585">
        <v>0</v>
      </c>
      <c r="X2585">
        <v>-0.20517424400000001</v>
      </c>
      <c r="Y2585">
        <v>4.1299479999999996E-3</v>
      </c>
      <c r="Z2585">
        <v>-4.1402990000000001E-3</v>
      </c>
      <c r="AA2585">
        <v>-0.200746023</v>
      </c>
      <c r="AB2585">
        <v>3.4088460000000001E-3</v>
      </c>
      <c r="AC2585">
        <v>1.7941295999999999E-2</v>
      </c>
    </row>
    <row r="2586" spans="1:29" x14ac:dyDescent="0.3">
      <c r="A2586">
        <v>25.84</v>
      </c>
      <c r="B2586">
        <v>28.2</v>
      </c>
      <c r="C2586">
        <v>100</v>
      </c>
      <c r="D2586">
        <v>-100</v>
      </c>
      <c r="E2586">
        <v>0</v>
      </c>
      <c r="F2586">
        <v>69</v>
      </c>
      <c r="G2586">
        <v>-70</v>
      </c>
      <c r="H2586">
        <v>2.692307692</v>
      </c>
      <c r="I2586">
        <v>68</v>
      </c>
      <c r="J2586">
        <v>-58</v>
      </c>
      <c r="K2586">
        <v>0</v>
      </c>
      <c r="L2586">
        <v>3.5281558120000001</v>
      </c>
      <c r="M2586">
        <v>-3.5792885050000001</v>
      </c>
      <c r="N2586">
        <v>0.13766494300000001</v>
      </c>
      <c r="O2586">
        <v>3.4770231190000001</v>
      </c>
      <c r="P2586">
        <v>-2.9656961900000001</v>
      </c>
      <c r="Q2586">
        <v>0</v>
      </c>
      <c r="R2586">
        <v>0.17640779100000001</v>
      </c>
      <c r="S2586">
        <v>-0.17896442500000001</v>
      </c>
      <c r="T2586">
        <v>6.8832470000000003E-3</v>
      </c>
      <c r="U2586">
        <v>0.17385115600000001</v>
      </c>
      <c r="V2586">
        <v>-0.14828480899999999</v>
      </c>
      <c r="W2586">
        <v>0</v>
      </c>
      <c r="X2586">
        <v>-0.20517424400000001</v>
      </c>
      <c r="Y2586">
        <v>5.4410429999999996E-3</v>
      </c>
      <c r="Z2586">
        <v>-7.5905479999999999E-3</v>
      </c>
      <c r="AA2586">
        <v>-0.185985286</v>
      </c>
      <c r="AB2586">
        <v>-8.5221150000000002E-3</v>
      </c>
      <c r="AC2586">
        <v>-4.4853239000000003E-2</v>
      </c>
    </row>
    <row r="2587" spans="1:29" x14ac:dyDescent="0.3">
      <c r="A2587">
        <v>25.85</v>
      </c>
      <c r="B2587">
        <v>28.2</v>
      </c>
      <c r="C2587">
        <v>100</v>
      </c>
      <c r="D2587">
        <v>-100</v>
      </c>
      <c r="E2587">
        <v>0</v>
      </c>
      <c r="F2587">
        <v>69</v>
      </c>
      <c r="G2587">
        <v>-70</v>
      </c>
      <c r="H2587">
        <v>2.692307692</v>
      </c>
      <c r="I2587">
        <v>52</v>
      </c>
      <c r="J2587">
        <v>-74</v>
      </c>
      <c r="K2587">
        <v>0</v>
      </c>
      <c r="L2587">
        <v>3.5281558120000001</v>
      </c>
      <c r="M2587">
        <v>-3.5792885050000001</v>
      </c>
      <c r="N2587">
        <v>0.13766494300000001</v>
      </c>
      <c r="O2587">
        <v>2.658900032</v>
      </c>
      <c r="P2587">
        <v>-3.7838192770000001</v>
      </c>
      <c r="Q2587">
        <v>0</v>
      </c>
      <c r="R2587">
        <v>0.17640779100000001</v>
      </c>
      <c r="S2587">
        <v>-0.17896442500000001</v>
      </c>
      <c r="T2587">
        <v>6.8832470000000003E-3</v>
      </c>
      <c r="U2587">
        <v>0.13294500200000001</v>
      </c>
      <c r="V2587">
        <v>-0.18919096399999999</v>
      </c>
      <c r="W2587">
        <v>0</v>
      </c>
      <c r="X2587">
        <v>-0.20517424400000001</v>
      </c>
      <c r="Y2587">
        <v>5.4410429999999996E-3</v>
      </c>
      <c r="Z2587">
        <v>-7.5905479999999999E-3</v>
      </c>
      <c r="AA2587">
        <v>-0.185985286</v>
      </c>
      <c r="AB2587">
        <v>1.8748654E-2</v>
      </c>
      <c r="AC2587">
        <v>9.8677127000000003E-2</v>
      </c>
    </row>
    <row r="2588" spans="1:29" x14ac:dyDescent="0.3">
      <c r="A2588">
        <v>25.86</v>
      </c>
      <c r="B2588">
        <v>28.2</v>
      </c>
      <c r="C2588">
        <v>100</v>
      </c>
      <c r="D2588">
        <v>-100</v>
      </c>
      <c r="E2588">
        <v>0</v>
      </c>
      <c r="F2588">
        <v>69</v>
      </c>
      <c r="G2588">
        <v>-70</v>
      </c>
      <c r="H2588">
        <v>3.230769231</v>
      </c>
      <c r="I2588">
        <v>61</v>
      </c>
      <c r="J2588">
        <v>-77</v>
      </c>
      <c r="K2588">
        <v>3</v>
      </c>
      <c r="L2588">
        <v>3.5281558120000001</v>
      </c>
      <c r="M2588">
        <v>-3.5792885050000001</v>
      </c>
      <c r="N2588">
        <v>0.16519793099999999</v>
      </c>
      <c r="O2588">
        <v>3.1190942690000001</v>
      </c>
      <c r="P2588">
        <v>-3.9372173560000001</v>
      </c>
      <c r="Q2588">
        <v>0.15339807899999999</v>
      </c>
      <c r="R2588">
        <v>0.17640779100000001</v>
      </c>
      <c r="S2588">
        <v>-0.17896442500000001</v>
      </c>
      <c r="T2588">
        <v>8.2598970000000004E-3</v>
      </c>
      <c r="U2588">
        <v>0.15595471299999999</v>
      </c>
      <c r="V2588">
        <v>-0.19686086799999999</v>
      </c>
      <c r="W2588">
        <v>7.669904E-3</v>
      </c>
      <c r="X2588">
        <v>-0.20517424400000001</v>
      </c>
      <c r="Y2588">
        <v>6.358809E-3</v>
      </c>
      <c r="Z2588">
        <v>-1.0005722999999999E-2</v>
      </c>
      <c r="AA2588">
        <v>-0.20369817100000001</v>
      </c>
      <c r="AB2588">
        <v>1.8748654E-2</v>
      </c>
      <c r="AC2588">
        <v>5.8309211E-2</v>
      </c>
    </row>
    <row r="2589" spans="1:29" x14ac:dyDescent="0.3">
      <c r="A2589">
        <v>25.87</v>
      </c>
      <c r="B2589">
        <v>28.2</v>
      </c>
      <c r="C2589">
        <v>100</v>
      </c>
      <c r="D2589">
        <v>-100</v>
      </c>
      <c r="E2589">
        <v>0</v>
      </c>
      <c r="F2589">
        <v>69</v>
      </c>
      <c r="G2589">
        <v>-70</v>
      </c>
      <c r="H2589">
        <v>3.230769231</v>
      </c>
      <c r="I2589">
        <v>63</v>
      </c>
      <c r="J2589">
        <v>-75</v>
      </c>
      <c r="K2589">
        <v>8</v>
      </c>
      <c r="L2589">
        <v>3.5281558120000001</v>
      </c>
      <c r="M2589">
        <v>-3.5792885050000001</v>
      </c>
      <c r="N2589">
        <v>0.16519793099999999</v>
      </c>
      <c r="O2589">
        <v>3.2213596550000001</v>
      </c>
      <c r="P2589">
        <v>-3.8349519700000001</v>
      </c>
      <c r="Q2589">
        <v>0.40906154300000003</v>
      </c>
      <c r="R2589">
        <v>0.17640779100000001</v>
      </c>
      <c r="S2589">
        <v>-0.17896442500000001</v>
      </c>
      <c r="T2589">
        <v>8.2598970000000004E-3</v>
      </c>
      <c r="U2589">
        <v>0.161067983</v>
      </c>
      <c r="V2589">
        <v>-0.19174759799999999</v>
      </c>
      <c r="W2589">
        <v>2.0453077E-2</v>
      </c>
      <c r="X2589">
        <v>-0.20517424400000001</v>
      </c>
      <c r="Y2589">
        <v>6.358809E-3</v>
      </c>
      <c r="Z2589">
        <v>-1.0005722999999999E-2</v>
      </c>
      <c r="AA2589">
        <v>-0.20369817100000001</v>
      </c>
      <c r="AB2589">
        <v>2.3861923E-2</v>
      </c>
      <c r="AC2589">
        <v>1.7941295999999999E-2</v>
      </c>
    </row>
    <row r="2590" spans="1:29" x14ac:dyDescent="0.3">
      <c r="A2590">
        <v>25.88</v>
      </c>
      <c r="B2590">
        <v>28.2</v>
      </c>
      <c r="C2590">
        <v>100</v>
      </c>
      <c r="D2590">
        <v>-100</v>
      </c>
      <c r="E2590">
        <v>0</v>
      </c>
      <c r="F2590">
        <v>69</v>
      </c>
      <c r="G2590">
        <v>-70</v>
      </c>
      <c r="H2590">
        <v>4</v>
      </c>
      <c r="I2590">
        <v>61</v>
      </c>
      <c r="J2590">
        <v>-78</v>
      </c>
      <c r="K2590">
        <v>7</v>
      </c>
      <c r="L2590">
        <v>3.5281558120000001</v>
      </c>
      <c r="M2590">
        <v>-3.5792885050000001</v>
      </c>
      <c r="N2590">
        <v>0.204530772</v>
      </c>
      <c r="O2590">
        <v>3.1190942690000001</v>
      </c>
      <c r="P2590">
        <v>-3.9883500490000001</v>
      </c>
      <c r="Q2590">
        <v>0.35792885099999999</v>
      </c>
      <c r="R2590">
        <v>0.17640779100000001</v>
      </c>
      <c r="S2590">
        <v>-0.17896442500000001</v>
      </c>
      <c r="T2590">
        <v>1.0226539E-2</v>
      </c>
      <c r="U2590">
        <v>0.15595471299999999</v>
      </c>
      <c r="V2590">
        <v>-0.199417502</v>
      </c>
      <c r="W2590">
        <v>1.7896443000000001E-2</v>
      </c>
      <c r="X2590">
        <v>-0.20517424400000001</v>
      </c>
      <c r="Y2590">
        <v>7.669904E-3</v>
      </c>
      <c r="Z2590">
        <v>-1.3455972E-2</v>
      </c>
      <c r="AA2590">
        <v>-0.20517424400000001</v>
      </c>
      <c r="AB2590">
        <v>2.6418558000000002E-2</v>
      </c>
      <c r="AC2590">
        <v>4.4853239000000003E-2</v>
      </c>
    </row>
    <row r="2591" spans="1:29" x14ac:dyDescent="0.3">
      <c r="A2591">
        <v>25.89</v>
      </c>
      <c r="B2591">
        <v>28.2</v>
      </c>
      <c r="C2591">
        <v>100</v>
      </c>
      <c r="D2591">
        <v>-100</v>
      </c>
      <c r="E2591">
        <v>0</v>
      </c>
      <c r="F2591">
        <v>69</v>
      </c>
      <c r="G2591">
        <v>-70</v>
      </c>
      <c r="H2591">
        <v>4.538461538</v>
      </c>
      <c r="I2591">
        <v>129</v>
      </c>
      <c r="J2591">
        <v>-62</v>
      </c>
      <c r="K2591">
        <v>7</v>
      </c>
      <c r="L2591">
        <v>3.5281558120000001</v>
      </c>
      <c r="M2591">
        <v>-3.5792885050000001</v>
      </c>
      <c r="N2591">
        <v>0.23206376000000001</v>
      </c>
      <c r="O2591">
        <v>6.5961173879999997</v>
      </c>
      <c r="P2591">
        <v>-3.1702269620000001</v>
      </c>
      <c r="Q2591">
        <v>0.35792885099999999</v>
      </c>
      <c r="R2591">
        <v>0.17640779100000001</v>
      </c>
      <c r="S2591">
        <v>-0.17896442500000001</v>
      </c>
      <c r="T2591">
        <v>1.1603188E-2</v>
      </c>
      <c r="U2591">
        <v>0.32980586899999997</v>
      </c>
      <c r="V2591">
        <v>-0.158511348</v>
      </c>
      <c r="W2591">
        <v>1.7896443000000001E-2</v>
      </c>
      <c r="X2591">
        <v>-0.20517424400000001</v>
      </c>
      <c r="Y2591">
        <v>8.5876700000000004E-3</v>
      </c>
      <c r="Z2591">
        <v>-1.5871145999999999E-2</v>
      </c>
      <c r="AA2591">
        <v>-0.281930077</v>
      </c>
      <c r="AB2591">
        <v>-4.5167211999999998E-2</v>
      </c>
      <c r="AC2591">
        <v>-0.331913972</v>
      </c>
    </row>
    <row r="2592" spans="1:29" x14ac:dyDescent="0.3">
      <c r="A2592">
        <v>25.9</v>
      </c>
      <c r="B2592">
        <v>28.2</v>
      </c>
      <c r="C2592">
        <v>100</v>
      </c>
      <c r="D2592">
        <v>-100</v>
      </c>
      <c r="E2592">
        <v>0</v>
      </c>
      <c r="F2592">
        <v>69</v>
      </c>
      <c r="G2592">
        <v>-70</v>
      </c>
      <c r="H2592">
        <v>5</v>
      </c>
      <c r="I2592">
        <v>53</v>
      </c>
      <c r="J2592">
        <v>-154</v>
      </c>
      <c r="K2592">
        <v>10</v>
      </c>
      <c r="L2592">
        <v>3.5281558120000001</v>
      </c>
      <c r="M2592">
        <v>-3.5792885050000001</v>
      </c>
      <c r="N2592">
        <v>0.25566346499999998</v>
      </c>
      <c r="O2592">
        <v>2.710032725</v>
      </c>
      <c r="P2592">
        <v>-7.8744347110000001</v>
      </c>
      <c r="Q2592">
        <v>0.51132692899999999</v>
      </c>
      <c r="R2592">
        <v>0.17640779100000001</v>
      </c>
      <c r="S2592">
        <v>-0.17896442500000001</v>
      </c>
      <c r="T2592">
        <v>1.2783173E-2</v>
      </c>
      <c r="U2592">
        <v>0.13550163600000001</v>
      </c>
      <c r="V2592">
        <v>-0.39372173599999999</v>
      </c>
      <c r="W2592">
        <v>2.5566346E-2</v>
      </c>
      <c r="X2592">
        <v>-0.20517424400000001</v>
      </c>
      <c r="Y2592">
        <v>9.374327E-3</v>
      </c>
      <c r="Z2592">
        <v>-1.7941295999999999E-2</v>
      </c>
      <c r="AA2592">
        <v>-0.30554725599999999</v>
      </c>
      <c r="AB2592">
        <v>0.10311759700000001</v>
      </c>
      <c r="AC2592">
        <v>0.40816447900000002</v>
      </c>
    </row>
    <row r="2593" spans="1:29" x14ac:dyDescent="0.3">
      <c r="A2593">
        <v>25.91</v>
      </c>
      <c r="B2593">
        <v>28.2</v>
      </c>
      <c r="C2593">
        <v>100</v>
      </c>
      <c r="D2593">
        <v>-100</v>
      </c>
      <c r="E2593">
        <v>0</v>
      </c>
      <c r="F2593">
        <v>69</v>
      </c>
      <c r="G2593">
        <v>-70</v>
      </c>
      <c r="H2593">
        <v>5.230769231</v>
      </c>
      <c r="I2593">
        <v>67</v>
      </c>
      <c r="J2593">
        <v>-76</v>
      </c>
      <c r="K2593">
        <v>0</v>
      </c>
      <c r="L2593">
        <v>3.5281558120000001</v>
      </c>
      <c r="M2593">
        <v>-3.5792885050000001</v>
      </c>
      <c r="N2593">
        <v>0.26746331699999998</v>
      </c>
      <c r="O2593">
        <v>3.425890426</v>
      </c>
      <c r="P2593">
        <v>-3.8860846630000001</v>
      </c>
      <c r="Q2593">
        <v>0</v>
      </c>
      <c r="R2593">
        <v>0.17640779100000001</v>
      </c>
      <c r="S2593">
        <v>-0.17896442500000001</v>
      </c>
      <c r="T2593">
        <v>1.3373166000000001E-2</v>
      </c>
      <c r="U2593">
        <v>0.17129452100000001</v>
      </c>
      <c r="V2593">
        <v>-0.19430423299999999</v>
      </c>
      <c r="W2593">
        <v>0</v>
      </c>
      <c r="X2593">
        <v>-0.20517424400000001</v>
      </c>
      <c r="Y2593">
        <v>9.7676550000000001E-3</v>
      </c>
      <c r="Z2593">
        <v>-1.8976370999999999E-2</v>
      </c>
      <c r="AA2593">
        <v>-0.21107853900000001</v>
      </c>
      <c r="AB2593">
        <v>7.669904E-3</v>
      </c>
      <c r="AC2593">
        <v>4.0367914999999997E-2</v>
      </c>
    </row>
    <row r="2594" spans="1:29" x14ac:dyDescent="0.3">
      <c r="A2594">
        <v>25.92</v>
      </c>
      <c r="B2594">
        <v>28.2</v>
      </c>
      <c r="C2594">
        <v>100</v>
      </c>
      <c r="D2594">
        <v>-100</v>
      </c>
      <c r="E2594">
        <v>0</v>
      </c>
      <c r="F2594">
        <v>69</v>
      </c>
      <c r="G2594">
        <v>-70</v>
      </c>
      <c r="H2594">
        <v>5.384615385</v>
      </c>
      <c r="I2594">
        <v>68</v>
      </c>
      <c r="J2594">
        <v>-74</v>
      </c>
      <c r="K2594">
        <v>7</v>
      </c>
      <c r="L2594">
        <v>3.5281558120000001</v>
      </c>
      <c r="M2594">
        <v>-3.5792885050000001</v>
      </c>
      <c r="N2594">
        <v>0.275329885</v>
      </c>
      <c r="O2594">
        <v>3.4770231190000001</v>
      </c>
      <c r="P2594">
        <v>-3.7838192770000001</v>
      </c>
      <c r="Q2594">
        <v>0.35792885099999999</v>
      </c>
      <c r="R2594">
        <v>0.17640779100000001</v>
      </c>
      <c r="S2594">
        <v>-0.17896442500000001</v>
      </c>
      <c r="T2594">
        <v>1.3766494000000001E-2</v>
      </c>
      <c r="U2594">
        <v>0.17385115600000001</v>
      </c>
      <c r="V2594">
        <v>-0.18919096399999999</v>
      </c>
      <c r="W2594">
        <v>1.7896443000000001E-2</v>
      </c>
      <c r="X2594">
        <v>-0.20517424400000001</v>
      </c>
      <c r="Y2594">
        <v>1.0029873999999999E-2</v>
      </c>
      <c r="Z2594">
        <v>-1.966642E-2</v>
      </c>
      <c r="AA2594">
        <v>-0.20960246599999999</v>
      </c>
      <c r="AB2594">
        <v>1.7044231E-2</v>
      </c>
      <c r="AC2594">
        <v>-4.4853239999999997E-3</v>
      </c>
    </row>
    <row r="2595" spans="1:29" x14ac:dyDescent="0.3">
      <c r="A2595">
        <v>25.93</v>
      </c>
      <c r="B2595">
        <v>28.2</v>
      </c>
      <c r="C2595">
        <v>100</v>
      </c>
      <c r="D2595">
        <v>-100</v>
      </c>
      <c r="E2595">
        <v>0</v>
      </c>
      <c r="F2595">
        <v>69</v>
      </c>
      <c r="G2595">
        <v>-70</v>
      </c>
      <c r="H2595">
        <v>5.230769231</v>
      </c>
      <c r="I2595">
        <v>70</v>
      </c>
      <c r="J2595">
        <v>-76</v>
      </c>
      <c r="K2595">
        <v>0</v>
      </c>
      <c r="L2595">
        <v>3.5281558120000001</v>
      </c>
      <c r="M2595">
        <v>-3.5792885050000001</v>
      </c>
      <c r="N2595">
        <v>0.26746331699999998</v>
      </c>
      <c r="O2595">
        <v>3.5792885050000001</v>
      </c>
      <c r="P2595">
        <v>-3.8860846630000001</v>
      </c>
      <c r="Q2595">
        <v>0</v>
      </c>
      <c r="R2595">
        <v>0.17640779100000001</v>
      </c>
      <c r="S2595">
        <v>-0.17896442500000001</v>
      </c>
      <c r="T2595">
        <v>1.3373166000000001E-2</v>
      </c>
      <c r="U2595">
        <v>0.17896442500000001</v>
      </c>
      <c r="V2595">
        <v>-0.19430423299999999</v>
      </c>
      <c r="W2595">
        <v>0</v>
      </c>
      <c r="X2595">
        <v>-0.20517424400000001</v>
      </c>
      <c r="Y2595">
        <v>9.7676550000000001E-3</v>
      </c>
      <c r="Z2595">
        <v>-1.8976370999999999E-2</v>
      </c>
      <c r="AA2595">
        <v>-0.21550675999999999</v>
      </c>
      <c r="AB2595">
        <v>5.1132690000000001E-3</v>
      </c>
      <c r="AC2595">
        <v>2.6911944E-2</v>
      </c>
    </row>
    <row r="2596" spans="1:29" x14ac:dyDescent="0.3">
      <c r="A2596">
        <v>25.94</v>
      </c>
      <c r="B2596">
        <v>28.2</v>
      </c>
      <c r="C2596">
        <v>100</v>
      </c>
      <c r="D2596">
        <v>-100</v>
      </c>
      <c r="E2596">
        <v>0</v>
      </c>
      <c r="F2596">
        <v>69</v>
      </c>
      <c r="G2596">
        <v>-70</v>
      </c>
      <c r="H2596">
        <v>4.923076923</v>
      </c>
      <c r="I2596">
        <v>66</v>
      </c>
      <c r="J2596">
        <v>-61</v>
      </c>
      <c r="K2596">
        <v>10</v>
      </c>
      <c r="L2596">
        <v>3.5281558120000001</v>
      </c>
      <c r="M2596">
        <v>-3.5792885050000001</v>
      </c>
      <c r="N2596">
        <v>0.251730181</v>
      </c>
      <c r="O2596">
        <v>3.374757733</v>
      </c>
      <c r="P2596">
        <v>-3.1190942690000001</v>
      </c>
      <c r="Q2596">
        <v>0.51132692899999999</v>
      </c>
      <c r="R2596">
        <v>0.17640779100000001</v>
      </c>
      <c r="S2596">
        <v>-0.17896442500000001</v>
      </c>
      <c r="T2596">
        <v>1.2586508999999999E-2</v>
      </c>
      <c r="U2596">
        <v>0.168737887</v>
      </c>
      <c r="V2596">
        <v>-0.15595471299999999</v>
      </c>
      <c r="W2596">
        <v>2.5566346E-2</v>
      </c>
      <c r="X2596">
        <v>-0.20517424400000001</v>
      </c>
      <c r="Y2596">
        <v>9.2432179999999992E-3</v>
      </c>
      <c r="Z2596">
        <v>-1.7596271E-2</v>
      </c>
      <c r="AA2596">
        <v>-0.18746135999999999</v>
      </c>
      <c r="AB2596">
        <v>1.2783173E-2</v>
      </c>
      <c r="AC2596">
        <v>-6.7279858999999997E-2</v>
      </c>
    </row>
    <row r="2597" spans="1:29" x14ac:dyDescent="0.3">
      <c r="A2597">
        <v>25.95</v>
      </c>
      <c r="B2597">
        <v>28.2</v>
      </c>
      <c r="C2597">
        <v>100</v>
      </c>
      <c r="D2597">
        <v>-100</v>
      </c>
      <c r="E2597">
        <v>0</v>
      </c>
      <c r="F2597">
        <v>69</v>
      </c>
      <c r="G2597">
        <v>-70</v>
      </c>
      <c r="H2597">
        <v>4.692307692</v>
      </c>
      <c r="I2597">
        <v>55</v>
      </c>
      <c r="J2597">
        <v>-75</v>
      </c>
      <c r="K2597">
        <v>7</v>
      </c>
      <c r="L2597">
        <v>3.5281558120000001</v>
      </c>
      <c r="M2597">
        <v>-3.5792885050000001</v>
      </c>
      <c r="N2597">
        <v>0.239930328</v>
      </c>
      <c r="O2597">
        <v>2.812298111</v>
      </c>
      <c r="P2597">
        <v>-3.8349519700000001</v>
      </c>
      <c r="Q2597">
        <v>0.35792885099999999</v>
      </c>
      <c r="R2597">
        <v>0.17640779100000001</v>
      </c>
      <c r="S2597">
        <v>-0.17896442500000001</v>
      </c>
      <c r="T2597">
        <v>1.1996516E-2</v>
      </c>
      <c r="U2597">
        <v>0.14061490600000001</v>
      </c>
      <c r="V2597">
        <v>-0.19174759799999999</v>
      </c>
      <c r="W2597">
        <v>1.7896443000000001E-2</v>
      </c>
      <c r="X2597">
        <v>-0.20517424400000001</v>
      </c>
      <c r="Y2597">
        <v>8.8498889999999997E-3</v>
      </c>
      <c r="Z2597">
        <v>-1.6561196E-2</v>
      </c>
      <c r="AA2597">
        <v>-0.191889581</v>
      </c>
      <c r="AB2597">
        <v>2.8975193E-2</v>
      </c>
      <c r="AC2597">
        <v>5.8309211E-2</v>
      </c>
    </row>
    <row r="2598" spans="1:29" x14ac:dyDescent="0.3">
      <c r="A2598">
        <v>25.96</v>
      </c>
      <c r="B2598">
        <v>28.2</v>
      </c>
      <c r="C2598">
        <v>100</v>
      </c>
      <c r="D2598">
        <v>-100</v>
      </c>
      <c r="E2598">
        <v>0</v>
      </c>
      <c r="F2598">
        <v>69</v>
      </c>
      <c r="G2598">
        <v>-70</v>
      </c>
      <c r="H2598">
        <v>4.461538462</v>
      </c>
      <c r="I2598">
        <v>69</v>
      </c>
      <c r="J2598">
        <v>-74</v>
      </c>
      <c r="K2598">
        <v>6</v>
      </c>
      <c r="L2598">
        <v>3.5281558120000001</v>
      </c>
      <c r="M2598">
        <v>-3.5792885050000001</v>
      </c>
      <c r="N2598">
        <v>0.228130476</v>
      </c>
      <c r="O2598">
        <v>3.5281558120000001</v>
      </c>
      <c r="P2598">
        <v>-3.7838192770000001</v>
      </c>
      <c r="Q2598">
        <v>0.30679615799999999</v>
      </c>
      <c r="R2598">
        <v>0.17640779100000001</v>
      </c>
      <c r="S2598">
        <v>-0.17896442500000001</v>
      </c>
      <c r="T2598">
        <v>1.1406523999999999E-2</v>
      </c>
      <c r="U2598">
        <v>0.17640779100000001</v>
      </c>
      <c r="V2598">
        <v>-0.18919096399999999</v>
      </c>
      <c r="W2598">
        <v>1.5339808E-2</v>
      </c>
      <c r="X2598">
        <v>-0.20517424400000001</v>
      </c>
      <c r="Y2598">
        <v>8.4565609999999996E-3</v>
      </c>
      <c r="Z2598">
        <v>-1.5526121E-2</v>
      </c>
      <c r="AA2598">
        <v>-0.21107853900000001</v>
      </c>
      <c r="AB2598">
        <v>1.4487596E-2</v>
      </c>
      <c r="AC2598">
        <v>-4.4853239999999997E-3</v>
      </c>
    </row>
    <row r="2599" spans="1:29" x14ac:dyDescent="0.3">
      <c r="A2599">
        <v>25.97</v>
      </c>
      <c r="B2599">
        <v>28.2</v>
      </c>
      <c r="C2599">
        <v>100</v>
      </c>
      <c r="D2599">
        <v>-100</v>
      </c>
      <c r="E2599">
        <v>0</v>
      </c>
      <c r="F2599">
        <v>69</v>
      </c>
      <c r="G2599">
        <v>-70</v>
      </c>
      <c r="H2599">
        <v>3.923076923</v>
      </c>
      <c r="I2599">
        <v>68</v>
      </c>
      <c r="J2599">
        <v>-72</v>
      </c>
      <c r="K2599">
        <v>3</v>
      </c>
      <c r="L2599">
        <v>3.5281558120000001</v>
      </c>
      <c r="M2599">
        <v>-3.5792885050000001</v>
      </c>
      <c r="N2599">
        <v>0.20059748799999999</v>
      </c>
      <c r="O2599">
        <v>3.4770231190000001</v>
      </c>
      <c r="P2599">
        <v>-3.6815538910000001</v>
      </c>
      <c r="Q2599">
        <v>0.15339807899999999</v>
      </c>
      <c r="R2599">
        <v>0.17640779100000001</v>
      </c>
      <c r="S2599">
        <v>-0.17896442500000001</v>
      </c>
      <c r="T2599">
        <v>1.0029873999999999E-2</v>
      </c>
      <c r="U2599">
        <v>0.17385115600000001</v>
      </c>
      <c r="V2599">
        <v>-0.18407769500000001</v>
      </c>
      <c r="W2599">
        <v>7.669904E-3</v>
      </c>
      <c r="X2599">
        <v>-0.20517424400000001</v>
      </c>
      <c r="Y2599">
        <v>7.5387939999999997E-3</v>
      </c>
      <c r="Z2599">
        <v>-1.3110947E-2</v>
      </c>
      <c r="AA2599">
        <v>-0.206650318</v>
      </c>
      <c r="AB2599">
        <v>8.5221150000000002E-3</v>
      </c>
      <c r="AC2599">
        <v>4.4853239999999997E-3</v>
      </c>
    </row>
    <row r="2600" spans="1:29" x14ac:dyDescent="0.3">
      <c r="A2600">
        <v>25.98</v>
      </c>
      <c r="B2600">
        <v>28.2</v>
      </c>
      <c r="C2600">
        <v>100</v>
      </c>
      <c r="D2600">
        <v>-100</v>
      </c>
      <c r="E2600">
        <v>0</v>
      </c>
      <c r="F2600">
        <v>69</v>
      </c>
      <c r="G2600">
        <v>-70</v>
      </c>
      <c r="H2600">
        <v>4</v>
      </c>
      <c r="I2600">
        <v>69</v>
      </c>
      <c r="J2600">
        <v>-74</v>
      </c>
      <c r="K2600">
        <v>2</v>
      </c>
      <c r="L2600">
        <v>3.5281558120000001</v>
      </c>
      <c r="M2600">
        <v>-3.5792885050000001</v>
      </c>
      <c r="N2600">
        <v>0.204530772</v>
      </c>
      <c r="O2600">
        <v>3.5281558120000001</v>
      </c>
      <c r="P2600">
        <v>-3.7838192770000001</v>
      </c>
      <c r="Q2600">
        <v>0.102265386</v>
      </c>
      <c r="R2600">
        <v>0.17640779100000001</v>
      </c>
      <c r="S2600">
        <v>-0.17896442500000001</v>
      </c>
      <c r="T2600">
        <v>1.0226539E-2</v>
      </c>
      <c r="U2600">
        <v>0.17640779100000001</v>
      </c>
      <c r="V2600">
        <v>-0.18919096399999999</v>
      </c>
      <c r="W2600">
        <v>5.1132690000000001E-3</v>
      </c>
      <c r="X2600">
        <v>-0.20517424400000001</v>
      </c>
      <c r="Y2600">
        <v>7.669904E-3</v>
      </c>
      <c r="Z2600">
        <v>-1.3455972E-2</v>
      </c>
      <c r="AA2600">
        <v>-0.21107853900000001</v>
      </c>
      <c r="AB2600">
        <v>7.669904E-3</v>
      </c>
      <c r="AC2600">
        <v>1.3455972E-2</v>
      </c>
    </row>
    <row r="2601" spans="1:29" x14ac:dyDescent="0.3">
      <c r="A2601">
        <v>25.99</v>
      </c>
      <c r="B2601">
        <v>28.2</v>
      </c>
      <c r="C2601">
        <v>100</v>
      </c>
      <c r="D2601">
        <v>-100</v>
      </c>
      <c r="E2601">
        <v>0</v>
      </c>
      <c r="F2601">
        <v>69</v>
      </c>
      <c r="G2601">
        <v>-70</v>
      </c>
      <c r="H2601">
        <v>3.461538462</v>
      </c>
      <c r="I2601">
        <v>76</v>
      </c>
      <c r="J2601">
        <v>-61</v>
      </c>
      <c r="K2601">
        <v>1</v>
      </c>
      <c r="L2601">
        <v>3.5281558120000001</v>
      </c>
      <c r="M2601">
        <v>-3.5792885050000001</v>
      </c>
      <c r="N2601">
        <v>0.17699778299999999</v>
      </c>
      <c r="O2601">
        <v>3.8860846630000001</v>
      </c>
      <c r="P2601">
        <v>-3.1190942690000001</v>
      </c>
      <c r="Q2601">
        <v>5.1132693E-2</v>
      </c>
      <c r="R2601">
        <v>0.17640779100000001</v>
      </c>
      <c r="S2601">
        <v>-0.17896442500000001</v>
      </c>
      <c r="T2601">
        <v>8.8498889999999997E-3</v>
      </c>
      <c r="U2601">
        <v>0.19430423299999999</v>
      </c>
      <c r="V2601">
        <v>-0.15595471299999999</v>
      </c>
      <c r="W2601">
        <v>2.5566349999999998E-3</v>
      </c>
      <c r="X2601">
        <v>-0.20517424400000001</v>
      </c>
      <c r="Y2601">
        <v>6.7521380000000004E-3</v>
      </c>
      <c r="Z2601">
        <v>-1.1040797E-2</v>
      </c>
      <c r="AA2601">
        <v>-0.20222209699999999</v>
      </c>
      <c r="AB2601">
        <v>-1.107875E-2</v>
      </c>
      <c r="AC2601">
        <v>-7.1765182999999996E-2</v>
      </c>
    </row>
    <row r="2602" spans="1:29" x14ac:dyDescent="0.3">
      <c r="A2602">
        <v>26</v>
      </c>
      <c r="B2602">
        <v>28.2</v>
      </c>
      <c r="C2602">
        <v>100</v>
      </c>
      <c r="D2602">
        <v>-100</v>
      </c>
      <c r="E2602">
        <v>0</v>
      </c>
      <c r="F2602">
        <v>69</v>
      </c>
      <c r="G2602">
        <v>-70</v>
      </c>
      <c r="H2602">
        <v>3.461538462</v>
      </c>
      <c r="I2602">
        <v>73</v>
      </c>
      <c r="J2602">
        <v>-79</v>
      </c>
      <c r="K2602">
        <v>4</v>
      </c>
      <c r="L2602">
        <v>3.5281558120000001</v>
      </c>
      <c r="M2602">
        <v>-3.5792885050000001</v>
      </c>
      <c r="N2602">
        <v>0.17699778299999999</v>
      </c>
      <c r="O2602">
        <v>3.7326865840000001</v>
      </c>
      <c r="P2602">
        <v>-4.0394827409999996</v>
      </c>
      <c r="Q2602">
        <v>0.204530772</v>
      </c>
      <c r="R2602">
        <v>0.17640779100000001</v>
      </c>
      <c r="S2602">
        <v>-0.17896442500000001</v>
      </c>
      <c r="T2602">
        <v>8.8498889999999997E-3</v>
      </c>
      <c r="U2602">
        <v>0.18663432899999999</v>
      </c>
      <c r="V2602">
        <v>-0.201974137</v>
      </c>
      <c r="W2602">
        <v>1.0226539E-2</v>
      </c>
      <c r="X2602">
        <v>-0.20517424400000001</v>
      </c>
      <c r="Y2602">
        <v>6.7521380000000004E-3</v>
      </c>
      <c r="Z2602">
        <v>-1.1040797E-2</v>
      </c>
      <c r="AA2602">
        <v>-0.22436320300000001</v>
      </c>
      <c r="AB2602">
        <v>1.1930962E-2</v>
      </c>
      <c r="AC2602">
        <v>8.9706479999999995E-3</v>
      </c>
    </row>
    <row r="2603" spans="1:29" x14ac:dyDescent="0.3">
      <c r="A2603">
        <v>26.01</v>
      </c>
      <c r="B2603">
        <v>28.2</v>
      </c>
      <c r="C2603">
        <v>100</v>
      </c>
      <c r="D2603">
        <v>-100</v>
      </c>
      <c r="E2603">
        <v>0</v>
      </c>
      <c r="F2603">
        <v>69</v>
      </c>
      <c r="G2603">
        <v>-70</v>
      </c>
      <c r="H2603">
        <v>2.846153846</v>
      </c>
      <c r="I2603">
        <v>58</v>
      </c>
      <c r="J2603">
        <v>-77</v>
      </c>
      <c r="K2603">
        <v>4</v>
      </c>
      <c r="L2603">
        <v>3.5281558120000001</v>
      </c>
      <c r="M2603">
        <v>-3.5792885050000001</v>
      </c>
      <c r="N2603">
        <v>0.145531511</v>
      </c>
      <c r="O2603">
        <v>2.9656961900000001</v>
      </c>
      <c r="P2603">
        <v>-3.9372173560000001</v>
      </c>
      <c r="Q2603">
        <v>0.204530772</v>
      </c>
      <c r="R2603">
        <v>0.17640779100000001</v>
      </c>
      <c r="S2603">
        <v>-0.17896442500000001</v>
      </c>
      <c r="T2603">
        <v>7.2765759999999999E-3</v>
      </c>
      <c r="U2603">
        <v>0.14828480899999999</v>
      </c>
      <c r="V2603">
        <v>-0.19686086799999999</v>
      </c>
      <c r="W2603">
        <v>1.0226539E-2</v>
      </c>
      <c r="X2603">
        <v>-0.20517424400000001</v>
      </c>
      <c r="Y2603">
        <v>5.7032619999999997E-3</v>
      </c>
      <c r="Z2603">
        <v>-8.2805980000000001E-3</v>
      </c>
      <c r="AA2603">
        <v>-0.19926995</v>
      </c>
      <c r="AB2603">
        <v>2.3009712000000002E-2</v>
      </c>
      <c r="AC2603">
        <v>6.7279858999999997E-2</v>
      </c>
    </row>
    <row r="2604" spans="1:29" x14ac:dyDescent="0.3">
      <c r="A2604">
        <v>26.02</v>
      </c>
      <c r="B2604">
        <v>28.2</v>
      </c>
      <c r="C2604">
        <v>100</v>
      </c>
      <c r="D2604">
        <v>-100</v>
      </c>
      <c r="E2604">
        <v>0</v>
      </c>
      <c r="F2604">
        <v>68.846153849999993</v>
      </c>
      <c r="G2604">
        <v>-70</v>
      </c>
      <c r="H2604">
        <v>2.307692308</v>
      </c>
      <c r="I2604">
        <v>74</v>
      </c>
      <c r="J2604">
        <v>-82</v>
      </c>
      <c r="K2604">
        <v>4</v>
      </c>
      <c r="L2604">
        <v>3.5202892440000002</v>
      </c>
      <c r="M2604">
        <v>-3.5792885050000001</v>
      </c>
      <c r="N2604">
        <v>0.11799852199999999</v>
      </c>
      <c r="O2604">
        <v>3.7838192770000001</v>
      </c>
      <c r="P2604">
        <v>-4.1928808200000001</v>
      </c>
      <c r="Q2604">
        <v>0.204530772</v>
      </c>
      <c r="R2604">
        <v>0.17601446200000001</v>
      </c>
      <c r="S2604">
        <v>-0.17896442500000001</v>
      </c>
      <c r="T2604">
        <v>5.8999259999999998E-3</v>
      </c>
      <c r="U2604">
        <v>0.18919096399999999</v>
      </c>
      <c r="V2604">
        <v>-0.209644041</v>
      </c>
      <c r="W2604">
        <v>1.0226539E-2</v>
      </c>
      <c r="X2604">
        <v>-0.20494715599999999</v>
      </c>
      <c r="Y2604">
        <v>4.9166050000000001E-3</v>
      </c>
      <c r="Z2604">
        <v>-5.1753739999999999E-3</v>
      </c>
      <c r="AA2604">
        <v>-0.23026749699999999</v>
      </c>
      <c r="AB2604">
        <v>1.3635385E-2</v>
      </c>
      <c r="AC2604">
        <v>1.7941295999999999E-2</v>
      </c>
    </row>
    <row r="2605" spans="1:29" x14ac:dyDescent="0.3">
      <c r="A2605">
        <v>26.03</v>
      </c>
      <c r="B2605">
        <v>28.2</v>
      </c>
      <c r="C2605">
        <v>100</v>
      </c>
      <c r="D2605">
        <v>-100</v>
      </c>
      <c r="E2605">
        <v>0</v>
      </c>
      <c r="F2605">
        <v>68.92307692</v>
      </c>
      <c r="G2605">
        <v>-70</v>
      </c>
      <c r="H2605">
        <v>2.307692308</v>
      </c>
      <c r="I2605">
        <v>69</v>
      </c>
      <c r="J2605">
        <v>-79</v>
      </c>
      <c r="K2605">
        <v>3</v>
      </c>
      <c r="L2605">
        <v>3.5242225280000001</v>
      </c>
      <c r="M2605">
        <v>-3.5792885050000001</v>
      </c>
      <c r="N2605">
        <v>0.11799852199999999</v>
      </c>
      <c r="O2605">
        <v>3.5281558120000001</v>
      </c>
      <c r="P2605">
        <v>-4.0394827409999996</v>
      </c>
      <c r="Q2605">
        <v>0.15339807899999999</v>
      </c>
      <c r="R2605">
        <v>0.176211126</v>
      </c>
      <c r="S2605">
        <v>-0.17896442500000001</v>
      </c>
      <c r="T2605">
        <v>5.8999259999999998E-3</v>
      </c>
      <c r="U2605">
        <v>0.17640779100000001</v>
      </c>
      <c r="V2605">
        <v>-0.201974137</v>
      </c>
      <c r="W2605">
        <v>7.669904E-3</v>
      </c>
      <c r="X2605">
        <v>-0.20506070000000001</v>
      </c>
      <c r="Y2605">
        <v>4.85105E-3</v>
      </c>
      <c r="Z2605">
        <v>-5.5203989999999996E-3</v>
      </c>
      <c r="AA2605">
        <v>-0.21845890800000001</v>
      </c>
      <c r="AB2605">
        <v>1.3635385E-2</v>
      </c>
      <c r="AC2605">
        <v>3.1397267999999999E-2</v>
      </c>
    </row>
    <row r="2606" spans="1:29" x14ac:dyDescent="0.3">
      <c r="A2606">
        <v>26.04</v>
      </c>
      <c r="B2606">
        <v>28.2</v>
      </c>
      <c r="C2606">
        <v>100</v>
      </c>
      <c r="D2606">
        <v>-100</v>
      </c>
      <c r="E2606">
        <v>0</v>
      </c>
      <c r="F2606">
        <v>67.846153849999993</v>
      </c>
      <c r="G2606">
        <v>-70</v>
      </c>
      <c r="H2606">
        <v>2.076923077</v>
      </c>
      <c r="I2606">
        <v>68</v>
      </c>
      <c r="J2606">
        <v>-78</v>
      </c>
      <c r="K2606">
        <v>1</v>
      </c>
      <c r="L2606">
        <v>3.4691565510000002</v>
      </c>
      <c r="M2606">
        <v>-3.5792885050000001</v>
      </c>
      <c r="N2606">
        <v>0.10619867</v>
      </c>
      <c r="O2606">
        <v>3.4770231190000001</v>
      </c>
      <c r="P2606">
        <v>-3.9883500490000001</v>
      </c>
      <c r="Q2606">
        <v>5.1132693E-2</v>
      </c>
      <c r="R2606">
        <v>0.17345782800000001</v>
      </c>
      <c r="S2606">
        <v>-0.17896442500000001</v>
      </c>
      <c r="T2606">
        <v>5.3099330000000002E-3</v>
      </c>
      <c r="U2606">
        <v>0.17385115600000001</v>
      </c>
      <c r="V2606">
        <v>-0.199417502</v>
      </c>
      <c r="W2606">
        <v>2.5566349999999998E-3</v>
      </c>
      <c r="X2606">
        <v>-0.203471083</v>
      </c>
      <c r="Y2606">
        <v>5.3754880000000003E-3</v>
      </c>
      <c r="Z2606">
        <v>3.45025E-4</v>
      </c>
      <c r="AA2606">
        <v>-0.21550675999999999</v>
      </c>
      <c r="AB2606">
        <v>1.0226539E-2</v>
      </c>
      <c r="AC2606">
        <v>4.0367914999999997E-2</v>
      </c>
    </row>
    <row r="2607" spans="1:29" x14ac:dyDescent="0.3">
      <c r="A2607">
        <v>26.05</v>
      </c>
      <c r="B2607">
        <v>28.2</v>
      </c>
      <c r="C2607">
        <v>100</v>
      </c>
      <c r="D2607">
        <v>-100</v>
      </c>
      <c r="E2607">
        <v>0</v>
      </c>
      <c r="F2607">
        <v>68.153846150000007</v>
      </c>
      <c r="G2607">
        <v>-70</v>
      </c>
      <c r="H2607">
        <v>2.153846154</v>
      </c>
      <c r="I2607">
        <v>71</v>
      </c>
      <c r="J2607">
        <v>-62</v>
      </c>
      <c r="K2607">
        <v>0</v>
      </c>
      <c r="L2607">
        <v>3.4848896869999999</v>
      </c>
      <c r="M2607">
        <v>-3.5792885050000001</v>
      </c>
      <c r="N2607">
        <v>0.110131954</v>
      </c>
      <c r="O2607">
        <v>3.6304211980000001</v>
      </c>
      <c r="P2607">
        <v>-3.1702269620000001</v>
      </c>
      <c r="Q2607">
        <v>0</v>
      </c>
      <c r="R2607">
        <v>0.17424448400000001</v>
      </c>
      <c r="S2607">
        <v>-0.17896442500000001</v>
      </c>
      <c r="T2607">
        <v>5.5065979999999997E-3</v>
      </c>
      <c r="U2607">
        <v>0.18152106000000001</v>
      </c>
      <c r="V2607">
        <v>-0.158511348</v>
      </c>
      <c r="W2607">
        <v>0</v>
      </c>
      <c r="X2607">
        <v>-0.203925259</v>
      </c>
      <c r="Y2607">
        <v>5.2443790000000004E-3</v>
      </c>
      <c r="Z2607">
        <v>-1.3801E-3</v>
      </c>
      <c r="AA2607">
        <v>-0.19631780200000001</v>
      </c>
      <c r="AB2607">
        <v>-7.669904E-3</v>
      </c>
      <c r="AC2607">
        <v>-4.0367914999999997E-2</v>
      </c>
    </row>
    <row r="2608" spans="1:29" x14ac:dyDescent="0.3">
      <c r="A2608">
        <v>26.06</v>
      </c>
      <c r="B2608">
        <v>28.2</v>
      </c>
      <c r="C2608">
        <v>100</v>
      </c>
      <c r="D2608">
        <v>-100</v>
      </c>
      <c r="E2608">
        <v>0</v>
      </c>
      <c r="F2608">
        <v>68.307692309999993</v>
      </c>
      <c r="G2608">
        <v>-70</v>
      </c>
      <c r="H2608">
        <v>2.076923077</v>
      </c>
      <c r="I2608">
        <v>120</v>
      </c>
      <c r="J2608">
        <v>-74</v>
      </c>
      <c r="K2608">
        <v>0</v>
      </c>
      <c r="L2608">
        <v>3.4927562550000002</v>
      </c>
      <c r="M2608">
        <v>-3.5792885050000001</v>
      </c>
      <c r="N2608">
        <v>0.10619867</v>
      </c>
      <c r="O2608">
        <v>6.1359231520000002</v>
      </c>
      <c r="P2608">
        <v>-3.7838192770000001</v>
      </c>
      <c r="Q2608">
        <v>0</v>
      </c>
      <c r="R2608">
        <v>0.174637813</v>
      </c>
      <c r="S2608">
        <v>-0.17896442500000001</v>
      </c>
      <c r="T2608">
        <v>5.3099330000000002E-3</v>
      </c>
      <c r="U2608">
        <v>0.30679615799999999</v>
      </c>
      <c r="V2608">
        <v>-0.18919096399999999</v>
      </c>
      <c r="W2608">
        <v>0</v>
      </c>
      <c r="X2608">
        <v>-0.20415234700000001</v>
      </c>
      <c r="Y2608">
        <v>4.9821600000000002E-3</v>
      </c>
      <c r="Z2608">
        <v>-1.7251250000000001E-3</v>
      </c>
      <c r="AA2608">
        <v>-0.28635829800000001</v>
      </c>
      <c r="AB2608">
        <v>-3.9201730999999997E-2</v>
      </c>
      <c r="AC2608">
        <v>-0.206324901</v>
      </c>
    </row>
    <row r="2609" spans="1:29" x14ac:dyDescent="0.3">
      <c r="A2609">
        <v>26.07</v>
      </c>
      <c r="B2609">
        <v>28.2</v>
      </c>
      <c r="C2609">
        <v>100</v>
      </c>
      <c r="D2609">
        <v>-100</v>
      </c>
      <c r="E2609">
        <v>0</v>
      </c>
      <c r="F2609">
        <v>68.61538462</v>
      </c>
      <c r="G2609">
        <v>-70</v>
      </c>
      <c r="H2609">
        <v>1.923076923</v>
      </c>
      <c r="I2609">
        <v>67</v>
      </c>
      <c r="J2609">
        <v>-153</v>
      </c>
      <c r="K2609">
        <v>2</v>
      </c>
      <c r="L2609">
        <v>3.508489392</v>
      </c>
      <c r="M2609">
        <v>-3.5792885050000001</v>
      </c>
      <c r="N2609">
        <v>9.8332102000000005E-2</v>
      </c>
      <c r="O2609">
        <v>3.425890426</v>
      </c>
      <c r="P2609">
        <v>-7.8233020179999997</v>
      </c>
      <c r="Q2609">
        <v>0.102265386</v>
      </c>
      <c r="R2609">
        <v>0.17542447</v>
      </c>
      <c r="S2609">
        <v>-0.17896442500000001</v>
      </c>
      <c r="T2609">
        <v>4.9166050000000001E-3</v>
      </c>
      <c r="U2609">
        <v>0.17129452100000001</v>
      </c>
      <c r="V2609">
        <v>-0.39116510100000002</v>
      </c>
      <c r="W2609">
        <v>5.1132690000000001E-3</v>
      </c>
      <c r="X2609">
        <v>-0.20460652400000001</v>
      </c>
      <c r="Y2609">
        <v>4.4577219999999999E-3</v>
      </c>
      <c r="Z2609">
        <v>-2.415174E-3</v>
      </c>
      <c r="AA2609">
        <v>-0.32473621400000002</v>
      </c>
      <c r="AB2609">
        <v>7.6699038999999997E-2</v>
      </c>
      <c r="AC2609">
        <v>0.37676721099999999</v>
      </c>
    </row>
    <row r="2610" spans="1:29" x14ac:dyDescent="0.3">
      <c r="A2610">
        <v>26.08</v>
      </c>
      <c r="B2610">
        <v>28.2</v>
      </c>
      <c r="C2610">
        <v>100</v>
      </c>
      <c r="D2610">
        <v>-100</v>
      </c>
      <c r="E2610">
        <v>0</v>
      </c>
      <c r="F2610">
        <v>68.769230769999993</v>
      </c>
      <c r="G2610">
        <v>-70</v>
      </c>
      <c r="H2610">
        <v>1.769230769</v>
      </c>
      <c r="I2610">
        <v>67</v>
      </c>
      <c r="J2610">
        <v>0</v>
      </c>
      <c r="K2610">
        <v>0</v>
      </c>
      <c r="L2610">
        <v>3.5163559599999998</v>
      </c>
      <c r="M2610">
        <v>-3.5792885050000001</v>
      </c>
      <c r="N2610">
        <v>9.0465534E-2</v>
      </c>
      <c r="O2610">
        <v>3.425890426</v>
      </c>
      <c r="P2610">
        <v>0</v>
      </c>
      <c r="Q2610">
        <v>0</v>
      </c>
      <c r="R2610">
        <v>0.175817798</v>
      </c>
      <c r="S2610">
        <v>-0.17896442500000001</v>
      </c>
      <c r="T2610">
        <v>4.523277E-3</v>
      </c>
      <c r="U2610">
        <v>0.17129452100000001</v>
      </c>
      <c r="V2610">
        <v>0</v>
      </c>
      <c r="W2610">
        <v>0</v>
      </c>
      <c r="X2610">
        <v>-0.204833612</v>
      </c>
      <c r="Y2610">
        <v>4.0643939999999998E-3</v>
      </c>
      <c r="Z2610">
        <v>-2.415174E-3</v>
      </c>
      <c r="AA2610">
        <v>-9.8896938000000004E-2</v>
      </c>
      <c r="AB2610">
        <v>-5.7098174000000002E-2</v>
      </c>
      <c r="AC2610">
        <v>-0.30051670400000002</v>
      </c>
    </row>
    <row r="2611" spans="1:29" x14ac:dyDescent="0.3">
      <c r="A2611">
        <v>26.09</v>
      </c>
      <c r="B2611">
        <v>28.2</v>
      </c>
      <c r="C2611">
        <v>100</v>
      </c>
      <c r="D2611">
        <v>-100</v>
      </c>
      <c r="E2611">
        <v>0</v>
      </c>
      <c r="F2611">
        <v>68.846153849999993</v>
      </c>
      <c r="G2611">
        <v>-70</v>
      </c>
      <c r="H2611">
        <v>1.615384615</v>
      </c>
      <c r="I2611">
        <v>70</v>
      </c>
      <c r="J2611">
        <v>-137</v>
      </c>
      <c r="K2611">
        <v>6</v>
      </c>
      <c r="L2611">
        <v>3.5202892440000002</v>
      </c>
      <c r="M2611">
        <v>-3.5792885050000001</v>
      </c>
      <c r="N2611">
        <v>8.2598965999999996E-2</v>
      </c>
      <c r="O2611">
        <v>3.5792885050000001</v>
      </c>
      <c r="P2611">
        <v>-7.0051789309999997</v>
      </c>
      <c r="Q2611">
        <v>0.30679615799999999</v>
      </c>
      <c r="R2611">
        <v>0.17601446200000001</v>
      </c>
      <c r="S2611">
        <v>-0.17896442500000001</v>
      </c>
      <c r="T2611">
        <v>4.1299479999999996E-3</v>
      </c>
      <c r="U2611">
        <v>0.17896442500000001</v>
      </c>
      <c r="V2611">
        <v>-0.35025894699999999</v>
      </c>
      <c r="W2611">
        <v>1.5339808E-2</v>
      </c>
      <c r="X2611">
        <v>-0.20494715599999999</v>
      </c>
      <c r="Y2611">
        <v>3.73662E-3</v>
      </c>
      <c r="Z2611">
        <v>-2.0701500000000002E-3</v>
      </c>
      <c r="AA2611">
        <v>-0.30554725599999999</v>
      </c>
      <c r="AB2611">
        <v>6.7324711999999995E-2</v>
      </c>
      <c r="AC2611">
        <v>0.27360476</v>
      </c>
    </row>
    <row r="2612" spans="1:29" x14ac:dyDescent="0.3">
      <c r="A2612">
        <v>26.1</v>
      </c>
      <c r="B2612">
        <v>28.2</v>
      </c>
      <c r="C2612">
        <v>100</v>
      </c>
      <c r="D2612">
        <v>-100</v>
      </c>
      <c r="E2612">
        <v>0</v>
      </c>
      <c r="F2612">
        <v>67.92307692</v>
      </c>
      <c r="G2612">
        <v>-70</v>
      </c>
      <c r="H2612">
        <v>1.692307692</v>
      </c>
      <c r="I2612">
        <v>55</v>
      </c>
      <c r="J2612">
        <v>-75</v>
      </c>
      <c r="K2612">
        <v>0</v>
      </c>
      <c r="L2612">
        <v>3.4730898350000001</v>
      </c>
      <c r="M2612">
        <v>-3.5792885050000001</v>
      </c>
      <c r="N2612">
        <v>8.6532250000000005E-2</v>
      </c>
      <c r="O2612">
        <v>2.812298111</v>
      </c>
      <c r="P2612">
        <v>-3.8349519700000001</v>
      </c>
      <c r="Q2612">
        <v>0</v>
      </c>
      <c r="R2612">
        <v>0.17365449199999999</v>
      </c>
      <c r="S2612">
        <v>-0.17896442500000001</v>
      </c>
      <c r="T2612">
        <v>4.3266119999999996E-3</v>
      </c>
      <c r="U2612">
        <v>0.14061490600000001</v>
      </c>
      <c r="V2612">
        <v>-0.19174759799999999</v>
      </c>
      <c r="W2612">
        <v>0</v>
      </c>
      <c r="X2612">
        <v>-0.20358462699999999</v>
      </c>
      <c r="Y2612">
        <v>4.6543859999999999E-3</v>
      </c>
      <c r="Z2612">
        <v>1.7251250000000001E-3</v>
      </c>
      <c r="AA2612">
        <v>-0.191889581</v>
      </c>
      <c r="AB2612">
        <v>1.7044231E-2</v>
      </c>
      <c r="AC2612">
        <v>8.9706479000000006E-2</v>
      </c>
    </row>
    <row r="2613" spans="1:29" x14ac:dyDescent="0.3">
      <c r="A2613">
        <v>26.11</v>
      </c>
      <c r="B2613">
        <v>28.2</v>
      </c>
      <c r="C2613">
        <v>100</v>
      </c>
      <c r="D2613">
        <v>-100</v>
      </c>
      <c r="E2613">
        <v>0</v>
      </c>
      <c r="F2613">
        <v>68.153846150000007</v>
      </c>
      <c r="G2613">
        <v>-70</v>
      </c>
      <c r="H2613">
        <v>1.769230769</v>
      </c>
      <c r="I2613">
        <v>73</v>
      </c>
      <c r="J2613">
        <v>-76</v>
      </c>
      <c r="K2613">
        <v>3</v>
      </c>
      <c r="L2613">
        <v>3.4848896869999999</v>
      </c>
      <c r="M2613">
        <v>-3.5792885050000001</v>
      </c>
      <c r="N2613">
        <v>9.0465534E-2</v>
      </c>
      <c r="O2613">
        <v>3.7326865840000001</v>
      </c>
      <c r="P2613">
        <v>-3.8860846630000001</v>
      </c>
      <c r="Q2613">
        <v>0.15339807899999999</v>
      </c>
      <c r="R2613">
        <v>0.17424448400000001</v>
      </c>
      <c r="S2613">
        <v>-0.17896442500000001</v>
      </c>
      <c r="T2613">
        <v>4.523277E-3</v>
      </c>
      <c r="U2613">
        <v>0.18663432899999999</v>
      </c>
      <c r="V2613">
        <v>-0.19430423299999999</v>
      </c>
      <c r="W2613">
        <v>7.669904E-3</v>
      </c>
      <c r="X2613">
        <v>-0.203925259</v>
      </c>
      <c r="Y2613">
        <v>4.5888309999999998E-3</v>
      </c>
      <c r="Z2613">
        <v>3.45025E-4</v>
      </c>
      <c r="AA2613">
        <v>-0.219934982</v>
      </c>
      <c r="AB2613">
        <v>7.669904E-3</v>
      </c>
      <c r="AC2613" s="1">
        <v>-2.26E-17</v>
      </c>
    </row>
    <row r="2614" spans="1:29" x14ac:dyDescent="0.3">
      <c r="A2614">
        <v>26.12</v>
      </c>
      <c r="B2614">
        <v>28.2</v>
      </c>
      <c r="C2614">
        <v>100</v>
      </c>
      <c r="D2614">
        <v>-100</v>
      </c>
      <c r="E2614">
        <v>0</v>
      </c>
      <c r="F2614">
        <v>68.46153846</v>
      </c>
      <c r="G2614">
        <v>-70.07692308</v>
      </c>
      <c r="H2614">
        <v>1.769230769</v>
      </c>
      <c r="I2614">
        <v>71</v>
      </c>
      <c r="J2614">
        <v>-74</v>
      </c>
      <c r="K2614">
        <v>0</v>
      </c>
      <c r="L2614">
        <v>3.5006228240000001</v>
      </c>
      <c r="M2614">
        <v>-3.583221789</v>
      </c>
      <c r="N2614">
        <v>9.0465534E-2</v>
      </c>
      <c r="O2614">
        <v>3.6304211980000001</v>
      </c>
      <c r="P2614">
        <v>-3.7838192770000001</v>
      </c>
      <c r="Q2614">
        <v>0</v>
      </c>
      <c r="R2614">
        <v>0.175031141</v>
      </c>
      <c r="S2614">
        <v>-0.179161089</v>
      </c>
      <c r="T2614">
        <v>4.523277E-3</v>
      </c>
      <c r="U2614">
        <v>0.18152106000000001</v>
      </c>
      <c r="V2614">
        <v>-0.18919096399999999</v>
      </c>
      <c r="W2614">
        <v>0</v>
      </c>
      <c r="X2614">
        <v>-0.20449297999999999</v>
      </c>
      <c r="Y2614">
        <v>4.3921669999999998E-3</v>
      </c>
      <c r="Z2614">
        <v>-6.9004999999999999E-4</v>
      </c>
      <c r="AA2614">
        <v>-0.214030687</v>
      </c>
      <c r="AB2614">
        <v>2.5566349999999998E-3</v>
      </c>
      <c r="AC2614">
        <v>1.3455972E-2</v>
      </c>
    </row>
    <row r="2615" spans="1:29" x14ac:dyDescent="0.3">
      <c r="A2615">
        <v>26.13</v>
      </c>
      <c r="B2615">
        <v>28.2</v>
      </c>
      <c r="C2615">
        <v>100</v>
      </c>
      <c r="D2615">
        <v>-100</v>
      </c>
      <c r="E2615">
        <v>0</v>
      </c>
      <c r="F2615">
        <v>69</v>
      </c>
      <c r="G2615">
        <v>-70.153846150000007</v>
      </c>
      <c r="H2615">
        <v>1.769230769</v>
      </c>
      <c r="I2615">
        <v>73</v>
      </c>
      <c r="J2615">
        <v>-73</v>
      </c>
      <c r="K2615">
        <v>2</v>
      </c>
      <c r="L2615">
        <v>3.5281558120000001</v>
      </c>
      <c r="M2615">
        <v>-3.5871550729999999</v>
      </c>
      <c r="N2615">
        <v>9.0465534E-2</v>
      </c>
      <c r="O2615">
        <v>3.7326865840000001</v>
      </c>
      <c r="P2615">
        <v>-3.7326865840000001</v>
      </c>
      <c r="Q2615">
        <v>0.102265386</v>
      </c>
      <c r="R2615">
        <v>0.17640779100000001</v>
      </c>
      <c r="S2615">
        <v>-0.17935775400000001</v>
      </c>
      <c r="T2615">
        <v>4.523277E-3</v>
      </c>
      <c r="U2615">
        <v>0.18663432899999999</v>
      </c>
      <c r="V2615">
        <v>-0.18663432899999999</v>
      </c>
      <c r="W2615">
        <v>5.1132690000000001E-3</v>
      </c>
      <c r="X2615">
        <v>-0.20540133299999999</v>
      </c>
      <c r="Y2615">
        <v>3.9988389999999997E-3</v>
      </c>
      <c r="Z2615">
        <v>-2.7601990000000001E-3</v>
      </c>
      <c r="AA2615">
        <v>-0.21550675999999999</v>
      </c>
      <c r="AB2615">
        <v>3.4088460000000001E-3</v>
      </c>
      <c r="AC2615">
        <v>-8.9706479999999995E-3</v>
      </c>
    </row>
    <row r="2616" spans="1:29" x14ac:dyDescent="0.3">
      <c r="A2616">
        <v>26.14</v>
      </c>
      <c r="B2616">
        <v>28.2</v>
      </c>
      <c r="C2616">
        <v>100</v>
      </c>
      <c r="D2616">
        <v>-100</v>
      </c>
      <c r="E2616">
        <v>0</v>
      </c>
      <c r="F2616">
        <v>69.61538462</v>
      </c>
      <c r="G2616">
        <v>-69.38461538</v>
      </c>
      <c r="H2616">
        <v>1.615384615</v>
      </c>
      <c r="I2616">
        <v>71</v>
      </c>
      <c r="J2616">
        <v>-60</v>
      </c>
      <c r="K2616">
        <v>2</v>
      </c>
      <c r="L2616">
        <v>3.559622085</v>
      </c>
      <c r="M2616">
        <v>-3.5478222320000001</v>
      </c>
      <c r="N2616">
        <v>8.2598965999999996E-2</v>
      </c>
      <c r="O2616">
        <v>3.6304211980000001</v>
      </c>
      <c r="P2616">
        <v>-3.0679615760000001</v>
      </c>
      <c r="Q2616">
        <v>0.102265386</v>
      </c>
      <c r="R2616">
        <v>0.177981104</v>
      </c>
      <c r="S2616">
        <v>-0.17739111199999999</v>
      </c>
      <c r="T2616">
        <v>4.1299479999999996E-3</v>
      </c>
      <c r="U2616">
        <v>0.18152106000000001</v>
      </c>
      <c r="V2616">
        <v>-0.15339807899999999</v>
      </c>
      <c r="W2616">
        <v>5.1132690000000001E-3</v>
      </c>
      <c r="X2616">
        <v>-0.20517424400000001</v>
      </c>
      <c r="Y2616">
        <v>2.5566349999999998E-3</v>
      </c>
      <c r="Z2616">
        <v>-8.2805980000000001E-3</v>
      </c>
      <c r="AA2616">
        <v>-0.193365655</v>
      </c>
      <c r="AB2616">
        <v>-5.9654809999999999E-3</v>
      </c>
      <c r="AC2616">
        <v>-5.8309211E-2</v>
      </c>
    </row>
    <row r="2617" spans="1:29" x14ac:dyDescent="0.3">
      <c r="A2617">
        <v>26.15</v>
      </c>
      <c r="B2617">
        <v>28.2</v>
      </c>
      <c r="C2617">
        <v>100</v>
      </c>
      <c r="D2617">
        <v>-100</v>
      </c>
      <c r="E2617">
        <v>0</v>
      </c>
      <c r="F2617">
        <v>69.307692309999993</v>
      </c>
      <c r="G2617">
        <v>-69.92307692</v>
      </c>
      <c r="H2617">
        <v>1.615384615</v>
      </c>
      <c r="I2617">
        <v>70</v>
      </c>
      <c r="J2617">
        <v>-73</v>
      </c>
      <c r="K2617">
        <v>2</v>
      </c>
      <c r="L2617">
        <v>3.5438889480000002</v>
      </c>
      <c r="M2617">
        <v>-3.5753552210000001</v>
      </c>
      <c r="N2617">
        <v>8.2598965999999996E-2</v>
      </c>
      <c r="O2617">
        <v>3.5792885050000001</v>
      </c>
      <c r="P2617">
        <v>-3.7326865840000001</v>
      </c>
      <c r="Q2617">
        <v>0.102265386</v>
      </c>
      <c r="R2617">
        <v>0.177194447</v>
      </c>
      <c r="S2617">
        <v>-0.178767761</v>
      </c>
      <c r="T2617">
        <v>4.1299479999999996E-3</v>
      </c>
      <c r="U2617">
        <v>0.17896442500000001</v>
      </c>
      <c r="V2617">
        <v>-0.18663432899999999</v>
      </c>
      <c r="W2617">
        <v>5.1132690000000001E-3</v>
      </c>
      <c r="X2617">
        <v>-0.20551487700000001</v>
      </c>
      <c r="Y2617">
        <v>3.2777370000000002E-3</v>
      </c>
      <c r="Z2617">
        <v>-4.4853239999999997E-3</v>
      </c>
      <c r="AA2617">
        <v>-0.21107853900000001</v>
      </c>
      <c r="AB2617">
        <v>5.9654809999999999E-3</v>
      </c>
      <c r="AC2617">
        <v>4.4853239999999997E-3</v>
      </c>
    </row>
    <row r="2618" spans="1:29" x14ac:dyDescent="0.3">
      <c r="A2618">
        <v>26.16</v>
      </c>
      <c r="B2618">
        <v>28.2</v>
      </c>
      <c r="C2618">
        <v>100</v>
      </c>
      <c r="D2618">
        <v>-100</v>
      </c>
      <c r="E2618">
        <v>0</v>
      </c>
      <c r="F2618">
        <v>70</v>
      </c>
      <c r="G2618">
        <v>-70.692307690000007</v>
      </c>
      <c r="H2618">
        <v>1.384615385</v>
      </c>
      <c r="I2618">
        <v>57</v>
      </c>
      <c r="J2618">
        <v>-72</v>
      </c>
      <c r="K2618">
        <v>4</v>
      </c>
      <c r="L2618">
        <v>3.5792885050000001</v>
      </c>
      <c r="M2618">
        <v>-3.6146880619999999</v>
      </c>
      <c r="N2618">
        <v>7.0799112999999997E-2</v>
      </c>
      <c r="O2618">
        <v>2.9145634970000001</v>
      </c>
      <c r="P2618">
        <v>-3.6815538910000001</v>
      </c>
      <c r="Q2618">
        <v>0.204530772</v>
      </c>
      <c r="R2618">
        <v>0.17896442500000001</v>
      </c>
      <c r="S2618">
        <v>-0.18073440299999999</v>
      </c>
      <c r="T2618">
        <v>3.5399559999999999E-3</v>
      </c>
      <c r="U2618">
        <v>0.14572817499999999</v>
      </c>
      <c r="V2618">
        <v>-0.18407769500000001</v>
      </c>
      <c r="W2618">
        <v>1.0226539E-2</v>
      </c>
      <c r="X2618">
        <v>-0.20767221499999999</v>
      </c>
      <c r="Y2618">
        <v>2.9499629999999999E-3</v>
      </c>
      <c r="Z2618">
        <v>-3.1052240000000002E-3</v>
      </c>
      <c r="AA2618">
        <v>-0.19041350700000001</v>
      </c>
      <c r="AB2618">
        <v>1.9600866000000002E-2</v>
      </c>
      <c r="AC2618">
        <v>4.9338563000000002E-2</v>
      </c>
    </row>
    <row r="2619" spans="1:29" x14ac:dyDescent="0.3">
      <c r="A2619">
        <v>26.17</v>
      </c>
      <c r="B2619">
        <v>28.2</v>
      </c>
      <c r="C2619">
        <v>100</v>
      </c>
      <c r="D2619">
        <v>-100</v>
      </c>
      <c r="E2619">
        <v>0</v>
      </c>
      <c r="F2619">
        <v>71.846153849999993</v>
      </c>
      <c r="G2619">
        <v>-71.61538462</v>
      </c>
      <c r="H2619">
        <v>1.692307692</v>
      </c>
      <c r="I2619">
        <v>72</v>
      </c>
      <c r="J2619">
        <v>-71</v>
      </c>
      <c r="K2619">
        <v>2</v>
      </c>
      <c r="L2619">
        <v>3.6736873229999998</v>
      </c>
      <c r="M2619">
        <v>-3.661887471</v>
      </c>
      <c r="N2619">
        <v>8.6532250000000005E-2</v>
      </c>
      <c r="O2619">
        <v>3.6815538910000001</v>
      </c>
      <c r="P2619">
        <v>-3.6304211980000001</v>
      </c>
      <c r="Q2619">
        <v>0.102265386</v>
      </c>
      <c r="R2619">
        <v>0.18368436599999999</v>
      </c>
      <c r="S2619">
        <v>-0.183094374</v>
      </c>
      <c r="T2619">
        <v>4.3266119999999996E-3</v>
      </c>
      <c r="U2619">
        <v>0.18407769500000001</v>
      </c>
      <c r="V2619">
        <v>-0.18152106000000001</v>
      </c>
      <c r="W2619">
        <v>5.1132690000000001E-3</v>
      </c>
      <c r="X2619">
        <v>-0.211759804</v>
      </c>
      <c r="Y2619">
        <v>2.6877440000000002E-3</v>
      </c>
      <c r="Z2619">
        <v>-8.6256230000000007E-3</v>
      </c>
      <c r="AA2619">
        <v>-0.21107853900000001</v>
      </c>
      <c r="AB2619">
        <v>2.5566349999999998E-3</v>
      </c>
      <c r="AC2619">
        <v>-1.3455972E-2</v>
      </c>
    </row>
    <row r="2620" spans="1:29" x14ac:dyDescent="0.3">
      <c r="A2620">
        <v>26.18</v>
      </c>
      <c r="B2620">
        <v>28.2</v>
      </c>
      <c r="C2620">
        <v>100</v>
      </c>
      <c r="D2620">
        <v>-100</v>
      </c>
      <c r="E2620">
        <v>0</v>
      </c>
      <c r="F2620">
        <v>72.307692309999993</v>
      </c>
      <c r="G2620">
        <v>-72.53846154</v>
      </c>
      <c r="H2620">
        <v>1.615384615</v>
      </c>
      <c r="I2620">
        <v>73</v>
      </c>
      <c r="J2620">
        <v>-71</v>
      </c>
      <c r="K2620">
        <v>0</v>
      </c>
      <c r="L2620">
        <v>3.6972870269999998</v>
      </c>
      <c r="M2620">
        <v>-3.709086879</v>
      </c>
      <c r="N2620">
        <v>8.2598965999999996E-2</v>
      </c>
      <c r="O2620">
        <v>3.7326865840000001</v>
      </c>
      <c r="P2620">
        <v>-3.6304211980000001</v>
      </c>
      <c r="Q2620">
        <v>0</v>
      </c>
      <c r="R2620">
        <v>0.18486435100000001</v>
      </c>
      <c r="S2620">
        <v>-0.18545434399999999</v>
      </c>
      <c r="T2620">
        <v>4.1299479999999996E-3</v>
      </c>
      <c r="U2620">
        <v>0.18663432899999999</v>
      </c>
      <c r="V2620">
        <v>-0.18152106000000001</v>
      </c>
      <c r="W2620">
        <v>0</v>
      </c>
      <c r="X2620">
        <v>-0.21380359800000001</v>
      </c>
      <c r="Y2620">
        <v>2.9499629999999999E-3</v>
      </c>
      <c r="Z2620">
        <v>-6.2104489999999998E-3</v>
      </c>
      <c r="AA2620">
        <v>-0.212554613</v>
      </c>
      <c r="AB2620">
        <v>-1.704423E-3</v>
      </c>
      <c r="AC2620">
        <v>-8.9706479999999995E-3</v>
      </c>
    </row>
    <row r="2621" spans="1:29" x14ac:dyDescent="0.3">
      <c r="A2621">
        <v>26.19</v>
      </c>
      <c r="B2621">
        <v>28.2</v>
      </c>
      <c r="C2621">
        <v>100</v>
      </c>
      <c r="D2621">
        <v>-100</v>
      </c>
      <c r="E2621">
        <v>0</v>
      </c>
      <c r="F2621">
        <v>72.92307692</v>
      </c>
      <c r="G2621">
        <v>-73.46153846</v>
      </c>
      <c r="H2621">
        <v>1.615384615</v>
      </c>
      <c r="I2621">
        <v>76</v>
      </c>
      <c r="J2621">
        <v>-71</v>
      </c>
      <c r="K2621">
        <v>0</v>
      </c>
      <c r="L2621">
        <v>3.7287533000000002</v>
      </c>
      <c r="M2621">
        <v>-3.7562862880000001</v>
      </c>
      <c r="N2621">
        <v>8.2598965999999996E-2</v>
      </c>
      <c r="O2621">
        <v>3.8860846630000001</v>
      </c>
      <c r="P2621">
        <v>-3.6304211980000001</v>
      </c>
      <c r="Q2621">
        <v>0</v>
      </c>
      <c r="R2621">
        <v>0.186437665</v>
      </c>
      <c r="S2621">
        <v>-0.18781431400000001</v>
      </c>
      <c r="T2621">
        <v>4.1299479999999996E-3</v>
      </c>
      <c r="U2621">
        <v>0.19430423299999999</v>
      </c>
      <c r="V2621">
        <v>-0.18152106000000001</v>
      </c>
      <c r="W2621">
        <v>0</v>
      </c>
      <c r="X2621">
        <v>-0.21607448100000001</v>
      </c>
      <c r="Y2621">
        <v>3.2121820000000001E-3</v>
      </c>
      <c r="Z2621">
        <v>-4.8303490000000003E-3</v>
      </c>
      <c r="AA2621">
        <v>-0.21698283400000001</v>
      </c>
      <c r="AB2621">
        <v>-4.2610579999999999E-3</v>
      </c>
      <c r="AC2621">
        <v>-2.2426620000000001E-2</v>
      </c>
    </row>
    <row r="2622" spans="1:29" x14ac:dyDescent="0.3">
      <c r="A2622">
        <v>26.2</v>
      </c>
      <c r="B2622">
        <v>28.2</v>
      </c>
      <c r="C2622">
        <v>100</v>
      </c>
      <c r="D2622">
        <v>-100</v>
      </c>
      <c r="E2622">
        <v>0</v>
      </c>
      <c r="F2622">
        <v>73.38461538</v>
      </c>
      <c r="G2622">
        <v>-74.38461538</v>
      </c>
      <c r="H2622">
        <v>1.615384615</v>
      </c>
      <c r="I2622">
        <v>77</v>
      </c>
      <c r="J2622">
        <v>-60</v>
      </c>
      <c r="K2622">
        <v>0</v>
      </c>
      <c r="L2622">
        <v>3.7523530040000002</v>
      </c>
      <c r="M2622">
        <v>-3.8034856970000002</v>
      </c>
      <c r="N2622">
        <v>8.2598965999999996E-2</v>
      </c>
      <c r="O2622">
        <v>3.9372173560000001</v>
      </c>
      <c r="P2622">
        <v>-3.0679615760000001</v>
      </c>
      <c r="Q2622">
        <v>0</v>
      </c>
      <c r="R2622">
        <v>0.18761765</v>
      </c>
      <c r="S2622">
        <v>-0.190174285</v>
      </c>
      <c r="T2622">
        <v>4.1299479999999996E-3</v>
      </c>
      <c r="U2622">
        <v>0.19686086799999999</v>
      </c>
      <c r="V2622">
        <v>-0.15339807899999999</v>
      </c>
      <c r="W2622">
        <v>0</v>
      </c>
      <c r="X2622">
        <v>-0.218118275</v>
      </c>
      <c r="Y2622">
        <v>3.6055100000000001E-3</v>
      </c>
      <c r="Z2622">
        <v>-2.7601990000000001E-3</v>
      </c>
      <c r="AA2622">
        <v>-0.20222209699999999</v>
      </c>
      <c r="AB2622">
        <v>-1.4487596E-2</v>
      </c>
      <c r="AC2622">
        <v>-7.6250506999999995E-2</v>
      </c>
    </row>
    <row r="2623" spans="1:29" x14ac:dyDescent="0.3">
      <c r="A2623">
        <v>26.21</v>
      </c>
      <c r="B2623">
        <v>28.2</v>
      </c>
      <c r="C2623">
        <v>100</v>
      </c>
      <c r="D2623">
        <v>-100</v>
      </c>
      <c r="E2623">
        <v>0</v>
      </c>
      <c r="F2623">
        <v>74</v>
      </c>
      <c r="G2623">
        <v>-75.307692309999993</v>
      </c>
      <c r="H2623">
        <v>1.769230769</v>
      </c>
      <c r="I2623">
        <v>63</v>
      </c>
      <c r="J2623">
        <v>-77</v>
      </c>
      <c r="K2623">
        <v>0</v>
      </c>
      <c r="L2623">
        <v>3.7838192770000001</v>
      </c>
      <c r="M2623">
        <v>-3.8506851059999998</v>
      </c>
      <c r="N2623">
        <v>9.0465534E-2</v>
      </c>
      <c r="O2623">
        <v>3.2213596550000001</v>
      </c>
      <c r="P2623">
        <v>-3.9372173560000001</v>
      </c>
      <c r="Q2623">
        <v>0</v>
      </c>
      <c r="R2623">
        <v>0.18919096399999999</v>
      </c>
      <c r="S2623">
        <v>-0.19253425499999999</v>
      </c>
      <c r="T2623">
        <v>4.523277E-3</v>
      </c>
      <c r="U2623">
        <v>0.161067983</v>
      </c>
      <c r="V2623">
        <v>-0.19686086799999999</v>
      </c>
      <c r="W2623">
        <v>0</v>
      </c>
      <c r="X2623">
        <v>-0.220389158</v>
      </c>
      <c r="Y2623">
        <v>4.1299479999999996E-3</v>
      </c>
      <c r="Z2623">
        <v>-2.0701500000000002E-3</v>
      </c>
      <c r="AA2623">
        <v>-0.206650318</v>
      </c>
      <c r="AB2623">
        <v>1.1930962E-2</v>
      </c>
      <c r="AC2623">
        <v>6.2794534999999999E-2</v>
      </c>
    </row>
    <row r="2624" spans="1:29" x14ac:dyDescent="0.3">
      <c r="A2624">
        <v>26.22</v>
      </c>
      <c r="B2624">
        <v>28.2</v>
      </c>
      <c r="C2624">
        <v>100</v>
      </c>
      <c r="D2624">
        <v>-100</v>
      </c>
      <c r="E2624">
        <v>0</v>
      </c>
      <c r="F2624">
        <v>74.692307690000007</v>
      </c>
      <c r="G2624">
        <v>-76.230769230000007</v>
      </c>
      <c r="H2624">
        <v>1.923076923</v>
      </c>
      <c r="I2624">
        <v>79</v>
      </c>
      <c r="J2624">
        <v>-80</v>
      </c>
      <c r="K2624">
        <v>3</v>
      </c>
      <c r="L2624">
        <v>3.8192188329999999</v>
      </c>
      <c r="M2624">
        <v>-3.8978845149999999</v>
      </c>
      <c r="N2624">
        <v>9.8332102000000005E-2</v>
      </c>
      <c r="O2624">
        <v>4.0394827409999996</v>
      </c>
      <c r="P2624">
        <v>-4.0906154340000001</v>
      </c>
      <c r="Q2624">
        <v>0.15339807899999999</v>
      </c>
      <c r="R2624">
        <v>0.19096094199999999</v>
      </c>
      <c r="S2624">
        <v>-0.194894226</v>
      </c>
      <c r="T2624">
        <v>4.9166050000000001E-3</v>
      </c>
      <c r="U2624">
        <v>0.201974137</v>
      </c>
      <c r="V2624">
        <v>-0.204530772</v>
      </c>
      <c r="W2624">
        <v>7.669904E-3</v>
      </c>
      <c r="X2624">
        <v>-0.222773585</v>
      </c>
      <c r="Y2624">
        <v>4.5888309999999998E-3</v>
      </c>
      <c r="Z2624">
        <v>-1.7251250000000001E-3</v>
      </c>
      <c r="AA2624">
        <v>-0.234695719</v>
      </c>
      <c r="AB2624">
        <v>5.9654809999999999E-3</v>
      </c>
      <c r="AC2624">
        <v>-8.9706479999999995E-3</v>
      </c>
    </row>
    <row r="2625" spans="1:29" x14ac:dyDescent="0.3">
      <c r="A2625">
        <v>26.23</v>
      </c>
      <c r="B2625">
        <v>28.2</v>
      </c>
      <c r="C2625">
        <v>100</v>
      </c>
      <c r="D2625">
        <v>-100</v>
      </c>
      <c r="E2625">
        <v>0</v>
      </c>
      <c r="F2625">
        <v>76.38461538</v>
      </c>
      <c r="G2625">
        <v>-77.153846150000007</v>
      </c>
      <c r="H2625">
        <v>2</v>
      </c>
      <c r="I2625">
        <v>157</v>
      </c>
      <c r="J2625">
        <v>-82</v>
      </c>
      <c r="K2625">
        <v>4</v>
      </c>
      <c r="L2625">
        <v>3.9057510830000002</v>
      </c>
      <c r="M2625">
        <v>-3.945083924</v>
      </c>
      <c r="N2625">
        <v>0.102265386</v>
      </c>
      <c r="O2625">
        <v>8.0278327899999997</v>
      </c>
      <c r="P2625">
        <v>-4.1928808200000001</v>
      </c>
      <c r="Q2625">
        <v>0.204530772</v>
      </c>
      <c r="R2625">
        <v>0.195287554</v>
      </c>
      <c r="S2625">
        <v>-0.19725419599999999</v>
      </c>
      <c r="T2625">
        <v>5.1132690000000001E-3</v>
      </c>
      <c r="U2625">
        <v>0.40139163900000002</v>
      </c>
      <c r="V2625">
        <v>-0.209644041</v>
      </c>
      <c r="W2625">
        <v>1.0226539E-2</v>
      </c>
      <c r="X2625">
        <v>-0.22663408500000001</v>
      </c>
      <c r="Y2625">
        <v>4.0643939999999998E-3</v>
      </c>
      <c r="Z2625">
        <v>-5.5203989999999996E-3</v>
      </c>
      <c r="AA2625">
        <v>-0.35278161499999999</v>
      </c>
      <c r="AB2625">
        <v>-5.7098174000000002E-2</v>
      </c>
      <c r="AC2625">
        <v>-0.35434059099999998</v>
      </c>
    </row>
    <row r="2626" spans="1:29" x14ac:dyDescent="0.3">
      <c r="A2626">
        <v>26.24</v>
      </c>
      <c r="B2626">
        <v>28.2</v>
      </c>
      <c r="C2626">
        <v>100</v>
      </c>
      <c r="D2626">
        <v>-100</v>
      </c>
      <c r="E2626">
        <v>0</v>
      </c>
      <c r="F2626">
        <v>76.92307692</v>
      </c>
      <c r="G2626">
        <v>-78.07692308</v>
      </c>
      <c r="H2626">
        <v>2.076923077</v>
      </c>
      <c r="I2626">
        <v>74</v>
      </c>
      <c r="J2626">
        <v>-135</v>
      </c>
      <c r="K2626">
        <v>2</v>
      </c>
      <c r="L2626">
        <v>3.9332840720000002</v>
      </c>
      <c r="M2626">
        <v>-3.992283333</v>
      </c>
      <c r="N2626">
        <v>0.10619867</v>
      </c>
      <c r="O2626">
        <v>3.7838192770000001</v>
      </c>
      <c r="P2626">
        <v>-6.9029135449999997</v>
      </c>
      <c r="Q2626">
        <v>0.102265386</v>
      </c>
      <c r="R2626">
        <v>0.19666420400000001</v>
      </c>
      <c r="S2626">
        <v>-0.19961416700000001</v>
      </c>
      <c r="T2626">
        <v>5.3099330000000002E-3</v>
      </c>
      <c r="U2626">
        <v>0.18919096399999999</v>
      </c>
      <c r="V2626">
        <v>-0.34514567699999998</v>
      </c>
      <c r="W2626">
        <v>5.1132690000000001E-3</v>
      </c>
      <c r="X2626">
        <v>-0.22879142399999999</v>
      </c>
      <c r="Y2626">
        <v>4.523277E-3</v>
      </c>
      <c r="Z2626">
        <v>-4.1402990000000001E-3</v>
      </c>
      <c r="AA2626">
        <v>-0.30849940399999998</v>
      </c>
      <c r="AB2626">
        <v>5.5393750999999998E-2</v>
      </c>
      <c r="AC2626">
        <v>0.264634113</v>
      </c>
    </row>
    <row r="2627" spans="1:29" x14ac:dyDescent="0.3">
      <c r="A2627">
        <v>26.25</v>
      </c>
      <c r="B2627">
        <v>28.2</v>
      </c>
      <c r="C2627">
        <v>100</v>
      </c>
      <c r="D2627">
        <v>-100</v>
      </c>
      <c r="E2627">
        <v>0</v>
      </c>
      <c r="F2627">
        <v>77.38461538</v>
      </c>
      <c r="G2627">
        <v>-78.92307692</v>
      </c>
      <c r="H2627">
        <v>2.230769231</v>
      </c>
      <c r="I2627">
        <v>58</v>
      </c>
      <c r="J2627">
        <v>0</v>
      </c>
      <c r="K2627">
        <v>0</v>
      </c>
      <c r="L2627">
        <v>3.9568837760000002</v>
      </c>
      <c r="M2627">
        <v>-4.0355494570000001</v>
      </c>
      <c r="N2627">
        <v>0.114065238</v>
      </c>
      <c r="O2627">
        <v>2.9656961900000001</v>
      </c>
      <c r="P2627">
        <v>0</v>
      </c>
      <c r="Q2627">
        <v>0</v>
      </c>
      <c r="R2627">
        <v>0.197844189</v>
      </c>
      <c r="S2627">
        <v>-0.20177747300000001</v>
      </c>
      <c r="T2627">
        <v>5.7032619999999997E-3</v>
      </c>
      <c r="U2627">
        <v>0.14828480899999999</v>
      </c>
      <c r="V2627">
        <v>0</v>
      </c>
      <c r="W2627">
        <v>0</v>
      </c>
      <c r="X2627">
        <v>-0.23072167399999999</v>
      </c>
      <c r="Y2627">
        <v>5.1132690000000001E-3</v>
      </c>
      <c r="Z2627">
        <v>-3.1052240000000002E-3</v>
      </c>
      <c r="AA2627">
        <v>-8.5612275000000002E-2</v>
      </c>
      <c r="AB2627">
        <v>-4.9428270000000003E-2</v>
      </c>
      <c r="AC2627">
        <v>-0.26014878899999999</v>
      </c>
    </row>
    <row r="2628" spans="1:29" x14ac:dyDescent="0.3">
      <c r="A2628">
        <v>26.26</v>
      </c>
      <c r="B2628">
        <v>28.2</v>
      </c>
      <c r="C2628">
        <v>100</v>
      </c>
      <c r="D2628">
        <v>-100</v>
      </c>
      <c r="E2628">
        <v>0</v>
      </c>
      <c r="F2628">
        <v>77.61538462</v>
      </c>
      <c r="G2628">
        <v>-79.769230769999993</v>
      </c>
      <c r="H2628">
        <v>2.307692308</v>
      </c>
      <c r="I2628">
        <v>72</v>
      </c>
      <c r="J2628">
        <v>-146</v>
      </c>
      <c r="K2628">
        <v>2</v>
      </c>
      <c r="L2628">
        <v>3.968683628</v>
      </c>
      <c r="M2628">
        <v>-4.0788155819999998</v>
      </c>
      <c r="N2628">
        <v>0.11799852199999999</v>
      </c>
      <c r="O2628">
        <v>3.6815538910000001</v>
      </c>
      <c r="P2628">
        <v>-7.4653731680000002</v>
      </c>
      <c r="Q2628">
        <v>0.102265386</v>
      </c>
      <c r="R2628">
        <v>0.19843418099999999</v>
      </c>
      <c r="S2628">
        <v>-0.20394077899999999</v>
      </c>
      <c r="T2628">
        <v>5.8999259999999998E-3</v>
      </c>
      <c r="U2628">
        <v>0.18407769500000001</v>
      </c>
      <c r="V2628">
        <v>-0.37326865799999998</v>
      </c>
      <c r="W2628">
        <v>5.1132690000000001E-3</v>
      </c>
      <c r="X2628">
        <v>-0.232311292</v>
      </c>
      <c r="Y2628">
        <v>5.7688169999999999E-3</v>
      </c>
      <c r="Z2628">
        <v>-6.9004999999999999E-4</v>
      </c>
      <c r="AA2628">
        <v>-0.32178406700000001</v>
      </c>
      <c r="AB2628">
        <v>6.6472501000000003E-2</v>
      </c>
      <c r="AC2628">
        <v>0.32294332399999998</v>
      </c>
    </row>
    <row r="2629" spans="1:29" x14ac:dyDescent="0.3">
      <c r="A2629">
        <v>26.27</v>
      </c>
      <c r="B2629">
        <v>28.2</v>
      </c>
      <c r="C2629">
        <v>100</v>
      </c>
      <c r="D2629">
        <v>-100</v>
      </c>
      <c r="E2629">
        <v>0</v>
      </c>
      <c r="F2629">
        <v>77.769230769999993</v>
      </c>
      <c r="G2629">
        <v>-81.46153846</v>
      </c>
      <c r="H2629">
        <v>2.461538462</v>
      </c>
      <c r="I2629">
        <v>73</v>
      </c>
      <c r="J2629">
        <v>-76</v>
      </c>
      <c r="K2629">
        <v>4</v>
      </c>
      <c r="L2629">
        <v>3.9765501959999998</v>
      </c>
      <c r="M2629">
        <v>-4.1653478320000001</v>
      </c>
      <c r="N2629">
        <v>0.12586509000000001</v>
      </c>
      <c r="O2629">
        <v>3.7326865840000001</v>
      </c>
      <c r="P2629">
        <v>-3.8860846630000001</v>
      </c>
      <c r="Q2629">
        <v>0.204530772</v>
      </c>
      <c r="R2629">
        <v>0.19882751000000001</v>
      </c>
      <c r="S2629">
        <v>-0.208267392</v>
      </c>
      <c r="T2629">
        <v>6.2932550000000002E-3</v>
      </c>
      <c r="U2629">
        <v>0.18663432899999999</v>
      </c>
      <c r="V2629">
        <v>-0.19430423299999999</v>
      </c>
      <c r="W2629">
        <v>1.0226539E-2</v>
      </c>
      <c r="X2629">
        <v>-0.235036351</v>
      </c>
      <c r="Y2629">
        <v>7.3421299999999997E-3</v>
      </c>
      <c r="Z2629">
        <v>5.5203989999999996E-3</v>
      </c>
      <c r="AA2629">
        <v>-0.219934982</v>
      </c>
      <c r="AB2629">
        <v>9.374327E-3</v>
      </c>
      <c r="AC2629">
        <v>-4.4853239999999997E-3</v>
      </c>
    </row>
    <row r="2630" spans="1:29" x14ac:dyDescent="0.3">
      <c r="A2630">
        <v>26.28</v>
      </c>
      <c r="B2630">
        <v>28.2</v>
      </c>
      <c r="C2630">
        <v>100</v>
      </c>
      <c r="D2630">
        <v>-100</v>
      </c>
      <c r="E2630">
        <v>0</v>
      </c>
      <c r="F2630">
        <v>79</v>
      </c>
      <c r="G2630">
        <v>-81.846153849999993</v>
      </c>
      <c r="H2630">
        <v>2.846153846</v>
      </c>
      <c r="I2630">
        <v>69</v>
      </c>
      <c r="J2630">
        <v>-77</v>
      </c>
      <c r="K2630">
        <v>4</v>
      </c>
      <c r="L2630">
        <v>4.0394827409999996</v>
      </c>
      <c r="M2630">
        <v>-4.1850142520000002</v>
      </c>
      <c r="N2630">
        <v>0.145531511</v>
      </c>
      <c r="O2630">
        <v>3.5281558120000001</v>
      </c>
      <c r="P2630">
        <v>-3.9372173560000001</v>
      </c>
      <c r="Q2630">
        <v>0.204530772</v>
      </c>
      <c r="R2630">
        <v>0.201974137</v>
      </c>
      <c r="S2630">
        <v>-0.209250713</v>
      </c>
      <c r="T2630">
        <v>7.2765759999999999E-3</v>
      </c>
      <c r="U2630">
        <v>0.17640779100000001</v>
      </c>
      <c r="V2630">
        <v>-0.19686086799999999</v>
      </c>
      <c r="W2630">
        <v>1.0226539E-2</v>
      </c>
      <c r="X2630">
        <v>-0.237420778</v>
      </c>
      <c r="Y2630">
        <v>7.2765759999999999E-3</v>
      </c>
      <c r="Z2630" s="1">
        <v>-5.0299999999999999E-17</v>
      </c>
      <c r="AA2630">
        <v>-0.21550675999999999</v>
      </c>
      <c r="AB2630">
        <v>1.3635385E-2</v>
      </c>
      <c r="AC2630">
        <v>1.7941295999999999E-2</v>
      </c>
    </row>
    <row r="2631" spans="1:29" x14ac:dyDescent="0.3">
      <c r="A2631">
        <v>26.29</v>
      </c>
      <c r="B2631">
        <v>28.2</v>
      </c>
      <c r="C2631">
        <v>100</v>
      </c>
      <c r="D2631">
        <v>-100</v>
      </c>
      <c r="E2631">
        <v>0</v>
      </c>
      <c r="F2631">
        <v>79</v>
      </c>
      <c r="G2631">
        <v>-82</v>
      </c>
      <c r="H2631">
        <v>3.076923077</v>
      </c>
      <c r="I2631">
        <v>71</v>
      </c>
      <c r="J2631">
        <v>-62</v>
      </c>
      <c r="K2631">
        <v>5</v>
      </c>
      <c r="L2631">
        <v>4.0394827409999996</v>
      </c>
      <c r="M2631">
        <v>-4.1928808200000001</v>
      </c>
      <c r="N2631">
        <v>0.157331363</v>
      </c>
      <c r="O2631">
        <v>3.6304211980000001</v>
      </c>
      <c r="P2631">
        <v>-3.1702269620000001</v>
      </c>
      <c r="Q2631">
        <v>0.25566346499999998</v>
      </c>
      <c r="R2631">
        <v>0.201974137</v>
      </c>
      <c r="S2631">
        <v>-0.209644041</v>
      </c>
      <c r="T2631">
        <v>7.8665680000000009E-3</v>
      </c>
      <c r="U2631">
        <v>0.18152106000000001</v>
      </c>
      <c r="V2631">
        <v>-0.158511348</v>
      </c>
      <c r="W2631">
        <v>1.2783173E-2</v>
      </c>
      <c r="X2631">
        <v>-0.23764786600000001</v>
      </c>
      <c r="Y2631">
        <v>7.8010129999999999E-3</v>
      </c>
      <c r="Z2631">
        <v>-3.45025E-4</v>
      </c>
      <c r="AA2631">
        <v>-0.19631780200000001</v>
      </c>
      <c r="AB2631">
        <v>8.5221199999999998E-4</v>
      </c>
      <c r="AC2631">
        <v>-6.2794534999999999E-2</v>
      </c>
    </row>
    <row r="2632" spans="1:29" x14ac:dyDescent="0.3">
      <c r="A2632">
        <v>26.3</v>
      </c>
      <c r="B2632">
        <v>28.2</v>
      </c>
      <c r="C2632">
        <v>100</v>
      </c>
      <c r="D2632">
        <v>-100</v>
      </c>
      <c r="E2632">
        <v>0</v>
      </c>
      <c r="F2632">
        <v>79</v>
      </c>
      <c r="G2632">
        <v>-82</v>
      </c>
      <c r="H2632">
        <v>3.307692308</v>
      </c>
      <c r="I2632">
        <v>72</v>
      </c>
      <c r="J2632">
        <v>-80</v>
      </c>
      <c r="K2632">
        <v>3</v>
      </c>
      <c r="L2632">
        <v>4.0394827409999996</v>
      </c>
      <c r="M2632">
        <v>-4.1928808200000001</v>
      </c>
      <c r="N2632">
        <v>0.169131215</v>
      </c>
      <c r="O2632">
        <v>3.6815538910000001</v>
      </c>
      <c r="P2632">
        <v>-4.0906154340000001</v>
      </c>
      <c r="Q2632">
        <v>0.15339807899999999</v>
      </c>
      <c r="R2632">
        <v>0.201974137</v>
      </c>
      <c r="S2632">
        <v>-0.209644041</v>
      </c>
      <c r="T2632">
        <v>8.4565609999999996E-3</v>
      </c>
      <c r="U2632">
        <v>0.18407769500000001</v>
      </c>
      <c r="V2632">
        <v>-0.204530772</v>
      </c>
      <c r="W2632">
        <v>7.669904E-3</v>
      </c>
      <c r="X2632">
        <v>-0.23764786600000001</v>
      </c>
      <c r="Y2632">
        <v>8.1943420000000003E-3</v>
      </c>
      <c r="Z2632">
        <v>-1.3801E-3</v>
      </c>
      <c r="AA2632">
        <v>-0.22436320300000001</v>
      </c>
      <c r="AB2632">
        <v>1.1930962E-2</v>
      </c>
      <c r="AC2632">
        <v>2.2426620000000001E-2</v>
      </c>
    </row>
    <row r="2633" spans="1:29" x14ac:dyDescent="0.3">
      <c r="A2633">
        <v>26.31</v>
      </c>
      <c r="B2633">
        <v>28.2</v>
      </c>
      <c r="C2633">
        <v>100</v>
      </c>
      <c r="D2633">
        <v>-100</v>
      </c>
      <c r="E2633">
        <v>0</v>
      </c>
      <c r="F2633">
        <v>79</v>
      </c>
      <c r="G2633">
        <v>-81.53846154</v>
      </c>
      <c r="H2633">
        <v>3.769230769</v>
      </c>
      <c r="I2633">
        <v>58</v>
      </c>
      <c r="J2633">
        <v>-75</v>
      </c>
      <c r="K2633">
        <v>2</v>
      </c>
      <c r="L2633">
        <v>4.0394827409999996</v>
      </c>
      <c r="M2633">
        <v>-4.1692811159999996</v>
      </c>
      <c r="N2633">
        <v>0.19273092</v>
      </c>
      <c r="O2633">
        <v>2.9656961900000001</v>
      </c>
      <c r="P2633">
        <v>-3.8349519700000001</v>
      </c>
      <c r="Q2633">
        <v>0.102265386</v>
      </c>
      <c r="R2633">
        <v>0.201974137</v>
      </c>
      <c r="S2633">
        <v>-0.20846405600000001</v>
      </c>
      <c r="T2633">
        <v>9.6365459999999993E-3</v>
      </c>
      <c r="U2633">
        <v>0.14828480899999999</v>
      </c>
      <c r="V2633">
        <v>-0.19174759799999999</v>
      </c>
      <c r="W2633">
        <v>5.1132690000000001E-3</v>
      </c>
      <c r="X2633">
        <v>-0.236966601</v>
      </c>
      <c r="Y2633">
        <v>8.5876700000000004E-3</v>
      </c>
      <c r="Z2633">
        <v>-5.5203989999999996E-3</v>
      </c>
      <c r="AA2633">
        <v>-0.19631780200000001</v>
      </c>
      <c r="AB2633">
        <v>1.7896443000000001E-2</v>
      </c>
      <c r="AC2633">
        <v>6.7279858999999997E-2</v>
      </c>
    </row>
    <row r="2634" spans="1:29" x14ac:dyDescent="0.3">
      <c r="A2634">
        <v>26.32</v>
      </c>
      <c r="B2634">
        <v>28.2</v>
      </c>
      <c r="C2634">
        <v>100</v>
      </c>
      <c r="D2634">
        <v>-100</v>
      </c>
      <c r="E2634">
        <v>0</v>
      </c>
      <c r="F2634">
        <v>79</v>
      </c>
      <c r="G2634">
        <v>-81.07692308</v>
      </c>
      <c r="H2634">
        <v>4.307692308</v>
      </c>
      <c r="I2634">
        <v>75</v>
      </c>
      <c r="J2634">
        <v>-79</v>
      </c>
      <c r="K2634">
        <v>1</v>
      </c>
      <c r="L2634">
        <v>4.0394827409999996</v>
      </c>
      <c r="M2634">
        <v>-4.145681411</v>
      </c>
      <c r="N2634">
        <v>0.22026390800000001</v>
      </c>
      <c r="O2634">
        <v>3.8349519700000001</v>
      </c>
      <c r="P2634">
        <v>-4.0394827409999996</v>
      </c>
      <c r="Q2634">
        <v>5.1132693E-2</v>
      </c>
      <c r="R2634">
        <v>0.201974137</v>
      </c>
      <c r="S2634">
        <v>-0.20728407099999999</v>
      </c>
      <c r="T2634">
        <v>1.1013195E-2</v>
      </c>
      <c r="U2634">
        <v>0.19174759799999999</v>
      </c>
      <c r="V2634">
        <v>-0.201974137</v>
      </c>
      <c r="W2634">
        <v>2.5566349999999998E-3</v>
      </c>
      <c r="X2634">
        <v>-0.23628533600000001</v>
      </c>
      <c r="Y2634">
        <v>9.1121080000000007E-3</v>
      </c>
      <c r="Z2634">
        <v>-1.0005722999999999E-2</v>
      </c>
      <c r="AA2634">
        <v>-0.22731535</v>
      </c>
      <c r="AB2634">
        <v>5.1132690000000001E-3</v>
      </c>
      <c r="AC2634">
        <v>1.3455972E-2</v>
      </c>
    </row>
    <row r="2635" spans="1:29" x14ac:dyDescent="0.3">
      <c r="A2635">
        <v>26.33</v>
      </c>
      <c r="B2635">
        <v>28.2</v>
      </c>
      <c r="C2635">
        <v>100</v>
      </c>
      <c r="D2635">
        <v>-100</v>
      </c>
      <c r="E2635">
        <v>0</v>
      </c>
      <c r="F2635">
        <v>79</v>
      </c>
      <c r="G2635">
        <v>-80.692307690000007</v>
      </c>
      <c r="H2635">
        <v>4.461538462</v>
      </c>
      <c r="I2635">
        <v>74</v>
      </c>
      <c r="J2635">
        <v>-76</v>
      </c>
      <c r="K2635">
        <v>2</v>
      </c>
      <c r="L2635">
        <v>4.0394827409999996</v>
      </c>
      <c r="M2635">
        <v>-4.1260149909999999</v>
      </c>
      <c r="N2635">
        <v>0.228130476</v>
      </c>
      <c r="O2635">
        <v>3.7838192770000001</v>
      </c>
      <c r="P2635">
        <v>-3.8860846630000001</v>
      </c>
      <c r="Q2635">
        <v>0.102265386</v>
      </c>
      <c r="R2635">
        <v>0.201974137</v>
      </c>
      <c r="S2635">
        <v>-0.20630075</v>
      </c>
      <c r="T2635">
        <v>1.1406523999999999E-2</v>
      </c>
      <c r="U2635">
        <v>0.18919096399999999</v>
      </c>
      <c r="V2635">
        <v>-0.19430423299999999</v>
      </c>
      <c r="W2635">
        <v>5.1132690000000001E-3</v>
      </c>
      <c r="X2635">
        <v>-0.23571761599999999</v>
      </c>
      <c r="Y2635">
        <v>9.0465530000000006E-3</v>
      </c>
      <c r="Z2635">
        <v>-1.2420897E-2</v>
      </c>
      <c r="AA2635">
        <v>-0.221411055</v>
      </c>
      <c r="AB2635">
        <v>5.1132690000000001E-3</v>
      </c>
      <c r="AC2635" s="1">
        <v>3.47E-18</v>
      </c>
    </row>
    <row r="2636" spans="1:29" x14ac:dyDescent="0.3">
      <c r="A2636">
        <v>26.34</v>
      </c>
      <c r="B2636">
        <v>28.2</v>
      </c>
      <c r="C2636">
        <v>100</v>
      </c>
      <c r="D2636">
        <v>-100</v>
      </c>
      <c r="E2636">
        <v>0</v>
      </c>
      <c r="F2636">
        <v>79</v>
      </c>
      <c r="G2636">
        <v>-79.153846150000007</v>
      </c>
      <c r="H2636">
        <v>4.461538462</v>
      </c>
      <c r="I2636">
        <v>73</v>
      </c>
      <c r="J2636">
        <v>-78</v>
      </c>
      <c r="K2636">
        <v>5</v>
      </c>
      <c r="L2636">
        <v>4.0394827409999996</v>
      </c>
      <c r="M2636">
        <v>-4.0473493100000004</v>
      </c>
      <c r="N2636">
        <v>0.228130476</v>
      </c>
      <c r="O2636">
        <v>3.7326865840000001</v>
      </c>
      <c r="P2636">
        <v>-3.9883500490000001</v>
      </c>
      <c r="Q2636">
        <v>0.25566346499999998</v>
      </c>
      <c r="R2636">
        <v>0.201974137</v>
      </c>
      <c r="S2636">
        <v>-0.202367465</v>
      </c>
      <c r="T2636">
        <v>1.1406523999999999E-2</v>
      </c>
      <c r="U2636">
        <v>0.18663432899999999</v>
      </c>
      <c r="V2636">
        <v>-0.199417502</v>
      </c>
      <c r="W2636">
        <v>1.2783173E-2</v>
      </c>
      <c r="X2636">
        <v>-0.23344673299999999</v>
      </c>
      <c r="Y2636">
        <v>7.7354590000000001E-3</v>
      </c>
      <c r="Z2636">
        <v>-1.9321395000000002E-2</v>
      </c>
      <c r="AA2636">
        <v>-0.22288712899999999</v>
      </c>
      <c r="AB2636">
        <v>1.2783173E-2</v>
      </c>
      <c r="AC2636" s="1">
        <v>-2.08E-17</v>
      </c>
    </row>
    <row r="2637" spans="1:29" x14ac:dyDescent="0.3">
      <c r="A2637">
        <v>26.35</v>
      </c>
      <c r="B2637">
        <v>28.2</v>
      </c>
      <c r="C2637">
        <v>100</v>
      </c>
      <c r="D2637">
        <v>-100</v>
      </c>
      <c r="E2637">
        <v>0</v>
      </c>
      <c r="F2637">
        <v>79</v>
      </c>
      <c r="G2637">
        <v>-78.846153849999993</v>
      </c>
      <c r="H2637">
        <v>4.615384615</v>
      </c>
      <c r="I2637">
        <v>71</v>
      </c>
      <c r="J2637">
        <v>-62</v>
      </c>
      <c r="K2637">
        <v>6</v>
      </c>
      <c r="L2637">
        <v>4.0394827409999996</v>
      </c>
      <c r="M2637">
        <v>-4.0316161729999997</v>
      </c>
      <c r="N2637">
        <v>0.23599704399999999</v>
      </c>
      <c r="O2637">
        <v>3.6304211980000001</v>
      </c>
      <c r="P2637">
        <v>-3.1702269620000001</v>
      </c>
      <c r="Q2637">
        <v>0.30679615799999999</v>
      </c>
      <c r="R2637">
        <v>0.201974137</v>
      </c>
      <c r="S2637">
        <v>-0.201580809</v>
      </c>
      <c r="T2637">
        <v>1.1799852E-2</v>
      </c>
      <c r="U2637">
        <v>0.18152106000000001</v>
      </c>
      <c r="V2637">
        <v>-0.158511348</v>
      </c>
      <c r="W2637">
        <v>1.5339808E-2</v>
      </c>
      <c r="X2637">
        <v>-0.23299255699999999</v>
      </c>
      <c r="Y2637">
        <v>7.7354590000000001E-3</v>
      </c>
      <c r="Z2637">
        <v>-2.1391545000000001E-2</v>
      </c>
      <c r="AA2637">
        <v>-0.19631780200000001</v>
      </c>
      <c r="AB2637">
        <v>2.5566349999999998E-3</v>
      </c>
      <c r="AC2637">
        <v>-6.7279858999999997E-2</v>
      </c>
    </row>
    <row r="2638" spans="1:29" x14ac:dyDescent="0.3">
      <c r="A2638">
        <v>26.36</v>
      </c>
      <c r="B2638">
        <v>28.2</v>
      </c>
      <c r="C2638">
        <v>100</v>
      </c>
      <c r="D2638">
        <v>-100</v>
      </c>
      <c r="E2638">
        <v>0</v>
      </c>
      <c r="F2638">
        <v>79</v>
      </c>
      <c r="G2638">
        <v>-78.692307690000007</v>
      </c>
      <c r="H2638">
        <v>4.615384615</v>
      </c>
      <c r="I2638">
        <v>60</v>
      </c>
      <c r="J2638">
        <v>-76</v>
      </c>
      <c r="K2638">
        <v>7</v>
      </c>
      <c r="L2638">
        <v>4.0394827409999996</v>
      </c>
      <c r="M2638">
        <v>-4.0237496049999999</v>
      </c>
      <c r="N2638">
        <v>0.23599704399999999</v>
      </c>
      <c r="O2638">
        <v>3.0679615760000001</v>
      </c>
      <c r="P2638">
        <v>-3.8860846630000001</v>
      </c>
      <c r="Q2638">
        <v>0.35792885099999999</v>
      </c>
      <c r="R2638">
        <v>0.201974137</v>
      </c>
      <c r="S2638">
        <v>-0.20118748</v>
      </c>
      <c r="T2638">
        <v>1.1799852E-2</v>
      </c>
      <c r="U2638">
        <v>0.15339807899999999</v>
      </c>
      <c r="V2638">
        <v>-0.19430423299999999</v>
      </c>
      <c r="W2638">
        <v>1.7896443000000001E-2</v>
      </c>
      <c r="X2638">
        <v>-0.232765468</v>
      </c>
      <c r="Y2638">
        <v>7.6043489999999998E-3</v>
      </c>
      <c r="Z2638">
        <v>-2.2081594999999999E-2</v>
      </c>
      <c r="AA2638">
        <v>-0.200746023</v>
      </c>
      <c r="AB2638">
        <v>2.5566346E-2</v>
      </c>
      <c r="AC2638">
        <v>4.0367914999999997E-2</v>
      </c>
    </row>
    <row r="2639" spans="1:29" x14ac:dyDescent="0.3">
      <c r="A2639">
        <v>26.37</v>
      </c>
      <c r="B2639">
        <v>28.2</v>
      </c>
      <c r="C2639">
        <v>100</v>
      </c>
      <c r="D2639">
        <v>-100</v>
      </c>
      <c r="E2639">
        <v>0</v>
      </c>
      <c r="F2639">
        <v>79</v>
      </c>
      <c r="G2639">
        <v>-78.61538462</v>
      </c>
      <c r="H2639">
        <v>5</v>
      </c>
      <c r="I2639">
        <v>74</v>
      </c>
      <c r="J2639">
        <v>-76</v>
      </c>
      <c r="K2639">
        <v>8</v>
      </c>
      <c r="L2639">
        <v>4.0394827409999996</v>
      </c>
      <c r="M2639">
        <v>-4.0198163210000004</v>
      </c>
      <c r="N2639">
        <v>0.25566346499999998</v>
      </c>
      <c r="O2639">
        <v>3.7838192770000001</v>
      </c>
      <c r="P2639">
        <v>-3.8860846630000001</v>
      </c>
      <c r="Q2639">
        <v>0.40906154300000003</v>
      </c>
      <c r="R2639">
        <v>0.201974137</v>
      </c>
      <c r="S2639">
        <v>-0.20099081599999999</v>
      </c>
      <c r="T2639">
        <v>1.2783173E-2</v>
      </c>
      <c r="U2639">
        <v>0.18919096399999999</v>
      </c>
      <c r="V2639">
        <v>-0.19430423299999999</v>
      </c>
      <c r="W2639">
        <v>2.0453077E-2</v>
      </c>
      <c r="X2639">
        <v>-0.23265192400000001</v>
      </c>
      <c r="Y2639">
        <v>8.1943420000000003E-3</v>
      </c>
      <c r="Z2639">
        <v>-2.4151743999999999E-2</v>
      </c>
      <c r="AA2639">
        <v>-0.221411055</v>
      </c>
      <c r="AB2639">
        <v>1.5339808E-2</v>
      </c>
      <c r="AC2639">
        <v>-2.6911944E-2</v>
      </c>
    </row>
    <row r="2640" spans="1:29" x14ac:dyDescent="0.3">
      <c r="A2640">
        <v>26.38</v>
      </c>
      <c r="B2640">
        <v>28.2</v>
      </c>
      <c r="C2640">
        <v>100</v>
      </c>
      <c r="D2640">
        <v>-100</v>
      </c>
      <c r="E2640">
        <v>0</v>
      </c>
      <c r="F2640">
        <v>79</v>
      </c>
      <c r="G2640">
        <v>-78.53846154</v>
      </c>
      <c r="H2640">
        <v>5.230769231</v>
      </c>
      <c r="I2640">
        <v>78</v>
      </c>
      <c r="J2640">
        <v>-76</v>
      </c>
      <c r="K2640">
        <v>7</v>
      </c>
      <c r="L2640">
        <v>4.0394827409999996</v>
      </c>
      <c r="M2640">
        <v>-4.015883037</v>
      </c>
      <c r="N2640">
        <v>0.26746331699999998</v>
      </c>
      <c r="O2640">
        <v>3.9883500490000001</v>
      </c>
      <c r="P2640">
        <v>-3.8860846630000001</v>
      </c>
      <c r="Q2640">
        <v>0.35792885099999999</v>
      </c>
      <c r="R2640">
        <v>0.201974137</v>
      </c>
      <c r="S2640">
        <v>-0.200794152</v>
      </c>
      <c r="T2640">
        <v>1.3373166000000001E-2</v>
      </c>
      <c r="U2640">
        <v>0.199417502</v>
      </c>
      <c r="V2640">
        <v>-0.19430423299999999</v>
      </c>
      <c r="W2640">
        <v>1.7896443000000001E-2</v>
      </c>
      <c r="X2640">
        <v>-0.23253837999999999</v>
      </c>
      <c r="Y2640">
        <v>8.5221150000000002E-3</v>
      </c>
      <c r="Z2640">
        <v>-2.5531844000000001E-2</v>
      </c>
      <c r="AA2640">
        <v>-0.22731535</v>
      </c>
      <c r="AB2640">
        <v>1.0226539E-2</v>
      </c>
      <c r="AC2640">
        <v>-4.0367914999999997E-2</v>
      </c>
    </row>
    <row r="2641" spans="1:29" x14ac:dyDescent="0.3">
      <c r="A2641">
        <v>26.39</v>
      </c>
      <c r="B2641">
        <v>28.2</v>
      </c>
      <c r="C2641">
        <v>100</v>
      </c>
      <c r="D2641">
        <v>-100</v>
      </c>
      <c r="E2641">
        <v>0</v>
      </c>
      <c r="F2641">
        <v>79</v>
      </c>
      <c r="G2641">
        <v>-78.46153846</v>
      </c>
      <c r="H2641">
        <v>5.615384615</v>
      </c>
      <c r="I2641">
        <v>77</v>
      </c>
      <c r="J2641">
        <v>-77</v>
      </c>
      <c r="K2641">
        <v>4</v>
      </c>
      <c r="L2641">
        <v>4.0394827409999996</v>
      </c>
      <c r="M2641">
        <v>-4.0119497529999997</v>
      </c>
      <c r="N2641">
        <v>0.287129737</v>
      </c>
      <c r="O2641">
        <v>3.9372173560000001</v>
      </c>
      <c r="P2641">
        <v>-3.9372173560000001</v>
      </c>
      <c r="Q2641">
        <v>0.204530772</v>
      </c>
      <c r="R2641">
        <v>0.201974137</v>
      </c>
      <c r="S2641">
        <v>-0.20059748799999999</v>
      </c>
      <c r="T2641">
        <v>1.4356486999999999E-2</v>
      </c>
      <c r="U2641">
        <v>0.19686086799999999</v>
      </c>
      <c r="V2641">
        <v>-0.19686086799999999</v>
      </c>
      <c r="W2641">
        <v>1.0226539E-2</v>
      </c>
      <c r="X2641">
        <v>-0.232424836</v>
      </c>
      <c r="Y2641">
        <v>9.1121080000000007E-3</v>
      </c>
      <c r="Z2641">
        <v>-2.7601992999999998E-2</v>
      </c>
      <c r="AA2641">
        <v>-0.22731535</v>
      </c>
      <c r="AB2641">
        <v>6.8176920000000002E-3</v>
      </c>
      <c r="AC2641">
        <v>-1.7941295999999999E-2</v>
      </c>
    </row>
    <row r="2642" spans="1:29" x14ac:dyDescent="0.3">
      <c r="A2642">
        <v>26.4</v>
      </c>
      <c r="B2642">
        <v>28.2</v>
      </c>
      <c r="C2642">
        <v>100</v>
      </c>
      <c r="D2642">
        <v>-100</v>
      </c>
      <c r="E2642">
        <v>0</v>
      </c>
      <c r="F2642">
        <v>79</v>
      </c>
      <c r="G2642">
        <v>-78.38461538</v>
      </c>
      <c r="H2642">
        <v>5.923076923</v>
      </c>
      <c r="I2642">
        <v>143</v>
      </c>
      <c r="J2642">
        <v>-62</v>
      </c>
      <c r="K2642">
        <v>4</v>
      </c>
      <c r="L2642">
        <v>4.0394827409999996</v>
      </c>
      <c r="M2642">
        <v>-4.0080164690000002</v>
      </c>
      <c r="N2642">
        <v>0.302862874</v>
      </c>
      <c r="O2642">
        <v>7.3119750889999997</v>
      </c>
      <c r="P2642">
        <v>-3.1702269620000001</v>
      </c>
      <c r="Q2642">
        <v>0.204530772</v>
      </c>
      <c r="R2642">
        <v>0.201974137</v>
      </c>
      <c r="S2642">
        <v>-0.20040082300000001</v>
      </c>
      <c r="T2642">
        <v>1.5143144000000001E-2</v>
      </c>
      <c r="U2642">
        <v>0.36559875400000003</v>
      </c>
      <c r="V2642">
        <v>-0.158511348</v>
      </c>
      <c r="W2642">
        <v>1.0226539E-2</v>
      </c>
      <c r="X2642">
        <v>-0.232311292</v>
      </c>
      <c r="Y2642">
        <v>9.5709909999999992E-3</v>
      </c>
      <c r="Z2642">
        <v>-2.9327117999999999E-2</v>
      </c>
      <c r="AA2642">
        <v>-0.30259510899999997</v>
      </c>
      <c r="AB2642">
        <v>-6.2211442999999998E-2</v>
      </c>
      <c r="AC2642">
        <v>-0.381252535</v>
      </c>
    </row>
    <row r="2643" spans="1:29" x14ac:dyDescent="0.3">
      <c r="A2643">
        <v>26.41</v>
      </c>
      <c r="B2643">
        <v>28.2</v>
      </c>
      <c r="C2643">
        <v>100</v>
      </c>
      <c r="D2643">
        <v>-100</v>
      </c>
      <c r="E2643">
        <v>0</v>
      </c>
      <c r="F2643">
        <v>79</v>
      </c>
      <c r="G2643">
        <v>-78</v>
      </c>
      <c r="H2643">
        <v>6.153846154</v>
      </c>
      <c r="I2643">
        <v>0</v>
      </c>
      <c r="J2643">
        <v>-78</v>
      </c>
      <c r="K2643">
        <v>6</v>
      </c>
      <c r="L2643">
        <v>4.0394827409999996</v>
      </c>
      <c r="M2643">
        <v>-3.9883500490000001</v>
      </c>
      <c r="N2643">
        <v>0.314662726</v>
      </c>
      <c r="O2643">
        <v>0</v>
      </c>
      <c r="P2643">
        <v>-3.9883500490000001</v>
      </c>
      <c r="Q2643">
        <v>0.30679615799999999</v>
      </c>
      <c r="R2643">
        <v>0.201974137</v>
      </c>
      <c r="S2643">
        <v>-0.199417502</v>
      </c>
      <c r="T2643">
        <v>1.5733136000000002E-2</v>
      </c>
      <c r="U2643">
        <v>0</v>
      </c>
      <c r="V2643">
        <v>-0.199417502</v>
      </c>
      <c r="W2643">
        <v>1.5339808E-2</v>
      </c>
      <c r="X2643">
        <v>-0.23174357100000001</v>
      </c>
      <c r="Y2643">
        <v>9.6365459999999993E-3</v>
      </c>
      <c r="Z2643">
        <v>-3.2087316999999997E-2</v>
      </c>
      <c r="AA2643">
        <v>-0.11513374899999999</v>
      </c>
      <c r="AB2643">
        <v>7.6699038999999997E-2</v>
      </c>
      <c r="AC2643">
        <v>0.32294332399999998</v>
      </c>
    </row>
    <row r="2644" spans="1:29" x14ac:dyDescent="0.3">
      <c r="A2644">
        <v>26.42</v>
      </c>
      <c r="B2644">
        <v>28.2</v>
      </c>
      <c r="C2644">
        <v>100</v>
      </c>
      <c r="D2644">
        <v>-100</v>
      </c>
      <c r="E2644">
        <v>0</v>
      </c>
      <c r="F2644">
        <v>79</v>
      </c>
      <c r="G2644">
        <v>-77.61538462</v>
      </c>
      <c r="H2644">
        <v>6.307692308</v>
      </c>
      <c r="I2644">
        <v>81</v>
      </c>
      <c r="J2644">
        <v>-80</v>
      </c>
      <c r="K2644">
        <v>5</v>
      </c>
      <c r="L2644">
        <v>4.0394827409999996</v>
      </c>
      <c r="M2644">
        <v>-3.968683628</v>
      </c>
      <c r="N2644">
        <v>0.32252929400000002</v>
      </c>
      <c r="O2644">
        <v>4.1417481269999996</v>
      </c>
      <c r="P2644">
        <v>-4.0906154340000001</v>
      </c>
      <c r="Q2644">
        <v>0.25566346499999998</v>
      </c>
      <c r="R2644">
        <v>0.201974137</v>
      </c>
      <c r="S2644">
        <v>-0.19843418099999999</v>
      </c>
      <c r="T2644">
        <v>1.6126465E-2</v>
      </c>
      <c r="U2644">
        <v>0.207087406</v>
      </c>
      <c r="V2644">
        <v>-0.204530772</v>
      </c>
      <c r="W2644">
        <v>1.2783173E-2</v>
      </c>
      <c r="X2644">
        <v>-0.23117584999999999</v>
      </c>
      <c r="Y2644">
        <v>9.5709909999999992E-3</v>
      </c>
      <c r="Z2644">
        <v>-3.4502492000000003E-2</v>
      </c>
      <c r="AA2644">
        <v>-0.23764786600000001</v>
      </c>
      <c r="AB2644">
        <v>7.669904E-3</v>
      </c>
      <c r="AC2644">
        <v>-2.6911944E-2</v>
      </c>
    </row>
    <row r="2645" spans="1:29" x14ac:dyDescent="0.3">
      <c r="A2645">
        <v>26.43</v>
      </c>
      <c r="B2645">
        <v>28.2</v>
      </c>
      <c r="C2645">
        <v>100</v>
      </c>
      <c r="D2645">
        <v>-100</v>
      </c>
      <c r="E2645">
        <v>0</v>
      </c>
      <c r="F2645">
        <v>79</v>
      </c>
      <c r="G2645">
        <v>-77.38461538</v>
      </c>
      <c r="H2645">
        <v>6.153846154</v>
      </c>
      <c r="I2645">
        <v>80</v>
      </c>
      <c r="J2645">
        <v>-81</v>
      </c>
      <c r="K2645">
        <v>8</v>
      </c>
      <c r="L2645">
        <v>4.0394827409999996</v>
      </c>
      <c r="M2645">
        <v>-3.9568837760000002</v>
      </c>
      <c r="N2645">
        <v>0.314662726</v>
      </c>
      <c r="O2645">
        <v>4.0906154340000001</v>
      </c>
      <c r="P2645">
        <v>-4.1417481269999996</v>
      </c>
      <c r="Q2645">
        <v>0.40906154300000003</v>
      </c>
      <c r="R2645">
        <v>0.201974137</v>
      </c>
      <c r="S2645">
        <v>-0.197844189</v>
      </c>
      <c r="T2645">
        <v>1.5733136000000002E-2</v>
      </c>
      <c r="U2645">
        <v>0.204530772</v>
      </c>
      <c r="V2645">
        <v>-0.207087406</v>
      </c>
      <c r="W2645">
        <v>2.0453077E-2</v>
      </c>
      <c r="X2645">
        <v>-0.23083521800000001</v>
      </c>
      <c r="Y2645">
        <v>9.1121080000000007E-3</v>
      </c>
      <c r="Z2645">
        <v>-3.4847517000000001E-2</v>
      </c>
      <c r="AA2645">
        <v>-0.23764786600000001</v>
      </c>
      <c r="AB2645">
        <v>1.4487596E-2</v>
      </c>
      <c r="AC2645">
        <v>-3.1397267999999999E-2</v>
      </c>
    </row>
    <row r="2646" spans="1:29" x14ac:dyDescent="0.3">
      <c r="A2646">
        <v>26.44</v>
      </c>
      <c r="B2646">
        <v>28.2</v>
      </c>
      <c r="C2646">
        <v>100</v>
      </c>
      <c r="D2646">
        <v>-100</v>
      </c>
      <c r="E2646">
        <v>0</v>
      </c>
      <c r="F2646">
        <v>79</v>
      </c>
      <c r="G2646">
        <v>-77.61538462</v>
      </c>
      <c r="H2646">
        <v>6.076923077</v>
      </c>
      <c r="I2646">
        <v>157</v>
      </c>
      <c r="J2646">
        <v>-145</v>
      </c>
      <c r="K2646">
        <v>5</v>
      </c>
      <c r="L2646">
        <v>4.0394827409999996</v>
      </c>
      <c r="M2646">
        <v>-3.968683628</v>
      </c>
      <c r="N2646">
        <v>0.31072944200000002</v>
      </c>
      <c r="O2646">
        <v>8.0278327899999997</v>
      </c>
      <c r="P2646">
        <v>-7.4142404749999997</v>
      </c>
      <c r="Q2646">
        <v>0.25566346499999998</v>
      </c>
      <c r="R2646">
        <v>0.201974137</v>
      </c>
      <c r="S2646">
        <v>-0.19843418099999999</v>
      </c>
      <c r="T2646">
        <v>1.5536472000000001E-2</v>
      </c>
      <c r="U2646">
        <v>0.40139163900000002</v>
      </c>
      <c r="V2646">
        <v>-0.37071202399999997</v>
      </c>
      <c r="W2646">
        <v>1.2783173E-2</v>
      </c>
      <c r="X2646">
        <v>-0.23117584999999999</v>
      </c>
      <c r="Y2646">
        <v>9.1776630000000008E-3</v>
      </c>
      <c r="Z2646">
        <v>-3.3467416999999999E-2</v>
      </c>
      <c r="AA2646">
        <v>-0.44577425799999998</v>
      </c>
      <c r="AB2646">
        <v>-1.704423E-3</v>
      </c>
      <c r="AC2646">
        <v>-7.6250506999999995E-2</v>
      </c>
    </row>
    <row r="2647" spans="1:29" x14ac:dyDescent="0.3">
      <c r="A2647">
        <v>26.45</v>
      </c>
      <c r="B2647">
        <v>28.2</v>
      </c>
      <c r="C2647">
        <v>100</v>
      </c>
      <c r="D2647">
        <v>-100</v>
      </c>
      <c r="E2647">
        <v>0</v>
      </c>
      <c r="F2647">
        <v>79</v>
      </c>
      <c r="G2647">
        <v>-77.846153849999993</v>
      </c>
      <c r="H2647">
        <v>5.538461538</v>
      </c>
      <c r="I2647">
        <v>0</v>
      </c>
      <c r="J2647">
        <v>0</v>
      </c>
      <c r="K2647">
        <v>6</v>
      </c>
      <c r="L2647">
        <v>4.0394827409999996</v>
      </c>
      <c r="M2647">
        <v>-3.9804834800000002</v>
      </c>
      <c r="N2647">
        <v>0.28319645300000001</v>
      </c>
      <c r="O2647">
        <v>0</v>
      </c>
      <c r="P2647">
        <v>0</v>
      </c>
      <c r="Q2647">
        <v>0.30679615799999999</v>
      </c>
      <c r="R2647">
        <v>0.201974137</v>
      </c>
      <c r="S2647">
        <v>-0.199024174</v>
      </c>
      <c r="T2647">
        <v>1.4159823E-2</v>
      </c>
      <c r="U2647">
        <v>0</v>
      </c>
      <c r="V2647">
        <v>0</v>
      </c>
      <c r="W2647">
        <v>1.5339808E-2</v>
      </c>
      <c r="X2647">
        <v>-0.231516483</v>
      </c>
      <c r="Y2647">
        <v>8.4565609999999996E-3</v>
      </c>
      <c r="Z2647">
        <v>-3.0017168E-2</v>
      </c>
      <c r="AA2647">
        <v>0</v>
      </c>
      <c r="AB2647">
        <v>1.0226539E-2</v>
      </c>
      <c r="AC2647">
        <v>-2.6911944E-2</v>
      </c>
    </row>
    <row r="2648" spans="1:29" x14ac:dyDescent="0.3">
      <c r="A2648">
        <v>26.46</v>
      </c>
      <c r="B2648">
        <v>28.2</v>
      </c>
      <c r="C2648">
        <v>100</v>
      </c>
      <c r="D2648">
        <v>-100</v>
      </c>
      <c r="E2648">
        <v>0</v>
      </c>
      <c r="F2648">
        <v>79</v>
      </c>
      <c r="G2648">
        <v>-78</v>
      </c>
      <c r="H2648">
        <v>5.615384615</v>
      </c>
      <c r="I2648">
        <v>77</v>
      </c>
      <c r="J2648">
        <v>-77</v>
      </c>
      <c r="K2648">
        <v>6</v>
      </c>
      <c r="L2648">
        <v>4.0394827409999996</v>
      </c>
      <c r="M2648">
        <v>-3.9883500490000001</v>
      </c>
      <c r="N2648">
        <v>0.287129737</v>
      </c>
      <c r="O2648">
        <v>3.9372173560000001</v>
      </c>
      <c r="P2648">
        <v>-3.9372173560000001</v>
      </c>
      <c r="Q2648">
        <v>0.30679615799999999</v>
      </c>
      <c r="R2648">
        <v>0.201974137</v>
      </c>
      <c r="S2648">
        <v>-0.199417502</v>
      </c>
      <c r="T2648">
        <v>1.4356486999999999E-2</v>
      </c>
      <c r="U2648">
        <v>0.19686086799999999</v>
      </c>
      <c r="V2648">
        <v>-0.19686086799999999</v>
      </c>
      <c r="W2648">
        <v>1.5339808E-2</v>
      </c>
      <c r="X2648">
        <v>-0.23174357100000001</v>
      </c>
      <c r="Y2648">
        <v>8.7187800000000006E-3</v>
      </c>
      <c r="Z2648">
        <v>-2.9672143000000002E-2</v>
      </c>
      <c r="AA2648">
        <v>-0.22731535</v>
      </c>
      <c r="AB2648">
        <v>1.0226539E-2</v>
      </c>
      <c r="AC2648">
        <v>-2.6911944E-2</v>
      </c>
    </row>
    <row r="2649" spans="1:29" x14ac:dyDescent="0.3">
      <c r="A2649">
        <v>26.47</v>
      </c>
      <c r="B2649">
        <v>28.2</v>
      </c>
      <c r="C2649">
        <v>100</v>
      </c>
      <c r="D2649">
        <v>-100</v>
      </c>
      <c r="E2649">
        <v>0</v>
      </c>
      <c r="F2649">
        <v>79</v>
      </c>
      <c r="G2649">
        <v>-79.307692309999993</v>
      </c>
      <c r="H2649">
        <v>5.307692308</v>
      </c>
      <c r="I2649">
        <v>60</v>
      </c>
      <c r="J2649">
        <v>-77</v>
      </c>
      <c r="K2649">
        <v>8</v>
      </c>
      <c r="L2649">
        <v>4.0394827409999996</v>
      </c>
      <c r="M2649">
        <v>-4.0552158780000003</v>
      </c>
      <c r="N2649">
        <v>0.27139660100000002</v>
      </c>
      <c r="O2649">
        <v>3.0679615760000001</v>
      </c>
      <c r="P2649">
        <v>-3.9372173560000001</v>
      </c>
      <c r="Q2649">
        <v>0.40906154300000003</v>
      </c>
      <c r="R2649">
        <v>0.201974137</v>
      </c>
      <c r="S2649">
        <v>-0.20276079399999999</v>
      </c>
      <c r="T2649">
        <v>1.356983E-2</v>
      </c>
      <c r="U2649">
        <v>0.15339807899999999</v>
      </c>
      <c r="V2649">
        <v>-0.19686086799999999</v>
      </c>
      <c r="W2649">
        <v>2.0453077E-2</v>
      </c>
      <c r="X2649">
        <v>-0.233673821</v>
      </c>
      <c r="Y2649">
        <v>9.3087719999999999E-3</v>
      </c>
      <c r="Z2649">
        <v>-2.2426620000000001E-2</v>
      </c>
      <c r="AA2649">
        <v>-0.20222209699999999</v>
      </c>
      <c r="AB2649">
        <v>2.8122980999999998E-2</v>
      </c>
      <c r="AC2649">
        <v>4.0367914999999997E-2</v>
      </c>
    </row>
    <row r="2650" spans="1:29" x14ac:dyDescent="0.3">
      <c r="A2650">
        <v>26.48</v>
      </c>
      <c r="B2650">
        <v>28.2</v>
      </c>
      <c r="C2650">
        <v>100</v>
      </c>
      <c r="D2650">
        <v>-100</v>
      </c>
      <c r="E2650">
        <v>0</v>
      </c>
      <c r="F2650">
        <v>78.61538462</v>
      </c>
      <c r="G2650">
        <v>-79.38461538</v>
      </c>
      <c r="H2650">
        <v>5.384615385</v>
      </c>
      <c r="I2650">
        <v>74</v>
      </c>
      <c r="J2650">
        <v>-77</v>
      </c>
      <c r="K2650">
        <v>8</v>
      </c>
      <c r="L2650">
        <v>4.0198163210000004</v>
      </c>
      <c r="M2650">
        <v>-4.0591491619999998</v>
      </c>
      <c r="N2650">
        <v>0.275329885</v>
      </c>
      <c r="O2650">
        <v>3.7838192770000001</v>
      </c>
      <c r="P2650">
        <v>-3.9372173560000001</v>
      </c>
      <c r="Q2650">
        <v>0.40906154300000003</v>
      </c>
      <c r="R2650">
        <v>0.20099081599999999</v>
      </c>
      <c r="S2650">
        <v>-0.20295745800000001</v>
      </c>
      <c r="T2650">
        <v>1.3766494000000001E-2</v>
      </c>
      <c r="U2650">
        <v>0.18919096399999999</v>
      </c>
      <c r="V2650">
        <v>-0.19686086799999999</v>
      </c>
      <c r="W2650">
        <v>2.0453077E-2</v>
      </c>
      <c r="X2650">
        <v>-0.233219645</v>
      </c>
      <c r="Y2650">
        <v>9.8332100000000002E-3</v>
      </c>
      <c r="Z2650">
        <v>-2.0701495E-2</v>
      </c>
      <c r="AA2650">
        <v>-0.22288712899999999</v>
      </c>
      <c r="AB2650">
        <v>1.6192018999999998E-2</v>
      </c>
      <c r="AC2650">
        <v>-2.2426620000000001E-2</v>
      </c>
    </row>
    <row r="2651" spans="1:29" x14ac:dyDescent="0.3">
      <c r="A2651">
        <v>26.49</v>
      </c>
      <c r="B2651">
        <v>28.2</v>
      </c>
      <c r="C2651">
        <v>100</v>
      </c>
      <c r="D2651">
        <v>-100</v>
      </c>
      <c r="E2651">
        <v>0</v>
      </c>
      <c r="F2651">
        <v>78.153846150000007</v>
      </c>
      <c r="G2651">
        <v>-79.307692309999993</v>
      </c>
      <c r="H2651">
        <v>5</v>
      </c>
      <c r="I2651">
        <v>147</v>
      </c>
      <c r="J2651">
        <v>-79</v>
      </c>
      <c r="K2651">
        <v>5</v>
      </c>
      <c r="L2651">
        <v>3.996216617</v>
      </c>
      <c r="M2651">
        <v>-4.0552158780000003</v>
      </c>
      <c r="N2651">
        <v>0.25566346499999998</v>
      </c>
      <c r="O2651">
        <v>7.5165058609999997</v>
      </c>
      <c r="P2651">
        <v>-4.0394827409999996</v>
      </c>
      <c r="Q2651">
        <v>0.25566346499999998</v>
      </c>
      <c r="R2651">
        <v>0.19981083099999999</v>
      </c>
      <c r="S2651">
        <v>-0.20276079399999999</v>
      </c>
      <c r="T2651">
        <v>1.2783173E-2</v>
      </c>
      <c r="U2651">
        <v>0.375825293</v>
      </c>
      <c r="V2651">
        <v>-0.201974137</v>
      </c>
      <c r="W2651">
        <v>1.2783173E-2</v>
      </c>
      <c r="X2651">
        <v>-0.232424836</v>
      </c>
      <c r="Y2651">
        <v>9.5054370000000003E-3</v>
      </c>
      <c r="Z2651">
        <v>-1.7251246000000001E-2</v>
      </c>
      <c r="AA2651">
        <v>-0.33359265700000001</v>
      </c>
      <c r="AB2651">
        <v>-4.9428270000000003E-2</v>
      </c>
      <c r="AC2651">
        <v>-0.32742864799999999</v>
      </c>
    </row>
    <row r="2652" spans="1:29" x14ac:dyDescent="0.3">
      <c r="A2652">
        <v>26.5</v>
      </c>
      <c r="B2652">
        <v>28.2</v>
      </c>
      <c r="C2652">
        <v>100</v>
      </c>
      <c r="D2652">
        <v>-100</v>
      </c>
      <c r="E2652">
        <v>0</v>
      </c>
      <c r="F2652">
        <v>76.46153846</v>
      </c>
      <c r="G2652">
        <v>-79.153846150000007</v>
      </c>
      <c r="H2652">
        <v>5.230769231</v>
      </c>
      <c r="I2652">
        <v>73</v>
      </c>
      <c r="J2652">
        <v>-144</v>
      </c>
      <c r="K2652">
        <v>7</v>
      </c>
      <c r="L2652">
        <v>3.9096843670000001</v>
      </c>
      <c r="M2652">
        <v>-4.0473493100000004</v>
      </c>
      <c r="N2652">
        <v>0.26746331699999998</v>
      </c>
      <c r="O2652">
        <v>3.7326865840000001</v>
      </c>
      <c r="P2652">
        <v>-7.3631077820000002</v>
      </c>
      <c r="Q2652">
        <v>0.35792885099999999</v>
      </c>
      <c r="R2652">
        <v>0.19548421799999999</v>
      </c>
      <c r="S2652">
        <v>-0.202367465</v>
      </c>
      <c r="T2652">
        <v>1.3373166000000001E-2</v>
      </c>
      <c r="U2652">
        <v>0.18663432899999999</v>
      </c>
      <c r="V2652">
        <v>-0.368155389</v>
      </c>
      <c r="W2652">
        <v>1.7896443000000001E-2</v>
      </c>
      <c r="X2652">
        <v>-0.22969977699999999</v>
      </c>
      <c r="Y2652">
        <v>1.120986E-2</v>
      </c>
      <c r="Z2652">
        <v>-1.1385822E-2</v>
      </c>
      <c r="AA2652">
        <v>-0.32030799300000001</v>
      </c>
      <c r="AB2652">
        <v>7.2437981999999998E-2</v>
      </c>
      <c r="AC2652">
        <v>0.28706073199999999</v>
      </c>
    </row>
    <row r="2653" spans="1:29" x14ac:dyDescent="0.3">
      <c r="A2653">
        <v>26.51</v>
      </c>
      <c r="B2653">
        <v>28.2</v>
      </c>
      <c r="C2653">
        <v>100</v>
      </c>
      <c r="D2653">
        <v>-100</v>
      </c>
      <c r="E2653">
        <v>0</v>
      </c>
      <c r="F2653">
        <v>75.846153849999993</v>
      </c>
      <c r="G2653">
        <v>-79</v>
      </c>
      <c r="H2653">
        <v>5.461538462</v>
      </c>
      <c r="I2653">
        <v>59</v>
      </c>
      <c r="J2653">
        <v>0</v>
      </c>
      <c r="K2653">
        <v>0</v>
      </c>
      <c r="L2653">
        <v>3.8782180949999998</v>
      </c>
      <c r="M2653">
        <v>-4.0394827409999996</v>
      </c>
      <c r="N2653">
        <v>0.27926316899999998</v>
      </c>
      <c r="O2653">
        <v>3.0168288830000001</v>
      </c>
      <c r="P2653">
        <v>0</v>
      </c>
      <c r="Q2653">
        <v>0</v>
      </c>
      <c r="R2653">
        <v>0.19391090499999999</v>
      </c>
      <c r="S2653">
        <v>-0.201974137</v>
      </c>
      <c r="T2653">
        <v>1.3963158E-2</v>
      </c>
      <c r="U2653">
        <v>0.15084144399999999</v>
      </c>
      <c r="V2653">
        <v>0</v>
      </c>
      <c r="W2653">
        <v>0</v>
      </c>
      <c r="X2653">
        <v>-0.22856433500000001</v>
      </c>
      <c r="Y2653">
        <v>1.1996516E-2</v>
      </c>
      <c r="Z2653">
        <v>-1.0350748E-2</v>
      </c>
      <c r="AA2653">
        <v>-8.7088347999999996E-2</v>
      </c>
      <c r="AB2653">
        <v>-5.0280481000000002E-2</v>
      </c>
      <c r="AC2653">
        <v>-0.264634113</v>
      </c>
    </row>
    <row r="2654" spans="1:29" x14ac:dyDescent="0.3">
      <c r="A2654">
        <v>26.52</v>
      </c>
      <c r="B2654">
        <v>28.2</v>
      </c>
      <c r="C2654">
        <v>100</v>
      </c>
      <c r="D2654">
        <v>-100</v>
      </c>
      <c r="E2654">
        <v>0</v>
      </c>
      <c r="F2654">
        <v>75.307692309999993</v>
      </c>
      <c r="G2654">
        <v>-78.846153849999993</v>
      </c>
      <c r="H2654">
        <v>5.461538462</v>
      </c>
      <c r="I2654">
        <v>73</v>
      </c>
      <c r="J2654">
        <v>-165</v>
      </c>
      <c r="K2654">
        <v>5</v>
      </c>
      <c r="L2654">
        <v>3.8506851059999998</v>
      </c>
      <c r="M2654">
        <v>-4.0316161729999997</v>
      </c>
      <c r="N2654">
        <v>0.27926316899999998</v>
      </c>
      <c r="O2654">
        <v>3.7326865840000001</v>
      </c>
      <c r="P2654">
        <v>-8.4368943329999997</v>
      </c>
      <c r="Q2654">
        <v>0.25566346499999998</v>
      </c>
      <c r="R2654">
        <v>0.19253425499999999</v>
      </c>
      <c r="S2654">
        <v>-0.201580809</v>
      </c>
      <c r="T2654">
        <v>1.3963158E-2</v>
      </c>
      <c r="U2654">
        <v>0.18663432899999999</v>
      </c>
      <c r="V2654">
        <v>-0.42184471699999998</v>
      </c>
      <c r="W2654">
        <v>1.2783173E-2</v>
      </c>
      <c r="X2654">
        <v>-0.22754243800000001</v>
      </c>
      <c r="Y2654">
        <v>1.232429E-2</v>
      </c>
      <c r="Z2654">
        <v>-8.6256230000000007E-3</v>
      </c>
      <c r="AA2654">
        <v>-0.351305541</v>
      </c>
      <c r="AB2654">
        <v>8.6925578000000003E-2</v>
      </c>
      <c r="AC2654">
        <v>0.39022318299999997</v>
      </c>
    </row>
    <row r="2655" spans="1:29" x14ac:dyDescent="0.3">
      <c r="A2655">
        <v>26.53</v>
      </c>
      <c r="B2655">
        <v>28.2</v>
      </c>
      <c r="C2655">
        <v>100</v>
      </c>
      <c r="D2655">
        <v>-100</v>
      </c>
      <c r="E2655">
        <v>0</v>
      </c>
      <c r="F2655">
        <v>75</v>
      </c>
      <c r="G2655">
        <v>-78.692307690000007</v>
      </c>
      <c r="H2655">
        <v>5.384615385</v>
      </c>
      <c r="I2655">
        <v>74</v>
      </c>
      <c r="J2655">
        <v>-86</v>
      </c>
      <c r="K2655">
        <v>0</v>
      </c>
      <c r="L2655">
        <v>3.8349519700000001</v>
      </c>
      <c r="M2655">
        <v>-4.0237496049999999</v>
      </c>
      <c r="N2655">
        <v>0.275329885</v>
      </c>
      <c r="O2655">
        <v>3.7838192770000001</v>
      </c>
      <c r="P2655">
        <v>-4.3974115920000001</v>
      </c>
      <c r="Q2655">
        <v>0</v>
      </c>
      <c r="R2655">
        <v>0.19174759799999999</v>
      </c>
      <c r="S2655">
        <v>-0.20118748</v>
      </c>
      <c r="T2655">
        <v>1.3766494000000001E-2</v>
      </c>
      <c r="U2655">
        <v>0.18919096399999999</v>
      </c>
      <c r="V2655">
        <v>-0.21987058000000001</v>
      </c>
      <c r="W2655">
        <v>0</v>
      </c>
      <c r="X2655">
        <v>-0.226861173</v>
      </c>
      <c r="Y2655">
        <v>1.232429E-2</v>
      </c>
      <c r="Z2655">
        <v>-7.5905479999999999E-3</v>
      </c>
      <c r="AA2655">
        <v>-0.23617179199999999</v>
      </c>
      <c r="AB2655">
        <v>1.0226539E-2</v>
      </c>
      <c r="AC2655">
        <v>5.3823887000000001E-2</v>
      </c>
    </row>
    <row r="2656" spans="1:29" x14ac:dyDescent="0.3">
      <c r="A2656">
        <v>26.54</v>
      </c>
      <c r="B2656">
        <v>28.2</v>
      </c>
      <c r="C2656">
        <v>100</v>
      </c>
      <c r="D2656">
        <v>-100</v>
      </c>
      <c r="E2656">
        <v>0</v>
      </c>
      <c r="F2656">
        <v>74.769230769999993</v>
      </c>
      <c r="G2656">
        <v>-78.846153849999993</v>
      </c>
      <c r="H2656">
        <v>5</v>
      </c>
      <c r="I2656">
        <v>74</v>
      </c>
      <c r="J2656">
        <v>-83</v>
      </c>
      <c r="K2656">
        <v>7</v>
      </c>
      <c r="L2656">
        <v>3.8231521169999998</v>
      </c>
      <c r="M2656">
        <v>-4.0316161729999997</v>
      </c>
      <c r="N2656">
        <v>0.25566346499999998</v>
      </c>
      <c r="O2656">
        <v>3.7838192770000001</v>
      </c>
      <c r="P2656">
        <v>-4.2440135129999996</v>
      </c>
      <c r="Q2656">
        <v>0.35792885099999999</v>
      </c>
      <c r="R2656">
        <v>0.19115760600000001</v>
      </c>
      <c r="S2656">
        <v>-0.201580809</v>
      </c>
      <c r="T2656">
        <v>1.2783173E-2</v>
      </c>
      <c r="U2656">
        <v>0.18919096399999999</v>
      </c>
      <c r="V2656">
        <v>-0.212200676</v>
      </c>
      <c r="W2656">
        <v>1.7896443000000001E-2</v>
      </c>
      <c r="X2656">
        <v>-0.22674762900000001</v>
      </c>
      <c r="Y2656">
        <v>1.1996516E-2</v>
      </c>
      <c r="Z2656">
        <v>-4.1402990000000001E-3</v>
      </c>
      <c r="AA2656">
        <v>-0.23174357100000001</v>
      </c>
      <c r="AB2656">
        <v>1.9600866000000002E-2</v>
      </c>
      <c r="AC2656">
        <v>8.9706479999999995E-3</v>
      </c>
    </row>
    <row r="2657" spans="1:29" x14ac:dyDescent="0.3">
      <c r="A2657">
        <v>26.55</v>
      </c>
      <c r="B2657">
        <v>28.2</v>
      </c>
      <c r="C2657">
        <v>100</v>
      </c>
      <c r="D2657">
        <v>-100</v>
      </c>
      <c r="E2657">
        <v>0</v>
      </c>
      <c r="F2657">
        <v>74.846153849999993</v>
      </c>
      <c r="G2657">
        <v>-79</v>
      </c>
      <c r="H2657">
        <v>4.538461538</v>
      </c>
      <c r="I2657">
        <v>73</v>
      </c>
      <c r="J2657">
        <v>-68</v>
      </c>
      <c r="K2657">
        <v>0</v>
      </c>
      <c r="L2657">
        <v>3.8270854019999998</v>
      </c>
      <c r="M2657">
        <v>-4.0394827409999996</v>
      </c>
      <c r="N2657">
        <v>0.23206376000000001</v>
      </c>
      <c r="O2657">
        <v>3.7326865840000001</v>
      </c>
      <c r="P2657">
        <v>-3.4770231190000001</v>
      </c>
      <c r="Q2657">
        <v>0</v>
      </c>
      <c r="R2657">
        <v>0.19135426999999999</v>
      </c>
      <c r="S2657">
        <v>-0.201974137</v>
      </c>
      <c r="T2657">
        <v>1.1603188E-2</v>
      </c>
      <c r="U2657">
        <v>0.18663432899999999</v>
      </c>
      <c r="V2657">
        <v>-0.17385115600000001</v>
      </c>
      <c r="W2657">
        <v>0</v>
      </c>
      <c r="X2657">
        <v>-0.22708826200000001</v>
      </c>
      <c r="Y2657">
        <v>1.1275413999999999E-2</v>
      </c>
      <c r="Z2657">
        <v>-1.7251250000000001E-3</v>
      </c>
      <c r="AA2657">
        <v>-0.20812639199999999</v>
      </c>
      <c r="AB2657">
        <v>-4.2610579999999999E-3</v>
      </c>
      <c r="AC2657">
        <v>-2.2426620000000001E-2</v>
      </c>
    </row>
    <row r="2658" spans="1:29" x14ac:dyDescent="0.3">
      <c r="A2658">
        <v>26.56</v>
      </c>
      <c r="B2658">
        <v>28.2</v>
      </c>
      <c r="C2658">
        <v>100</v>
      </c>
      <c r="D2658">
        <v>-100</v>
      </c>
      <c r="E2658">
        <v>0</v>
      </c>
      <c r="F2658">
        <v>73.61538462</v>
      </c>
      <c r="G2658">
        <v>-79.61538462</v>
      </c>
      <c r="H2658">
        <v>4.307692308</v>
      </c>
      <c r="I2658">
        <v>57</v>
      </c>
      <c r="J2658">
        <v>-81</v>
      </c>
      <c r="K2658">
        <v>11</v>
      </c>
      <c r="L2658">
        <v>3.7641528559999999</v>
      </c>
      <c r="M2658">
        <v>-4.070949014</v>
      </c>
      <c r="N2658">
        <v>0.22026390800000001</v>
      </c>
      <c r="O2658">
        <v>2.9145634970000001</v>
      </c>
      <c r="P2658">
        <v>-4.1417481269999996</v>
      </c>
      <c r="Q2658">
        <v>0.56245962199999999</v>
      </c>
      <c r="R2658">
        <v>0.18820764300000001</v>
      </c>
      <c r="S2658">
        <v>-0.20354745099999999</v>
      </c>
      <c r="T2658">
        <v>1.1013195E-2</v>
      </c>
      <c r="U2658">
        <v>0.14572817499999999</v>
      </c>
      <c r="V2658">
        <v>-0.207087406</v>
      </c>
      <c r="W2658">
        <v>2.8122980999999998E-2</v>
      </c>
      <c r="X2658">
        <v>-0.22617990900000001</v>
      </c>
      <c r="Y2658">
        <v>1.24554E-2</v>
      </c>
      <c r="Z2658">
        <v>7.5905479999999999E-3</v>
      </c>
      <c r="AA2658">
        <v>-0.20369817100000001</v>
      </c>
      <c r="AB2658">
        <v>3.9201730999999997E-2</v>
      </c>
      <c r="AC2658">
        <v>5.8309211E-2</v>
      </c>
    </row>
    <row r="2659" spans="1:29" x14ac:dyDescent="0.3">
      <c r="A2659">
        <v>26.57</v>
      </c>
      <c r="B2659">
        <v>28.2</v>
      </c>
      <c r="C2659">
        <v>100</v>
      </c>
      <c r="D2659">
        <v>-100</v>
      </c>
      <c r="E2659">
        <v>0</v>
      </c>
      <c r="F2659">
        <v>73.46153846</v>
      </c>
      <c r="G2659">
        <v>-80.230769230000007</v>
      </c>
      <c r="H2659">
        <v>4.153846154</v>
      </c>
      <c r="I2659">
        <v>71</v>
      </c>
      <c r="J2659">
        <v>-83</v>
      </c>
      <c r="K2659">
        <v>8</v>
      </c>
      <c r="L2659">
        <v>3.7562862880000001</v>
      </c>
      <c r="M2659">
        <v>-4.1024152870000004</v>
      </c>
      <c r="N2659">
        <v>0.21239733999999999</v>
      </c>
      <c r="O2659">
        <v>3.6304211980000001</v>
      </c>
      <c r="P2659">
        <v>-4.2440135129999996</v>
      </c>
      <c r="Q2659">
        <v>0.40906154300000003</v>
      </c>
      <c r="R2659">
        <v>0.18781431400000001</v>
      </c>
      <c r="S2659">
        <v>-0.20512076400000001</v>
      </c>
      <c r="T2659">
        <v>1.0619867E-2</v>
      </c>
      <c r="U2659">
        <v>0.18152106000000001</v>
      </c>
      <c r="V2659">
        <v>-0.212200676</v>
      </c>
      <c r="W2659">
        <v>2.0453077E-2</v>
      </c>
      <c r="X2659">
        <v>-0.226861173</v>
      </c>
      <c r="Y2659">
        <v>1.2848728E-2</v>
      </c>
      <c r="Z2659">
        <v>1.1730847000000001E-2</v>
      </c>
      <c r="AA2659">
        <v>-0.22731535</v>
      </c>
      <c r="AB2659">
        <v>2.3861923E-2</v>
      </c>
      <c r="AC2659">
        <v>1.7941295999999999E-2</v>
      </c>
    </row>
    <row r="2660" spans="1:29" x14ac:dyDescent="0.3">
      <c r="A2660">
        <v>26.58</v>
      </c>
      <c r="B2660">
        <v>28.2</v>
      </c>
      <c r="C2660">
        <v>100</v>
      </c>
      <c r="D2660">
        <v>-100</v>
      </c>
      <c r="E2660">
        <v>0</v>
      </c>
      <c r="F2660">
        <v>73.38461538</v>
      </c>
      <c r="G2660">
        <v>-81</v>
      </c>
      <c r="H2660">
        <v>4.538461538</v>
      </c>
      <c r="I2660">
        <v>72</v>
      </c>
      <c r="J2660">
        <v>-81</v>
      </c>
      <c r="K2660">
        <v>6</v>
      </c>
      <c r="L2660">
        <v>3.7523530040000002</v>
      </c>
      <c r="M2660">
        <v>-4.1417481269999996</v>
      </c>
      <c r="N2660">
        <v>0.23206376000000001</v>
      </c>
      <c r="O2660">
        <v>3.6815538910000001</v>
      </c>
      <c r="P2660">
        <v>-4.1417481269999996</v>
      </c>
      <c r="Q2660">
        <v>0.30679615799999999</v>
      </c>
      <c r="R2660">
        <v>0.18761765</v>
      </c>
      <c r="S2660">
        <v>-0.207087406</v>
      </c>
      <c r="T2660">
        <v>1.1603188E-2</v>
      </c>
      <c r="U2660">
        <v>0.18407769500000001</v>
      </c>
      <c r="V2660">
        <v>-0.207087406</v>
      </c>
      <c r="W2660">
        <v>1.5339808E-2</v>
      </c>
      <c r="X2660">
        <v>-0.22788307099999999</v>
      </c>
      <c r="Y2660">
        <v>1.4225377000000001E-2</v>
      </c>
      <c r="Z2660">
        <v>1.3800997000000001E-2</v>
      </c>
      <c r="AA2660">
        <v>-0.22583927600000001</v>
      </c>
      <c r="AB2660">
        <v>1.7896443000000001E-2</v>
      </c>
      <c r="AC2660">
        <v>1.3455972E-2</v>
      </c>
    </row>
    <row r="2661" spans="1:29" x14ac:dyDescent="0.3">
      <c r="A2661">
        <v>26.59</v>
      </c>
      <c r="B2661">
        <v>28.2</v>
      </c>
      <c r="C2661">
        <v>100</v>
      </c>
      <c r="D2661">
        <v>-100</v>
      </c>
      <c r="E2661">
        <v>0</v>
      </c>
      <c r="F2661">
        <v>73.07692308</v>
      </c>
      <c r="G2661">
        <v>-81.38461538</v>
      </c>
      <c r="H2661">
        <v>4.615384615</v>
      </c>
      <c r="I2661">
        <v>75</v>
      </c>
      <c r="J2661">
        <v>-84</v>
      </c>
      <c r="K2661">
        <v>5</v>
      </c>
      <c r="L2661">
        <v>3.736619868</v>
      </c>
      <c r="M2661">
        <v>-4.1614145479999998</v>
      </c>
      <c r="N2661">
        <v>0.23599704399999999</v>
      </c>
      <c r="O2661">
        <v>3.8349519700000001</v>
      </c>
      <c r="P2661">
        <v>-4.2951462060000001</v>
      </c>
      <c r="Q2661">
        <v>0.25566346499999998</v>
      </c>
      <c r="R2661">
        <v>0.186830993</v>
      </c>
      <c r="S2661">
        <v>-0.20807072700000001</v>
      </c>
      <c r="T2661">
        <v>1.1799852E-2</v>
      </c>
      <c r="U2661">
        <v>0.19174759799999999</v>
      </c>
      <c r="V2661">
        <v>-0.21475731000000001</v>
      </c>
      <c r="W2661">
        <v>1.2783173E-2</v>
      </c>
      <c r="X2661">
        <v>-0.22799661500000001</v>
      </c>
      <c r="Y2661">
        <v>1.4946479E-2</v>
      </c>
      <c r="Z2661">
        <v>1.6561196E-2</v>
      </c>
      <c r="AA2661">
        <v>-0.234695719</v>
      </c>
      <c r="AB2661">
        <v>1.6192018999999998E-2</v>
      </c>
      <c r="AC2661">
        <v>1.7941295999999999E-2</v>
      </c>
    </row>
    <row r="2662" spans="1:29" x14ac:dyDescent="0.3">
      <c r="A2662">
        <v>26.6</v>
      </c>
      <c r="B2662">
        <v>28.2</v>
      </c>
      <c r="C2662">
        <v>100</v>
      </c>
      <c r="D2662">
        <v>-100</v>
      </c>
      <c r="E2662">
        <v>0</v>
      </c>
      <c r="F2662">
        <v>72.769230769999993</v>
      </c>
      <c r="G2662">
        <v>-80.46153846</v>
      </c>
      <c r="H2662">
        <v>5.153846154</v>
      </c>
      <c r="I2662">
        <v>76</v>
      </c>
      <c r="J2662">
        <v>-68</v>
      </c>
      <c r="K2662">
        <v>3</v>
      </c>
      <c r="L2662">
        <v>3.7208867319999999</v>
      </c>
      <c r="M2662">
        <v>-4.1142151389999997</v>
      </c>
      <c r="N2662">
        <v>0.263530033</v>
      </c>
      <c r="O2662">
        <v>3.8860846630000001</v>
      </c>
      <c r="P2662">
        <v>-3.4770231190000001</v>
      </c>
      <c r="Q2662">
        <v>0.15339807899999999</v>
      </c>
      <c r="R2662">
        <v>0.186044337</v>
      </c>
      <c r="S2662">
        <v>-0.20571075699999999</v>
      </c>
      <c r="T2662">
        <v>1.3176502E-2</v>
      </c>
      <c r="U2662">
        <v>0.19430423299999999</v>
      </c>
      <c r="V2662">
        <v>-0.17385115600000001</v>
      </c>
      <c r="W2662">
        <v>7.669904E-3</v>
      </c>
      <c r="X2662">
        <v>-0.22617990900000001</v>
      </c>
      <c r="Y2662">
        <v>1.5339808E-2</v>
      </c>
      <c r="Z2662">
        <v>1.1385822E-2</v>
      </c>
      <c r="AA2662">
        <v>-0.212554613</v>
      </c>
      <c r="AB2662">
        <v>-1.704423E-3</v>
      </c>
      <c r="AC2662">
        <v>-4.9338563000000002E-2</v>
      </c>
    </row>
    <row r="2663" spans="1:29" x14ac:dyDescent="0.3">
      <c r="A2663">
        <v>26.61</v>
      </c>
      <c r="B2663">
        <v>28.2</v>
      </c>
      <c r="C2663">
        <v>100</v>
      </c>
      <c r="D2663">
        <v>-100</v>
      </c>
      <c r="E2663">
        <v>0</v>
      </c>
      <c r="F2663">
        <v>72.846153849999993</v>
      </c>
      <c r="G2663">
        <v>-80.61538462</v>
      </c>
      <c r="H2663">
        <v>5.076923077</v>
      </c>
      <c r="I2663">
        <v>80</v>
      </c>
      <c r="J2663">
        <v>-87</v>
      </c>
      <c r="K2663">
        <v>2</v>
      </c>
      <c r="L2663">
        <v>3.7248200159999998</v>
      </c>
      <c r="M2663">
        <v>-4.1220817070000004</v>
      </c>
      <c r="N2663">
        <v>0.25959674900000002</v>
      </c>
      <c r="O2663">
        <v>4.0906154340000001</v>
      </c>
      <c r="P2663">
        <v>-4.4485442849999997</v>
      </c>
      <c r="Q2663">
        <v>0.102265386</v>
      </c>
      <c r="R2663">
        <v>0.18624100099999999</v>
      </c>
      <c r="S2663">
        <v>-0.20610408499999999</v>
      </c>
      <c r="T2663">
        <v>1.2979836999999999E-2</v>
      </c>
      <c r="U2663">
        <v>0.204530772</v>
      </c>
      <c r="V2663">
        <v>-0.22242721400000001</v>
      </c>
      <c r="W2663">
        <v>5.1132690000000001E-3</v>
      </c>
      <c r="X2663">
        <v>-0.22652054099999999</v>
      </c>
      <c r="Y2663">
        <v>1.5274253E-2</v>
      </c>
      <c r="Z2663">
        <v>1.2075872E-2</v>
      </c>
      <c r="AA2663">
        <v>-0.24650430800000001</v>
      </c>
      <c r="AB2663">
        <v>9.374327E-3</v>
      </c>
      <c r="AC2663">
        <v>2.2426620000000001E-2</v>
      </c>
    </row>
    <row r="2664" spans="1:29" x14ac:dyDescent="0.3">
      <c r="A2664">
        <v>26.62</v>
      </c>
      <c r="B2664">
        <v>28.2</v>
      </c>
      <c r="C2664">
        <v>100</v>
      </c>
      <c r="D2664">
        <v>-100</v>
      </c>
      <c r="E2664">
        <v>0</v>
      </c>
      <c r="F2664">
        <v>73</v>
      </c>
      <c r="G2664">
        <v>-81</v>
      </c>
      <c r="H2664">
        <v>5.461538462</v>
      </c>
      <c r="I2664">
        <v>63</v>
      </c>
      <c r="J2664">
        <v>-87</v>
      </c>
      <c r="K2664">
        <v>2</v>
      </c>
      <c r="L2664">
        <v>3.7326865840000001</v>
      </c>
      <c r="M2664">
        <v>-4.1417481269999996</v>
      </c>
      <c r="N2664">
        <v>0.27926316899999998</v>
      </c>
      <c r="O2664">
        <v>3.2213596550000001</v>
      </c>
      <c r="P2664">
        <v>-4.4485442849999997</v>
      </c>
      <c r="Q2664">
        <v>0.102265386</v>
      </c>
      <c r="R2664">
        <v>0.18663432899999999</v>
      </c>
      <c r="S2664">
        <v>-0.207087406</v>
      </c>
      <c r="T2664">
        <v>1.3963158E-2</v>
      </c>
      <c r="U2664">
        <v>0.161067983</v>
      </c>
      <c r="V2664">
        <v>-0.22242721400000001</v>
      </c>
      <c r="W2664">
        <v>5.1132690000000001E-3</v>
      </c>
      <c r="X2664">
        <v>-0.22731535</v>
      </c>
      <c r="Y2664">
        <v>1.6126465E-2</v>
      </c>
      <c r="Z2664">
        <v>1.1385822E-2</v>
      </c>
      <c r="AA2664">
        <v>-0.221411055</v>
      </c>
      <c r="AB2664">
        <v>2.3861923E-2</v>
      </c>
      <c r="AC2664">
        <v>9.8677127000000003E-2</v>
      </c>
    </row>
    <row r="2665" spans="1:29" x14ac:dyDescent="0.3">
      <c r="A2665">
        <v>26.63</v>
      </c>
      <c r="B2665">
        <v>28.2</v>
      </c>
      <c r="C2665">
        <v>100</v>
      </c>
      <c r="D2665">
        <v>-100</v>
      </c>
      <c r="E2665">
        <v>0</v>
      </c>
      <c r="F2665">
        <v>74.38461538</v>
      </c>
      <c r="G2665">
        <v>-81.38461538</v>
      </c>
      <c r="H2665">
        <v>4.769230769</v>
      </c>
      <c r="I2665">
        <v>77</v>
      </c>
      <c r="J2665">
        <v>-87</v>
      </c>
      <c r="K2665">
        <v>5</v>
      </c>
      <c r="L2665">
        <v>3.8034856970000002</v>
      </c>
      <c r="M2665">
        <v>-4.1614145479999998</v>
      </c>
      <c r="N2665">
        <v>0.24386361200000001</v>
      </c>
      <c r="O2665">
        <v>3.9372173560000001</v>
      </c>
      <c r="P2665">
        <v>-4.4485442849999997</v>
      </c>
      <c r="Q2665">
        <v>0.25566346499999998</v>
      </c>
      <c r="R2665">
        <v>0.190174285</v>
      </c>
      <c r="S2665">
        <v>-0.20807072700000001</v>
      </c>
      <c r="T2665">
        <v>1.2193181000000001E-2</v>
      </c>
      <c r="U2665">
        <v>0.19686086799999999</v>
      </c>
      <c r="V2665">
        <v>-0.22242721400000001</v>
      </c>
      <c r="W2665">
        <v>1.2783173E-2</v>
      </c>
      <c r="X2665">
        <v>-0.22992686500000001</v>
      </c>
      <c r="Y2665">
        <v>1.4094268E-2</v>
      </c>
      <c r="Z2665">
        <v>1.0005722999999999E-2</v>
      </c>
      <c r="AA2665">
        <v>-0.242076087</v>
      </c>
      <c r="AB2665">
        <v>1.7044231E-2</v>
      </c>
      <c r="AC2665">
        <v>2.2426620000000001E-2</v>
      </c>
    </row>
    <row r="2666" spans="1:29" x14ac:dyDescent="0.3">
      <c r="A2666">
        <v>26.64</v>
      </c>
      <c r="B2666">
        <v>28.2</v>
      </c>
      <c r="C2666">
        <v>100</v>
      </c>
      <c r="D2666">
        <v>-100</v>
      </c>
      <c r="E2666">
        <v>0</v>
      </c>
      <c r="F2666">
        <v>74.692307690000007</v>
      </c>
      <c r="G2666">
        <v>-81.769230769999993</v>
      </c>
      <c r="H2666">
        <v>4.153846154</v>
      </c>
      <c r="I2666">
        <v>78</v>
      </c>
      <c r="J2666">
        <v>-89</v>
      </c>
      <c r="K2666">
        <v>5</v>
      </c>
      <c r="L2666">
        <v>3.8192188329999999</v>
      </c>
      <c r="M2666">
        <v>-4.1810809679999998</v>
      </c>
      <c r="N2666">
        <v>0.21239733999999999</v>
      </c>
      <c r="O2666">
        <v>3.9883500490000001</v>
      </c>
      <c r="P2666">
        <v>-4.5508096709999997</v>
      </c>
      <c r="Q2666">
        <v>0.25566346499999998</v>
      </c>
      <c r="R2666">
        <v>0.19096094199999999</v>
      </c>
      <c r="S2666">
        <v>-0.20905404799999999</v>
      </c>
      <c r="T2666">
        <v>1.0619867E-2</v>
      </c>
      <c r="U2666">
        <v>0.199417502</v>
      </c>
      <c r="V2666">
        <v>-0.22754048399999999</v>
      </c>
      <c r="W2666">
        <v>1.2783173E-2</v>
      </c>
      <c r="X2666">
        <v>-0.230948762</v>
      </c>
      <c r="Y2666">
        <v>1.3110947E-2</v>
      </c>
      <c r="Z2666">
        <v>1.3110947E-2</v>
      </c>
      <c r="AA2666">
        <v>-0.24650430800000001</v>
      </c>
      <c r="AB2666">
        <v>1.7896443000000001E-2</v>
      </c>
      <c r="AC2666">
        <v>2.6911944E-2</v>
      </c>
    </row>
    <row r="2667" spans="1:29" x14ac:dyDescent="0.3">
      <c r="A2667">
        <v>26.65</v>
      </c>
      <c r="B2667">
        <v>28.2</v>
      </c>
      <c r="C2667">
        <v>100</v>
      </c>
      <c r="D2667">
        <v>-100</v>
      </c>
      <c r="E2667">
        <v>0</v>
      </c>
      <c r="F2667">
        <v>74.92307692</v>
      </c>
      <c r="G2667">
        <v>-82.153846150000007</v>
      </c>
      <c r="H2667">
        <v>3.692307692</v>
      </c>
      <c r="I2667">
        <v>75</v>
      </c>
      <c r="J2667">
        <v>-84</v>
      </c>
      <c r="K2667">
        <v>6</v>
      </c>
      <c r="L2667">
        <v>3.8310186860000002</v>
      </c>
      <c r="M2667">
        <v>-4.2007473879999999</v>
      </c>
      <c r="N2667">
        <v>0.18879763499999999</v>
      </c>
      <c r="O2667">
        <v>3.8349519700000001</v>
      </c>
      <c r="P2667">
        <v>-4.2951462060000001</v>
      </c>
      <c r="Q2667">
        <v>0.30679615799999999</v>
      </c>
      <c r="R2667">
        <v>0.19155093400000001</v>
      </c>
      <c r="S2667">
        <v>-0.210037369</v>
      </c>
      <c r="T2667">
        <v>9.4398820000000001E-3</v>
      </c>
      <c r="U2667">
        <v>0.19174759799999999</v>
      </c>
      <c r="V2667">
        <v>-0.21475731000000001</v>
      </c>
      <c r="W2667">
        <v>1.5339808E-2</v>
      </c>
      <c r="X2667">
        <v>-0.231857115</v>
      </c>
      <c r="Y2667">
        <v>1.24554E-2</v>
      </c>
      <c r="Z2667">
        <v>1.5871145999999999E-2</v>
      </c>
      <c r="AA2667">
        <v>-0.234695719</v>
      </c>
      <c r="AB2667">
        <v>1.7896443000000001E-2</v>
      </c>
      <c r="AC2667">
        <v>1.3455972E-2</v>
      </c>
    </row>
    <row r="2668" spans="1:29" x14ac:dyDescent="0.3">
      <c r="A2668">
        <v>26.66</v>
      </c>
      <c r="B2668">
        <v>28.2</v>
      </c>
      <c r="C2668">
        <v>100</v>
      </c>
      <c r="D2668">
        <v>-100</v>
      </c>
      <c r="E2668">
        <v>0</v>
      </c>
      <c r="F2668">
        <v>74.92307692</v>
      </c>
      <c r="G2668">
        <v>-82.61538462</v>
      </c>
      <c r="H2668">
        <v>3.307692308</v>
      </c>
      <c r="I2668">
        <v>132</v>
      </c>
      <c r="J2668">
        <v>-67</v>
      </c>
      <c r="K2668">
        <v>7</v>
      </c>
      <c r="L2668">
        <v>3.8310186860000002</v>
      </c>
      <c r="M2668">
        <v>-4.2243470930000004</v>
      </c>
      <c r="N2668">
        <v>0.169131215</v>
      </c>
      <c r="O2668">
        <v>6.7495154670000002</v>
      </c>
      <c r="P2668">
        <v>-3.425890426</v>
      </c>
      <c r="Q2668">
        <v>0.35792885099999999</v>
      </c>
      <c r="R2668">
        <v>0.19155093400000001</v>
      </c>
      <c r="S2668">
        <v>-0.211217355</v>
      </c>
      <c r="T2668">
        <v>8.4565609999999996E-3</v>
      </c>
      <c r="U2668">
        <v>0.33747577299999998</v>
      </c>
      <c r="V2668">
        <v>-0.17129452100000001</v>
      </c>
      <c r="W2668">
        <v>1.7896443000000001E-2</v>
      </c>
      <c r="X2668">
        <v>-0.23253837999999999</v>
      </c>
      <c r="Y2668">
        <v>1.2193181000000001E-2</v>
      </c>
      <c r="Z2668">
        <v>1.966642E-2</v>
      </c>
      <c r="AA2668">
        <v>-0.29373866700000001</v>
      </c>
      <c r="AB2668">
        <v>-4.3462789000000002E-2</v>
      </c>
      <c r="AC2668">
        <v>-0.32294332399999998</v>
      </c>
    </row>
    <row r="2669" spans="1:29" x14ac:dyDescent="0.3">
      <c r="A2669">
        <v>26.67</v>
      </c>
      <c r="B2669">
        <v>28.2</v>
      </c>
      <c r="C2669">
        <v>100</v>
      </c>
      <c r="D2669">
        <v>-100</v>
      </c>
      <c r="E2669">
        <v>0</v>
      </c>
      <c r="F2669">
        <v>74.846153849999993</v>
      </c>
      <c r="G2669">
        <v>-82.92307692</v>
      </c>
      <c r="H2669">
        <v>3.076923077</v>
      </c>
      <c r="I2669">
        <v>0</v>
      </c>
      <c r="J2669">
        <v>-81</v>
      </c>
      <c r="K2669">
        <v>6</v>
      </c>
      <c r="L2669">
        <v>3.8270854019999998</v>
      </c>
      <c r="M2669">
        <v>-4.2400802290000001</v>
      </c>
      <c r="N2669">
        <v>0.157331363</v>
      </c>
      <c r="O2669">
        <v>0</v>
      </c>
      <c r="P2669">
        <v>-4.1417481269999996</v>
      </c>
      <c r="Q2669">
        <v>0.30679615799999999</v>
      </c>
      <c r="R2669">
        <v>0.19135426999999999</v>
      </c>
      <c r="S2669">
        <v>-0.21200401099999999</v>
      </c>
      <c r="T2669">
        <v>7.8665680000000009E-3</v>
      </c>
      <c r="U2669">
        <v>0</v>
      </c>
      <c r="V2669">
        <v>-0.207087406</v>
      </c>
      <c r="W2669">
        <v>1.5339808E-2</v>
      </c>
      <c r="X2669">
        <v>-0.232879012</v>
      </c>
      <c r="Y2669">
        <v>1.2127626000000001E-2</v>
      </c>
      <c r="Z2669">
        <v>2.2426620000000001E-2</v>
      </c>
      <c r="AA2669">
        <v>-0.11956197</v>
      </c>
      <c r="AB2669">
        <v>7.9255673999999998E-2</v>
      </c>
      <c r="AC2669">
        <v>0.33639929600000001</v>
      </c>
    </row>
    <row r="2670" spans="1:29" x14ac:dyDescent="0.3">
      <c r="A2670">
        <v>26.68</v>
      </c>
      <c r="B2670">
        <v>28.2</v>
      </c>
      <c r="C2670">
        <v>100</v>
      </c>
      <c r="D2670">
        <v>-100</v>
      </c>
      <c r="E2670">
        <v>0</v>
      </c>
      <c r="F2670">
        <v>74.230769230000007</v>
      </c>
      <c r="G2670">
        <v>-83.153846150000007</v>
      </c>
      <c r="H2670">
        <v>2.923076923</v>
      </c>
      <c r="I2670">
        <v>149</v>
      </c>
      <c r="J2670">
        <v>-84</v>
      </c>
      <c r="K2670">
        <v>5</v>
      </c>
      <c r="L2670">
        <v>3.7956191289999999</v>
      </c>
      <c r="M2670">
        <v>-4.2518800810000004</v>
      </c>
      <c r="N2670">
        <v>0.14946479500000001</v>
      </c>
      <c r="O2670">
        <v>7.6187712459999997</v>
      </c>
      <c r="P2670">
        <v>-4.2951462060000001</v>
      </c>
      <c r="Q2670">
        <v>0.25566346499999998</v>
      </c>
      <c r="R2670">
        <v>0.189780956</v>
      </c>
      <c r="S2670">
        <v>-0.212594004</v>
      </c>
      <c r="T2670">
        <v>7.4732399999999999E-3</v>
      </c>
      <c r="U2670">
        <v>0.38093856199999998</v>
      </c>
      <c r="V2670">
        <v>-0.21475731000000001</v>
      </c>
      <c r="W2670">
        <v>1.2783173E-2</v>
      </c>
      <c r="X2670">
        <v>-0.232311292</v>
      </c>
      <c r="Y2670">
        <v>1.2586508999999999E-2</v>
      </c>
      <c r="Z2670">
        <v>2.6911944E-2</v>
      </c>
      <c r="AA2670">
        <v>-0.343925172</v>
      </c>
      <c r="AB2670">
        <v>-4.6871635000000002E-2</v>
      </c>
      <c r="AC2670">
        <v>-0.31397267600000001</v>
      </c>
    </row>
    <row r="2671" spans="1:29" x14ac:dyDescent="0.3">
      <c r="A2671">
        <v>26.69</v>
      </c>
      <c r="B2671">
        <v>28.2</v>
      </c>
      <c r="C2671">
        <v>100</v>
      </c>
      <c r="D2671">
        <v>-100</v>
      </c>
      <c r="E2671">
        <v>0</v>
      </c>
      <c r="F2671">
        <v>75</v>
      </c>
      <c r="G2671">
        <v>-81.53846154</v>
      </c>
      <c r="H2671">
        <v>2.846153846</v>
      </c>
      <c r="I2671">
        <v>77</v>
      </c>
      <c r="J2671">
        <v>-167</v>
      </c>
      <c r="K2671">
        <v>2</v>
      </c>
      <c r="L2671">
        <v>3.8349519700000001</v>
      </c>
      <c r="M2671">
        <v>-4.1692811159999996</v>
      </c>
      <c r="N2671">
        <v>0.145531511</v>
      </c>
      <c r="O2671">
        <v>3.9372173560000001</v>
      </c>
      <c r="P2671">
        <v>-8.5391597190000006</v>
      </c>
      <c r="Q2671">
        <v>0.102265386</v>
      </c>
      <c r="R2671">
        <v>0.19174759799999999</v>
      </c>
      <c r="S2671">
        <v>-0.20846405600000001</v>
      </c>
      <c r="T2671">
        <v>7.2765759999999999E-3</v>
      </c>
      <c r="U2671">
        <v>0.19686086799999999</v>
      </c>
      <c r="V2671">
        <v>-0.42695798600000001</v>
      </c>
      <c r="W2671">
        <v>5.1132690000000001E-3</v>
      </c>
      <c r="X2671">
        <v>-0.231062306</v>
      </c>
      <c r="Y2671">
        <v>1.0423203000000001E-2</v>
      </c>
      <c r="Z2671">
        <v>1.6561196E-2</v>
      </c>
      <c r="AA2671">
        <v>-0.36016198300000002</v>
      </c>
      <c r="AB2671">
        <v>8.0107886000000003E-2</v>
      </c>
      <c r="AC2671">
        <v>0.39470850699999999</v>
      </c>
    </row>
    <row r="2672" spans="1:29" x14ac:dyDescent="0.3">
      <c r="A2672">
        <v>26.7</v>
      </c>
      <c r="B2672">
        <v>28.2</v>
      </c>
      <c r="C2672">
        <v>100</v>
      </c>
      <c r="D2672">
        <v>-100</v>
      </c>
      <c r="E2672">
        <v>0</v>
      </c>
      <c r="F2672">
        <v>74.692307690000007</v>
      </c>
      <c r="G2672">
        <v>-81.07692308</v>
      </c>
      <c r="H2672">
        <v>2.769230769</v>
      </c>
      <c r="I2672">
        <v>74</v>
      </c>
      <c r="J2672">
        <v>-68</v>
      </c>
      <c r="K2672">
        <v>0</v>
      </c>
      <c r="L2672">
        <v>3.8192188329999999</v>
      </c>
      <c r="M2672">
        <v>-4.145681411</v>
      </c>
      <c r="N2672">
        <v>0.14159822699999999</v>
      </c>
      <c r="O2672">
        <v>3.7838192770000001</v>
      </c>
      <c r="P2672">
        <v>-3.4770231190000001</v>
      </c>
      <c r="Q2672">
        <v>0</v>
      </c>
      <c r="R2672">
        <v>0.19096094199999999</v>
      </c>
      <c r="S2672">
        <v>-0.20728407099999999</v>
      </c>
      <c r="T2672">
        <v>7.0799110000000004E-3</v>
      </c>
      <c r="U2672">
        <v>0.18919096399999999</v>
      </c>
      <c r="V2672">
        <v>-0.17385115600000001</v>
      </c>
      <c r="W2672">
        <v>0</v>
      </c>
      <c r="X2672">
        <v>-0.22992686500000001</v>
      </c>
      <c r="Y2672">
        <v>1.0160984E-2</v>
      </c>
      <c r="Z2672">
        <v>1.6216171000000001E-2</v>
      </c>
      <c r="AA2672">
        <v>-0.20960246599999999</v>
      </c>
      <c r="AB2672">
        <v>-5.1132690000000001E-3</v>
      </c>
      <c r="AC2672">
        <v>-2.6911944E-2</v>
      </c>
    </row>
    <row r="2673" spans="1:29" x14ac:dyDescent="0.3">
      <c r="A2673">
        <v>26.71</v>
      </c>
      <c r="B2673">
        <v>28.2</v>
      </c>
      <c r="C2673">
        <v>100</v>
      </c>
      <c r="D2673">
        <v>-100</v>
      </c>
      <c r="E2673">
        <v>0</v>
      </c>
      <c r="F2673">
        <v>73.153846150000007</v>
      </c>
      <c r="G2673">
        <v>-80.61538462</v>
      </c>
      <c r="H2673">
        <v>2.615384615</v>
      </c>
      <c r="I2673">
        <v>58</v>
      </c>
      <c r="J2673">
        <v>-85</v>
      </c>
      <c r="K2673">
        <v>0</v>
      </c>
      <c r="L2673">
        <v>3.7405531519999999</v>
      </c>
      <c r="M2673">
        <v>-4.1220817070000004</v>
      </c>
      <c r="N2673">
        <v>0.133731658</v>
      </c>
      <c r="O2673">
        <v>2.9656961900000001</v>
      </c>
      <c r="P2673">
        <v>-4.3462788989999996</v>
      </c>
      <c r="Q2673">
        <v>0</v>
      </c>
      <c r="R2673">
        <v>0.18702765800000001</v>
      </c>
      <c r="S2673">
        <v>-0.20610408499999999</v>
      </c>
      <c r="T2673">
        <v>6.6865830000000003E-3</v>
      </c>
      <c r="U2673">
        <v>0.14828480899999999</v>
      </c>
      <c r="V2673">
        <v>-0.21731394500000001</v>
      </c>
      <c r="W2673">
        <v>0</v>
      </c>
      <c r="X2673">
        <v>-0.22697471799999999</v>
      </c>
      <c r="Y2673">
        <v>1.0816531000000001E-2</v>
      </c>
      <c r="Z2673">
        <v>2.173657E-2</v>
      </c>
      <c r="AA2673">
        <v>-0.21107853900000001</v>
      </c>
      <c r="AB2673">
        <v>2.3009712000000002E-2</v>
      </c>
      <c r="AC2673">
        <v>0.121103746</v>
      </c>
    </row>
    <row r="2674" spans="1:29" x14ac:dyDescent="0.3">
      <c r="A2674">
        <v>26.72</v>
      </c>
      <c r="B2674">
        <v>28.2</v>
      </c>
      <c r="C2674">
        <v>100</v>
      </c>
      <c r="D2674">
        <v>-100</v>
      </c>
      <c r="E2674">
        <v>0</v>
      </c>
      <c r="F2674">
        <v>73</v>
      </c>
      <c r="G2674">
        <v>-80.692307690000007</v>
      </c>
      <c r="H2674">
        <v>2.307692308</v>
      </c>
      <c r="I2674">
        <v>71</v>
      </c>
      <c r="J2674">
        <v>-85</v>
      </c>
      <c r="K2674">
        <v>0</v>
      </c>
      <c r="L2674">
        <v>3.7326865840000001</v>
      </c>
      <c r="M2674">
        <v>-4.1260149909999999</v>
      </c>
      <c r="N2674">
        <v>0.11799852199999999</v>
      </c>
      <c r="O2674">
        <v>3.6304211980000001</v>
      </c>
      <c r="P2674">
        <v>-4.3462788989999996</v>
      </c>
      <c r="Q2674">
        <v>0</v>
      </c>
      <c r="R2674">
        <v>0.18663432899999999</v>
      </c>
      <c r="S2674">
        <v>-0.20630075</v>
      </c>
      <c r="T2674">
        <v>5.8999259999999998E-3</v>
      </c>
      <c r="U2674">
        <v>0.18152106000000001</v>
      </c>
      <c r="V2674">
        <v>-0.21731394500000001</v>
      </c>
      <c r="W2674">
        <v>0</v>
      </c>
      <c r="X2674">
        <v>-0.226861173</v>
      </c>
      <c r="Y2674">
        <v>1.0488758000000001E-2</v>
      </c>
      <c r="Z2674">
        <v>2.4151743999999999E-2</v>
      </c>
      <c r="AA2674">
        <v>-0.23026749699999999</v>
      </c>
      <c r="AB2674">
        <v>1.1930962E-2</v>
      </c>
      <c r="AC2674">
        <v>6.2794534999999999E-2</v>
      </c>
    </row>
    <row r="2675" spans="1:29" x14ac:dyDescent="0.3">
      <c r="A2675">
        <v>26.73</v>
      </c>
      <c r="B2675">
        <v>28.2</v>
      </c>
      <c r="C2675">
        <v>100</v>
      </c>
      <c r="D2675">
        <v>-100</v>
      </c>
      <c r="E2675">
        <v>0</v>
      </c>
      <c r="F2675">
        <v>73</v>
      </c>
      <c r="G2675">
        <v>-82</v>
      </c>
      <c r="H2675">
        <v>1.769230769</v>
      </c>
      <c r="I2675">
        <v>72</v>
      </c>
      <c r="J2675">
        <v>-83</v>
      </c>
      <c r="K2675">
        <v>0</v>
      </c>
      <c r="L2675">
        <v>3.7326865840000001</v>
      </c>
      <c r="M2675">
        <v>-4.1928808200000001</v>
      </c>
      <c r="N2675">
        <v>9.0465534E-2</v>
      </c>
      <c r="O2675">
        <v>3.6815538910000001</v>
      </c>
      <c r="P2675">
        <v>-4.2440135129999996</v>
      </c>
      <c r="Q2675">
        <v>0</v>
      </c>
      <c r="R2675">
        <v>0.18663432899999999</v>
      </c>
      <c r="S2675">
        <v>-0.209644041</v>
      </c>
      <c r="T2675">
        <v>4.523277E-3</v>
      </c>
      <c r="U2675">
        <v>0.18407769500000001</v>
      </c>
      <c r="V2675">
        <v>-0.212200676</v>
      </c>
      <c r="W2675">
        <v>0</v>
      </c>
      <c r="X2675">
        <v>-0.22879142399999999</v>
      </c>
      <c r="Y2675">
        <v>1.0685422E-2</v>
      </c>
      <c r="Z2675">
        <v>3.2432342000000003E-2</v>
      </c>
      <c r="AA2675">
        <v>-0.22879142399999999</v>
      </c>
      <c r="AB2675">
        <v>9.374327E-3</v>
      </c>
      <c r="AC2675">
        <v>4.9338563000000002E-2</v>
      </c>
    </row>
    <row r="2676" spans="1:29" x14ac:dyDescent="0.3">
      <c r="A2676">
        <v>26.74</v>
      </c>
      <c r="B2676">
        <v>28.2</v>
      </c>
      <c r="C2676">
        <v>100</v>
      </c>
      <c r="D2676">
        <v>-100</v>
      </c>
      <c r="E2676">
        <v>0</v>
      </c>
      <c r="F2676">
        <v>72.92307692</v>
      </c>
      <c r="G2676">
        <v>-82.53846154</v>
      </c>
      <c r="H2676">
        <v>1.307692308</v>
      </c>
      <c r="I2676">
        <v>72</v>
      </c>
      <c r="J2676">
        <v>-82</v>
      </c>
      <c r="K2676">
        <v>0</v>
      </c>
      <c r="L2676">
        <v>3.7287533000000002</v>
      </c>
      <c r="M2676">
        <v>-4.2204138090000001</v>
      </c>
      <c r="N2676">
        <v>6.6865829000000002E-2</v>
      </c>
      <c r="O2676">
        <v>3.6815538910000001</v>
      </c>
      <c r="P2676">
        <v>-4.1928808200000001</v>
      </c>
      <c r="Q2676">
        <v>0</v>
      </c>
      <c r="R2676">
        <v>0.186437665</v>
      </c>
      <c r="S2676">
        <v>-0.21102069000000001</v>
      </c>
      <c r="T2676">
        <v>3.343291E-3</v>
      </c>
      <c r="U2676">
        <v>0.18407769500000001</v>
      </c>
      <c r="V2676">
        <v>-0.209644041</v>
      </c>
      <c r="W2676">
        <v>0</v>
      </c>
      <c r="X2676">
        <v>-0.22947268800000001</v>
      </c>
      <c r="Y2676">
        <v>1.0423203000000001E-2</v>
      </c>
      <c r="Z2676">
        <v>3.7262691000000001E-2</v>
      </c>
      <c r="AA2676">
        <v>-0.22731535</v>
      </c>
      <c r="AB2676">
        <v>8.5221150000000002E-3</v>
      </c>
      <c r="AC2676">
        <v>4.4853239000000003E-2</v>
      </c>
    </row>
    <row r="2677" spans="1:29" x14ac:dyDescent="0.3">
      <c r="A2677">
        <v>26.75</v>
      </c>
      <c r="B2677">
        <v>28.2</v>
      </c>
      <c r="C2677">
        <v>100</v>
      </c>
      <c r="D2677">
        <v>-100</v>
      </c>
      <c r="E2677">
        <v>0</v>
      </c>
      <c r="F2677">
        <v>72.846153849999993</v>
      </c>
      <c r="G2677">
        <v>-81.38461538</v>
      </c>
      <c r="H2677">
        <v>0.92307692299999999</v>
      </c>
      <c r="I2677">
        <v>73</v>
      </c>
      <c r="J2677">
        <v>-66</v>
      </c>
      <c r="K2677">
        <v>1</v>
      </c>
      <c r="L2677">
        <v>3.7248200159999998</v>
      </c>
      <c r="M2677">
        <v>-4.1614145479999998</v>
      </c>
      <c r="N2677">
        <v>4.7199408999999998E-2</v>
      </c>
      <c r="O2677">
        <v>3.7326865840000001</v>
      </c>
      <c r="P2677">
        <v>-3.374757733</v>
      </c>
      <c r="Q2677">
        <v>5.1132693E-2</v>
      </c>
      <c r="R2677">
        <v>0.18624100099999999</v>
      </c>
      <c r="S2677">
        <v>-0.20807072700000001</v>
      </c>
      <c r="T2677">
        <v>2.3599699999999999E-3</v>
      </c>
      <c r="U2677">
        <v>0.18663432899999999</v>
      </c>
      <c r="V2677">
        <v>-0.168737887</v>
      </c>
      <c r="W2677">
        <v>2.5566349999999998E-3</v>
      </c>
      <c r="X2677">
        <v>-0.22765598200000001</v>
      </c>
      <c r="Y2677">
        <v>8.8498889999999997E-3</v>
      </c>
      <c r="Z2677">
        <v>3.4157466999999997E-2</v>
      </c>
      <c r="AA2677">
        <v>-0.20517424400000001</v>
      </c>
      <c r="AB2677">
        <v>-4.2610579999999999E-3</v>
      </c>
      <c r="AC2677">
        <v>-3.5882591999999998E-2</v>
      </c>
    </row>
    <row r="2678" spans="1:29" x14ac:dyDescent="0.3">
      <c r="A2678">
        <v>26.76</v>
      </c>
      <c r="B2678">
        <v>28.2</v>
      </c>
      <c r="C2678">
        <v>100</v>
      </c>
      <c r="D2678">
        <v>-100</v>
      </c>
      <c r="E2678">
        <v>0</v>
      </c>
      <c r="F2678">
        <v>71.61538462</v>
      </c>
      <c r="G2678">
        <v>-81.46153846</v>
      </c>
      <c r="H2678">
        <v>0.76923076899999998</v>
      </c>
      <c r="I2678">
        <v>73</v>
      </c>
      <c r="J2678">
        <v>-81</v>
      </c>
      <c r="K2678">
        <v>4</v>
      </c>
      <c r="L2678">
        <v>3.661887471</v>
      </c>
      <c r="M2678">
        <v>-4.1653478320000001</v>
      </c>
      <c r="N2678">
        <v>3.9332841E-2</v>
      </c>
      <c r="O2678">
        <v>3.7326865840000001</v>
      </c>
      <c r="P2678">
        <v>-4.1417481269999996</v>
      </c>
      <c r="Q2678">
        <v>0.204530772</v>
      </c>
      <c r="R2678">
        <v>0.183094374</v>
      </c>
      <c r="S2678">
        <v>-0.208267392</v>
      </c>
      <c r="T2678">
        <v>1.9666420000000002E-3</v>
      </c>
      <c r="U2678">
        <v>0.18663432899999999</v>
      </c>
      <c r="V2678">
        <v>-0.207087406</v>
      </c>
      <c r="W2678">
        <v>1.0226539E-2</v>
      </c>
      <c r="X2678">
        <v>-0.22595282</v>
      </c>
      <c r="Y2678">
        <v>9.7021009999999994E-3</v>
      </c>
      <c r="Z2678">
        <v>4.0712940000000003E-2</v>
      </c>
      <c r="AA2678">
        <v>-0.22731535</v>
      </c>
      <c r="AB2678">
        <v>1.3635385E-2</v>
      </c>
      <c r="AC2678">
        <v>1.7941295999999999E-2</v>
      </c>
    </row>
    <row r="2679" spans="1:29" x14ac:dyDescent="0.3">
      <c r="A2679">
        <v>26.77</v>
      </c>
      <c r="B2679">
        <v>28.2</v>
      </c>
      <c r="C2679">
        <v>100</v>
      </c>
      <c r="D2679">
        <v>-100</v>
      </c>
      <c r="E2679">
        <v>0</v>
      </c>
      <c r="F2679">
        <v>71.46153846</v>
      </c>
      <c r="G2679">
        <v>-81.53846154</v>
      </c>
      <c r="H2679">
        <v>0.76923076899999998</v>
      </c>
      <c r="I2679">
        <v>58</v>
      </c>
      <c r="J2679">
        <v>-83</v>
      </c>
      <c r="K2679">
        <v>3</v>
      </c>
      <c r="L2679">
        <v>3.6540209020000001</v>
      </c>
      <c r="M2679">
        <v>-4.1692811159999996</v>
      </c>
      <c r="N2679">
        <v>3.9332841E-2</v>
      </c>
      <c r="O2679">
        <v>2.9656961900000001</v>
      </c>
      <c r="P2679">
        <v>-4.2440135129999996</v>
      </c>
      <c r="Q2679">
        <v>0.15339807899999999</v>
      </c>
      <c r="R2679">
        <v>0.18270104500000001</v>
      </c>
      <c r="S2679">
        <v>-0.20846405600000001</v>
      </c>
      <c r="T2679">
        <v>1.9666420000000002E-3</v>
      </c>
      <c r="U2679">
        <v>0.14828480899999999</v>
      </c>
      <c r="V2679">
        <v>-0.212200676</v>
      </c>
      <c r="W2679">
        <v>7.669904E-3</v>
      </c>
      <c r="X2679">
        <v>-0.22583927600000001</v>
      </c>
      <c r="Y2679">
        <v>9.8987650000000003E-3</v>
      </c>
      <c r="Z2679">
        <v>4.1748014999999999E-2</v>
      </c>
      <c r="AA2679">
        <v>-0.20812639199999999</v>
      </c>
      <c r="AB2679">
        <v>2.6418558000000002E-2</v>
      </c>
      <c r="AC2679">
        <v>9.8677127000000003E-2</v>
      </c>
    </row>
    <row r="2680" spans="1:29" x14ac:dyDescent="0.3">
      <c r="A2680">
        <v>26.78</v>
      </c>
      <c r="B2680">
        <v>28.2</v>
      </c>
      <c r="C2680">
        <v>100</v>
      </c>
      <c r="D2680">
        <v>-100</v>
      </c>
      <c r="E2680">
        <v>0</v>
      </c>
      <c r="F2680">
        <v>71.230769230000007</v>
      </c>
      <c r="G2680">
        <v>-81.61538462</v>
      </c>
      <c r="H2680">
        <v>0.76923076899999998</v>
      </c>
      <c r="I2680">
        <v>73</v>
      </c>
      <c r="J2680">
        <v>-85</v>
      </c>
      <c r="K2680">
        <v>2</v>
      </c>
      <c r="L2680">
        <v>3.6422210499999998</v>
      </c>
      <c r="M2680">
        <v>-4.1732144</v>
      </c>
      <c r="N2680">
        <v>3.9332841E-2</v>
      </c>
      <c r="O2680">
        <v>3.7326865840000001</v>
      </c>
      <c r="P2680">
        <v>-4.3462788989999996</v>
      </c>
      <c r="Q2680">
        <v>0.102265386</v>
      </c>
      <c r="R2680">
        <v>0.18211105299999999</v>
      </c>
      <c r="S2680">
        <v>-0.20866071999999999</v>
      </c>
      <c r="T2680">
        <v>1.9666420000000002E-3</v>
      </c>
      <c r="U2680">
        <v>0.18663432899999999</v>
      </c>
      <c r="V2680">
        <v>-0.21731394500000001</v>
      </c>
      <c r="W2680">
        <v>5.1132690000000001E-3</v>
      </c>
      <c r="X2680">
        <v>-0.22561218799999999</v>
      </c>
      <c r="Y2680">
        <v>1.0160984E-2</v>
      </c>
      <c r="Z2680">
        <v>4.3128115000000002E-2</v>
      </c>
      <c r="AA2680">
        <v>-0.233219645</v>
      </c>
      <c r="AB2680">
        <v>1.3635385E-2</v>
      </c>
      <c r="AC2680">
        <v>4.4853239000000003E-2</v>
      </c>
    </row>
    <row r="2681" spans="1:29" x14ac:dyDescent="0.3">
      <c r="A2681">
        <v>26.79</v>
      </c>
      <c r="B2681">
        <v>28.2</v>
      </c>
      <c r="C2681">
        <v>100</v>
      </c>
      <c r="D2681">
        <v>-100</v>
      </c>
      <c r="E2681">
        <v>0</v>
      </c>
      <c r="F2681">
        <v>71</v>
      </c>
      <c r="G2681">
        <v>-81.61538462</v>
      </c>
      <c r="H2681">
        <v>0.76923076899999998</v>
      </c>
      <c r="I2681">
        <v>75</v>
      </c>
      <c r="J2681">
        <v>-84</v>
      </c>
      <c r="K2681">
        <v>0</v>
      </c>
      <c r="L2681">
        <v>3.6304211980000001</v>
      </c>
      <c r="M2681">
        <v>-4.1732144</v>
      </c>
      <c r="N2681">
        <v>3.9332841E-2</v>
      </c>
      <c r="O2681">
        <v>3.8349519700000001</v>
      </c>
      <c r="P2681">
        <v>-4.2951462060000001</v>
      </c>
      <c r="Q2681">
        <v>0</v>
      </c>
      <c r="R2681">
        <v>0.18152106000000001</v>
      </c>
      <c r="S2681">
        <v>-0.20866071999999999</v>
      </c>
      <c r="T2681">
        <v>1.9666420000000002E-3</v>
      </c>
      <c r="U2681">
        <v>0.19174759799999999</v>
      </c>
      <c r="V2681">
        <v>-0.21475731000000001</v>
      </c>
      <c r="W2681">
        <v>0</v>
      </c>
      <c r="X2681">
        <v>-0.22527155600000001</v>
      </c>
      <c r="Y2681">
        <v>1.0357648000000001E-2</v>
      </c>
      <c r="Z2681">
        <v>4.4163189999999998E-2</v>
      </c>
      <c r="AA2681">
        <v>-0.234695719</v>
      </c>
      <c r="AB2681">
        <v>7.669904E-3</v>
      </c>
      <c r="AC2681">
        <v>4.0367914999999997E-2</v>
      </c>
    </row>
    <row r="2682" spans="1:29" x14ac:dyDescent="0.3">
      <c r="A2682">
        <v>26.8</v>
      </c>
      <c r="B2682">
        <v>28.2</v>
      </c>
      <c r="C2682">
        <v>100</v>
      </c>
      <c r="D2682">
        <v>-100</v>
      </c>
      <c r="E2682">
        <v>0</v>
      </c>
      <c r="F2682">
        <v>70.769230769999993</v>
      </c>
      <c r="G2682">
        <v>-80.38461538</v>
      </c>
      <c r="H2682">
        <v>1.076923077</v>
      </c>
      <c r="I2682">
        <v>74</v>
      </c>
      <c r="J2682">
        <v>-88</v>
      </c>
      <c r="K2682">
        <v>0</v>
      </c>
      <c r="L2682">
        <v>3.6186213459999998</v>
      </c>
      <c r="M2682">
        <v>-4.1102818550000002</v>
      </c>
      <c r="N2682">
        <v>5.5065977000000002E-2</v>
      </c>
      <c r="O2682">
        <v>3.7838192770000001</v>
      </c>
      <c r="P2682">
        <v>-4.4996769780000001</v>
      </c>
      <c r="Q2682">
        <v>0</v>
      </c>
      <c r="R2682">
        <v>0.180931067</v>
      </c>
      <c r="S2682">
        <v>-0.20551409300000001</v>
      </c>
      <c r="T2682">
        <v>2.7532989999999999E-3</v>
      </c>
      <c r="U2682">
        <v>0.18919096399999999</v>
      </c>
      <c r="V2682">
        <v>-0.22498384900000001</v>
      </c>
      <c r="W2682">
        <v>0</v>
      </c>
      <c r="X2682">
        <v>-0.223114217</v>
      </c>
      <c r="Y2682">
        <v>1.0029873999999999E-2</v>
      </c>
      <c r="Z2682">
        <v>3.8297765999999997E-2</v>
      </c>
      <c r="AA2682">
        <v>-0.23912394000000001</v>
      </c>
      <c r="AB2682">
        <v>1.1930962E-2</v>
      </c>
      <c r="AC2682">
        <v>6.2794534999999999E-2</v>
      </c>
    </row>
    <row r="2683" spans="1:29" x14ac:dyDescent="0.3">
      <c r="A2683">
        <v>26.81</v>
      </c>
      <c r="B2683">
        <v>28.2</v>
      </c>
      <c r="C2683">
        <v>100</v>
      </c>
      <c r="D2683">
        <v>-100</v>
      </c>
      <c r="E2683">
        <v>0</v>
      </c>
      <c r="F2683">
        <v>70.769230769999993</v>
      </c>
      <c r="G2683">
        <v>-79.230769230000007</v>
      </c>
      <c r="H2683">
        <v>1.230769231</v>
      </c>
      <c r="I2683">
        <v>74</v>
      </c>
      <c r="J2683">
        <v>-69</v>
      </c>
      <c r="K2683">
        <v>0</v>
      </c>
      <c r="L2683">
        <v>3.6186213459999998</v>
      </c>
      <c r="M2683">
        <v>-4.0512825939999999</v>
      </c>
      <c r="N2683">
        <v>6.2932545000000006E-2</v>
      </c>
      <c r="O2683">
        <v>3.7838192770000001</v>
      </c>
      <c r="P2683">
        <v>-3.5281558120000001</v>
      </c>
      <c r="Q2683">
        <v>0</v>
      </c>
      <c r="R2683">
        <v>0.180931067</v>
      </c>
      <c r="S2683">
        <v>-0.20256413000000001</v>
      </c>
      <c r="T2683">
        <v>3.1466269999999999E-3</v>
      </c>
      <c r="U2683">
        <v>0.18919096399999999</v>
      </c>
      <c r="V2683">
        <v>-0.17640779100000001</v>
      </c>
      <c r="W2683">
        <v>0</v>
      </c>
      <c r="X2683">
        <v>-0.221411055</v>
      </c>
      <c r="Y2683">
        <v>9.3087719999999999E-3</v>
      </c>
      <c r="Z2683">
        <v>3.2432342000000003E-2</v>
      </c>
      <c r="AA2683">
        <v>-0.21107853900000001</v>
      </c>
      <c r="AB2683">
        <v>-4.2610579999999999E-3</v>
      </c>
      <c r="AC2683">
        <v>-2.2426620000000001E-2</v>
      </c>
    </row>
    <row r="2684" spans="1:29" x14ac:dyDescent="0.3">
      <c r="A2684">
        <v>26.82</v>
      </c>
      <c r="B2684">
        <v>28.2</v>
      </c>
      <c r="C2684">
        <v>100</v>
      </c>
      <c r="D2684">
        <v>-100</v>
      </c>
      <c r="E2684">
        <v>0</v>
      </c>
      <c r="F2684">
        <v>70.692307690000007</v>
      </c>
      <c r="G2684">
        <v>-79.307692309999993</v>
      </c>
      <c r="H2684">
        <v>1.153846154</v>
      </c>
      <c r="I2684">
        <v>59</v>
      </c>
      <c r="J2684">
        <v>-85</v>
      </c>
      <c r="K2684">
        <v>0</v>
      </c>
      <c r="L2684">
        <v>3.6146880619999999</v>
      </c>
      <c r="M2684">
        <v>-4.0552158780000003</v>
      </c>
      <c r="N2684">
        <v>5.8999260999999997E-2</v>
      </c>
      <c r="O2684">
        <v>3.0168288830000001</v>
      </c>
      <c r="P2684">
        <v>-4.3462788989999996</v>
      </c>
      <c r="Q2684">
        <v>0</v>
      </c>
      <c r="R2684">
        <v>0.18073440299999999</v>
      </c>
      <c r="S2684">
        <v>-0.20276079399999999</v>
      </c>
      <c r="T2684">
        <v>2.9499629999999999E-3</v>
      </c>
      <c r="U2684">
        <v>0.15084144399999999</v>
      </c>
      <c r="V2684">
        <v>-0.21731394500000001</v>
      </c>
      <c r="W2684">
        <v>0</v>
      </c>
      <c r="X2684">
        <v>-0.221411055</v>
      </c>
      <c r="Y2684">
        <v>9.3087719999999999E-3</v>
      </c>
      <c r="Z2684">
        <v>3.3467416999999999E-2</v>
      </c>
      <c r="AA2684">
        <v>-0.212554613</v>
      </c>
      <c r="AB2684">
        <v>2.21575E-2</v>
      </c>
      <c r="AC2684">
        <v>0.116618422</v>
      </c>
    </row>
    <row r="2685" spans="1:29" x14ac:dyDescent="0.3">
      <c r="A2685">
        <v>26.83</v>
      </c>
      <c r="B2685">
        <v>28.2</v>
      </c>
      <c r="C2685">
        <v>100</v>
      </c>
      <c r="D2685">
        <v>-100</v>
      </c>
      <c r="E2685">
        <v>0</v>
      </c>
      <c r="F2685">
        <v>70.61538462</v>
      </c>
      <c r="G2685">
        <v>-78.230769230000007</v>
      </c>
      <c r="H2685">
        <v>0.84615384599999999</v>
      </c>
      <c r="I2685">
        <v>73</v>
      </c>
      <c r="J2685">
        <v>-85</v>
      </c>
      <c r="K2685">
        <v>0</v>
      </c>
      <c r="L2685">
        <v>3.610754778</v>
      </c>
      <c r="M2685">
        <v>-4.0001499010000003</v>
      </c>
      <c r="N2685">
        <v>4.3266125000000002E-2</v>
      </c>
      <c r="O2685">
        <v>3.7326865840000001</v>
      </c>
      <c r="P2685">
        <v>-4.3462788989999996</v>
      </c>
      <c r="Q2685">
        <v>0</v>
      </c>
      <c r="R2685">
        <v>0.180537739</v>
      </c>
      <c r="S2685">
        <v>-0.20000749500000001</v>
      </c>
      <c r="T2685">
        <v>2.1633059999999998E-3</v>
      </c>
      <c r="U2685">
        <v>0.18663432899999999</v>
      </c>
      <c r="V2685">
        <v>-0.21731394500000001</v>
      </c>
      <c r="W2685">
        <v>0</v>
      </c>
      <c r="X2685">
        <v>-0.21970789299999999</v>
      </c>
      <c r="Y2685">
        <v>7.9321229999999993E-3</v>
      </c>
      <c r="Z2685">
        <v>3.0362192999999999E-2</v>
      </c>
      <c r="AA2685">
        <v>-0.233219645</v>
      </c>
      <c r="AB2685">
        <v>1.0226539E-2</v>
      </c>
      <c r="AC2685">
        <v>5.3823887000000001E-2</v>
      </c>
    </row>
    <row r="2686" spans="1:29" x14ac:dyDescent="0.3">
      <c r="A2686">
        <v>26.84</v>
      </c>
      <c r="B2686">
        <v>28.2</v>
      </c>
      <c r="C2686">
        <v>100</v>
      </c>
      <c r="D2686">
        <v>-100</v>
      </c>
      <c r="E2686">
        <v>0</v>
      </c>
      <c r="F2686">
        <v>71.692307690000007</v>
      </c>
      <c r="G2686">
        <v>-77</v>
      </c>
      <c r="H2686">
        <v>0.61538461499999997</v>
      </c>
      <c r="I2686">
        <v>72</v>
      </c>
      <c r="J2686">
        <v>-85</v>
      </c>
      <c r="K2686">
        <v>0</v>
      </c>
      <c r="L2686">
        <v>3.6658207549999999</v>
      </c>
      <c r="M2686">
        <v>-3.9372173560000001</v>
      </c>
      <c r="N2686">
        <v>3.1466273000000003E-2</v>
      </c>
      <c r="O2686">
        <v>3.6815538910000001</v>
      </c>
      <c r="P2686">
        <v>-4.3462788989999996</v>
      </c>
      <c r="Q2686">
        <v>0</v>
      </c>
      <c r="R2686">
        <v>0.18329103799999999</v>
      </c>
      <c r="S2686">
        <v>-0.19686086799999999</v>
      </c>
      <c r="T2686">
        <v>1.5733139999999999E-3</v>
      </c>
      <c r="U2686">
        <v>0.18407769500000001</v>
      </c>
      <c r="V2686">
        <v>-0.21731394500000001</v>
      </c>
      <c r="W2686">
        <v>0</v>
      </c>
      <c r="X2686">
        <v>-0.219480805</v>
      </c>
      <c r="Y2686">
        <v>5.5721520000000004E-3</v>
      </c>
      <c r="Z2686">
        <v>2.1046519999999999E-2</v>
      </c>
      <c r="AA2686">
        <v>-0.23174357100000001</v>
      </c>
      <c r="AB2686">
        <v>1.107875E-2</v>
      </c>
      <c r="AC2686">
        <v>5.8309211E-2</v>
      </c>
    </row>
    <row r="2687" spans="1:29" x14ac:dyDescent="0.3">
      <c r="A2687">
        <v>26.85</v>
      </c>
      <c r="B2687">
        <v>28.2</v>
      </c>
      <c r="C2687">
        <v>100</v>
      </c>
      <c r="D2687">
        <v>-100</v>
      </c>
      <c r="E2687">
        <v>0</v>
      </c>
      <c r="F2687">
        <v>71.61538462</v>
      </c>
      <c r="G2687">
        <v>-75.61538462</v>
      </c>
      <c r="H2687">
        <v>0.38461538499999998</v>
      </c>
      <c r="I2687">
        <v>146</v>
      </c>
      <c r="J2687">
        <v>-85</v>
      </c>
      <c r="K2687">
        <v>0</v>
      </c>
      <c r="L2687">
        <v>3.661887471</v>
      </c>
      <c r="M2687">
        <v>-3.8664182419999999</v>
      </c>
      <c r="N2687">
        <v>1.966642E-2</v>
      </c>
      <c r="O2687">
        <v>7.4653731680000002</v>
      </c>
      <c r="P2687">
        <v>-4.3462788989999996</v>
      </c>
      <c r="Q2687">
        <v>0</v>
      </c>
      <c r="R2687">
        <v>0.183094374</v>
      </c>
      <c r="S2687">
        <v>-0.19332091200000001</v>
      </c>
      <c r="T2687">
        <v>9.8332100000000011E-4</v>
      </c>
      <c r="U2687">
        <v>0.37326865799999998</v>
      </c>
      <c r="V2687">
        <v>-0.21731394500000001</v>
      </c>
      <c r="W2687">
        <v>0</v>
      </c>
      <c r="X2687">
        <v>-0.21732346599999999</v>
      </c>
      <c r="Y2687">
        <v>4.0643939999999998E-3</v>
      </c>
      <c r="Z2687">
        <v>1.6216171000000001E-2</v>
      </c>
      <c r="AA2687">
        <v>-0.34097302499999999</v>
      </c>
      <c r="AB2687">
        <v>-5.1984903999999998E-2</v>
      </c>
      <c r="AC2687">
        <v>-0.27360476</v>
      </c>
    </row>
    <row r="2688" spans="1:29" x14ac:dyDescent="0.3">
      <c r="A2688">
        <v>26.86</v>
      </c>
      <c r="B2688">
        <v>28.2</v>
      </c>
      <c r="C2688">
        <v>100</v>
      </c>
      <c r="D2688">
        <v>-100</v>
      </c>
      <c r="E2688">
        <v>0</v>
      </c>
      <c r="F2688">
        <v>71.38461538</v>
      </c>
      <c r="G2688">
        <v>-74.307692309999993</v>
      </c>
      <c r="H2688">
        <v>0.38461538499999998</v>
      </c>
      <c r="I2688">
        <v>0</v>
      </c>
      <c r="J2688">
        <v>-67</v>
      </c>
      <c r="K2688">
        <v>4</v>
      </c>
      <c r="L2688">
        <v>3.6500876180000001</v>
      </c>
      <c r="M2688">
        <v>-3.7995524129999998</v>
      </c>
      <c r="N2688">
        <v>1.966642E-2</v>
      </c>
      <c r="O2688">
        <v>0</v>
      </c>
      <c r="P2688">
        <v>-3.425890426</v>
      </c>
      <c r="Q2688">
        <v>0.204530772</v>
      </c>
      <c r="R2688">
        <v>0.18250438099999999</v>
      </c>
      <c r="S2688">
        <v>-0.18997762100000001</v>
      </c>
      <c r="T2688">
        <v>9.8332100000000011E-4</v>
      </c>
      <c r="U2688">
        <v>0</v>
      </c>
      <c r="V2688">
        <v>-0.17129452100000001</v>
      </c>
      <c r="W2688">
        <v>1.0226539E-2</v>
      </c>
      <c r="X2688">
        <v>-0.21505258399999999</v>
      </c>
      <c r="Y2688">
        <v>3.1466269999999999E-3</v>
      </c>
      <c r="Z2688">
        <v>1.1385822E-2</v>
      </c>
      <c r="AA2688">
        <v>-9.8896938000000004E-2</v>
      </c>
      <c r="AB2688">
        <v>6.3915866000000002E-2</v>
      </c>
      <c r="AC2688">
        <v>0.28257540799999997</v>
      </c>
    </row>
    <row r="2689" spans="1:29" x14ac:dyDescent="0.3">
      <c r="A2689">
        <v>26.87</v>
      </c>
      <c r="B2689">
        <v>28.2</v>
      </c>
      <c r="C2689">
        <v>100</v>
      </c>
      <c r="D2689">
        <v>-100</v>
      </c>
      <c r="E2689">
        <v>0</v>
      </c>
      <c r="F2689">
        <v>71.230769230000007</v>
      </c>
      <c r="G2689">
        <v>-72.692307690000007</v>
      </c>
      <c r="H2689">
        <v>0</v>
      </c>
      <c r="I2689">
        <v>137</v>
      </c>
      <c r="J2689">
        <v>-163</v>
      </c>
      <c r="K2689">
        <v>2</v>
      </c>
      <c r="L2689">
        <v>3.6422210499999998</v>
      </c>
      <c r="M2689">
        <v>-3.7169534479999999</v>
      </c>
      <c r="N2689">
        <v>0</v>
      </c>
      <c r="O2689">
        <v>7.0051789309999997</v>
      </c>
      <c r="P2689">
        <v>-8.3346289480000006</v>
      </c>
      <c r="Q2689">
        <v>0.102265386</v>
      </c>
      <c r="R2689">
        <v>0.18211105299999999</v>
      </c>
      <c r="S2689">
        <v>-0.18584767199999999</v>
      </c>
      <c r="T2689">
        <v>0</v>
      </c>
      <c r="U2689">
        <v>0.35025894699999999</v>
      </c>
      <c r="V2689">
        <v>-0.41673144699999998</v>
      </c>
      <c r="W2689">
        <v>5.1132690000000001E-3</v>
      </c>
      <c r="X2689">
        <v>-0.21244106900000001</v>
      </c>
      <c r="Y2689">
        <v>1.2455400000000001E-3</v>
      </c>
      <c r="Z2689">
        <v>6.555473E-3</v>
      </c>
      <c r="AA2689">
        <v>-0.44282210999999999</v>
      </c>
      <c r="AB2689">
        <v>2.5566346E-2</v>
      </c>
      <c r="AC2689">
        <v>0.107647775</v>
      </c>
    </row>
    <row r="2690" spans="1:29" x14ac:dyDescent="0.3">
      <c r="A2690">
        <v>26.88</v>
      </c>
      <c r="B2690">
        <v>28.2</v>
      </c>
      <c r="C2690">
        <v>100</v>
      </c>
      <c r="D2690">
        <v>-100</v>
      </c>
      <c r="E2690">
        <v>0</v>
      </c>
      <c r="F2690">
        <v>71.07692308</v>
      </c>
      <c r="G2690">
        <v>-72.53846154</v>
      </c>
      <c r="H2690">
        <v>0</v>
      </c>
      <c r="I2690">
        <v>0</v>
      </c>
      <c r="J2690">
        <v>0</v>
      </c>
      <c r="K2690">
        <v>0</v>
      </c>
      <c r="L2690">
        <v>3.634354482</v>
      </c>
      <c r="M2690">
        <v>-3.709086879</v>
      </c>
      <c r="N2690">
        <v>0</v>
      </c>
      <c r="O2690">
        <v>0</v>
      </c>
      <c r="P2690">
        <v>0</v>
      </c>
      <c r="Q2690">
        <v>0</v>
      </c>
      <c r="R2690">
        <v>0.181717724</v>
      </c>
      <c r="S2690">
        <v>-0.18545434399999999</v>
      </c>
      <c r="T2690">
        <v>0</v>
      </c>
      <c r="U2690">
        <v>0</v>
      </c>
      <c r="V2690">
        <v>0</v>
      </c>
      <c r="W2690">
        <v>0</v>
      </c>
      <c r="X2690">
        <v>-0.21198689200000001</v>
      </c>
      <c r="Y2690">
        <v>1.2455400000000001E-3</v>
      </c>
      <c r="Z2690">
        <v>6.555473E-3</v>
      </c>
      <c r="AA2690">
        <v>0</v>
      </c>
      <c r="AB2690">
        <v>0</v>
      </c>
      <c r="AC2690">
        <v>0</v>
      </c>
    </row>
    <row r="2691" spans="1:29" x14ac:dyDescent="0.3">
      <c r="A2691">
        <v>26.89</v>
      </c>
      <c r="B2691">
        <v>28.2</v>
      </c>
      <c r="C2691">
        <v>100</v>
      </c>
      <c r="D2691">
        <v>-100</v>
      </c>
      <c r="E2691">
        <v>0</v>
      </c>
      <c r="F2691">
        <v>72.07692308</v>
      </c>
      <c r="G2691">
        <v>-71.153846150000007</v>
      </c>
      <c r="H2691">
        <v>-0.15384615400000001</v>
      </c>
      <c r="I2691">
        <v>148</v>
      </c>
      <c r="J2691">
        <v>-162</v>
      </c>
      <c r="K2691">
        <v>0</v>
      </c>
      <c r="L2691">
        <v>3.685487175</v>
      </c>
      <c r="M2691">
        <v>-3.6382877659999999</v>
      </c>
      <c r="N2691">
        <v>-7.8665680000000009E-3</v>
      </c>
      <c r="O2691">
        <v>7.5676385540000002</v>
      </c>
      <c r="P2691">
        <v>-8.2834962549999993</v>
      </c>
      <c r="Q2691">
        <v>0</v>
      </c>
      <c r="R2691">
        <v>0.184274359</v>
      </c>
      <c r="S2691">
        <v>-0.18191438800000001</v>
      </c>
      <c r="T2691">
        <v>-3.9332800000000003E-4</v>
      </c>
      <c r="U2691">
        <v>0.37838192799999998</v>
      </c>
      <c r="V2691">
        <v>-0.41417481299999998</v>
      </c>
      <c r="W2691">
        <v>0</v>
      </c>
      <c r="X2691">
        <v>-0.21141917199999999</v>
      </c>
      <c r="Y2691">
        <v>-1.048876E-3</v>
      </c>
      <c r="Z2691">
        <v>-3.4502489999999999E-3</v>
      </c>
      <c r="AA2691">
        <v>-0.45758284700000001</v>
      </c>
      <c r="AB2691">
        <v>1.1930962E-2</v>
      </c>
      <c r="AC2691">
        <v>6.2794534999999999E-2</v>
      </c>
    </row>
    <row r="2692" spans="1:29" x14ac:dyDescent="0.3">
      <c r="A2692">
        <v>26.9</v>
      </c>
      <c r="B2692">
        <v>28.2</v>
      </c>
      <c r="C2692">
        <v>100</v>
      </c>
      <c r="D2692">
        <v>-100</v>
      </c>
      <c r="E2692">
        <v>0</v>
      </c>
      <c r="F2692">
        <v>72.230769230000007</v>
      </c>
      <c r="G2692">
        <v>-69.769230769999993</v>
      </c>
      <c r="H2692">
        <v>-0.15384615400000001</v>
      </c>
      <c r="I2692">
        <v>0</v>
      </c>
      <c r="J2692">
        <v>0</v>
      </c>
      <c r="K2692">
        <v>0</v>
      </c>
      <c r="L2692">
        <v>3.6933537429999999</v>
      </c>
      <c r="M2692">
        <v>-3.5674886529999998</v>
      </c>
      <c r="N2692">
        <v>-7.8665680000000009E-3</v>
      </c>
      <c r="O2692">
        <v>0</v>
      </c>
      <c r="P2692">
        <v>0</v>
      </c>
      <c r="Q2692">
        <v>0</v>
      </c>
      <c r="R2692">
        <v>0.184667687</v>
      </c>
      <c r="S2692">
        <v>-0.178374433</v>
      </c>
      <c r="T2692">
        <v>-3.9332800000000003E-4</v>
      </c>
      <c r="U2692">
        <v>0</v>
      </c>
      <c r="V2692">
        <v>0</v>
      </c>
      <c r="W2692">
        <v>0</v>
      </c>
      <c r="X2692">
        <v>-0.20960246599999999</v>
      </c>
      <c r="Y2692">
        <v>-2.3599699999999999E-3</v>
      </c>
      <c r="Z2692">
        <v>-1.0350748E-2</v>
      </c>
      <c r="AA2692">
        <v>0</v>
      </c>
      <c r="AB2692">
        <v>0</v>
      </c>
      <c r="AC2692">
        <v>0</v>
      </c>
    </row>
    <row r="2693" spans="1:29" x14ac:dyDescent="0.3">
      <c r="A2693">
        <v>26.91</v>
      </c>
      <c r="B2693">
        <v>28.2</v>
      </c>
      <c r="C2693">
        <v>100</v>
      </c>
      <c r="D2693">
        <v>-100</v>
      </c>
      <c r="E2693">
        <v>0</v>
      </c>
      <c r="F2693">
        <v>71.53846154</v>
      </c>
      <c r="G2693">
        <v>-68.38461538</v>
      </c>
      <c r="H2693">
        <v>-0.38461538499999998</v>
      </c>
      <c r="I2693">
        <v>147</v>
      </c>
      <c r="J2693">
        <v>-144</v>
      </c>
      <c r="K2693">
        <v>-1</v>
      </c>
      <c r="L2693">
        <v>3.657954186</v>
      </c>
      <c r="M2693">
        <v>-3.4966895400000002</v>
      </c>
      <c r="N2693">
        <v>-1.966642E-2</v>
      </c>
      <c r="O2693">
        <v>7.5165058609999997</v>
      </c>
      <c r="P2693">
        <v>-7.3631077820000002</v>
      </c>
      <c r="Q2693">
        <v>-5.1132693E-2</v>
      </c>
      <c r="R2693">
        <v>0.18289770899999999</v>
      </c>
      <c r="S2693">
        <v>-0.17483447699999999</v>
      </c>
      <c r="T2693">
        <v>-9.8332100000000011E-4</v>
      </c>
      <c r="U2693">
        <v>0.375825293</v>
      </c>
      <c r="V2693">
        <v>-0.368155389</v>
      </c>
      <c r="W2693">
        <v>-2.5566349999999998E-3</v>
      </c>
      <c r="X2693">
        <v>-0.20653677400000001</v>
      </c>
      <c r="Y2693">
        <v>-3.343291E-3</v>
      </c>
      <c r="Z2693">
        <v>-1.2420897E-2</v>
      </c>
      <c r="AA2693">
        <v>-0.42953744700000002</v>
      </c>
      <c r="AB2693">
        <v>-4.2610579999999999E-3</v>
      </c>
      <c r="AC2693">
        <v>-8.9706479999999995E-3</v>
      </c>
    </row>
    <row r="2694" spans="1:29" x14ac:dyDescent="0.3">
      <c r="A2694">
        <v>26.92</v>
      </c>
      <c r="B2694">
        <v>28.2</v>
      </c>
      <c r="C2694">
        <v>100</v>
      </c>
      <c r="D2694">
        <v>-100</v>
      </c>
      <c r="E2694">
        <v>0</v>
      </c>
      <c r="F2694">
        <v>71.846153849999993</v>
      </c>
      <c r="G2694">
        <v>-67</v>
      </c>
      <c r="H2694">
        <v>-0.38461538499999998</v>
      </c>
      <c r="I2694">
        <v>0</v>
      </c>
      <c r="J2694">
        <v>0</v>
      </c>
      <c r="K2694">
        <v>0</v>
      </c>
      <c r="L2694">
        <v>3.6736873229999998</v>
      </c>
      <c r="M2694">
        <v>-3.425890426</v>
      </c>
      <c r="N2694">
        <v>-1.966642E-2</v>
      </c>
      <c r="O2694">
        <v>0</v>
      </c>
      <c r="P2694">
        <v>0</v>
      </c>
      <c r="Q2694">
        <v>0</v>
      </c>
      <c r="R2694">
        <v>0.18368436599999999</v>
      </c>
      <c r="S2694">
        <v>-0.17129452100000001</v>
      </c>
      <c r="T2694">
        <v>-9.8332100000000011E-4</v>
      </c>
      <c r="U2694">
        <v>0</v>
      </c>
      <c r="V2694">
        <v>0</v>
      </c>
      <c r="W2694">
        <v>0</v>
      </c>
      <c r="X2694">
        <v>-0.20494715599999999</v>
      </c>
      <c r="Y2694">
        <v>-4.7854960000000002E-3</v>
      </c>
      <c r="Z2694">
        <v>-2.0011444999999999E-2</v>
      </c>
      <c r="AA2694">
        <v>0</v>
      </c>
      <c r="AB2694">
        <v>0</v>
      </c>
      <c r="AC2694">
        <v>0</v>
      </c>
    </row>
    <row r="2695" spans="1:29" x14ac:dyDescent="0.3">
      <c r="A2695">
        <v>26.93</v>
      </c>
      <c r="B2695">
        <v>28.2</v>
      </c>
      <c r="C2695">
        <v>100</v>
      </c>
      <c r="D2695">
        <v>-100</v>
      </c>
      <c r="E2695">
        <v>0</v>
      </c>
      <c r="F2695">
        <v>72.153846150000007</v>
      </c>
      <c r="G2695">
        <v>-67</v>
      </c>
      <c r="H2695">
        <v>-1.153846154</v>
      </c>
      <c r="I2695">
        <v>131</v>
      </c>
      <c r="J2695">
        <v>-166</v>
      </c>
      <c r="K2695">
        <v>-5</v>
      </c>
      <c r="L2695">
        <v>3.6894204589999999</v>
      </c>
      <c r="M2695">
        <v>-3.425890426</v>
      </c>
      <c r="N2695">
        <v>-5.8999260999999997E-2</v>
      </c>
      <c r="O2695">
        <v>6.6983827739999997</v>
      </c>
      <c r="P2695">
        <v>-8.4880270259999993</v>
      </c>
      <c r="Q2695">
        <v>-0.25566346499999998</v>
      </c>
      <c r="R2695">
        <v>0.18447102300000001</v>
      </c>
      <c r="S2695">
        <v>-0.17129452100000001</v>
      </c>
      <c r="T2695">
        <v>-2.9499629999999999E-3</v>
      </c>
      <c r="U2695">
        <v>0.33491913899999998</v>
      </c>
      <c r="V2695">
        <v>-0.42440135099999998</v>
      </c>
      <c r="W2695">
        <v>-1.2783173E-2</v>
      </c>
      <c r="X2695">
        <v>-0.20540133299999999</v>
      </c>
      <c r="Y2695">
        <v>-6.358809E-3</v>
      </c>
      <c r="Z2695">
        <v>-1.7941295999999999E-2</v>
      </c>
      <c r="AA2695">
        <v>-0.43839388899999998</v>
      </c>
      <c r="AB2695">
        <v>2.1305289000000002E-2</v>
      </c>
      <c r="AC2695">
        <v>0.17941295800000001</v>
      </c>
    </row>
    <row r="2696" spans="1:29" x14ac:dyDescent="0.3">
      <c r="A2696">
        <v>26.94</v>
      </c>
      <c r="B2696">
        <v>28.2</v>
      </c>
      <c r="C2696">
        <v>100</v>
      </c>
      <c r="D2696">
        <v>-100</v>
      </c>
      <c r="E2696">
        <v>0</v>
      </c>
      <c r="F2696">
        <v>72.53846154</v>
      </c>
      <c r="G2696">
        <v>-68.307692309999993</v>
      </c>
      <c r="H2696">
        <v>-1.615384615</v>
      </c>
      <c r="I2696">
        <v>72</v>
      </c>
      <c r="J2696">
        <v>0</v>
      </c>
      <c r="K2696">
        <v>0</v>
      </c>
      <c r="L2696">
        <v>3.709086879</v>
      </c>
      <c r="M2696">
        <v>-3.4927562550000002</v>
      </c>
      <c r="N2696">
        <v>-8.2598965999999996E-2</v>
      </c>
      <c r="O2696">
        <v>3.6815538910000001</v>
      </c>
      <c r="P2696">
        <v>0</v>
      </c>
      <c r="Q2696">
        <v>0</v>
      </c>
      <c r="R2696">
        <v>0.18545434399999999</v>
      </c>
      <c r="S2696">
        <v>-0.174637813</v>
      </c>
      <c r="T2696">
        <v>-4.1299479999999996E-3</v>
      </c>
      <c r="U2696">
        <v>0.18407769500000001</v>
      </c>
      <c r="V2696">
        <v>0</v>
      </c>
      <c r="W2696">
        <v>0</v>
      </c>
      <c r="X2696">
        <v>-0.20789930400000001</v>
      </c>
      <c r="Y2696">
        <v>-6.358809E-3</v>
      </c>
      <c r="Z2696">
        <v>-1.1730847000000001E-2</v>
      </c>
      <c r="AA2696">
        <v>-0.106277306</v>
      </c>
      <c r="AB2696">
        <v>-6.1359232E-2</v>
      </c>
      <c r="AC2696">
        <v>-0.32294332399999998</v>
      </c>
    </row>
    <row r="2697" spans="1:29" x14ac:dyDescent="0.3">
      <c r="A2697">
        <v>26.95</v>
      </c>
      <c r="B2697">
        <v>28.2</v>
      </c>
      <c r="C2697">
        <v>100</v>
      </c>
      <c r="D2697">
        <v>-100</v>
      </c>
      <c r="E2697">
        <v>0</v>
      </c>
      <c r="F2697">
        <v>72.846153849999993</v>
      </c>
      <c r="G2697">
        <v>-68.38461538</v>
      </c>
      <c r="H2697">
        <v>-1.846153846</v>
      </c>
      <c r="I2697">
        <v>75</v>
      </c>
      <c r="J2697">
        <v>-164</v>
      </c>
      <c r="K2697">
        <v>-2</v>
      </c>
      <c r="L2697">
        <v>3.7248200159999998</v>
      </c>
      <c r="M2697">
        <v>-3.4966895400000002</v>
      </c>
      <c r="N2697">
        <v>-9.4398817999999995E-2</v>
      </c>
      <c r="O2697">
        <v>3.8349519700000001</v>
      </c>
      <c r="P2697">
        <v>-8.3857616400000001</v>
      </c>
      <c r="Q2697">
        <v>-0.102265386</v>
      </c>
      <c r="R2697">
        <v>0.18624100099999999</v>
      </c>
      <c r="S2697">
        <v>-0.17483447699999999</v>
      </c>
      <c r="T2697">
        <v>-4.7199410000000001E-3</v>
      </c>
      <c r="U2697">
        <v>0.19174759799999999</v>
      </c>
      <c r="V2697">
        <v>-0.41928808200000001</v>
      </c>
      <c r="W2697">
        <v>-5.1132690000000001E-3</v>
      </c>
      <c r="X2697">
        <v>-0.208467024</v>
      </c>
      <c r="Y2697">
        <v>-6.9488019999999996E-3</v>
      </c>
      <c r="Z2697">
        <v>-1.1730847000000001E-2</v>
      </c>
      <c r="AA2697">
        <v>-0.35278161499999999</v>
      </c>
      <c r="AB2697">
        <v>7.2437981999999998E-2</v>
      </c>
      <c r="AC2697">
        <v>0.40816447900000002</v>
      </c>
    </row>
    <row r="2698" spans="1:29" x14ac:dyDescent="0.3">
      <c r="A2698">
        <v>26.96</v>
      </c>
      <c r="B2698">
        <v>28.2</v>
      </c>
      <c r="C2698">
        <v>100</v>
      </c>
      <c r="D2698">
        <v>-100</v>
      </c>
      <c r="E2698">
        <v>0</v>
      </c>
      <c r="F2698">
        <v>72</v>
      </c>
      <c r="G2698">
        <v>-69.61538462</v>
      </c>
      <c r="H2698">
        <v>-1.923076923</v>
      </c>
      <c r="I2698">
        <v>75</v>
      </c>
      <c r="J2698">
        <v>-65</v>
      </c>
      <c r="K2698">
        <v>0</v>
      </c>
      <c r="L2698">
        <v>3.6815538910000001</v>
      </c>
      <c r="M2698">
        <v>-3.559622085</v>
      </c>
      <c r="N2698">
        <v>-9.8332102000000005E-2</v>
      </c>
      <c r="O2698">
        <v>3.8349519700000001</v>
      </c>
      <c r="P2698">
        <v>-3.32362504</v>
      </c>
      <c r="Q2698">
        <v>0</v>
      </c>
      <c r="R2698">
        <v>0.18407769500000001</v>
      </c>
      <c r="S2698">
        <v>-0.177981104</v>
      </c>
      <c r="T2698">
        <v>-4.9166050000000001E-3</v>
      </c>
      <c r="U2698">
        <v>0.19174759799999999</v>
      </c>
      <c r="V2698">
        <v>-0.166181252</v>
      </c>
      <c r="W2698">
        <v>0</v>
      </c>
      <c r="X2698">
        <v>-0.20903474499999999</v>
      </c>
      <c r="Y2698">
        <v>-5.3099330000000002E-3</v>
      </c>
      <c r="Z2698">
        <v>-2.0701500000000002E-3</v>
      </c>
      <c r="AA2698">
        <v>-0.206650318</v>
      </c>
      <c r="AB2698">
        <v>-8.5221150000000002E-3</v>
      </c>
      <c r="AC2698">
        <v>-4.4853239000000003E-2</v>
      </c>
    </row>
    <row r="2699" spans="1:29" x14ac:dyDescent="0.3">
      <c r="A2699">
        <v>26.97</v>
      </c>
      <c r="B2699">
        <v>28.2</v>
      </c>
      <c r="C2699">
        <v>100</v>
      </c>
      <c r="D2699">
        <v>-100</v>
      </c>
      <c r="E2699">
        <v>0</v>
      </c>
      <c r="F2699">
        <v>72.53846154</v>
      </c>
      <c r="G2699">
        <v>-70.846153849999993</v>
      </c>
      <c r="H2699">
        <v>-1.923076923</v>
      </c>
      <c r="I2699">
        <v>63</v>
      </c>
      <c r="J2699">
        <v>-82</v>
      </c>
      <c r="K2699">
        <v>-3</v>
      </c>
      <c r="L2699">
        <v>3.709086879</v>
      </c>
      <c r="M2699">
        <v>-3.6225546300000002</v>
      </c>
      <c r="N2699">
        <v>-9.8332102000000005E-2</v>
      </c>
      <c r="O2699">
        <v>3.2213596550000001</v>
      </c>
      <c r="P2699">
        <v>-4.1928808200000001</v>
      </c>
      <c r="Q2699">
        <v>-0.15339807899999999</v>
      </c>
      <c r="R2699">
        <v>0.18545434399999999</v>
      </c>
      <c r="S2699">
        <v>-0.18112773099999999</v>
      </c>
      <c r="T2699">
        <v>-4.9166050000000001E-3</v>
      </c>
      <c r="U2699">
        <v>0.161067983</v>
      </c>
      <c r="V2699">
        <v>-0.209644041</v>
      </c>
      <c r="W2699">
        <v>-7.669904E-3</v>
      </c>
      <c r="X2699">
        <v>-0.21164626</v>
      </c>
      <c r="Y2699">
        <v>-4.7199410000000001E-3</v>
      </c>
      <c r="Z2699">
        <v>1.0350750000000001E-3</v>
      </c>
      <c r="AA2699">
        <v>-0.214030687</v>
      </c>
      <c r="AB2699">
        <v>1.107875E-2</v>
      </c>
      <c r="AC2699">
        <v>9.8677127000000003E-2</v>
      </c>
    </row>
    <row r="2700" spans="1:29" x14ac:dyDescent="0.3">
      <c r="A2700">
        <v>26.98</v>
      </c>
      <c r="B2700">
        <v>28.2</v>
      </c>
      <c r="C2700">
        <v>100</v>
      </c>
      <c r="D2700">
        <v>-100</v>
      </c>
      <c r="E2700">
        <v>0</v>
      </c>
      <c r="F2700">
        <v>73</v>
      </c>
      <c r="G2700">
        <v>-72</v>
      </c>
      <c r="H2700">
        <v>-1.846153846</v>
      </c>
      <c r="I2700">
        <v>76</v>
      </c>
      <c r="J2700">
        <v>-86</v>
      </c>
      <c r="K2700">
        <v>0</v>
      </c>
      <c r="L2700">
        <v>3.7326865840000001</v>
      </c>
      <c r="M2700">
        <v>-3.6815538910000001</v>
      </c>
      <c r="N2700">
        <v>-9.4398817999999995E-2</v>
      </c>
      <c r="O2700">
        <v>3.8860846630000001</v>
      </c>
      <c r="P2700">
        <v>-4.3974115920000001</v>
      </c>
      <c r="Q2700">
        <v>0</v>
      </c>
      <c r="R2700">
        <v>0.18663432899999999</v>
      </c>
      <c r="S2700">
        <v>-0.18407769500000001</v>
      </c>
      <c r="T2700">
        <v>-4.7199410000000001E-3</v>
      </c>
      <c r="U2700">
        <v>0.19430423299999999</v>
      </c>
      <c r="V2700">
        <v>-0.21987058000000001</v>
      </c>
      <c r="W2700">
        <v>0</v>
      </c>
      <c r="X2700">
        <v>-0.214030687</v>
      </c>
      <c r="Y2700">
        <v>-3.9988389999999997E-3</v>
      </c>
      <c r="Z2700">
        <v>3.795274E-3</v>
      </c>
      <c r="AA2700">
        <v>-0.23912394000000001</v>
      </c>
      <c r="AB2700">
        <v>8.5221150000000002E-3</v>
      </c>
      <c r="AC2700">
        <v>4.4853239000000003E-2</v>
      </c>
    </row>
    <row r="2701" spans="1:29" x14ac:dyDescent="0.3">
      <c r="A2701">
        <v>26.99</v>
      </c>
      <c r="B2701">
        <v>28.2</v>
      </c>
      <c r="C2701">
        <v>100</v>
      </c>
      <c r="D2701">
        <v>-100</v>
      </c>
      <c r="E2701">
        <v>0</v>
      </c>
      <c r="F2701">
        <v>73.61538462</v>
      </c>
      <c r="G2701">
        <v>-73.153846150000007</v>
      </c>
      <c r="H2701">
        <v>-1.846153846</v>
      </c>
      <c r="I2701">
        <v>76</v>
      </c>
      <c r="J2701">
        <v>-84</v>
      </c>
      <c r="K2701">
        <v>-6</v>
      </c>
      <c r="L2701">
        <v>3.7641528559999999</v>
      </c>
      <c r="M2701">
        <v>-3.7405531519999999</v>
      </c>
      <c r="N2701">
        <v>-9.4398817999999995E-2</v>
      </c>
      <c r="O2701">
        <v>3.8860846630000001</v>
      </c>
      <c r="P2701">
        <v>-4.2951462060000001</v>
      </c>
      <c r="Q2701">
        <v>-0.30679615799999999</v>
      </c>
      <c r="R2701">
        <v>0.18820764300000001</v>
      </c>
      <c r="S2701">
        <v>-0.18702765800000001</v>
      </c>
      <c r="T2701">
        <v>-4.7199410000000001E-3</v>
      </c>
      <c r="U2701">
        <v>0.19430423299999999</v>
      </c>
      <c r="V2701">
        <v>-0.21475731000000001</v>
      </c>
      <c r="W2701">
        <v>-1.5339808E-2</v>
      </c>
      <c r="X2701">
        <v>-0.21664220200000001</v>
      </c>
      <c r="Y2701">
        <v>-3.5399559999999999E-3</v>
      </c>
      <c r="Z2701">
        <v>6.2104489999999998E-3</v>
      </c>
      <c r="AA2701">
        <v>-0.23617179199999999</v>
      </c>
      <c r="AB2701">
        <v>-3.4088460000000001E-3</v>
      </c>
      <c r="AC2701">
        <v>6.2794534999999999E-2</v>
      </c>
    </row>
    <row r="2702" spans="1:29" x14ac:dyDescent="0.3">
      <c r="A2702">
        <v>27</v>
      </c>
      <c r="B2702">
        <v>28.2</v>
      </c>
      <c r="C2702">
        <v>100</v>
      </c>
      <c r="D2702">
        <v>-100</v>
      </c>
      <c r="E2702">
        <v>0</v>
      </c>
      <c r="F2702">
        <v>74</v>
      </c>
      <c r="G2702">
        <v>-72.92307692</v>
      </c>
      <c r="H2702">
        <v>-1.461538462</v>
      </c>
      <c r="I2702">
        <v>77</v>
      </c>
      <c r="J2702">
        <v>-84</v>
      </c>
      <c r="K2702">
        <v>-4</v>
      </c>
      <c r="L2702">
        <v>3.7838192770000001</v>
      </c>
      <c r="M2702">
        <v>-3.7287533000000002</v>
      </c>
      <c r="N2702">
        <v>-7.4732397000000006E-2</v>
      </c>
      <c r="O2702">
        <v>3.9372173560000001</v>
      </c>
      <c r="P2702">
        <v>-4.2951462060000001</v>
      </c>
      <c r="Q2702">
        <v>-0.204530772</v>
      </c>
      <c r="R2702">
        <v>0.18919096399999999</v>
      </c>
      <c r="S2702">
        <v>-0.186437665</v>
      </c>
      <c r="T2702">
        <v>-3.73662E-3</v>
      </c>
      <c r="U2702">
        <v>0.19686086799999999</v>
      </c>
      <c r="V2702">
        <v>-0.21475731000000001</v>
      </c>
      <c r="W2702">
        <v>-1.0226539E-2</v>
      </c>
      <c r="X2702">
        <v>-0.21686928999999999</v>
      </c>
      <c r="Y2702">
        <v>-3.4088460000000001E-3</v>
      </c>
      <c r="Z2702">
        <v>1.7251250000000001E-3</v>
      </c>
      <c r="AA2702">
        <v>-0.23764786600000001</v>
      </c>
      <c r="AB2702">
        <v>-8.5221199999999998E-4</v>
      </c>
      <c r="AC2702">
        <v>4.9338563000000002E-2</v>
      </c>
    </row>
    <row r="2703" spans="1:29" x14ac:dyDescent="0.3">
      <c r="A2703">
        <v>27.01</v>
      </c>
      <c r="B2703">
        <v>28.2</v>
      </c>
      <c r="C2703">
        <v>100</v>
      </c>
      <c r="D2703">
        <v>-100</v>
      </c>
      <c r="E2703">
        <v>0</v>
      </c>
      <c r="F2703">
        <v>74.53846154</v>
      </c>
      <c r="G2703">
        <v>-73.61538462</v>
      </c>
      <c r="H2703">
        <v>-1.307692308</v>
      </c>
      <c r="I2703">
        <v>76</v>
      </c>
      <c r="J2703">
        <v>-68</v>
      </c>
      <c r="K2703">
        <v>-3</v>
      </c>
      <c r="L2703">
        <v>3.811352265</v>
      </c>
      <c r="M2703">
        <v>-3.7641528559999999</v>
      </c>
      <c r="N2703">
        <v>-6.6865829000000002E-2</v>
      </c>
      <c r="O2703">
        <v>3.8860846630000001</v>
      </c>
      <c r="P2703">
        <v>-3.4770231190000001</v>
      </c>
      <c r="Q2703">
        <v>-0.15339807899999999</v>
      </c>
      <c r="R2703">
        <v>0.190567613</v>
      </c>
      <c r="S2703">
        <v>-0.18820764300000001</v>
      </c>
      <c r="T2703">
        <v>-3.343291E-3</v>
      </c>
      <c r="U2703">
        <v>0.19430423299999999</v>
      </c>
      <c r="V2703">
        <v>-0.17385115600000001</v>
      </c>
      <c r="W2703">
        <v>-7.669904E-3</v>
      </c>
      <c r="X2703">
        <v>-0.21868599599999999</v>
      </c>
      <c r="Y2703">
        <v>-3.015518E-3</v>
      </c>
      <c r="Z2703">
        <v>1.7251250000000001E-3</v>
      </c>
      <c r="AA2703">
        <v>-0.212554613</v>
      </c>
      <c r="AB2703">
        <v>-1.1930962E-2</v>
      </c>
      <c r="AC2703">
        <v>-2.2426620000000001E-2</v>
      </c>
    </row>
    <row r="2704" spans="1:29" x14ac:dyDescent="0.3">
      <c r="A2704">
        <v>27.02</v>
      </c>
      <c r="B2704">
        <v>28.2</v>
      </c>
      <c r="C2704">
        <v>100</v>
      </c>
      <c r="D2704">
        <v>-100</v>
      </c>
      <c r="E2704">
        <v>0</v>
      </c>
      <c r="F2704">
        <v>73.92307692</v>
      </c>
      <c r="G2704">
        <v>-74.46153846</v>
      </c>
      <c r="H2704">
        <v>-0.92307692299999999</v>
      </c>
      <c r="I2704">
        <v>61</v>
      </c>
      <c r="J2704">
        <v>-83</v>
      </c>
      <c r="K2704">
        <v>-1</v>
      </c>
      <c r="L2704">
        <v>3.7798859930000002</v>
      </c>
      <c r="M2704">
        <v>-3.8074189810000001</v>
      </c>
      <c r="N2704">
        <v>-4.7199408999999998E-2</v>
      </c>
      <c r="O2704">
        <v>3.1190942690000001</v>
      </c>
      <c r="P2704">
        <v>-4.2440135129999996</v>
      </c>
      <c r="Q2704">
        <v>-5.1132693E-2</v>
      </c>
      <c r="R2704">
        <v>0.1889943</v>
      </c>
      <c r="S2704">
        <v>-0.19037094900000001</v>
      </c>
      <c r="T2704">
        <v>-2.3599699999999999E-3</v>
      </c>
      <c r="U2704">
        <v>0.15595471299999999</v>
      </c>
      <c r="V2704">
        <v>-0.212200676</v>
      </c>
      <c r="W2704">
        <v>-2.5566349999999998E-3</v>
      </c>
      <c r="X2704">
        <v>-0.219026628</v>
      </c>
      <c r="Y2704">
        <v>-1.11443E-3</v>
      </c>
      <c r="Z2704">
        <v>6.555473E-3</v>
      </c>
      <c r="AA2704">
        <v>-0.212554613</v>
      </c>
      <c r="AB2704">
        <v>1.7044231E-2</v>
      </c>
      <c r="AC2704">
        <v>0.103162451</v>
      </c>
    </row>
    <row r="2705" spans="1:29" x14ac:dyDescent="0.3">
      <c r="A2705">
        <v>27.03</v>
      </c>
      <c r="B2705">
        <v>28.2</v>
      </c>
      <c r="C2705">
        <v>100</v>
      </c>
      <c r="D2705">
        <v>-100</v>
      </c>
      <c r="E2705">
        <v>0</v>
      </c>
      <c r="F2705">
        <v>74.07692308</v>
      </c>
      <c r="G2705">
        <v>-75.38461538</v>
      </c>
      <c r="H2705">
        <v>-0.84615384599999999</v>
      </c>
      <c r="I2705">
        <v>79</v>
      </c>
      <c r="J2705">
        <v>-83</v>
      </c>
      <c r="K2705">
        <v>0</v>
      </c>
      <c r="L2705">
        <v>3.787752561</v>
      </c>
      <c r="M2705">
        <v>-3.8546183900000002</v>
      </c>
      <c r="N2705">
        <v>-4.3266125000000002E-2</v>
      </c>
      <c r="O2705">
        <v>4.0394827409999996</v>
      </c>
      <c r="P2705">
        <v>-4.2440135129999996</v>
      </c>
      <c r="Q2705">
        <v>0</v>
      </c>
      <c r="R2705">
        <v>0.189387628</v>
      </c>
      <c r="S2705">
        <v>-0.19273092</v>
      </c>
      <c r="T2705">
        <v>-2.1633059999999998E-3</v>
      </c>
      <c r="U2705">
        <v>0.201974137</v>
      </c>
      <c r="V2705">
        <v>-0.212200676</v>
      </c>
      <c r="W2705">
        <v>0</v>
      </c>
      <c r="X2705">
        <v>-0.22061624599999999</v>
      </c>
      <c r="Y2705">
        <v>-3.2777400000000002E-4</v>
      </c>
      <c r="Z2705">
        <v>9.6606980000000005E-3</v>
      </c>
      <c r="AA2705">
        <v>-0.23912394000000001</v>
      </c>
      <c r="AB2705">
        <v>3.4088460000000001E-3</v>
      </c>
      <c r="AC2705">
        <v>1.7941295999999999E-2</v>
      </c>
    </row>
    <row r="2706" spans="1:29" x14ac:dyDescent="0.3">
      <c r="A2706">
        <v>27.04</v>
      </c>
      <c r="B2706">
        <v>28.2</v>
      </c>
      <c r="C2706">
        <v>100</v>
      </c>
      <c r="D2706">
        <v>-100</v>
      </c>
      <c r="E2706">
        <v>0</v>
      </c>
      <c r="F2706">
        <v>74.92307692</v>
      </c>
      <c r="G2706">
        <v>-76.07692308</v>
      </c>
      <c r="H2706">
        <v>-0.61538461499999997</v>
      </c>
      <c r="I2706">
        <v>78</v>
      </c>
      <c r="J2706">
        <v>-82</v>
      </c>
      <c r="K2706">
        <v>0</v>
      </c>
      <c r="L2706">
        <v>3.8310186860000002</v>
      </c>
      <c r="M2706">
        <v>-3.890017947</v>
      </c>
      <c r="N2706">
        <v>-3.1466273000000003E-2</v>
      </c>
      <c r="O2706">
        <v>3.9883500490000001</v>
      </c>
      <c r="P2706">
        <v>-4.1928808200000001</v>
      </c>
      <c r="Q2706">
        <v>0</v>
      </c>
      <c r="R2706">
        <v>0.19155093400000001</v>
      </c>
      <c r="S2706">
        <v>-0.19450089700000001</v>
      </c>
      <c r="T2706">
        <v>-1.5733139999999999E-3</v>
      </c>
      <c r="U2706">
        <v>0.199417502</v>
      </c>
      <c r="V2706">
        <v>-0.209644041</v>
      </c>
      <c r="W2706">
        <v>0</v>
      </c>
      <c r="X2706">
        <v>-0.22288712899999999</v>
      </c>
      <c r="Y2706" s="1">
        <v>-6.5599999999999995E-5</v>
      </c>
      <c r="Z2706">
        <v>7.9355729999999996E-3</v>
      </c>
      <c r="AA2706">
        <v>-0.23617179199999999</v>
      </c>
      <c r="AB2706">
        <v>3.4088460000000001E-3</v>
      </c>
      <c r="AC2706">
        <v>1.7941295999999999E-2</v>
      </c>
    </row>
    <row r="2707" spans="1:29" x14ac:dyDescent="0.3">
      <c r="A2707">
        <v>27.05</v>
      </c>
      <c r="B2707">
        <v>28.2</v>
      </c>
      <c r="C2707">
        <v>100</v>
      </c>
      <c r="D2707">
        <v>-100</v>
      </c>
      <c r="E2707">
        <v>0</v>
      </c>
      <c r="F2707">
        <v>74.92307692</v>
      </c>
      <c r="G2707">
        <v>-76.846153849999993</v>
      </c>
      <c r="H2707">
        <v>-0.61538461499999997</v>
      </c>
      <c r="I2707">
        <v>80</v>
      </c>
      <c r="J2707">
        <v>-82</v>
      </c>
      <c r="K2707">
        <v>0</v>
      </c>
      <c r="L2707">
        <v>3.8310186860000002</v>
      </c>
      <c r="M2707">
        <v>-3.9293507870000002</v>
      </c>
      <c r="N2707">
        <v>-3.1466273000000003E-2</v>
      </c>
      <c r="O2707">
        <v>4.0906154340000001</v>
      </c>
      <c r="P2707">
        <v>-4.1928808200000001</v>
      </c>
      <c r="Q2707">
        <v>0</v>
      </c>
      <c r="R2707">
        <v>0.19155093400000001</v>
      </c>
      <c r="S2707">
        <v>-0.196467539</v>
      </c>
      <c r="T2707">
        <v>-1.5733139999999999E-3</v>
      </c>
      <c r="U2707">
        <v>0.204530772</v>
      </c>
      <c r="V2707">
        <v>-0.209644041</v>
      </c>
      <c r="W2707">
        <v>0</v>
      </c>
      <c r="X2707">
        <v>-0.22402257</v>
      </c>
      <c r="Y2707">
        <v>5.8999300000000003E-4</v>
      </c>
      <c r="Z2707">
        <v>1.1385822E-2</v>
      </c>
      <c r="AA2707">
        <v>-0.23912394000000001</v>
      </c>
      <c r="AB2707">
        <v>1.704423E-3</v>
      </c>
      <c r="AC2707">
        <v>8.9706479999999995E-3</v>
      </c>
    </row>
    <row r="2708" spans="1:29" x14ac:dyDescent="0.3">
      <c r="A2708">
        <v>27.06</v>
      </c>
      <c r="B2708">
        <v>28.2</v>
      </c>
      <c r="C2708">
        <v>100</v>
      </c>
      <c r="D2708">
        <v>-100</v>
      </c>
      <c r="E2708">
        <v>0</v>
      </c>
      <c r="F2708">
        <v>74.769230769999993</v>
      </c>
      <c r="G2708">
        <v>-76.38461538</v>
      </c>
      <c r="H2708">
        <v>-0.15384615400000001</v>
      </c>
      <c r="I2708">
        <v>77</v>
      </c>
      <c r="J2708">
        <v>-64</v>
      </c>
      <c r="K2708">
        <v>0</v>
      </c>
      <c r="L2708">
        <v>3.8231521169999998</v>
      </c>
      <c r="M2708">
        <v>-3.9057510830000002</v>
      </c>
      <c r="N2708">
        <v>-7.8665680000000009E-3</v>
      </c>
      <c r="O2708">
        <v>3.9372173560000001</v>
      </c>
      <c r="P2708">
        <v>-3.272492347</v>
      </c>
      <c r="Q2708">
        <v>0</v>
      </c>
      <c r="R2708">
        <v>0.19115760600000001</v>
      </c>
      <c r="S2708">
        <v>-0.195287554</v>
      </c>
      <c r="T2708">
        <v>-3.9332800000000003E-4</v>
      </c>
      <c r="U2708">
        <v>0.19686086799999999</v>
      </c>
      <c r="V2708">
        <v>-0.163624617</v>
      </c>
      <c r="W2708">
        <v>0</v>
      </c>
      <c r="X2708">
        <v>-0.223114217</v>
      </c>
      <c r="Y2708">
        <v>1.11443E-3</v>
      </c>
      <c r="Z2708">
        <v>7.9355729999999996E-3</v>
      </c>
      <c r="AA2708">
        <v>-0.20812639199999999</v>
      </c>
      <c r="AB2708">
        <v>-1.107875E-2</v>
      </c>
      <c r="AC2708">
        <v>-5.8309211E-2</v>
      </c>
    </row>
    <row r="2709" spans="1:29" x14ac:dyDescent="0.3">
      <c r="A2709">
        <v>27.07</v>
      </c>
      <c r="B2709">
        <v>28.2</v>
      </c>
      <c r="C2709">
        <v>100</v>
      </c>
      <c r="D2709">
        <v>-100</v>
      </c>
      <c r="E2709">
        <v>0</v>
      </c>
      <c r="F2709">
        <v>73.46153846</v>
      </c>
      <c r="G2709">
        <v>-76</v>
      </c>
      <c r="H2709">
        <v>0.15384615400000001</v>
      </c>
      <c r="I2709">
        <v>79</v>
      </c>
      <c r="J2709">
        <v>-76</v>
      </c>
      <c r="K2709">
        <v>2</v>
      </c>
      <c r="L2709">
        <v>3.7562862880000001</v>
      </c>
      <c r="M2709">
        <v>-3.8860846630000001</v>
      </c>
      <c r="N2709">
        <v>7.8665680000000009E-3</v>
      </c>
      <c r="O2709">
        <v>4.0394827409999996</v>
      </c>
      <c r="P2709">
        <v>-3.8860846630000001</v>
      </c>
      <c r="Q2709">
        <v>0.102265386</v>
      </c>
      <c r="R2709">
        <v>0.18781431400000001</v>
      </c>
      <c r="S2709">
        <v>-0.19430423299999999</v>
      </c>
      <c r="T2709">
        <v>3.9332800000000003E-4</v>
      </c>
      <c r="U2709">
        <v>0.201974137</v>
      </c>
      <c r="V2709">
        <v>-0.19430423299999999</v>
      </c>
      <c r="W2709">
        <v>5.1132690000000001E-3</v>
      </c>
      <c r="X2709">
        <v>-0.22061624599999999</v>
      </c>
      <c r="Y2709">
        <v>2.425525E-3</v>
      </c>
      <c r="Z2709">
        <v>1.0695771999999999E-2</v>
      </c>
      <c r="AA2709">
        <v>-0.22879142399999999</v>
      </c>
      <c r="AB2709">
        <v>8.5221199999999998E-4</v>
      </c>
      <c r="AC2709">
        <v>-2.2426620000000001E-2</v>
      </c>
    </row>
    <row r="2710" spans="1:29" x14ac:dyDescent="0.3">
      <c r="A2710">
        <v>27.08</v>
      </c>
      <c r="B2710">
        <v>28.2</v>
      </c>
      <c r="C2710">
        <v>100</v>
      </c>
      <c r="D2710">
        <v>-100</v>
      </c>
      <c r="E2710">
        <v>0</v>
      </c>
      <c r="F2710">
        <v>73.46153846</v>
      </c>
      <c r="G2710">
        <v>-77</v>
      </c>
      <c r="H2710">
        <v>0.38461538499999998</v>
      </c>
      <c r="I2710">
        <v>64</v>
      </c>
      <c r="J2710">
        <v>-78</v>
      </c>
      <c r="K2710">
        <v>3</v>
      </c>
      <c r="L2710">
        <v>3.7562862880000001</v>
      </c>
      <c r="M2710">
        <v>-3.9372173560000001</v>
      </c>
      <c r="N2710">
        <v>1.966642E-2</v>
      </c>
      <c r="O2710">
        <v>3.272492347</v>
      </c>
      <c r="P2710">
        <v>-3.9883500490000001</v>
      </c>
      <c r="Q2710">
        <v>0.15339807899999999</v>
      </c>
      <c r="R2710">
        <v>0.18781431400000001</v>
      </c>
      <c r="S2710">
        <v>-0.19686086799999999</v>
      </c>
      <c r="T2710">
        <v>9.8332100000000011E-4</v>
      </c>
      <c r="U2710">
        <v>0.163624617</v>
      </c>
      <c r="V2710">
        <v>-0.199417502</v>
      </c>
      <c r="W2710">
        <v>7.669904E-3</v>
      </c>
      <c r="X2710">
        <v>-0.22209232000000001</v>
      </c>
      <c r="Y2710">
        <v>3.6710649999999998E-3</v>
      </c>
      <c r="Z2710">
        <v>1.4146021999999999E-2</v>
      </c>
      <c r="AA2710">
        <v>-0.20960246599999999</v>
      </c>
      <c r="AB2710">
        <v>1.7044231E-2</v>
      </c>
      <c r="AC2710">
        <v>4.9338563000000002E-2</v>
      </c>
    </row>
    <row r="2711" spans="1:29" x14ac:dyDescent="0.3">
      <c r="A2711">
        <v>27.09</v>
      </c>
      <c r="B2711">
        <v>28.2</v>
      </c>
      <c r="C2711">
        <v>100</v>
      </c>
      <c r="D2711">
        <v>-100</v>
      </c>
      <c r="E2711">
        <v>0</v>
      </c>
      <c r="F2711">
        <v>74.53846154</v>
      </c>
      <c r="G2711">
        <v>-76.769230769999993</v>
      </c>
      <c r="H2711">
        <v>0.46153846199999998</v>
      </c>
      <c r="I2711">
        <v>77</v>
      </c>
      <c r="J2711">
        <v>-79</v>
      </c>
      <c r="K2711">
        <v>1</v>
      </c>
      <c r="L2711">
        <v>3.811352265</v>
      </c>
      <c r="M2711">
        <v>-3.9254175029999998</v>
      </c>
      <c r="N2711">
        <v>2.3599703999999999E-2</v>
      </c>
      <c r="O2711">
        <v>3.9372173560000001</v>
      </c>
      <c r="P2711">
        <v>-4.0394827409999996</v>
      </c>
      <c r="Q2711">
        <v>5.1132693E-2</v>
      </c>
      <c r="R2711">
        <v>0.190567613</v>
      </c>
      <c r="S2711">
        <v>-0.19627087500000001</v>
      </c>
      <c r="T2711">
        <v>1.1799849999999999E-3</v>
      </c>
      <c r="U2711">
        <v>0.19686086799999999</v>
      </c>
      <c r="V2711">
        <v>-0.201974137</v>
      </c>
      <c r="W2711">
        <v>2.5566349999999998E-3</v>
      </c>
      <c r="X2711">
        <v>-0.22334130499999999</v>
      </c>
      <c r="Y2711">
        <v>2.6877440000000002E-3</v>
      </c>
      <c r="Z2711">
        <v>7.9355729999999996E-3</v>
      </c>
      <c r="AA2711">
        <v>-0.23026749699999999</v>
      </c>
      <c r="AB2711">
        <v>3.4088460000000001E-3</v>
      </c>
      <c r="AC2711">
        <v>4.4853239999999997E-3</v>
      </c>
    </row>
    <row r="2712" spans="1:29" x14ac:dyDescent="0.3">
      <c r="A2712">
        <v>27.1</v>
      </c>
      <c r="B2712">
        <v>28.2</v>
      </c>
      <c r="C2712">
        <v>100</v>
      </c>
      <c r="D2712">
        <v>-100</v>
      </c>
      <c r="E2712">
        <v>0</v>
      </c>
      <c r="F2712">
        <v>74.230769230000007</v>
      </c>
      <c r="G2712">
        <v>-76.692307690000007</v>
      </c>
      <c r="H2712">
        <v>0.46153846199999998</v>
      </c>
      <c r="I2712">
        <v>74</v>
      </c>
      <c r="J2712">
        <v>-76</v>
      </c>
      <c r="K2712">
        <v>0</v>
      </c>
      <c r="L2712">
        <v>3.7956191289999999</v>
      </c>
      <c r="M2712">
        <v>-3.9214842189999999</v>
      </c>
      <c r="N2712">
        <v>2.3599703999999999E-2</v>
      </c>
      <c r="O2712">
        <v>3.7838192770000001</v>
      </c>
      <c r="P2712">
        <v>-3.8860846630000001</v>
      </c>
      <c r="Q2712">
        <v>0</v>
      </c>
      <c r="R2712">
        <v>0.189780956</v>
      </c>
      <c r="S2712">
        <v>-0.196074211</v>
      </c>
      <c r="T2712">
        <v>1.1799849999999999E-3</v>
      </c>
      <c r="U2712">
        <v>0.18919096399999999</v>
      </c>
      <c r="V2712">
        <v>-0.19430423299999999</v>
      </c>
      <c r="W2712">
        <v>0</v>
      </c>
      <c r="X2712">
        <v>-0.222773585</v>
      </c>
      <c r="Y2712">
        <v>2.8844080000000002E-3</v>
      </c>
      <c r="Z2712">
        <v>8.9706479999999995E-3</v>
      </c>
      <c r="AA2712">
        <v>-0.221411055</v>
      </c>
      <c r="AB2712">
        <v>1.704423E-3</v>
      </c>
      <c r="AC2712">
        <v>8.9706479999999995E-3</v>
      </c>
    </row>
    <row r="2713" spans="1:29" x14ac:dyDescent="0.3">
      <c r="A2713">
        <v>27.11</v>
      </c>
      <c r="B2713">
        <v>28.2</v>
      </c>
      <c r="C2713">
        <v>100</v>
      </c>
      <c r="D2713">
        <v>-100</v>
      </c>
      <c r="E2713">
        <v>0</v>
      </c>
      <c r="F2713">
        <v>74</v>
      </c>
      <c r="G2713">
        <v>-75.230769230000007</v>
      </c>
      <c r="H2713">
        <v>0.46153846199999998</v>
      </c>
      <c r="I2713">
        <v>76</v>
      </c>
      <c r="J2713">
        <v>-77</v>
      </c>
      <c r="K2713">
        <v>0</v>
      </c>
      <c r="L2713">
        <v>3.7838192770000001</v>
      </c>
      <c r="M2713">
        <v>-3.8467518219999999</v>
      </c>
      <c r="N2713">
        <v>2.3599703999999999E-2</v>
      </c>
      <c r="O2713">
        <v>3.8860846630000001</v>
      </c>
      <c r="P2713">
        <v>-3.9372173560000001</v>
      </c>
      <c r="Q2713">
        <v>0</v>
      </c>
      <c r="R2713">
        <v>0.18919096399999999</v>
      </c>
      <c r="S2713">
        <v>-0.192337591</v>
      </c>
      <c r="T2713">
        <v>1.1799849999999999E-3</v>
      </c>
      <c r="U2713">
        <v>0.19430423299999999</v>
      </c>
      <c r="V2713">
        <v>-0.19686086799999999</v>
      </c>
      <c r="W2713">
        <v>0</v>
      </c>
      <c r="X2713">
        <v>-0.22027561400000001</v>
      </c>
      <c r="Y2713">
        <v>1.8355330000000001E-3</v>
      </c>
      <c r="Z2713">
        <v>3.4502489999999999E-3</v>
      </c>
      <c r="AA2713">
        <v>-0.22583927600000001</v>
      </c>
      <c r="AB2713">
        <v>8.5221199999999998E-4</v>
      </c>
      <c r="AC2713">
        <v>4.4853239999999997E-3</v>
      </c>
    </row>
    <row r="2714" spans="1:29" x14ac:dyDescent="0.3">
      <c r="A2714">
        <v>27.12</v>
      </c>
      <c r="B2714">
        <v>28.2</v>
      </c>
      <c r="C2714">
        <v>100</v>
      </c>
      <c r="D2714">
        <v>-100</v>
      </c>
      <c r="E2714">
        <v>0</v>
      </c>
      <c r="F2714">
        <v>72.46153846</v>
      </c>
      <c r="G2714">
        <v>-75.07692308</v>
      </c>
      <c r="H2714">
        <v>0.23076923099999999</v>
      </c>
      <c r="I2714">
        <v>74</v>
      </c>
      <c r="J2714">
        <v>-61</v>
      </c>
      <c r="K2714">
        <v>0</v>
      </c>
      <c r="L2714">
        <v>3.7051535950000001</v>
      </c>
      <c r="M2714">
        <v>-3.838885254</v>
      </c>
      <c r="N2714">
        <v>1.1799852E-2</v>
      </c>
      <c r="O2714">
        <v>3.7838192770000001</v>
      </c>
      <c r="P2714">
        <v>-3.1190942690000001</v>
      </c>
      <c r="Q2714">
        <v>0</v>
      </c>
      <c r="R2714">
        <v>0.18525768000000001</v>
      </c>
      <c r="S2714">
        <v>-0.191944263</v>
      </c>
      <c r="T2714">
        <v>5.8999300000000003E-4</v>
      </c>
      <c r="U2714">
        <v>0.18919096399999999</v>
      </c>
      <c r="V2714">
        <v>-0.15595471299999999</v>
      </c>
      <c r="W2714">
        <v>0</v>
      </c>
      <c r="X2714">
        <v>-0.21777764299999999</v>
      </c>
      <c r="Y2714">
        <v>2.622189E-3</v>
      </c>
      <c r="Z2714">
        <v>1.0695771999999999E-2</v>
      </c>
      <c r="AA2714">
        <v>-0.19926995</v>
      </c>
      <c r="AB2714">
        <v>-1.107875E-2</v>
      </c>
      <c r="AC2714">
        <v>-5.8309211E-2</v>
      </c>
    </row>
    <row r="2715" spans="1:29" x14ac:dyDescent="0.3">
      <c r="A2715">
        <v>27.13</v>
      </c>
      <c r="B2715">
        <v>28.2</v>
      </c>
      <c r="C2715">
        <v>100</v>
      </c>
      <c r="D2715">
        <v>-100</v>
      </c>
      <c r="E2715">
        <v>0</v>
      </c>
      <c r="F2715">
        <v>72.307692309999993</v>
      </c>
      <c r="G2715">
        <v>-76.61538462</v>
      </c>
      <c r="H2715">
        <v>-7.6923077000000006E-2</v>
      </c>
      <c r="I2715">
        <v>60</v>
      </c>
      <c r="J2715">
        <v>-79</v>
      </c>
      <c r="K2715">
        <v>0</v>
      </c>
      <c r="L2715">
        <v>3.6972870269999998</v>
      </c>
      <c r="M2715">
        <v>-3.917550935</v>
      </c>
      <c r="N2715">
        <v>-3.9332840000000004E-3</v>
      </c>
      <c r="O2715">
        <v>3.0679615760000001</v>
      </c>
      <c r="P2715">
        <v>-4.0394827409999996</v>
      </c>
      <c r="Q2715">
        <v>0</v>
      </c>
      <c r="R2715">
        <v>0.18486435100000001</v>
      </c>
      <c r="S2715">
        <v>-0.19587754700000001</v>
      </c>
      <c r="T2715">
        <v>-1.9666400000000001E-4</v>
      </c>
      <c r="U2715">
        <v>0.15339807899999999</v>
      </c>
      <c r="V2715">
        <v>-0.201974137</v>
      </c>
      <c r="W2715">
        <v>0</v>
      </c>
      <c r="X2715">
        <v>-0.21982143700000001</v>
      </c>
      <c r="Y2715">
        <v>3.5399559999999999E-3</v>
      </c>
      <c r="Z2715">
        <v>1.966642E-2</v>
      </c>
      <c r="AA2715">
        <v>-0.20517424400000001</v>
      </c>
      <c r="AB2715">
        <v>1.6192018999999998E-2</v>
      </c>
      <c r="AC2715">
        <v>8.5221155000000007E-2</v>
      </c>
    </row>
    <row r="2716" spans="1:29" x14ac:dyDescent="0.3">
      <c r="A2716">
        <v>27.14</v>
      </c>
      <c r="B2716">
        <v>28.2</v>
      </c>
      <c r="C2716">
        <v>100</v>
      </c>
      <c r="D2716">
        <v>-100</v>
      </c>
      <c r="E2716">
        <v>0</v>
      </c>
      <c r="F2716">
        <v>72.07692308</v>
      </c>
      <c r="G2716">
        <v>-77.230769230000007</v>
      </c>
      <c r="H2716">
        <v>-0.76923076899999998</v>
      </c>
      <c r="I2716">
        <v>76</v>
      </c>
      <c r="J2716">
        <v>-81</v>
      </c>
      <c r="K2716">
        <v>0</v>
      </c>
      <c r="L2716">
        <v>3.685487175</v>
      </c>
      <c r="M2716">
        <v>-3.9490172079999999</v>
      </c>
      <c r="N2716">
        <v>-3.9332841E-2</v>
      </c>
      <c r="O2716">
        <v>3.8860846630000001</v>
      </c>
      <c r="P2716">
        <v>-4.1417481269999996</v>
      </c>
      <c r="Q2716">
        <v>0</v>
      </c>
      <c r="R2716">
        <v>0.184274359</v>
      </c>
      <c r="S2716">
        <v>-0.19745086000000001</v>
      </c>
      <c r="T2716">
        <v>-1.9666420000000002E-3</v>
      </c>
      <c r="U2716">
        <v>0.19430423299999999</v>
      </c>
      <c r="V2716">
        <v>-0.207087406</v>
      </c>
      <c r="W2716">
        <v>0</v>
      </c>
      <c r="X2716">
        <v>-0.220389158</v>
      </c>
      <c r="Y2716">
        <v>3.0810730000000001E-3</v>
      </c>
      <c r="Z2716">
        <v>2.6566919000000001E-2</v>
      </c>
      <c r="AA2716">
        <v>-0.23174357100000001</v>
      </c>
      <c r="AB2716">
        <v>4.2610579999999999E-3</v>
      </c>
      <c r="AC2716">
        <v>2.2426620000000001E-2</v>
      </c>
    </row>
    <row r="2717" spans="1:29" x14ac:dyDescent="0.3">
      <c r="A2717">
        <v>27.15</v>
      </c>
      <c r="B2717">
        <v>28.2</v>
      </c>
      <c r="C2717">
        <v>100</v>
      </c>
      <c r="D2717">
        <v>-100</v>
      </c>
      <c r="E2717">
        <v>0</v>
      </c>
      <c r="F2717">
        <v>72.769230769999993</v>
      </c>
      <c r="G2717">
        <v>-77.61538462</v>
      </c>
      <c r="H2717">
        <v>-1.307692308</v>
      </c>
      <c r="I2717">
        <v>75</v>
      </c>
      <c r="J2717">
        <v>-80</v>
      </c>
      <c r="K2717">
        <v>0</v>
      </c>
      <c r="L2717">
        <v>3.7208867319999999</v>
      </c>
      <c r="M2717">
        <v>-3.968683628</v>
      </c>
      <c r="N2717">
        <v>-6.6865829000000002E-2</v>
      </c>
      <c r="O2717">
        <v>3.8349519700000001</v>
      </c>
      <c r="P2717">
        <v>-4.0906154340000001</v>
      </c>
      <c r="Q2717">
        <v>0</v>
      </c>
      <c r="R2717">
        <v>0.186044337</v>
      </c>
      <c r="S2717">
        <v>-0.19843418099999999</v>
      </c>
      <c r="T2717">
        <v>-3.343291E-3</v>
      </c>
      <c r="U2717">
        <v>0.19174759799999999</v>
      </c>
      <c r="V2717">
        <v>-0.204530772</v>
      </c>
      <c r="W2717">
        <v>0</v>
      </c>
      <c r="X2717">
        <v>-0.22197877599999999</v>
      </c>
      <c r="Y2717">
        <v>1.9010870000000001E-3</v>
      </c>
      <c r="Z2717">
        <v>2.7601992999999998E-2</v>
      </c>
      <c r="AA2717">
        <v>-0.22879142399999999</v>
      </c>
      <c r="AB2717">
        <v>4.2610579999999999E-3</v>
      </c>
      <c r="AC2717">
        <v>2.2426620000000001E-2</v>
      </c>
    </row>
    <row r="2718" spans="1:29" x14ac:dyDescent="0.3">
      <c r="A2718">
        <v>27.16</v>
      </c>
      <c r="B2718">
        <v>28.2</v>
      </c>
      <c r="C2718">
        <v>100</v>
      </c>
      <c r="D2718">
        <v>-100</v>
      </c>
      <c r="E2718">
        <v>0</v>
      </c>
      <c r="F2718">
        <v>72.46153846</v>
      </c>
      <c r="G2718">
        <v>-77.92307692</v>
      </c>
      <c r="H2718">
        <v>-1.692307692</v>
      </c>
      <c r="I2718">
        <v>75</v>
      </c>
      <c r="J2718">
        <v>-82</v>
      </c>
      <c r="K2718">
        <v>0</v>
      </c>
      <c r="L2718">
        <v>3.7051535950000001</v>
      </c>
      <c r="M2718">
        <v>-3.9844167640000001</v>
      </c>
      <c r="N2718">
        <v>-8.6532250000000005E-2</v>
      </c>
      <c r="O2718">
        <v>3.8349519700000001</v>
      </c>
      <c r="P2718">
        <v>-4.1928808200000001</v>
      </c>
      <c r="Q2718">
        <v>0</v>
      </c>
      <c r="R2718">
        <v>0.18525768000000001</v>
      </c>
      <c r="S2718">
        <v>-0.19922083800000001</v>
      </c>
      <c r="T2718">
        <v>-4.3266119999999996E-3</v>
      </c>
      <c r="U2718">
        <v>0.19174759799999999</v>
      </c>
      <c r="V2718">
        <v>-0.209644041</v>
      </c>
      <c r="W2718">
        <v>0</v>
      </c>
      <c r="X2718">
        <v>-0.22197877599999999</v>
      </c>
      <c r="Y2718">
        <v>1.769978E-3</v>
      </c>
      <c r="Z2718">
        <v>3.2087316999999997E-2</v>
      </c>
      <c r="AA2718">
        <v>-0.23174357100000001</v>
      </c>
      <c r="AB2718">
        <v>5.9654809999999999E-3</v>
      </c>
      <c r="AC2718">
        <v>3.1397267999999999E-2</v>
      </c>
    </row>
    <row r="2719" spans="1:29" x14ac:dyDescent="0.3">
      <c r="A2719">
        <v>27.17</v>
      </c>
      <c r="B2719">
        <v>28.2</v>
      </c>
      <c r="C2719">
        <v>100</v>
      </c>
      <c r="D2719">
        <v>-100</v>
      </c>
      <c r="E2719">
        <v>0</v>
      </c>
      <c r="F2719">
        <v>72.38461538</v>
      </c>
      <c r="G2719">
        <v>-78.46153846</v>
      </c>
      <c r="H2719">
        <v>-1.846153846</v>
      </c>
      <c r="I2719">
        <v>75</v>
      </c>
      <c r="J2719">
        <v>-63</v>
      </c>
      <c r="K2719">
        <v>0</v>
      </c>
      <c r="L2719">
        <v>3.7012203110000002</v>
      </c>
      <c r="M2719">
        <v>-4.0119497529999997</v>
      </c>
      <c r="N2719">
        <v>-9.4398817999999995E-2</v>
      </c>
      <c r="O2719">
        <v>3.8349519700000001</v>
      </c>
      <c r="P2719">
        <v>-3.2213596550000001</v>
      </c>
      <c r="Q2719">
        <v>0</v>
      </c>
      <c r="R2719">
        <v>0.18506101599999999</v>
      </c>
      <c r="S2719">
        <v>-0.20059748799999999</v>
      </c>
      <c r="T2719">
        <v>-4.7199410000000001E-3</v>
      </c>
      <c r="U2719">
        <v>0.19174759799999999</v>
      </c>
      <c r="V2719">
        <v>-0.161067983</v>
      </c>
      <c r="W2719">
        <v>0</v>
      </c>
      <c r="X2719">
        <v>-0.222660041</v>
      </c>
      <c r="Y2719">
        <v>2.0321969999999999E-3</v>
      </c>
      <c r="Z2719">
        <v>3.5537566999999999E-2</v>
      </c>
      <c r="AA2719">
        <v>-0.20369817100000001</v>
      </c>
      <c r="AB2719">
        <v>-1.0226539E-2</v>
      </c>
      <c r="AC2719">
        <v>-5.3823887000000001E-2</v>
      </c>
    </row>
    <row r="2720" spans="1:29" x14ac:dyDescent="0.3">
      <c r="A2720">
        <v>27.18</v>
      </c>
      <c r="B2720">
        <v>28.2</v>
      </c>
      <c r="C2720">
        <v>100</v>
      </c>
      <c r="D2720">
        <v>-100</v>
      </c>
      <c r="E2720">
        <v>0</v>
      </c>
      <c r="F2720">
        <v>72.153846150000007</v>
      </c>
      <c r="G2720">
        <v>-78.92307692</v>
      </c>
      <c r="H2720">
        <v>-1.846153846</v>
      </c>
      <c r="I2720">
        <v>60</v>
      </c>
      <c r="J2720">
        <v>-80</v>
      </c>
      <c r="K2720">
        <v>-3</v>
      </c>
      <c r="L2720">
        <v>3.6894204589999999</v>
      </c>
      <c r="M2720">
        <v>-4.0355494570000001</v>
      </c>
      <c r="N2720">
        <v>-9.4398817999999995E-2</v>
      </c>
      <c r="O2720">
        <v>3.0679615760000001</v>
      </c>
      <c r="P2720">
        <v>-4.0906154340000001</v>
      </c>
      <c r="Q2720">
        <v>-0.15339807899999999</v>
      </c>
      <c r="R2720">
        <v>0.18447102300000001</v>
      </c>
      <c r="S2720">
        <v>-0.20177747300000001</v>
      </c>
      <c r="T2720">
        <v>-4.7199410000000001E-3</v>
      </c>
      <c r="U2720">
        <v>0.15339807899999999</v>
      </c>
      <c r="V2720">
        <v>-0.204530772</v>
      </c>
      <c r="W2720">
        <v>-7.669904E-3</v>
      </c>
      <c r="X2720">
        <v>-0.22300067300000001</v>
      </c>
      <c r="Y2720">
        <v>2.622189E-3</v>
      </c>
      <c r="Z2720">
        <v>3.8642791000000003E-2</v>
      </c>
      <c r="AA2720">
        <v>-0.206650318</v>
      </c>
      <c r="AB2720">
        <v>1.1930962E-2</v>
      </c>
      <c r="AC2720">
        <v>0.103162451</v>
      </c>
    </row>
    <row r="2721" spans="1:29" x14ac:dyDescent="0.3">
      <c r="A2721">
        <v>27.19</v>
      </c>
      <c r="B2721">
        <v>28.2</v>
      </c>
      <c r="C2721">
        <v>100</v>
      </c>
      <c r="D2721">
        <v>-100</v>
      </c>
      <c r="E2721">
        <v>0</v>
      </c>
      <c r="F2721">
        <v>72.07692308</v>
      </c>
      <c r="G2721">
        <v>-80.61538462</v>
      </c>
      <c r="H2721">
        <v>-1.846153846</v>
      </c>
      <c r="I2721">
        <v>75</v>
      </c>
      <c r="J2721">
        <v>-84</v>
      </c>
      <c r="K2721">
        <v>-4</v>
      </c>
      <c r="L2721">
        <v>3.685487175</v>
      </c>
      <c r="M2721">
        <v>-4.1220817070000004</v>
      </c>
      <c r="N2721">
        <v>-9.4398817999999995E-2</v>
      </c>
      <c r="O2721">
        <v>3.8349519700000001</v>
      </c>
      <c r="P2721">
        <v>-4.2951462060000001</v>
      </c>
      <c r="Q2721">
        <v>-0.204530772</v>
      </c>
      <c r="R2721">
        <v>0.184274359</v>
      </c>
      <c r="S2721">
        <v>-0.20610408499999999</v>
      </c>
      <c r="T2721">
        <v>-4.7199410000000001E-3</v>
      </c>
      <c r="U2721">
        <v>0.19174759799999999</v>
      </c>
      <c r="V2721">
        <v>-0.21475731000000001</v>
      </c>
      <c r="W2721">
        <v>-1.0226539E-2</v>
      </c>
      <c r="X2721">
        <v>-0.2253851</v>
      </c>
      <c r="Y2721">
        <v>4.1299479999999996E-3</v>
      </c>
      <c r="Z2721">
        <v>4.6578363999999997E-2</v>
      </c>
      <c r="AA2721">
        <v>-0.234695719</v>
      </c>
      <c r="AB2721">
        <v>8.5221199999999998E-4</v>
      </c>
      <c r="AC2721">
        <v>5.8309211E-2</v>
      </c>
    </row>
    <row r="2722" spans="1:29" x14ac:dyDescent="0.3">
      <c r="A2722">
        <v>27.2</v>
      </c>
      <c r="B2722">
        <v>28.2</v>
      </c>
      <c r="C2722">
        <v>100</v>
      </c>
      <c r="D2722">
        <v>-100</v>
      </c>
      <c r="E2722">
        <v>0</v>
      </c>
      <c r="F2722">
        <v>73.07692308</v>
      </c>
      <c r="G2722">
        <v>-80.92307692</v>
      </c>
      <c r="H2722">
        <v>-1.846153846</v>
      </c>
      <c r="I2722">
        <v>76</v>
      </c>
      <c r="J2722">
        <v>-84</v>
      </c>
      <c r="K2722">
        <v>-7</v>
      </c>
      <c r="L2722">
        <v>3.736619868</v>
      </c>
      <c r="M2722">
        <v>-4.1378148430000001</v>
      </c>
      <c r="N2722">
        <v>-9.4398817999999995E-2</v>
      </c>
      <c r="O2722">
        <v>3.8860846630000001</v>
      </c>
      <c r="P2722">
        <v>-4.2951462060000001</v>
      </c>
      <c r="Q2722">
        <v>-0.35792885099999999</v>
      </c>
      <c r="R2722">
        <v>0.186830993</v>
      </c>
      <c r="S2722">
        <v>-0.20689074199999999</v>
      </c>
      <c r="T2722">
        <v>-4.7199410000000001E-3</v>
      </c>
      <c r="U2722">
        <v>0.19430423299999999</v>
      </c>
      <c r="V2722">
        <v>-0.21475731000000001</v>
      </c>
      <c r="W2722">
        <v>-1.7896443000000001E-2</v>
      </c>
      <c r="X2722">
        <v>-0.22731535</v>
      </c>
      <c r="Y2722">
        <v>3.5399559999999999E-3</v>
      </c>
      <c r="Z2722">
        <v>4.347314E-2</v>
      </c>
      <c r="AA2722">
        <v>-0.23617179199999999</v>
      </c>
      <c r="AB2722">
        <v>-5.1132690000000001E-3</v>
      </c>
      <c r="AC2722">
        <v>6.7279858999999997E-2</v>
      </c>
    </row>
    <row r="2723" spans="1:29" x14ac:dyDescent="0.3">
      <c r="A2723">
        <v>27.21</v>
      </c>
      <c r="B2723">
        <v>28.2</v>
      </c>
      <c r="C2723">
        <v>100</v>
      </c>
      <c r="D2723">
        <v>-100</v>
      </c>
      <c r="E2723">
        <v>0</v>
      </c>
      <c r="F2723">
        <v>72.846153849999993</v>
      </c>
      <c r="G2723">
        <v>-81.07692308</v>
      </c>
      <c r="H2723">
        <v>-1.846153846</v>
      </c>
      <c r="I2723">
        <v>73</v>
      </c>
      <c r="J2723">
        <v>-83</v>
      </c>
      <c r="K2723">
        <v>-4</v>
      </c>
      <c r="L2723">
        <v>3.7248200159999998</v>
      </c>
      <c r="M2723">
        <v>-4.145681411</v>
      </c>
      <c r="N2723">
        <v>-9.4398817999999995E-2</v>
      </c>
      <c r="O2723">
        <v>3.7326865840000001</v>
      </c>
      <c r="P2723">
        <v>-4.2440135129999996</v>
      </c>
      <c r="Q2723">
        <v>-0.204530772</v>
      </c>
      <c r="R2723">
        <v>0.18624100099999999</v>
      </c>
      <c r="S2723">
        <v>-0.20728407099999999</v>
      </c>
      <c r="T2723">
        <v>-4.7199410000000001E-3</v>
      </c>
      <c r="U2723">
        <v>0.18663432899999999</v>
      </c>
      <c r="V2723">
        <v>-0.212200676</v>
      </c>
      <c r="W2723">
        <v>-1.0226539E-2</v>
      </c>
      <c r="X2723">
        <v>-0.22720180600000001</v>
      </c>
      <c r="Y2723">
        <v>3.8677289999999999E-3</v>
      </c>
      <c r="Z2723">
        <v>4.5198264000000002E-2</v>
      </c>
      <c r="AA2723">
        <v>-0.23026749699999999</v>
      </c>
      <c r="AB2723">
        <v>1.704423E-3</v>
      </c>
      <c r="AC2723">
        <v>6.2794534999999999E-2</v>
      </c>
    </row>
    <row r="2724" spans="1:29" x14ac:dyDescent="0.3">
      <c r="A2724">
        <v>27.22</v>
      </c>
      <c r="B2724">
        <v>28.2</v>
      </c>
      <c r="C2724">
        <v>100</v>
      </c>
      <c r="D2724">
        <v>-100</v>
      </c>
      <c r="E2724">
        <v>0</v>
      </c>
      <c r="F2724">
        <v>72.692307690000007</v>
      </c>
      <c r="G2724">
        <v>-81.307692309999993</v>
      </c>
      <c r="H2724">
        <v>-1.846153846</v>
      </c>
      <c r="I2724">
        <v>145</v>
      </c>
      <c r="J2724">
        <v>-145</v>
      </c>
      <c r="K2724">
        <v>-4</v>
      </c>
      <c r="L2724">
        <v>3.7169534479999999</v>
      </c>
      <c r="M2724">
        <v>-4.1574812640000003</v>
      </c>
      <c r="N2724">
        <v>-9.4398817999999995E-2</v>
      </c>
      <c r="O2724">
        <v>7.4142404749999997</v>
      </c>
      <c r="P2724">
        <v>-7.4142404749999997</v>
      </c>
      <c r="Q2724">
        <v>-0.204530772</v>
      </c>
      <c r="R2724">
        <v>0.18584767199999999</v>
      </c>
      <c r="S2724">
        <v>-0.207874063</v>
      </c>
      <c r="T2724">
        <v>-4.7199410000000001E-3</v>
      </c>
      <c r="U2724">
        <v>0.37071202399999997</v>
      </c>
      <c r="V2724">
        <v>-0.37071202399999997</v>
      </c>
      <c r="W2724">
        <v>-1.0226539E-2</v>
      </c>
      <c r="X2724">
        <v>-0.22731535</v>
      </c>
      <c r="Y2724">
        <v>4.1955029999999997E-3</v>
      </c>
      <c r="Z2724">
        <v>4.6923389000000003E-2</v>
      </c>
      <c r="AA2724">
        <v>-0.42806137300000002</v>
      </c>
      <c r="AB2724">
        <v>-6.8176920000000002E-3</v>
      </c>
      <c r="AC2724">
        <v>1.7941295999999999E-2</v>
      </c>
    </row>
    <row r="2725" spans="1:29" x14ac:dyDescent="0.3">
      <c r="A2725">
        <v>27.23</v>
      </c>
      <c r="B2725">
        <v>28.2</v>
      </c>
      <c r="C2725">
        <v>100</v>
      </c>
      <c r="D2725">
        <v>-100</v>
      </c>
      <c r="E2725">
        <v>0</v>
      </c>
      <c r="F2725">
        <v>72.53846154</v>
      </c>
      <c r="G2725">
        <v>-81.38461538</v>
      </c>
      <c r="H2725">
        <v>-1.846153846</v>
      </c>
      <c r="I2725">
        <v>0</v>
      </c>
      <c r="J2725">
        <v>0</v>
      </c>
      <c r="K2725">
        <v>-2</v>
      </c>
      <c r="L2725">
        <v>3.709086879</v>
      </c>
      <c r="M2725">
        <v>-4.1614145479999998</v>
      </c>
      <c r="N2725">
        <v>-9.4398817999999995E-2</v>
      </c>
      <c r="O2725">
        <v>0</v>
      </c>
      <c r="P2725">
        <v>0</v>
      </c>
      <c r="Q2725">
        <v>-0.102265386</v>
      </c>
      <c r="R2725">
        <v>0.18545434399999999</v>
      </c>
      <c r="S2725">
        <v>-0.20807072700000001</v>
      </c>
      <c r="T2725">
        <v>-4.7199410000000001E-3</v>
      </c>
      <c r="U2725">
        <v>0</v>
      </c>
      <c r="V2725">
        <v>0</v>
      </c>
      <c r="W2725">
        <v>-5.1132690000000001E-3</v>
      </c>
      <c r="X2725">
        <v>-0.22720180600000001</v>
      </c>
      <c r="Y2725">
        <v>4.3921669999999998E-3</v>
      </c>
      <c r="Z2725">
        <v>4.7958463999999999E-2</v>
      </c>
      <c r="AA2725">
        <v>0</v>
      </c>
      <c r="AB2725">
        <v>-3.4088460000000001E-3</v>
      </c>
      <c r="AC2725">
        <v>8.9706479999999995E-3</v>
      </c>
    </row>
    <row r="2726" spans="1:29" x14ac:dyDescent="0.3">
      <c r="A2726">
        <v>27.24</v>
      </c>
      <c r="B2726">
        <v>28.2</v>
      </c>
      <c r="C2726">
        <v>100</v>
      </c>
      <c r="D2726">
        <v>-100</v>
      </c>
      <c r="E2726">
        <v>0</v>
      </c>
      <c r="F2726">
        <v>72.38461538</v>
      </c>
      <c r="G2726">
        <v>-82.92307692</v>
      </c>
      <c r="H2726">
        <v>-1.846153846</v>
      </c>
      <c r="I2726">
        <v>130</v>
      </c>
      <c r="J2726">
        <v>-152</v>
      </c>
      <c r="K2726">
        <v>0</v>
      </c>
      <c r="L2726">
        <v>3.7012203110000002</v>
      </c>
      <c r="M2726">
        <v>-4.2400802290000001</v>
      </c>
      <c r="N2726">
        <v>-9.4398817999999995E-2</v>
      </c>
      <c r="O2726">
        <v>6.6472500810000001</v>
      </c>
      <c r="P2726">
        <v>-7.7721693250000001</v>
      </c>
      <c r="Q2726">
        <v>0</v>
      </c>
      <c r="R2726">
        <v>0.18506101599999999</v>
      </c>
      <c r="S2726">
        <v>-0.21200401099999999</v>
      </c>
      <c r="T2726">
        <v>-4.7199410000000001E-3</v>
      </c>
      <c r="U2726">
        <v>0.332362504</v>
      </c>
      <c r="V2726">
        <v>-0.38860846599999999</v>
      </c>
      <c r="W2726">
        <v>0</v>
      </c>
      <c r="X2726">
        <v>-0.22924559999999999</v>
      </c>
      <c r="Y2726">
        <v>5.8343709999999997E-3</v>
      </c>
      <c r="Z2726">
        <v>5.5549012000000002E-2</v>
      </c>
      <c r="AA2726">
        <v>-0.41625278399999999</v>
      </c>
      <c r="AB2726">
        <v>1.8748654E-2</v>
      </c>
      <c r="AC2726">
        <v>9.8677127000000003E-2</v>
      </c>
    </row>
    <row r="2727" spans="1:29" x14ac:dyDescent="0.3">
      <c r="A2727">
        <v>27.25</v>
      </c>
      <c r="B2727">
        <v>28.2</v>
      </c>
      <c r="C2727">
        <v>100</v>
      </c>
      <c r="D2727">
        <v>-100</v>
      </c>
      <c r="E2727">
        <v>0</v>
      </c>
      <c r="F2727">
        <v>73.38461538</v>
      </c>
      <c r="G2727">
        <v>-83.153846150000007</v>
      </c>
      <c r="H2727">
        <v>-1.615384615</v>
      </c>
      <c r="I2727">
        <v>0</v>
      </c>
      <c r="J2727">
        <v>0</v>
      </c>
      <c r="K2727">
        <v>0</v>
      </c>
      <c r="L2727">
        <v>3.7523530040000002</v>
      </c>
      <c r="M2727">
        <v>-4.2518800810000004</v>
      </c>
      <c r="N2727">
        <v>-8.2598965999999996E-2</v>
      </c>
      <c r="O2727">
        <v>0</v>
      </c>
      <c r="P2727">
        <v>0</v>
      </c>
      <c r="Q2727">
        <v>0</v>
      </c>
      <c r="R2727">
        <v>0.18761765</v>
      </c>
      <c r="S2727">
        <v>-0.212594004</v>
      </c>
      <c r="T2727">
        <v>-4.1299479999999996E-3</v>
      </c>
      <c r="U2727">
        <v>0</v>
      </c>
      <c r="V2727">
        <v>0</v>
      </c>
      <c r="W2727">
        <v>0</v>
      </c>
      <c r="X2727">
        <v>-0.231062306</v>
      </c>
      <c r="Y2727">
        <v>5.5721520000000004E-3</v>
      </c>
      <c r="Z2727">
        <v>5.1063688000000003E-2</v>
      </c>
      <c r="AA2727">
        <v>0</v>
      </c>
      <c r="AB2727">
        <v>0</v>
      </c>
      <c r="AC2727">
        <v>0</v>
      </c>
    </row>
    <row r="2728" spans="1:29" x14ac:dyDescent="0.3">
      <c r="A2728">
        <v>27.26</v>
      </c>
      <c r="B2728">
        <v>28.2</v>
      </c>
      <c r="C2728">
        <v>100</v>
      </c>
      <c r="D2728">
        <v>-100</v>
      </c>
      <c r="E2728">
        <v>0</v>
      </c>
      <c r="F2728">
        <v>72.92307692</v>
      </c>
      <c r="G2728">
        <v>-83.07692308</v>
      </c>
      <c r="H2728">
        <v>-1.307692308</v>
      </c>
      <c r="I2728">
        <v>154</v>
      </c>
      <c r="J2728">
        <v>-151</v>
      </c>
      <c r="K2728">
        <v>0</v>
      </c>
      <c r="L2728">
        <v>3.7287533000000002</v>
      </c>
      <c r="M2728">
        <v>-4.247946797</v>
      </c>
      <c r="N2728">
        <v>-6.6865829000000002E-2</v>
      </c>
      <c r="O2728">
        <v>7.8744347110000001</v>
      </c>
      <c r="P2728">
        <v>-7.7210366319999997</v>
      </c>
      <c r="Q2728">
        <v>0</v>
      </c>
      <c r="R2728">
        <v>0.186437665</v>
      </c>
      <c r="S2728">
        <v>-0.21239733999999999</v>
      </c>
      <c r="T2728">
        <v>-3.343291E-3</v>
      </c>
      <c r="U2728">
        <v>0.39372173599999999</v>
      </c>
      <c r="V2728">
        <v>-0.38605183199999998</v>
      </c>
      <c r="W2728">
        <v>0</v>
      </c>
      <c r="X2728">
        <v>-0.23026749699999999</v>
      </c>
      <c r="Y2728">
        <v>6.4243640000000001E-3</v>
      </c>
      <c r="Z2728">
        <v>5.1408713000000002E-2</v>
      </c>
      <c r="AA2728">
        <v>-0.45020247899999999</v>
      </c>
      <c r="AB2728">
        <v>-2.5566349999999998E-3</v>
      </c>
      <c r="AC2728">
        <v>-1.3455972E-2</v>
      </c>
    </row>
    <row r="2729" spans="1:29" x14ac:dyDescent="0.3">
      <c r="A2729">
        <v>27.27</v>
      </c>
      <c r="B2729">
        <v>28.2</v>
      </c>
      <c r="C2729">
        <v>100</v>
      </c>
      <c r="D2729">
        <v>-100</v>
      </c>
      <c r="E2729">
        <v>0</v>
      </c>
      <c r="F2729">
        <v>71.38461538</v>
      </c>
      <c r="G2729">
        <v>-83</v>
      </c>
      <c r="H2729">
        <v>-0.76923076899999998</v>
      </c>
      <c r="I2729">
        <v>0</v>
      </c>
      <c r="J2729">
        <v>0</v>
      </c>
      <c r="K2729">
        <v>0</v>
      </c>
      <c r="L2729">
        <v>3.6500876180000001</v>
      </c>
      <c r="M2729">
        <v>-4.2440135129999996</v>
      </c>
      <c r="N2729">
        <v>-3.9332841E-2</v>
      </c>
      <c r="O2729">
        <v>0</v>
      </c>
      <c r="P2729">
        <v>0</v>
      </c>
      <c r="Q2729">
        <v>0</v>
      </c>
      <c r="R2729">
        <v>0.18250438099999999</v>
      </c>
      <c r="S2729">
        <v>-0.212200676</v>
      </c>
      <c r="T2729">
        <v>-1.9666420000000002E-3</v>
      </c>
      <c r="U2729">
        <v>0</v>
      </c>
      <c r="V2729">
        <v>0</v>
      </c>
      <c r="W2729">
        <v>0</v>
      </c>
      <c r="X2729">
        <v>-0.22788307099999999</v>
      </c>
      <c r="Y2729">
        <v>8.5876700000000004E-3</v>
      </c>
      <c r="Z2729">
        <v>5.5549012000000002E-2</v>
      </c>
      <c r="AA2729">
        <v>0</v>
      </c>
      <c r="AB2729">
        <v>0</v>
      </c>
      <c r="AC2729">
        <v>0</v>
      </c>
    </row>
    <row r="2730" spans="1:29" x14ac:dyDescent="0.3">
      <c r="A2730">
        <v>27.28</v>
      </c>
      <c r="B2730">
        <v>28.2</v>
      </c>
      <c r="C2730">
        <v>100</v>
      </c>
      <c r="D2730">
        <v>-100</v>
      </c>
      <c r="E2730">
        <v>0</v>
      </c>
      <c r="F2730">
        <v>71.07692308</v>
      </c>
      <c r="G2730">
        <v>-83</v>
      </c>
      <c r="H2730">
        <v>-0.69230769199999997</v>
      </c>
      <c r="I2730">
        <v>137</v>
      </c>
      <c r="J2730">
        <v>-133</v>
      </c>
      <c r="K2730">
        <v>0</v>
      </c>
      <c r="L2730">
        <v>3.634354482</v>
      </c>
      <c r="M2730">
        <v>-4.2440135129999996</v>
      </c>
      <c r="N2730">
        <v>-3.5399556999999998E-2</v>
      </c>
      <c r="O2730">
        <v>7.0051789309999997</v>
      </c>
      <c r="P2730">
        <v>-6.8006481599999997</v>
      </c>
      <c r="Q2730">
        <v>0</v>
      </c>
      <c r="R2730">
        <v>0.181717724</v>
      </c>
      <c r="S2730">
        <v>-0.212200676</v>
      </c>
      <c r="T2730">
        <v>-1.769978E-3</v>
      </c>
      <c r="U2730">
        <v>0.35025894699999999</v>
      </c>
      <c r="V2730">
        <v>-0.34003240800000001</v>
      </c>
      <c r="W2730">
        <v>0</v>
      </c>
      <c r="X2730">
        <v>-0.22742889399999999</v>
      </c>
      <c r="Y2730">
        <v>8.9809989999999999E-3</v>
      </c>
      <c r="Z2730">
        <v>5.6584086999999998E-2</v>
      </c>
      <c r="AA2730">
        <v>-0.39853989899999998</v>
      </c>
      <c r="AB2730">
        <v>-3.4088460000000001E-3</v>
      </c>
      <c r="AC2730">
        <v>-1.7941295999999999E-2</v>
      </c>
    </row>
    <row r="2731" spans="1:29" x14ac:dyDescent="0.3">
      <c r="A2731">
        <v>27.29</v>
      </c>
      <c r="B2731">
        <v>28.2</v>
      </c>
      <c r="C2731">
        <v>100</v>
      </c>
      <c r="D2731">
        <v>-100</v>
      </c>
      <c r="E2731">
        <v>0</v>
      </c>
      <c r="F2731">
        <v>70.692307690000007</v>
      </c>
      <c r="G2731">
        <v>-83</v>
      </c>
      <c r="H2731">
        <v>-0.53846153799999996</v>
      </c>
      <c r="I2731">
        <v>74</v>
      </c>
      <c r="J2731">
        <v>0</v>
      </c>
      <c r="K2731">
        <v>0</v>
      </c>
      <c r="L2731">
        <v>3.6146880619999999</v>
      </c>
      <c r="M2731">
        <v>-4.2440135129999996</v>
      </c>
      <c r="N2731">
        <v>-2.7532989000000001E-2</v>
      </c>
      <c r="O2731">
        <v>3.7838192770000001</v>
      </c>
      <c r="P2731">
        <v>0</v>
      </c>
      <c r="Q2731">
        <v>0</v>
      </c>
      <c r="R2731">
        <v>0.18073440299999999</v>
      </c>
      <c r="S2731">
        <v>-0.212200676</v>
      </c>
      <c r="T2731">
        <v>-1.376649E-3</v>
      </c>
      <c r="U2731">
        <v>0.18919096399999999</v>
      </c>
      <c r="V2731">
        <v>0</v>
      </c>
      <c r="W2731">
        <v>0</v>
      </c>
      <c r="X2731">
        <v>-0.226861173</v>
      </c>
      <c r="Y2731">
        <v>9.5709909999999992E-3</v>
      </c>
      <c r="Z2731">
        <v>5.7619161000000002E-2</v>
      </c>
      <c r="AA2731">
        <v>-0.109229454</v>
      </c>
      <c r="AB2731">
        <v>-6.3063654999999996E-2</v>
      </c>
      <c r="AC2731">
        <v>-0.331913972</v>
      </c>
    </row>
    <row r="2732" spans="1:29" x14ac:dyDescent="0.3">
      <c r="A2732">
        <v>27.3</v>
      </c>
      <c r="B2732">
        <v>28.2</v>
      </c>
      <c r="C2732">
        <v>100</v>
      </c>
      <c r="D2732">
        <v>-100</v>
      </c>
      <c r="E2732">
        <v>0</v>
      </c>
      <c r="F2732">
        <v>70.307692309999993</v>
      </c>
      <c r="G2732">
        <v>-83</v>
      </c>
      <c r="H2732">
        <v>-0.53846153799999996</v>
      </c>
      <c r="I2732">
        <v>73</v>
      </c>
      <c r="J2732">
        <v>-145</v>
      </c>
      <c r="K2732">
        <v>0</v>
      </c>
      <c r="L2732">
        <v>3.5950216410000002</v>
      </c>
      <c r="M2732">
        <v>-4.2440135129999996</v>
      </c>
      <c r="N2732">
        <v>-2.7532989000000001E-2</v>
      </c>
      <c r="O2732">
        <v>3.7326865840000001</v>
      </c>
      <c r="P2732">
        <v>-7.4142404749999997</v>
      </c>
      <c r="Q2732">
        <v>0</v>
      </c>
      <c r="R2732">
        <v>0.17975108200000001</v>
      </c>
      <c r="S2732">
        <v>-0.212200676</v>
      </c>
      <c r="T2732">
        <v>-1.376649E-3</v>
      </c>
      <c r="U2732">
        <v>0.18663432899999999</v>
      </c>
      <c r="V2732">
        <v>-0.37071202399999997</v>
      </c>
      <c r="W2732">
        <v>0</v>
      </c>
      <c r="X2732">
        <v>-0.22629345300000001</v>
      </c>
      <c r="Y2732">
        <v>9.8987650000000003E-3</v>
      </c>
      <c r="Z2732">
        <v>5.9344286000000003E-2</v>
      </c>
      <c r="AA2732">
        <v>-0.32178406700000001</v>
      </c>
      <c r="AB2732">
        <v>6.1359232E-2</v>
      </c>
      <c r="AC2732">
        <v>0.32294332399999998</v>
      </c>
    </row>
    <row r="2733" spans="1:29" x14ac:dyDescent="0.3">
      <c r="A2733">
        <v>27.31</v>
      </c>
      <c r="B2733">
        <v>28.2</v>
      </c>
      <c r="C2733">
        <v>100</v>
      </c>
      <c r="D2733">
        <v>-100</v>
      </c>
      <c r="E2733">
        <v>0</v>
      </c>
      <c r="F2733">
        <v>70</v>
      </c>
      <c r="G2733">
        <v>-83</v>
      </c>
      <c r="H2733">
        <v>-0.92307692299999999</v>
      </c>
      <c r="I2733">
        <v>73</v>
      </c>
      <c r="J2733">
        <v>0</v>
      </c>
      <c r="K2733">
        <v>0</v>
      </c>
      <c r="L2733">
        <v>3.5792885050000001</v>
      </c>
      <c r="M2733">
        <v>-4.2440135129999996</v>
      </c>
      <c r="N2733">
        <v>-4.7199408999999998E-2</v>
      </c>
      <c r="O2733">
        <v>3.7326865840000001</v>
      </c>
      <c r="P2733">
        <v>0</v>
      </c>
      <c r="Q2733">
        <v>0</v>
      </c>
      <c r="R2733">
        <v>0.17896442500000001</v>
      </c>
      <c r="S2733">
        <v>-0.212200676</v>
      </c>
      <c r="T2733">
        <v>-2.3599699999999999E-3</v>
      </c>
      <c r="U2733">
        <v>0.18663432899999999</v>
      </c>
      <c r="V2733">
        <v>0</v>
      </c>
      <c r="W2733">
        <v>0</v>
      </c>
      <c r="X2733">
        <v>-0.22583927600000001</v>
      </c>
      <c r="Y2733">
        <v>9.5054370000000003E-3</v>
      </c>
      <c r="Z2733">
        <v>6.244951E-2</v>
      </c>
      <c r="AA2733">
        <v>-0.10775338</v>
      </c>
      <c r="AB2733">
        <v>-6.2211442999999998E-2</v>
      </c>
      <c r="AC2733">
        <v>-0.32742864799999999</v>
      </c>
    </row>
    <row r="2734" spans="1:29" x14ac:dyDescent="0.3">
      <c r="A2734">
        <v>27.32</v>
      </c>
      <c r="B2734">
        <v>28.2</v>
      </c>
      <c r="C2734">
        <v>100</v>
      </c>
      <c r="D2734">
        <v>-100</v>
      </c>
      <c r="E2734">
        <v>0</v>
      </c>
      <c r="F2734">
        <v>69.692307690000007</v>
      </c>
      <c r="G2734">
        <v>-83</v>
      </c>
      <c r="H2734">
        <v>-1.461538462</v>
      </c>
      <c r="I2734">
        <v>69</v>
      </c>
      <c r="J2734">
        <v>-126</v>
      </c>
      <c r="K2734">
        <v>0</v>
      </c>
      <c r="L2734">
        <v>3.5635553689999999</v>
      </c>
      <c r="M2734">
        <v>-4.2440135129999996</v>
      </c>
      <c r="N2734">
        <v>-7.4732397000000006E-2</v>
      </c>
      <c r="O2734">
        <v>3.5281558120000001</v>
      </c>
      <c r="P2734">
        <v>-6.4427193090000001</v>
      </c>
      <c r="Q2734">
        <v>0</v>
      </c>
      <c r="R2734">
        <v>0.17817776799999999</v>
      </c>
      <c r="S2734">
        <v>-0.212200676</v>
      </c>
      <c r="T2734">
        <v>-3.73662E-3</v>
      </c>
      <c r="U2734">
        <v>0.17640779100000001</v>
      </c>
      <c r="V2734">
        <v>-0.32213596500000002</v>
      </c>
      <c r="W2734">
        <v>0</v>
      </c>
      <c r="X2734">
        <v>-0.2253851</v>
      </c>
      <c r="Y2734">
        <v>8.8498889999999997E-3</v>
      </c>
      <c r="Z2734">
        <v>6.6244784000000001E-2</v>
      </c>
      <c r="AA2734">
        <v>-0.287834372</v>
      </c>
      <c r="AB2734">
        <v>4.8576057999999998E-2</v>
      </c>
      <c r="AC2734">
        <v>0.25566346499999998</v>
      </c>
    </row>
    <row r="2735" spans="1:29" x14ac:dyDescent="0.3">
      <c r="A2735">
        <v>27.33</v>
      </c>
      <c r="B2735">
        <v>28.2</v>
      </c>
      <c r="C2735">
        <v>100</v>
      </c>
      <c r="D2735">
        <v>-100</v>
      </c>
      <c r="E2735">
        <v>0</v>
      </c>
      <c r="F2735">
        <v>68.153846150000007</v>
      </c>
      <c r="G2735">
        <v>-83</v>
      </c>
      <c r="H2735">
        <v>-2.153846154</v>
      </c>
      <c r="I2735">
        <v>56</v>
      </c>
      <c r="J2735">
        <v>-71</v>
      </c>
      <c r="K2735">
        <v>0</v>
      </c>
      <c r="L2735">
        <v>3.4848896869999999</v>
      </c>
      <c r="M2735">
        <v>-4.2440135129999996</v>
      </c>
      <c r="N2735">
        <v>-0.110131954</v>
      </c>
      <c r="O2735">
        <v>2.8634308040000001</v>
      </c>
      <c r="P2735">
        <v>-3.6304211980000001</v>
      </c>
      <c r="Q2735">
        <v>0</v>
      </c>
      <c r="R2735">
        <v>0.17424448400000001</v>
      </c>
      <c r="S2735">
        <v>-0.212200676</v>
      </c>
      <c r="T2735">
        <v>-5.5065979999999997E-3</v>
      </c>
      <c r="U2735">
        <v>0.14317154000000001</v>
      </c>
      <c r="V2735">
        <v>-0.18152106000000001</v>
      </c>
      <c r="W2735">
        <v>0</v>
      </c>
      <c r="X2735">
        <v>-0.223114217</v>
      </c>
      <c r="Y2735">
        <v>8.9809989999999999E-3</v>
      </c>
      <c r="Z2735">
        <v>7.6250506999999995E-2</v>
      </c>
      <c r="AA2735">
        <v>-0.18746135999999999</v>
      </c>
      <c r="AB2735">
        <v>1.2783173E-2</v>
      </c>
      <c r="AC2735">
        <v>6.7279858999999997E-2</v>
      </c>
    </row>
    <row r="2736" spans="1:29" x14ac:dyDescent="0.3">
      <c r="A2736">
        <v>27.34</v>
      </c>
      <c r="B2736">
        <v>28.2</v>
      </c>
      <c r="C2736">
        <v>100</v>
      </c>
      <c r="D2736">
        <v>-100</v>
      </c>
      <c r="E2736">
        <v>0</v>
      </c>
      <c r="F2736">
        <v>67.692307690000007</v>
      </c>
      <c r="G2736">
        <v>-83</v>
      </c>
      <c r="H2736">
        <v>-2.846153846</v>
      </c>
      <c r="I2736">
        <v>69</v>
      </c>
      <c r="J2736">
        <v>-73</v>
      </c>
      <c r="K2736">
        <v>-3</v>
      </c>
      <c r="L2736">
        <v>3.4612899829999999</v>
      </c>
      <c r="M2736">
        <v>-4.2440135129999996</v>
      </c>
      <c r="N2736">
        <v>-0.145531511</v>
      </c>
      <c r="O2736">
        <v>3.5281558120000001</v>
      </c>
      <c r="P2736">
        <v>-3.7326865840000001</v>
      </c>
      <c r="Q2736">
        <v>-0.15339807899999999</v>
      </c>
      <c r="R2736">
        <v>0.17306449900000001</v>
      </c>
      <c r="S2736">
        <v>-0.212200676</v>
      </c>
      <c r="T2736">
        <v>-7.2765759999999999E-3</v>
      </c>
      <c r="U2736">
        <v>0.17640779100000001</v>
      </c>
      <c r="V2736">
        <v>-0.18663432899999999</v>
      </c>
      <c r="W2736">
        <v>-7.669904E-3</v>
      </c>
      <c r="X2736">
        <v>-0.22243295199999999</v>
      </c>
      <c r="Y2736">
        <v>8.1943420000000003E-3</v>
      </c>
      <c r="Z2736">
        <v>8.1425881000000006E-2</v>
      </c>
      <c r="AA2736">
        <v>-0.20960246599999999</v>
      </c>
      <c r="AB2736">
        <v>-1.704423E-3</v>
      </c>
      <c r="AC2736">
        <v>3.1397267999999999E-2</v>
      </c>
    </row>
    <row r="2737" spans="1:29" x14ac:dyDescent="0.3">
      <c r="A2737">
        <v>27.35</v>
      </c>
      <c r="B2737">
        <v>28.2</v>
      </c>
      <c r="C2737">
        <v>100</v>
      </c>
      <c r="D2737">
        <v>-100</v>
      </c>
      <c r="E2737">
        <v>0</v>
      </c>
      <c r="F2737">
        <v>67.153846150000007</v>
      </c>
      <c r="G2737">
        <v>-83</v>
      </c>
      <c r="H2737">
        <v>-3.538461538</v>
      </c>
      <c r="I2737">
        <v>68</v>
      </c>
      <c r="J2737">
        <v>-77</v>
      </c>
      <c r="K2737">
        <v>-2</v>
      </c>
      <c r="L2737">
        <v>3.4337569939999999</v>
      </c>
      <c r="M2737">
        <v>-4.2440135129999996</v>
      </c>
      <c r="N2737">
        <v>-0.180931067</v>
      </c>
      <c r="O2737">
        <v>3.4770231190000001</v>
      </c>
      <c r="P2737">
        <v>-3.9372173560000001</v>
      </c>
      <c r="Q2737">
        <v>-0.102265386</v>
      </c>
      <c r="R2737">
        <v>0.17168785</v>
      </c>
      <c r="S2737">
        <v>-0.212200676</v>
      </c>
      <c r="T2737">
        <v>-9.0465530000000006E-3</v>
      </c>
      <c r="U2737">
        <v>0.17385115600000001</v>
      </c>
      <c r="V2737">
        <v>-0.19686086799999999</v>
      </c>
      <c r="W2737">
        <v>-5.1132690000000001E-3</v>
      </c>
      <c r="X2737">
        <v>-0.22163814300000001</v>
      </c>
      <c r="Y2737">
        <v>7.4732399999999999E-3</v>
      </c>
      <c r="Z2737">
        <v>8.6946279000000001E-2</v>
      </c>
      <c r="AA2737">
        <v>-0.214030687</v>
      </c>
      <c r="AB2737">
        <v>4.2610579999999999E-3</v>
      </c>
      <c r="AC2737">
        <v>4.9338563000000002E-2</v>
      </c>
    </row>
    <row r="2738" spans="1:29" x14ac:dyDescent="0.3">
      <c r="A2738">
        <v>27.36</v>
      </c>
      <c r="B2738">
        <v>28.2</v>
      </c>
      <c r="C2738">
        <v>100</v>
      </c>
      <c r="D2738">
        <v>-100</v>
      </c>
      <c r="E2738">
        <v>0</v>
      </c>
      <c r="F2738">
        <v>66.61538462</v>
      </c>
      <c r="G2738">
        <v>-83</v>
      </c>
      <c r="H2738">
        <v>-3.769230769</v>
      </c>
      <c r="I2738">
        <v>68</v>
      </c>
      <c r="J2738">
        <v>-79</v>
      </c>
      <c r="K2738">
        <v>-2</v>
      </c>
      <c r="L2738">
        <v>3.406224006</v>
      </c>
      <c r="M2738">
        <v>-4.2440135129999996</v>
      </c>
      <c r="N2738">
        <v>-0.19273092</v>
      </c>
      <c r="O2738">
        <v>3.4770231190000001</v>
      </c>
      <c r="P2738">
        <v>-4.0394827409999996</v>
      </c>
      <c r="Q2738">
        <v>-0.102265386</v>
      </c>
      <c r="R2738">
        <v>0.1703112</v>
      </c>
      <c r="S2738">
        <v>-0.212200676</v>
      </c>
      <c r="T2738">
        <v>-9.6365459999999993E-3</v>
      </c>
      <c r="U2738">
        <v>0.17385115600000001</v>
      </c>
      <c r="V2738">
        <v>-0.201974137</v>
      </c>
      <c r="W2738">
        <v>-5.1132690000000001E-3</v>
      </c>
      <c r="X2738">
        <v>-0.220843335</v>
      </c>
      <c r="Y2738">
        <v>7.5387939999999997E-3</v>
      </c>
      <c r="Z2738">
        <v>9.0396529000000003E-2</v>
      </c>
      <c r="AA2738">
        <v>-0.21698283400000001</v>
      </c>
      <c r="AB2738">
        <v>5.9654809999999999E-3</v>
      </c>
      <c r="AC2738">
        <v>5.8309211E-2</v>
      </c>
    </row>
    <row r="2739" spans="1:29" x14ac:dyDescent="0.3">
      <c r="A2739">
        <v>27.37</v>
      </c>
      <c r="B2739">
        <v>28.2</v>
      </c>
      <c r="C2739">
        <v>100</v>
      </c>
      <c r="D2739">
        <v>-100</v>
      </c>
      <c r="E2739">
        <v>0</v>
      </c>
      <c r="F2739">
        <v>66.230769230000007</v>
      </c>
      <c r="G2739">
        <v>-83</v>
      </c>
      <c r="H2739">
        <v>-4</v>
      </c>
      <c r="I2739">
        <v>69</v>
      </c>
      <c r="J2739">
        <v>-78</v>
      </c>
      <c r="K2739">
        <v>-5</v>
      </c>
      <c r="L2739">
        <v>3.3865575859999999</v>
      </c>
      <c r="M2739">
        <v>-4.2440135129999996</v>
      </c>
      <c r="N2739">
        <v>-0.204530772</v>
      </c>
      <c r="O2739">
        <v>3.5281558120000001</v>
      </c>
      <c r="P2739">
        <v>-3.9883500490000001</v>
      </c>
      <c r="Q2739">
        <v>-0.25566346499999998</v>
      </c>
      <c r="R2739">
        <v>0.16932787899999999</v>
      </c>
      <c r="S2739">
        <v>-0.212200676</v>
      </c>
      <c r="T2739">
        <v>-1.0226539E-2</v>
      </c>
      <c r="U2739">
        <v>0.17640779100000001</v>
      </c>
      <c r="V2739">
        <v>-0.199417502</v>
      </c>
      <c r="W2739">
        <v>-1.2783173E-2</v>
      </c>
      <c r="X2739">
        <v>-0.22027561400000001</v>
      </c>
      <c r="Y2739">
        <v>7.4732399999999999E-3</v>
      </c>
      <c r="Z2739">
        <v>9.3156727999999994E-2</v>
      </c>
      <c r="AA2739">
        <v>-0.21698283400000001</v>
      </c>
      <c r="AB2739">
        <v>-8.5221199999999998E-4</v>
      </c>
      <c r="AC2739">
        <v>6.2794534999999999E-2</v>
      </c>
    </row>
    <row r="2740" spans="1:29" x14ac:dyDescent="0.3">
      <c r="A2740">
        <v>27.38</v>
      </c>
      <c r="B2740">
        <v>28.2</v>
      </c>
      <c r="C2740">
        <v>100</v>
      </c>
      <c r="D2740">
        <v>-100</v>
      </c>
      <c r="E2740">
        <v>0</v>
      </c>
      <c r="F2740">
        <v>64.692307690000007</v>
      </c>
      <c r="G2740">
        <v>-83</v>
      </c>
      <c r="H2740">
        <v>-4.076923077</v>
      </c>
      <c r="I2740">
        <v>69</v>
      </c>
      <c r="J2740">
        <v>-61</v>
      </c>
      <c r="K2740">
        <v>-7</v>
      </c>
      <c r="L2740">
        <v>3.3078919039999999</v>
      </c>
      <c r="M2740">
        <v>-4.2440135129999996</v>
      </c>
      <c r="N2740">
        <v>-0.20846405600000001</v>
      </c>
      <c r="O2740">
        <v>3.5281558120000001</v>
      </c>
      <c r="P2740">
        <v>-3.1190942690000001</v>
      </c>
      <c r="Q2740">
        <v>-0.35792885099999999</v>
      </c>
      <c r="R2740">
        <v>0.16539459500000001</v>
      </c>
      <c r="S2740">
        <v>-0.212200676</v>
      </c>
      <c r="T2740">
        <v>-1.0423203000000001E-2</v>
      </c>
      <c r="U2740">
        <v>0.17640779100000001</v>
      </c>
      <c r="V2740">
        <v>-0.15595471299999999</v>
      </c>
      <c r="W2740">
        <v>-1.7896443000000001E-2</v>
      </c>
      <c r="X2740">
        <v>-0.21800473100000001</v>
      </c>
      <c r="Y2740">
        <v>8.6532250000000005E-3</v>
      </c>
      <c r="Z2740">
        <v>0.100402251</v>
      </c>
      <c r="AA2740">
        <v>-0.191889581</v>
      </c>
      <c r="AB2740">
        <v>-1.8748654E-2</v>
      </c>
      <c r="AC2740">
        <v>-4.4853239999999997E-3</v>
      </c>
    </row>
    <row r="2741" spans="1:29" x14ac:dyDescent="0.3">
      <c r="A2741">
        <v>27.39</v>
      </c>
      <c r="B2741">
        <v>28.2</v>
      </c>
      <c r="C2741">
        <v>100</v>
      </c>
      <c r="D2741">
        <v>-100</v>
      </c>
      <c r="E2741">
        <v>0</v>
      </c>
      <c r="F2741">
        <v>64.692307690000007</v>
      </c>
      <c r="G2741">
        <v>-83</v>
      </c>
      <c r="H2741">
        <v>-4.153846154</v>
      </c>
      <c r="I2741">
        <v>53</v>
      </c>
      <c r="J2741">
        <v>-76</v>
      </c>
      <c r="K2741">
        <v>-9</v>
      </c>
      <c r="L2741">
        <v>3.3078919039999999</v>
      </c>
      <c r="M2741">
        <v>-4.2440135129999996</v>
      </c>
      <c r="N2741">
        <v>-0.21239733999999999</v>
      </c>
      <c r="O2741">
        <v>2.710032725</v>
      </c>
      <c r="P2741">
        <v>-3.8860846630000001</v>
      </c>
      <c r="Q2741">
        <v>-0.46019423599999998</v>
      </c>
      <c r="R2741">
        <v>0.16539459500000001</v>
      </c>
      <c r="S2741">
        <v>-0.212200676</v>
      </c>
      <c r="T2741">
        <v>-1.0619867E-2</v>
      </c>
      <c r="U2741">
        <v>0.13550163600000001</v>
      </c>
      <c r="V2741">
        <v>-0.19430423299999999</v>
      </c>
      <c r="W2741">
        <v>-2.3009712000000002E-2</v>
      </c>
      <c r="X2741">
        <v>-0.21800473100000001</v>
      </c>
      <c r="Y2741">
        <v>8.5221150000000002E-3</v>
      </c>
      <c r="Z2741">
        <v>0.100747276</v>
      </c>
      <c r="AA2741">
        <v>-0.19041350700000001</v>
      </c>
      <c r="AB2741">
        <v>4.2610579999999999E-3</v>
      </c>
      <c r="AC2741">
        <v>0.14353036599999999</v>
      </c>
    </row>
    <row r="2742" spans="1:29" x14ac:dyDescent="0.3">
      <c r="A2742">
        <v>27.4</v>
      </c>
      <c r="B2742">
        <v>28.2</v>
      </c>
      <c r="C2742">
        <v>100</v>
      </c>
      <c r="D2742">
        <v>-100</v>
      </c>
      <c r="E2742">
        <v>0</v>
      </c>
      <c r="F2742">
        <v>65.692307690000007</v>
      </c>
      <c r="G2742">
        <v>-83</v>
      </c>
      <c r="H2742">
        <v>-4.153846154</v>
      </c>
      <c r="I2742">
        <v>67</v>
      </c>
      <c r="J2742">
        <v>-74</v>
      </c>
      <c r="K2742">
        <v>-9</v>
      </c>
      <c r="L2742">
        <v>3.3590245969999999</v>
      </c>
      <c r="M2742">
        <v>-4.2440135129999996</v>
      </c>
      <c r="N2742">
        <v>-0.21239733999999999</v>
      </c>
      <c r="O2742">
        <v>3.425890426</v>
      </c>
      <c r="P2742">
        <v>-3.7838192770000001</v>
      </c>
      <c r="Q2742">
        <v>-0.46019423599999998</v>
      </c>
      <c r="R2742">
        <v>0.16795123000000001</v>
      </c>
      <c r="S2742">
        <v>-0.212200676</v>
      </c>
      <c r="T2742">
        <v>-1.0619867E-2</v>
      </c>
      <c r="U2742">
        <v>0.17129452100000001</v>
      </c>
      <c r="V2742">
        <v>-0.18919096399999999</v>
      </c>
      <c r="W2742">
        <v>-2.3009712000000002E-2</v>
      </c>
      <c r="X2742">
        <v>-0.219480805</v>
      </c>
      <c r="Y2742">
        <v>7.669904E-3</v>
      </c>
      <c r="Z2742">
        <v>9.6261951999999998E-2</v>
      </c>
      <c r="AA2742">
        <v>-0.20812639199999999</v>
      </c>
      <c r="AB2742">
        <v>-9.374327E-3</v>
      </c>
      <c r="AC2742">
        <v>7.1765182999999996E-2</v>
      </c>
    </row>
    <row r="2743" spans="1:29" x14ac:dyDescent="0.3">
      <c r="A2743">
        <v>27.41</v>
      </c>
      <c r="B2743">
        <v>28.2</v>
      </c>
      <c r="C2743">
        <v>100</v>
      </c>
      <c r="D2743">
        <v>-100</v>
      </c>
      <c r="E2743">
        <v>0</v>
      </c>
      <c r="F2743">
        <v>65.92307692</v>
      </c>
      <c r="G2743">
        <v>-83</v>
      </c>
      <c r="H2743">
        <v>-3.923076923</v>
      </c>
      <c r="I2743">
        <v>66</v>
      </c>
      <c r="J2743">
        <v>-77</v>
      </c>
      <c r="K2743">
        <v>-9</v>
      </c>
      <c r="L2743">
        <v>3.3708244490000001</v>
      </c>
      <c r="M2743">
        <v>-4.2440135129999996</v>
      </c>
      <c r="N2743">
        <v>-0.20059748799999999</v>
      </c>
      <c r="O2743">
        <v>3.374757733</v>
      </c>
      <c r="P2743">
        <v>-3.9372173560000001</v>
      </c>
      <c r="Q2743">
        <v>-0.46019423599999998</v>
      </c>
      <c r="R2743">
        <v>0.16854122199999999</v>
      </c>
      <c r="S2743">
        <v>-0.212200676</v>
      </c>
      <c r="T2743">
        <v>-1.0029873999999999E-2</v>
      </c>
      <c r="U2743">
        <v>0.168737887</v>
      </c>
      <c r="V2743">
        <v>-0.19686086799999999</v>
      </c>
      <c r="W2743">
        <v>-2.3009712000000002E-2</v>
      </c>
      <c r="X2743">
        <v>-0.21982143700000001</v>
      </c>
      <c r="Y2743">
        <v>7.8665680000000009E-3</v>
      </c>
      <c r="Z2743">
        <v>9.4191803000000004E-2</v>
      </c>
      <c r="AA2743">
        <v>-0.21107853900000001</v>
      </c>
      <c r="AB2743">
        <v>-5.9654809999999999E-3</v>
      </c>
      <c r="AC2743">
        <v>8.9706479000000006E-2</v>
      </c>
    </row>
    <row r="2744" spans="1:29" x14ac:dyDescent="0.3">
      <c r="A2744">
        <v>27.42</v>
      </c>
      <c r="B2744">
        <v>28.2</v>
      </c>
      <c r="C2744">
        <v>100</v>
      </c>
      <c r="D2744">
        <v>-100</v>
      </c>
      <c r="E2744">
        <v>0</v>
      </c>
      <c r="F2744">
        <v>66.230769230000007</v>
      </c>
      <c r="G2744">
        <v>-83</v>
      </c>
      <c r="H2744">
        <v>-3.769230769</v>
      </c>
      <c r="I2744">
        <v>66</v>
      </c>
      <c r="J2744">
        <v>-78</v>
      </c>
      <c r="K2744">
        <v>-3</v>
      </c>
      <c r="L2744">
        <v>3.3865575859999999</v>
      </c>
      <c r="M2744">
        <v>-4.2440135129999996</v>
      </c>
      <c r="N2744">
        <v>-0.19273092</v>
      </c>
      <c r="O2744">
        <v>3.374757733</v>
      </c>
      <c r="P2744">
        <v>-3.9883500490000001</v>
      </c>
      <c r="Q2744">
        <v>-0.15339807899999999</v>
      </c>
      <c r="R2744">
        <v>0.16932787899999999</v>
      </c>
      <c r="S2744">
        <v>-0.212200676</v>
      </c>
      <c r="T2744">
        <v>-9.6365459999999993E-3</v>
      </c>
      <c r="U2744">
        <v>0.168737887</v>
      </c>
      <c r="V2744">
        <v>-0.199417502</v>
      </c>
      <c r="W2744">
        <v>-7.669904E-3</v>
      </c>
      <c r="X2744">
        <v>-0.22027561400000001</v>
      </c>
      <c r="Y2744">
        <v>7.8665680000000009E-3</v>
      </c>
      <c r="Z2744">
        <v>9.2121652999999998E-2</v>
      </c>
      <c r="AA2744">
        <v>-0.212554613</v>
      </c>
      <c r="AB2744">
        <v>5.1132690000000001E-3</v>
      </c>
      <c r="AC2744">
        <v>6.7279858999999997E-2</v>
      </c>
    </row>
    <row r="2745" spans="1:29" x14ac:dyDescent="0.3">
      <c r="A2745">
        <v>27.43</v>
      </c>
      <c r="B2745">
        <v>28.2</v>
      </c>
      <c r="C2745">
        <v>100</v>
      </c>
      <c r="D2745">
        <v>-100</v>
      </c>
      <c r="E2745">
        <v>0</v>
      </c>
      <c r="F2745">
        <v>66.53846154</v>
      </c>
      <c r="G2745">
        <v>-83</v>
      </c>
      <c r="H2745">
        <v>-3.615384615</v>
      </c>
      <c r="I2745">
        <v>68</v>
      </c>
      <c r="J2745">
        <v>-63</v>
      </c>
      <c r="K2745">
        <v>-3</v>
      </c>
      <c r="L2745">
        <v>3.402290722</v>
      </c>
      <c r="M2745">
        <v>-4.2440135129999996</v>
      </c>
      <c r="N2745">
        <v>-0.18486435100000001</v>
      </c>
      <c r="O2745">
        <v>3.4770231190000001</v>
      </c>
      <c r="P2745">
        <v>-3.2213596550000001</v>
      </c>
      <c r="Q2745">
        <v>-0.15339807899999999</v>
      </c>
      <c r="R2745">
        <v>0.17011453600000001</v>
      </c>
      <c r="S2745">
        <v>-0.212200676</v>
      </c>
      <c r="T2745">
        <v>-9.2432179999999992E-3</v>
      </c>
      <c r="U2745">
        <v>0.17385115600000001</v>
      </c>
      <c r="V2745">
        <v>-0.161067983</v>
      </c>
      <c r="W2745">
        <v>-7.669904E-3</v>
      </c>
      <c r="X2745">
        <v>-0.22072979000000001</v>
      </c>
      <c r="Y2745">
        <v>7.8665680000000009E-3</v>
      </c>
      <c r="Z2745">
        <v>9.0051504000000004E-2</v>
      </c>
      <c r="AA2745">
        <v>-0.193365655</v>
      </c>
      <c r="AB2745">
        <v>-9.374327E-3</v>
      </c>
      <c r="AC2745">
        <v>-8.9706479999999995E-3</v>
      </c>
    </row>
    <row r="2746" spans="1:29" x14ac:dyDescent="0.3">
      <c r="A2746">
        <v>27.44</v>
      </c>
      <c r="B2746">
        <v>28.2</v>
      </c>
      <c r="C2746">
        <v>100</v>
      </c>
      <c r="D2746">
        <v>-100</v>
      </c>
      <c r="E2746">
        <v>0</v>
      </c>
      <c r="F2746">
        <v>66.769230769999993</v>
      </c>
      <c r="G2746">
        <v>-83</v>
      </c>
      <c r="H2746">
        <v>-3.230769231</v>
      </c>
      <c r="I2746">
        <v>53</v>
      </c>
      <c r="J2746">
        <v>-75</v>
      </c>
      <c r="K2746">
        <v>-1</v>
      </c>
      <c r="L2746">
        <v>3.4140905739999998</v>
      </c>
      <c r="M2746">
        <v>-4.2440135129999996</v>
      </c>
      <c r="N2746">
        <v>-0.16519793099999999</v>
      </c>
      <c r="O2746">
        <v>2.710032725</v>
      </c>
      <c r="P2746">
        <v>-3.8349519700000001</v>
      </c>
      <c r="Q2746">
        <v>-5.1132693E-2</v>
      </c>
      <c r="R2746">
        <v>0.17070452899999999</v>
      </c>
      <c r="S2746">
        <v>-0.212200676</v>
      </c>
      <c r="T2746">
        <v>-8.2598970000000004E-3</v>
      </c>
      <c r="U2746">
        <v>0.13550163600000001</v>
      </c>
      <c r="V2746">
        <v>-0.19174759799999999</v>
      </c>
      <c r="W2746">
        <v>-2.5566349999999998E-3</v>
      </c>
      <c r="X2746">
        <v>-0.22107042299999999</v>
      </c>
      <c r="Y2746">
        <v>8.3254509999999993E-3</v>
      </c>
      <c r="Z2746">
        <v>8.7291304E-2</v>
      </c>
      <c r="AA2746">
        <v>-0.18893743399999999</v>
      </c>
      <c r="AB2746">
        <v>1.7044231E-2</v>
      </c>
      <c r="AC2746">
        <v>0.103162451</v>
      </c>
    </row>
    <row r="2747" spans="1:29" x14ac:dyDescent="0.3">
      <c r="A2747">
        <v>27.45</v>
      </c>
      <c r="B2747">
        <v>28.2</v>
      </c>
      <c r="C2747">
        <v>100</v>
      </c>
      <c r="D2747">
        <v>-100</v>
      </c>
      <c r="E2747">
        <v>0</v>
      </c>
      <c r="F2747">
        <v>67</v>
      </c>
      <c r="G2747">
        <v>-83</v>
      </c>
      <c r="H2747">
        <v>-2.692307692</v>
      </c>
      <c r="I2747">
        <v>69</v>
      </c>
      <c r="J2747">
        <v>-74</v>
      </c>
      <c r="K2747">
        <v>-1</v>
      </c>
      <c r="L2747">
        <v>3.425890426</v>
      </c>
      <c r="M2747">
        <v>-4.2440135129999996</v>
      </c>
      <c r="N2747">
        <v>-0.13766494300000001</v>
      </c>
      <c r="O2747">
        <v>3.5281558120000001</v>
      </c>
      <c r="P2747">
        <v>-3.7838192770000001</v>
      </c>
      <c r="Q2747">
        <v>-5.1132693E-2</v>
      </c>
      <c r="R2747">
        <v>0.17129452100000001</v>
      </c>
      <c r="S2747">
        <v>-0.212200676</v>
      </c>
      <c r="T2747">
        <v>-6.8832470000000003E-3</v>
      </c>
      <c r="U2747">
        <v>0.17640779100000001</v>
      </c>
      <c r="V2747">
        <v>-0.18919096399999999</v>
      </c>
      <c r="W2747">
        <v>-2.5566349999999998E-3</v>
      </c>
      <c r="X2747">
        <v>-0.221411055</v>
      </c>
      <c r="Y2747">
        <v>9.0465530000000006E-3</v>
      </c>
      <c r="Z2747">
        <v>8.3841054999999998E-2</v>
      </c>
      <c r="AA2747">
        <v>-0.21107853900000001</v>
      </c>
      <c r="AB2747">
        <v>2.5566349999999998E-3</v>
      </c>
      <c r="AC2747">
        <v>2.6911944E-2</v>
      </c>
    </row>
    <row r="2748" spans="1:29" x14ac:dyDescent="0.3">
      <c r="A2748">
        <v>27.46</v>
      </c>
      <c r="B2748">
        <v>28.2</v>
      </c>
      <c r="C2748">
        <v>100</v>
      </c>
      <c r="D2748">
        <v>-100</v>
      </c>
      <c r="E2748">
        <v>0</v>
      </c>
      <c r="F2748">
        <v>68.46153846</v>
      </c>
      <c r="G2748">
        <v>-83</v>
      </c>
      <c r="H2748">
        <v>-2</v>
      </c>
      <c r="I2748">
        <v>69</v>
      </c>
      <c r="J2748">
        <v>-75</v>
      </c>
      <c r="K2748">
        <v>0</v>
      </c>
      <c r="L2748">
        <v>3.5006228240000001</v>
      </c>
      <c r="M2748">
        <v>-4.2440135129999996</v>
      </c>
      <c r="N2748">
        <v>-0.102265386</v>
      </c>
      <c r="O2748">
        <v>3.5281558120000001</v>
      </c>
      <c r="P2748">
        <v>-3.8349519700000001</v>
      </c>
      <c r="Q2748">
        <v>0</v>
      </c>
      <c r="R2748">
        <v>0.175031141</v>
      </c>
      <c r="S2748">
        <v>-0.212200676</v>
      </c>
      <c r="T2748">
        <v>-5.1132690000000001E-3</v>
      </c>
      <c r="U2748">
        <v>0.17640779100000001</v>
      </c>
      <c r="V2748">
        <v>-0.19174759799999999</v>
      </c>
      <c r="W2748">
        <v>0</v>
      </c>
      <c r="X2748">
        <v>-0.223568394</v>
      </c>
      <c r="Y2748">
        <v>8.9809989999999999E-3</v>
      </c>
      <c r="Z2748">
        <v>7.4180357000000002E-2</v>
      </c>
      <c r="AA2748">
        <v>-0.212554613</v>
      </c>
      <c r="AB2748">
        <v>5.1132690000000001E-3</v>
      </c>
      <c r="AC2748">
        <v>2.6911944E-2</v>
      </c>
    </row>
    <row r="2749" spans="1:29" x14ac:dyDescent="0.3">
      <c r="A2749">
        <v>27.47</v>
      </c>
      <c r="B2749">
        <v>28.2</v>
      </c>
      <c r="C2749">
        <v>100</v>
      </c>
      <c r="D2749">
        <v>-100</v>
      </c>
      <c r="E2749">
        <v>0</v>
      </c>
      <c r="F2749">
        <v>68.846153849999993</v>
      </c>
      <c r="G2749">
        <v>-83</v>
      </c>
      <c r="H2749">
        <v>-1.153846154</v>
      </c>
      <c r="I2749">
        <v>72</v>
      </c>
      <c r="J2749">
        <v>-74</v>
      </c>
      <c r="K2749">
        <v>0</v>
      </c>
      <c r="L2749">
        <v>3.5202892440000002</v>
      </c>
      <c r="M2749">
        <v>-4.2440135129999996</v>
      </c>
      <c r="N2749">
        <v>-5.8999260999999997E-2</v>
      </c>
      <c r="O2749">
        <v>3.6815538910000001</v>
      </c>
      <c r="P2749">
        <v>-3.7838192770000001</v>
      </c>
      <c r="Q2749">
        <v>0</v>
      </c>
      <c r="R2749">
        <v>0.17601446200000001</v>
      </c>
      <c r="S2749">
        <v>-0.212200676</v>
      </c>
      <c r="T2749">
        <v>-2.9499629999999999E-3</v>
      </c>
      <c r="U2749">
        <v>0.18407769500000001</v>
      </c>
      <c r="V2749">
        <v>-0.18919096399999999</v>
      </c>
      <c r="W2749">
        <v>0</v>
      </c>
      <c r="X2749">
        <v>-0.224136114</v>
      </c>
      <c r="Y2749">
        <v>1.0095429E-2</v>
      </c>
      <c r="Z2749">
        <v>6.8659959000000007E-2</v>
      </c>
      <c r="AA2749">
        <v>-0.21550675999999999</v>
      </c>
      <c r="AB2749">
        <v>1.704423E-3</v>
      </c>
      <c r="AC2749">
        <v>8.9706479999999995E-3</v>
      </c>
    </row>
    <row r="2750" spans="1:29" x14ac:dyDescent="0.3">
      <c r="A2750">
        <v>27.48</v>
      </c>
      <c r="B2750">
        <v>28.2</v>
      </c>
      <c r="C2750">
        <v>100</v>
      </c>
      <c r="D2750">
        <v>-100</v>
      </c>
      <c r="E2750">
        <v>0</v>
      </c>
      <c r="F2750">
        <v>69.307692309999993</v>
      </c>
      <c r="G2750">
        <v>-83</v>
      </c>
      <c r="H2750">
        <v>-0.15384615400000001</v>
      </c>
      <c r="I2750">
        <v>145</v>
      </c>
      <c r="J2750">
        <v>-60</v>
      </c>
      <c r="K2750">
        <v>0</v>
      </c>
      <c r="L2750">
        <v>3.5438889480000002</v>
      </c>
      <c r="M2750">
        <v>-4.2440135129999996</v>
      </c>
      <c r="N2750">
        <v>-7.8665680000000009E-3</v>
      </c>
      <c r="O2750">
        <v>7.4142404749999997</v>
      </c>
      <c r="P2750">
        <v>-3.0679615760000001</v>
      </c>
      <c r="Q2750">
        <v>0</v>
      </c>
      <c r="R2750">
        <v>0.177194447</v>
      </c>
      <c r="S2750">
        <v>-0.212200676</v>
      </c>
      <c r="T2750">
        <v>-3.9332800000000003E-4</v>
      </c>
      <c r="U2750">
        <v>0.37071202399999997</v>
      </c>
      <c r="V2750">
        <v>-0.15339807899999999</v>
      </c>
      <c r="W2750">
        <v>0</v>
      </c>
      <c r="X2750">
        <v>-0.22481737900000001</v>
      </c>
      <c r="Y2750">
        <v>1.1406523999999999E-2</v>
      </c>
      <c r="Z2750">
        <v>6.2104485000000001E-2</v>
      </c>
      <c r="AA2750">
        <v>-0.30259510899999997</v>
      </c>
      <c r="AB2750">
        <v>-7.2437981999999998E-2</v>
      </c>
      <c r="AC2750">
        <v>-0.381252535</v>
      </c>
    </row>
    <row r="2751" spans="1:29" x14ac:dyDescent="0.3">
      <c r="A2751">
        <v>27.49</v>
      </c>
      <c r="B2751">
        <v>28.2</v>
      </c>
      <c r="C2751">
        <v>0</v>
      </c>
      <c r="D2751">
        <v>0</v>
      </c>
      <c r="E2751">
        <v>0</v>
      </c>
      <c r="F2751">
        <v>69.769230769999993</v>
      </c>
      <c r="G2751">
        <v>-83</v>
      </c>
      <c r="H2751">
        <v>0.15384615400000001</v>
      </c>
      <c r="I2751">
        <v>0</v>
      </c>
      <c r="J2751">
        <v>-74</v>
      </c>
      <c r="K2751">
        <v>0</v>
      </c>
      <c r="L2751">
        <v>3.5674886529999998</v>
      </c>
      <c r="M2751">
        <v>-4.2440135129999996</v>
      </c>
      <c r="N2751">
        <v>7.8665680000000009E-3</v>
      </c>
      <c r="O2751">
        <v>0</v>
      </c>
      <c r="P2751">
        <v>-3.7838192770000001</v>
      </c>
      <c r="Q2751">
        <v>0</v>
      </c>
      <c r="R2751">
        <v>0.178374433</v>
      </c>
      <c r="S2751">
        <v>-0.212200676</v>
      </c>
      <c r="T2751">
        <v>3.9332800000000003E-4</v>
      </c>
      <c r="U2751">
        <v>0</v>
      </c>
      <c r="V2751">
        <v>-0.18919096399999999</v>
      </c>
      <c r="W2751">
        <v>0</v>
      </c>
      <c r="X2751">
        <v>-0.225498644</v>
      </c>
      <c r="Y2751">
        <v>1.1537633E-2</v>
      </c>
      <c r="Z2751">
        <v>5.8654235999999998E-2</v>
      </c>
      <c r="AA2751">
        <v>-0.109229454</v>
      </c>
      <c r="AB2751">
        <v>6.3063654999999996E-2</v>
      </c>
      <c r="AC2751">
        <v>0.331913972</v>
      </c>
    </row>
    <row r="2752" spans="1:29" x14ac:dyDescent="0.3">
      <c r="A2752">
        <v>27.5</v>
      </c>
      <c r="B2752">
        <v>28.2</v>
      </c>
      <c r="C2752">
        <v>0</v>
      </c>
      <c r="D2752">
        <v>0</v>
      </c>
      <c r="E2752">
        <v>0</v>
      </c>
      <c r="F2752">
        <v>70.07692308</v>
      </c>
      <c r="G2752">
        <v>-83</v>
      </c>
      <c r="H2752">
        <v>0.30769230800000003</v>
      </c>
      <c r="I2752">
        <v>59</v>
      </c>
      <c r="J2752">
        <v>-77</v>
      </c>
      <c r="K2752">
        <v>0</v>
      </c>
      <c r="L2752">
        <v>3.583221789</v>
      </c>
      <c r="M2752">
        <v>-4.2440135129999996</v>
      </c>
      <c r="N2752">
        <v>1.5733136000000002E-2</v>
      </c>
      <c r="O2752">
        <v>3.0168288830000001</v>
      </c>
      <c r="P2752">
        <v>-3.9372173560000001</v>
      </c>
      <c r="Q2752">
        <v>0</v>
      </c>
      <c r="R2752">
        <v>0.179161089</v>
      </c>
      <c r="S2752">
        <v>-0.212200676</v>
      </c>
      <c r="T2752">
        <v>7.8665699999999996E-4</v>
      </c>
      <c r="U2752">
        <v>0.15084144399999999</v>
      </c>
      <c r="V2752">
        <v>-0.19686086799999999</v>
      </c>
      <c r="W2752">
        <v>0</v>
      </c>
      <c r="X2752">
        <v>-0.22595282</v>
      </c>
      <c r="Y2752">
        <v>1.1537633E-2</v>
      </c>
      <c r="Z2752">
        <v>5.6584086999999998E-2</v>
      </c>
      <c r="AA2752">
        <v>-0.200746023</v>
      </c>
      <c r="AB2752">
        <v>1.5339808E-2</v>
      </c>
      <c r="AC2752">
        <v>8.0735830999999994E-2</v>
      </c>
    </row>
    <row r="2753" spans="1:29" x14ac:dyDescent="0.3">
      <c r="A2753">
        <v>27.51</v>
      </c>
      <c r="B2753">
        <v>28.2</v>
      </c>
      <c r="C2753">
        <v>0</v>
      </c>
      <c r="D2753">
        <v>0</v>
      </c>
      <c r="E2753">
        <v>0</v>
      </c>
      <c r="F2753">
        <v>69.46153846</v>
      </c>
      <c r="G2753">
        <v>-80.07692308</v>
      </c>
      <c r="H2753">
        <v>0.38461538499999998</v>
      </c>
      <c r="I2753">
        <v>72</v>
      </c>
      <c r="J2753">
        <v>-73</v>
      </c>
      <c r="K2753">
        <v>0</v>
      </c>
      <c r="L2753">
        <v>3.5517555170000001</v>
      </c>
      <c r="M2753">
        <v>-4.0945487180000004</v>
      </c>
      <c r="N2753">
        <v>1.966642E-2</v>
      </c>
      <c r="O2753">
        <v>3.6815538910000001</v>
      </c>
      <c r="P2753">
        <v>-3.7326865840000001</v>
      </c>
      <c r="Q2753">
        <v>0</v>
      </c>
      <c r="R2753">
        <v>0.177587776</v>
      </c>
      <c r="S2753">
        <v>-0.20472743600000001</v>
      </c>
      <c r="T2753">
        <v>9.8332100000000011E-4</v>
      </c>
      <c r="U2753">
        <v>0.18407769500000001</v>
      </c>
      <c r="V2753">
        <v>-0.18663432899999999</v>
      </c>
      <c r="W2753">
        <v>0</v>
      </c>
      <c r="X2753">
        <v>-0.22072979000000001</v>
      </c>
      <c r="Y2753">
        <v>9.7021009999999994E-3</v>
      </c>
      <c r="Z2753">
        <v>4.5888313999999999E-2</v>
      </c>
      <c r="AA2753">
        <v>-0.214030687</v>
      </c>
      <c r="AB2753">
        <v>8.5221199999999998E-4</v>
      </c>
      <c r="AC2753">
        <v>4.4853239999999997E-3</v>
      </c>
    </row>
    <row r="2754" spans="1:29" x14ac:dyDescent="0.3">
      <c r="A2754">
        <v>27.52</v>
      </c>
      <c r="B2754">
        <v>28.2</v>
      </c>
      <c r="C2754">
        <v>0</v>
      </c>
      <c r="D2754">
        <v>0</v>
      </c>
      <c r="E2754">
        <v>0</v>
      </c>
      <c r="F2754">
        <v>67.307692309999993</v>
      </c>
      <c r="G2754">
        <v>-76.38461538</v>
      </c>
      <c r="H2754">
        <v>0.46153846199999998</v>
      </c>
      <c r="I2754">
        <v>131</v>
      </c>
      <c r="J2754">
        <v>-132</v>
      </c>
      <c r="K2754">
        <v>0</v>
      </c>
      <c r="L2754">
        <v>3.4416235629999998</v>
      </c>
      <c r="M2754">
        <v>-3.9057510830000002</v>
      </c>
      <c r="N2754">
        <v>2.3599703999999999E-2</v>
      </c>
      <c r="O2754">
        <v>6.6983827739999997</v>
      </c>
      <c r="P2754">
        <v>-6.7495154670000002</v>
      </c>
      <c r="Q2754">
        <v>0</v>
      </c>
      <c r="R2754">
        <v>0.172081178</v>
      </c>
      <c r="S2754">
        <v>-0.195287554</v>
      </c>
      <c r="T2754">
        <v>1.1799849999999999E-3</v>
      </c>
      <c r="U2754">
        <v>0.33491913899999998</v>
      </c>
      <c r="V2754">
        <v>-0.33747577299999998</v>
      </c>
      <c r="W2754">
        <v>0</v>
      </c>
      <c r="X2754">
        <v>-0.212100436</v>
      </c>
      <c r="Y2754">
        <v>8.5221150000000002E-3</v>
      </c>
      <c r="Z2754">
        <v>3.8642791000000003E-2</v>
      </c>
      <c r="AA2754">
        <v>-0.38820738300000002</v>
      </c>
      <c r="AB2754">
        <v>8.5221199999999998E-4</v>
      </c>
      <c r="AC2754">
        <v>4.4853239999999997E-3</v>
      </c>
    </row>
    <row r="2755" spans="1:29" x14ac:dyDescent="0.3">
      <c r="A2755">
        <v>27.53</v>
      </c>
      <c r="B2755">
        <v>28.2</v>
      </c>
      <c r="C2755">
        <v>0</v>
      </c>
      <c r="D2755">
        <v>0</v>
      </c>
      <c r="E2755">
        <v>0</v>
      </c>
      <c r="F2755">
        <v>64.153846150000007</v>
      </c>
      <c r="G2755">
        <v>-73.07692308</v>
      </c>
      <c r="H2755">
        <v>0.30769230800000003</v>
      </c>
      <c r="I2755">
        <v>0</v>
      </c>
      <c r="J2755">
        <v>0</v>
      </c>
      <c r="K2755">
        <v>2</v>
      </c>
      <c r="L2755">
        <v>3.280358916</v>
      </c>
      <c r="M2755">
        <v>-3.736619868</v>
      </c>
      <c r="N2755">
        <v>1.5733136000000002E-2</v>
      </c>
      <c r="O2755">
        <v>0</v>
      </c>
      <c r="P2755">
        <v>0</v>
      </c>
      <c r="Q2755">
        <v>0.102265386</v>
      </c>
      <c r="R2755">
        <v>0.164017946</v>
      </c>
      <c r="S2755">
        <v>-0.186830993</v>
      </c>
      <c r="T2755">
        <v>7.8665699999999996E-4</v>
      </c>
      <c r="U2755">
        <v>0</v>
      </c>
      <c r="V2755">
        <v>0</v>
      </c>
      <c r="W2755">
        <v>5.1132690000000001E-3</v>
      </c>
      <c r="X2755">
        <v>-0.202562729</v>
      </c>
      <c r="Y2755">
        <v>8.1287870000000002E-3</v>
      </c>
      <c r="Z2755">
        <v>3.8642791000000003E-2</v>
      </c>
      <c r="AA2755">
        <v>0</v>
      </c>
      <c r="AB2755">
        <v>3.4088460000000001E-3</v>
      </c>
      <c r="AC2755">
        <v>-8.9706479999999995E-3</v>
      </c>
    </row>
    <row r="2756" spans="1:29" x14ac:dyDescent="0.3">
      <c r="A2756">
        <v>27.54</v>
      </c>
      <c r="B2756">
        <v>28.2</v>
      </c>
      <c r="C2756">
        <v>0</v>
      </c>
      <c r="D2756">
        <v>0</v>
      </c>
      <c r="E2756">
        <v>0</v>
      </c>
      <c r="F2756">
        <v>60.84615385</v>
      </c>
      <c r="G2756">
        <v>-69.307692309999993</v>
      </c>
      <c r="H2756">
        <v>0.23076923099999999</v>
      </c>
      <c r="I2756">
        <v>83</v>
      </c>
      <c r="J2756">
        <v>-88</v>
      </c>
      <c r="K2756">
        <v>4</v>
      </c>
      <c r="L2756">
        <v>3.1112277009999998</v>
      </c>
      <c r="M2756">
        <v>-3.5438889480000002</v>
      </c>
      <c r="N2756">
        <v>1.1799852E-2</v>
      </c>
      <c r="O2756">
        <v>4.2440135129999996</v>
      </c>
      <c r="P2756">
        <v>-4.4996769780000001</v>
      </c>
      <c r="Q2756">
        <v>0.204530772</v>
      </c>
      <c r="R2756">
        <v>0.155561385</v>
      </c>
      <c r="S2756">
        <v>-0.177194447</v>
      </c>
      <c r="T2756">
        <v>5.8999300000000003E-4</v>
      </c>
      <c r="U2756">
        <v>0.212200676</v>
      </c>
      <c r="V2756">
        <v>-0.22498384900000001</v>
      </c>
      <c r="W2756">
        <v>1.0226539E-2</v>
      </c>
      <c r="X2756">
        <v>-0.19211666899999999</v>
      </c>
      <c r="Y2756">
        <v>7.6043489999999998E-3</v>
      </c>
      <c r="Z2756">
        <v>3.6917666000000002E-2</v>
      </c>
      <c r="AA2756">
        <v>-0.25240860300000001</v>
      </c>
      <c r="AB2756">
        <v>1.107875E-2</v>
      </c>
      <c r="AC2756">
        <v>4.4853239999999997E-3</v>
      </c>
    </row>
    <row r="2757" spans="1:29" x14ac:dyDescent="0.3">
      <c r="A2757">
        <v>27.55</v>
      </c>
      <c r="B2757">
        <v>28.2</v>
      </c>
      <c r="C2757">
        <v>0</v>
      </c>
      <c r="D2757">
        <v>0</v>
      </c>
      <c r="E2757">
        <v>0</v>
      </c>
      <c r="F2757">
        <v>57.30769231</v>
      </c>
      <c r="G2757">
        <v>-65.153846150000007</v>
      </c>
      <c r="H2757">
        <v>7.6923077000000006E-2</v>
      </c>
      <c r="I2757">
        <v>46</v>
      </c>
      <c r="J2757">
        <v>-43</v>
      </c>
      <c r="K2757">
        <v>1</v>
      </c>
      <c r="L2757">
        <v>2.9302966330000002</v>
      </c>
      <c r="M2757">
        <v>-3.331491609</v>
      </c>
      <c r="N2757">
        <v>3.9332840000000004E-3</v>
      </c>
      <c r="O2757">
        <v>2.3521038750000001</v>
      </c>
      <c r="P2757">
        <v>-2.198705796</v>
      </c>
      <c r="Q2757">
        <v>5.1132693E-2</v>
      </c>
      <c r="R2757">
        <v>0.14651483200000001</v>
      </c>
      <c r="S2757">
        <v>-0.16657458</v>
      </c>
      <c r="T2757">
        <v>1.9666400000000001E-4</v>
      </c>
      <c r="U2757">
        <v>0.117605194</v>
      </c>
      <c r="V2757">
        <v>-0.10993529</v>
      </c>
      <c r="W2757">
        <v>2.5566349999999998E-3</v>
      </c>
      <c r="X2757">
        <v>-0.18076225600000001</v>
      </c>
      <c r="Y2757">
        <v>6.8176920000000002E-3</v>
      </c>
      <c r="Z2757">
        <v>3.4847517000000001E-2</v>
      </c>
      <c r="AA2757">
        <v>-0.131370559</v>
      </c>
      <c r="AB2757">
        <v>-8.5221199999999998E-4</v>
      </c>
      <c r="AC2757">
        <v>-1.7941295999999999E-2</v>
      </c>
    </row>
    <row r="2758" spans="1:29" x14ac:dyDescent="0.3">
      <c r="A2758">
        <v>27.56</v>
      </c>
      <c r="B2758">
        <v>28.2</v>
      </c>
      <c r="C2758">
        <v>0</v>
      </c>
      <c r="D2758">
        <v>0</v>
      </c>
      <c r="E2758">
        <v>0</v>
      </c>
      <c r="F2758">
        <v>53.38461538</v>
      </c>
      <c r="G2758">
        <v>-60.53846154</v>
      </c>
      <c r="H2758">
        <v>-0.15384615400000001</v>
      </c>
      <c r="I2758">
        <v>45</v>
      </c>
      <c r="J2758">
        <v>-45</v>
      </c>
      <c r="K2758">
        <v>-1</v>
      </c>
      <c r="L2758">
        <v>2.7296991460000002</v>
      </c>
      <c r="M2758">
        <v>-3.095494564</v>
      </c>
      <c r="N2758">
        <v>-7.8665680000000009E-3</v>
      </c>
      <c r="O2758">
        <v>2.3009711820000001</v>
      </c>
      <c r="P2758">
        <v>-2.3009711820000001</v>
      </c>
      <c r="Q2758">
        <v>-5.1132693E-2</v>
      </c>
      <c r="R2758">
        <v>0.13648495699999999</v>
      </c>
      <c r="S2758">
        <v>-0.154774728</v>
      </c>
      <c r="T2758">
        <v>-3.9332800000000003E-4</v>
      </c>
      <c r="U2758">
        <v>0.11504855899999999</v>
      </c>
      <c r="V2758">
        <v>-0.11504855899999999</v>
      </c>
      <c r="W2758">
        <v>-2.5566349999999998E-3</v>
      </c>
      <c r="X2758">
        <v>-0.16815885799999999</v>
      </c>
      <c r="Y2758">
        <v>5.8343709999999997E-3</v>
      </c>
      <c r="Z2758">
        <v>3.2777367000000002E-2</v>
      </c>
      <c r="AA2758">
        <v>-0.13284663299999999</v>
      </c>
      <c r="AB2758">
        <v>-1.704423E-3</v>
      </c>
      <c r="AC2758">
        <v>4.4853239999999997E-3</v>
      </c>
    </row>
    <row r="2759" spans="1:29" x14ac:dyDescent="0.3">
      <c r="A2759">
        <v>27.57</v>
      </c>
      <c r="B2759">
        <v>28.2</v>
      </c>
      <c r="C2759">
        <v>0</v>
      </c>
      <c r="D2759">
        <v>0</v>
      </c>
      <c r="E2759">
        <v>0</v>
      </c>
      <c r="F2759">
        <v>49.38461538</v>
      </c>
      <c r="G2759">
        <v>-55.69230769</v>
      </c>
      <c r="H2759">
        <v>-0.38461538499999998</v>
      </c>
      <c r="I2759">
        <v>45</v>
      </c>
      <c r="J2759">
        <v>-45</v>
      </c>
      <c r="K2759">
        <v>0</v>
      </c>
      <c r="L2759">
        <v>2.5251683740000002</v>
      </c>
      <c r="M2759">
        <v>-2.8476976679999999</v>
      </c>
      <c r="N2759">
        <v>-1.966642E-2</v>
      </c>
      <c r="O2759">
        <v>2.3009711820000001</v>
      </c>
      <c r="P2759">
        <v>-2.3009711820000001</v>
      </c>
      <c r="Q2759">
        <v>0</v>
      </c>
      <c r="R2759">
        <v>0.12625841900000001</v>
      </c>
      <c r="S2759">
        <v>-0.14238488299999999</v>
      </c>
      <c r="T2759">
        <v>-9.8332100000000011E-4</v>
      </c>
      <c r="U2759">
        <v>0.11504855899999999</v>
      </c>
      <c r="V2759">
        <v>-0.11504855899999999</v>
      </c>
      <c r="W2759">
        <v>0</v>
      </c>
      <c r="X2759">
        <v>-0.15510128300000001</v>
      </c>
      <c r="Y2759">
        <v>4.7199410000000001E-3</v>
      </c>
      <c r="Z2759">
        <v>3.0017168E-2</v>
      </c>
      <c r="AA2759">
        <v>-0.13284663299999999</v>
      </c>
      <c r="AB2759">
        <v>0</v>
      </c>
      <c r="AC2759">
        <v>0</v>
      </c>
    </row>
    <row r="2760" spans="1:29" x14ac:dyDescent="0.3">
      <c r="A2760">
        <v>27.58</v>
      </c>
      <c r="B2760">
        <v>28.2</v>
      </c>
      <c r="C2760">
        <v>0</v>
      </c>
      <c r="D2760">
        <v>0</v>
      </c>
      <c r="E2760">
        <v>0</v>
      </c>
      <c r="F2760">
        <v>45.15384615</v>
      </c>
      <c r="G2760">
        <v>-50.92307692</v>
      </c>
      <c r="H2760">
        <v>-0.69230769199999997</v>
      </c>
      <c r="I2760">
        <v>41</v>
      </c>
      <c r="J2760">
        <v>-35</v>
      </c>
      <c r="K2760">
        <v>0</v>
      </c>
      <c r="L2760">
        <v>2.3088377499999999</v>
      </c>
      <c r="M2760">
        <v>-2.6038340550000001</v>
      </c>
      <c r="N2760">
        <v>-3.5399556999999998E-2</v>
      </c>
      <c r="O2760">
        <v>2.09644041</v>
      </c>
      <c r="P2760">
        <v>-1.7896442530000001</v>
      </c>
      <c r="Q2760">
        <v>0</v>
      </c>
      <c r="R2760">
        <v>0.11544188700000001</v>
      </c>
      <c r="S2760">
        <v>-0.13019170299999999</v>
      </c>
      <c r="T2760">
        <v>-1.769978E-3</v>
      </c>
      <c r="U2760">
        <v>0.104822021</v>
      </c>
      <c r="V2760">
        <v>-8.9482213000000005E-2</v>
      </c>
      <c r="W2760">
        <v>0</v>
      </c>
      <c r="X2760">
        <v>-0.141816619</v>
      </c>
      <c r="Y2760">
        <v>3.73662E-3</v>
      </c>
      <c r="Z2760">
        <v>2.8982093E-2</v>
      </c>
      <c r="AA2760">
        <v>-0.11218160100000001</v>
      </c>
      <c r="AB2760">
        <v>-5.1132690000000001E-3</v>
      </c>
      <c r="AC2760">
        <v>-2.6911944E-2</v>
      </c>
    </row>
    <row r="2761" spans="1:29" x14ac:dyDescent="0.3">
      <c r="A2761">
        <v>27.59</v>
      </c>
      <c r="B2761">
        <v>28.2</v>
      </c>
      <c r="C2761">
        <v>0</v>
      </c>
      <c r="D2761">
        <v>0</v>
      </c>
      <c r="E2761">
        <v>0</v>
      </c>
      <c r="F2761">
        <v>40.46153846</v>
      </c>
      <c r="G2761">
        <v>-46</v>
      </c>
      <c r="H2761">
        <v>-0.84615384599999999</v>
      </c>
      <c r="I2761">
        <v>28</v>
      </c>
      <c r="J2761">
        <v>-40</v>
      </c>
      <c r="K2761">
        <v>-2</v>
      </c>
      <c r="L2761">
        <v>2.0689074220000001</v>
      </c>
      <c r="M2761">
        <v>-2.3521038750000001</v>
      </c>
      <c r="N2761">
        <v>-4.3266125000000002E-2</v>
      </c>
      <c r="O2761">
        <v>1.431715402</v>
      </c>
      <c r="P2761">
        <v>-2.045307717</v>
      </c>
      <c r="Q2761">
        <v>-0.102265386</v>
      </c>
      <c r="R2761">
        <v>0.10344537099999999</v>
      </c>
      <c r="S2761">
        <v>-0.117605194</v>
      </c>
      <c r="T2761">
        <v>-2.1633059999999998E-3</v>
      </c>
      <c r="U2761">
        <v>7.1585770000000007E-2</v>
      </c>
      <c r="V2761">
        <v>-0.102265386</v>
      </c>
      <c r="W2761">
        <v>-5.1132690000000001E-3</v>
      </c>
      <c r="X2761">
        <v>-0.127623603</v>
      </c>
      <c r="Y2761">
        <v>3.2777370000000002E-3</v>
      </c>
      <c r="Z2761">
        <v>2.8637068000000002E-2</v>
      </c>
      <c r="AA2761">
        <v>-0.100373012</v>
      </c>
      <c r="AB2761">
        <v>6.8176920000000002E-3</v>
      </c>
      <c r="AC2761">
        <v>6.2794534999999999E-2</v>
      </c>
    </row>
    <row r="2762" spans="1:29" x14ac:dyDescent="0.3">
      <c r="A2762">
        <v>27.6</v>
      </c>
      <c r="B2762">
        <v>28.2</v>
      </c>
      <c r="C2762">
        <v>0</v>
      </c>
      <c r="D2762">
        <v>0</v>
      </c>
      <c r="E2762">
        <v>0</v>
      </c>
      <c r="F2762">
        <v>35.76923077</v>
      </c>
      <c r="G2762">
        <v>-40.69230769</v>
      </c>
      <c r="H2762">
        <v>-1.076923077</v>
      </c>
      <c r="I2762">
        <v>29</v>
      </c>
      <c r="J2762">
        <v>-34</v>
      </c>
      <c r="K2762">
        <v>-1</v>
      </c>
      <c r="L2762">
        <v>1.828977093</v>
      </c>
      <c r="M2762">
        <v>-2.0807072739999999</v>
      </c>
      <c r="N2762">
        <v>-5.5065977000000002E-2</v>
      </c>
      <c r="O2762">
        <v>1.482848095</v>
      </c>
      <c r="P2762">
        <v>-1.7385115600000001</v>
      </c>
      <c r="Q2762">
        <v>-5.1132693E-2</v>
      </c>
      <c r="R2762">
        <v>9.1448854999999996E-2</v>
      </c>
      <c r="S2762">
        <v>-0.10403536400000001</v>
      </c>
      <c r="T2762">
        <v>-2.7532989999999999E-3</v>
      </c>
      <c r="U2762">
        <v>7.4142404999999995E-2</v>
      </c>
      <c r="V2762">
        <v>-8.6925578000000003E-2</v>
      </c>
      <c r="W2762">
        <v>-2.5566349999999998E-3</v>
      </c>
      <c r="X2762">
        <v>-0.11286286600000001</v>
      </c>
      <c r="Y2762">
        <v>2.3599699999999999E-3</v>
      </c>
      <c r="Z2762">
        <v>2.6911944E-2</v>
      </c>
      <c r="AA2762">
        <v>-9.2992643E-2</v>
      </c>
      <c r="AB2762">
        <v>2.5566349999999998E-3</v>
      </c>
      <c r="AC2762">
        <v>2.6911944E-2</v>
      </c>
    </row>
    <row r="2763" spans="1:29" x14ac:dyDescent="0.3">
      <c r="A2763">
        <v>27.61</v>
      </c>
      <c r="B2763">
        <v>28.2</v>
      </c>
      <c r="C2763">
        <v>0</v>
      </c>
      <c r="D2763">
        <v>0</v>
      </c>
      <c r="E2763">
        <v>0</v>
      </c>
      <c r="F2763">
        <v>30.92307692</v>
      </c>
      <c r="G2763">
        <v>-35.38461538</v>
      </c>
      <c r="H2763">
        <v>-1.384615385</v>
      </c>
      <c r="I2763">
        <v>26</v>
      </c>
      <c r="J2763">
        <v>-29</v>
      </c>
      <c r="K2763">
        <v>-2</v>
      </c>
      <c r="L2763">
        <v>1.5811801969999999</v>
      </c>
      <c r="M2763">
        <v>-1.8093106729999999</v>
      </c>
      <c r="N2763">
        <v>-7.0799112999999997E-2</v>
      </c>
      <c r="O2763">
        <v>1.329450016</v>
      </c>
      <c r="P2763">
        <v>-1.482848095</v>
      </c>
      <c r="Q2763">
        <v>-0.102265386</v>
      </c>
      <c r="R2763">
        <v>7.9059009999999999E-2</v>
      </c>
      <c r="S2763">
        <v>-9.0465534E-2</v>
      </c>
      <c r="T2763">
        <v>-3.5399559999999999E-3</v>
      </c>
      <c r="U2763">
        <v>6.6472501000000003E-2</v>
      </c>
      <c r="V2763">
        <v>-7.4142404999999995E-2</v>
      </c>
      <c r="W2763">
        <v>-5.1132690000000001E-3</v>
      </c>
      <c r="X2763">
        <v>-9.7875040999999996E-2</v>
      </c>
      <c r="Y2763">
        <v>1.4422040000000001E-3</v>
      </c>
      <c r="Z2763">
        <v>2.6221893999999999E-2</v>
      </c>
      <c r="AA2763">
        <v>-8.1184054000000005E-2</v>
      </c>
      <c r="AB2763">
        <v>-8.5221199999999998E-4</v>
      </c>
      <c r="AC2763">
        <v>2.2426620000000001E-2</v>
      </c>
    </row>
    <row r="2764" spans="1:29" x14ac:dyDescent="0.3">
      <c r="A2764">
        <v>27.62</v>
      </c>
      <c r="B2764">
        <v>28.2</v>
      </c>
      <c r="C2764">
        <v>0</v>
      </c>
      <c r="D2764">
        <v>0</v>
      </c>
      <c r="E2764">
        <v>0</v>
      </c>
      <c r="F2764">
        <v>25.76923077</v>
      </c>
      <c r="G2764">
        <v>-29.61538462</v>
      </c>
      <c r="H2764">
        <v>-1.615384615</v>
      </c>
      <c r="I2764">
        <v>21</v>
      </c>
      <c r="J2764">
        <v>-23</v>
      </c>
      <c r="K2764">
        <v>-3</v>
      </c>
      <c r="L2764">
        <v>1.317650164</v>
      </c>
      <c r="M2764">
        <v>-1.514314368</v>
      </c>
      <c r="N2764">
        <v>-8.2598965999999996E-2</v>
      </c>
      <c r="O2764">
        <v>1.0737865520000001</v>
      </c>
      <c r="P2764">
        <v>-1.176051937</v>
      </c>
      <c r="Q2764">
        <v>-0.15339807899999999</v>
      </c>
      <c r="R2764">
        <v>6.5882508000000006E-2</v>
      </c>
      <c r="S2764">
        <v>-7.5715718000000001E-2</v>
      </c>
      <c r="T2764">
        <v>-4.1299479999999996E-3</v>
      </c>
      <c r="U2764">
        <v>5.3689328000000001E-2</v>
      </c>
      <c r="V2764">
        <v>-5.8802596999999998E-2</v>
      </c>
      <c r="W2764">
        <v>-7.669904E-3</v>
      </c>
      <c r="X2764">
        <v>-8.1751773999999999E-2</v>
      </c>
      <c r="Y2764">
        <v>5.2443800000000001E-4</v>
      </c>
      <c r="Z2764">
        <v>2.4496769000000002E-2</v>
      </c>
      <c r="AA2764">
        <v>-6.4947243000000002E-2</v>
      </c>
      <c r="AB2764">
        <v>-3.4088460000000001E-3</v>
      </c>
      <c r="AC2764">
        <v>2.2426620000000001E-2</v>
      </c>
    </row>
    <row r="2765" spans="1:29" x14ac:dyDescent="0.3">
      <c r="A2765">
        <v>27.63</v>
      </c>
      <c r="B2765">
        <v>28.2</v>
      </c>
      <c r="C2765">
        <v>0</v>
      </c>
      <c r="D2765">
        <v>0</v>
      </c>
      <c r="E2765">
        <v>0</v>
      </c>
      <c r="F2765">
        <v>20.53846154</v>
      </c>
      <c r="G2765">
        <v>-24</v>
      </c>
      <c r="H2765">
        <v>-1.615384615</v>
      </c>
      <c r="I2765">
        <v>20</v>
      </c>
      <c r="J2765">
        <v>-20</v>
      </c>
      <c r="K2765">
        <v>-3</v>
      </c>
      <c r="L2765">
        <v>1.050186847</v>
      </c>
      <c r="M2765">
        <v>-1.22718463</v>
      </c>
      <c r="N2765">
        <v>-8.2598965999999996E-2</v>
      </c>
      <c r="O2765">
        <v>1.0226538590000001</v>
      </c>
      <c r="P2765">
        <v>-1.0226538590000001</v>
      </c>
      <c r="Q2765">
        <v>-0.15339807899999999</v>
      </c>
      <c r="R2765">
        <v>5.2509342000000001E-2</v>
      </c>
      <c r="S2765">
        <v>-6.1359232E-2</v>
      </c>
      <c r="T2765">
        <v>-4.1299479999999996E-3</v>
      </c>
      <c r="U2765">
        <v>5.1132693E-2</v>
      </c>
      <c r="V2765">
        <v>-5.1132693E-2</v>
      </c>
      <c r="W2765">
        <v>-7.669904E-3</v>
      </c>
      <c r="X2765">
        <v>-6.5742051999999995E-2</v>
      </c>
      <c r="Y2765">
        <v>1.9666400000000001E-4</v>
      </c>
      <c r="Z2765">
        <v>2.2771645E-2</v>
      </c>
      <c r="AA2765">
        <v>-5.9042947999999998E-2</v>
      </c>
      <c r="AB2765">
        <v>-5.1132690000000001E-3</v>
      </c>
      <c r="AC2765">
        <v>1.3455972E-2</v>
      </c>
    </row>
    <row r="2766" spans="1:29" x14ac:dyDescent="0.3">
      <c r="A2766">
        <v>27.64</v>
      </c>
      <c r="B2766">
        <v>28.2</v>
      </c>
      <c r="C2766">
        <v>0</v>
      </c>
      <c r="D2766">
        <v>0</v>
      </c>
      <c r="E2766">
        <v>0</v>
      </c>
      <c r="F2766">
        <v>17.07692308</v>
      </c>
      <c r="G2766">
        <v>-20.53846154</v>
      </c>
      <c r="H2766">
        <v>-1.692307692</v>
      </c>
      <c r="I2766">
        <v>17</v>
      </c>
      <c r="J2766">
        <v>-21</v>
      </c>
      <c r="K2766">
        <v>-4</v>
      </c>
      <c r="L2766">
        <v>0.87318906399999996</v>
      </c>
      <c r="M2766">
        <v>-1.050186847</v>
      </c>
      <c r="N2766">
        <v>-8.6532250000000005E-2</v>
      </c>
      <c r="O2766">
        <v>0.86925578000000003</v>
      </c>
      <c r="P2766">
        <v>-1.0737865520000001</v>
      </c>
      <c r="Q2766">
        <v>-0.204530772</v>
      </c>
      <c r="R2766">
        <v>4.3659453000000001E-2</v>
      </c>
      <c r="S2766">
        <v>-5.2509342000000001E-2</v>
      </c>
      <c r="T2766">
        <v>-4.3266119999999996E-3</v>
      </c>
      <c r="U2766">
        <v>4.3462789000000002E-2</v>
      </c>
      <c r="V2766">
        <v>-5.3689328000000001E-2</v>
      </c>
      <c r="W2766">
        <v>-1.0226539E-2</v>
      </c>
      <c r="X2766">
        <v>-5.5523080000000002E-2</v>
      </c>
      <c r="Y2766" s="1">
        <v>6.5599999999999995E-5</v>
      </c>
      <c r="Z2766">
        <v>2.3116669999999999E-2</v>
      </c>
      <c r="AA2766">
        <v>-5.6090801000000003E-2</v>
      </c>
      <c r="AB2766">
        <v>-3.4088460000000001E-3</v>
      </c>
      <c r="AC2766">
        <v>3.5882591999999998E-2</v>
      </c>
    </row>
    <row r="2767" spans="1:29" x14ac:dyDescent="0.3">
      <c r="A2767">
        <v>27.65</v>
      </c>
      <c r="B2767">
        <v>28.2</v>
      </c>
      <c r="C2767">
        <v>0</v>
      </c>
      <c r="D2767">
        <v>0</v>
      </c>
      <c r="E2767">
        <v>0</v>
      </c>
      <c r="F2767">
        <v>13.92307692</v>
      </c>
      <c r="G2767">
        <v>-18.23076923</v>
      </c>
      <c r="H2767">
        <v>-1.692307692</v>
      </c>
      <c r="I2767">
        <v>11</v>
      </c>
      <c r="J2767">
        <v>-19</v>
      </c>
      <c r="K2767">
        <v>-2</v>
      </c>
      <c r="L2767">
        <v>0.71192441699999998</v>
      </c>
      <c r="M2767">
        <v>-0.93218832500000004</v>
      </c>
      <c r="N2767">
        <v>-8.6532250000000005E-2</v>
      </c>
      <c r="O2767">
        <v>0.56245962199999999</v>
      </c>
      <c r="P2767">
        <v>-0.97152116600000005</v>
      </c>
      <c r="Q2767">
        <v>-0.102265386</v>
      </c>
      <c r="R2767">
        <v>3.5596220999999997E-2</v>
      </c>
      <c r="S2767">
        <v>-4.6609416000000001E-2</v>
      </c>
      <c r="T2767">
        <v>-4.3266119999999996E-3</v>
      </c>
      <c r="U2767">
        <v>2.8122980999999998E-2</v>
      </c>
      <c r="V2767">
        <v>-4.8576057999999998E-2</v>
      </c>
      <c r="W2767">
        <v>-5.1132690000000001E-3</v>
      </c>
      <c r="X2767">
        <v>-4.7461446999999997E-2</v>
      </c>
      <c r="Y2767">
        <v>7.8665699999999996E-4</v>
      </c>
      <c r="Z2767">
        <v>2.6911944E-2</v>
      </c>
      <c r="AA2767">
        <v>-4.4282211000000002E-2</v>
      </c>
      <c r="AB2767">
        <v>3.4088460000000001E-3</v>
      </c>
      <c r="AC2767">
        <v>4.4853239000000003E-2</v>
      </c>
    </row>
    <row r="2768" spans="1:29" x14ac:dyDescent="0.3">
      <c r="A2768">
        <v>27.66</v>
      </c>
      <c r="B2768">
        <v>28.2</v>
      </c>
      <c r="C2768">
        <v>0</v>
      </c>
      <c r="D2768">
        <v>0</v>
      </c>
      <c r="E2768">
        <v>0</v>
      </c>
      <c r="F2768">
        <v>11.76923077</v>
      </c>
      <c r="G2768">
        <v>-15.15384615</v>
      </c>
      <c r="H2768">
        <v>-1.538461538</v>
      </c>
      <c r="I2768">
        <v>11</v>
      </c>
      <c r="J2768">
        <v>-14</v>
      </c>
      <c r="K2768">
        <v>-1</v>
      </c>
      <c r="L2768">
        <v>0.601792463</v>
      </c>
      <c r="M2768">
        <v>-0.77485696199999998</v>
      </c>
      <c r="N2768">
        <v>-7.8665681000000001E-2</v>
      </c>
      <c r="O2768">
        <v>0.56245962199999999</v>
      </c>
      <c r="P2768">
        <v>-0.71585770100000001</v>
      </c>
      <c r="Q2768">
        <v>-5.1132693E-2</v>
      </c>
      <c r="R2768">
        <v>3.0089622999999999E-2</v>
      </c>
      <c r="S2768">
        <v>-3.8742848000000003E-2</v>
      </c>
      <c r="T2768">
        <v>-3.9332840000000004E-3</v>
      </c>
      <c r="U2768">
        <v>2.8122980999999998E-2</v>
      </c>
      <c r="V2768">
        <v>-3.5792885000000003E-2</v>
      </c>
      <c r="W2768">
        <v>-2.5566349999999998E-3</v>
      </c>
      <c r="X2768">
        <v>-3.9740445999999999E-2</v>
      </c>
      <c r="Y2768">
        <v>2.62219E-4</v>
      </c>
      <c r="Z2768">
        <v>2.2081594999999999E-2</v>
      </c>
      <c r="AA2768">
        <v>-3.6901842999999997E-2</v>
      </c>
      <c r="AB2768">
        <v>8.5221199999999998E-4</v>
      </c>
      <c r="AC2768">
        <v>1.7941295999999999E-2</v>
      </c>
    </row>
    <row r="2769" spans="1:29" x14ac:dyDescent="0.3">
      <c r="A2769">
        <v>27.67</v>
      </c>
      <c r="B2769">
        <v>28.2</v>
      </c>
      <c r="C2769">
        <v>0</v>
      </c>
      <c r="D2769">
        <v>0</v>
      </c>
      <c r="E2769">
        <v>0</v>
      </c>
      <c r="F2769">
        <v>9.538461538</v>
      </c>
      <c r="G2769">
        <v>-12.53846154</v>
      </c>
      <c r="H2769">
        <v>-1.461538462</v>
      </c>
      <c r="I2769">
        <v>9</v>
      </c>
      <c r="J2769">
        <v>-14</v>
      </c>
      <c r="K2769">
        <v>0</v>
      </c>
      <c r="L2769">
        <v>0.48772722499999999</v>
      </c>
      <c r="M2769">
        <v>-0.64112530400000001</v>
      </c>
      <c r="N2769">
        <v>-7.4732397000000006E-2</v>
      </c>
      <c r="O2769">
        <v>0.46019423599999998</v>
      </c>
      <c r="P2769">
        <v>-0.71585770100000001</v>
      </c>
      <c r="Q2769">
        <v>0</v>
      </c>
      <c r="R2769">
        <v>2.4386360999999999E-2</v>
      </c>
      <c r="S2769">
        <v>-3.2056265E-2</v>
      </c>
      <c r="T2769">
        <v>-3.73662E-3</v>
      </c>
      <c r="U2769">
        <v>2.3009712000000002E-2</v>
      </c>
      <c r="V2769">
        <v>-3.5792885000000003E-2</v>
      </c>
      <c r="W2769">
        <v>0</v>
      </c>
      <c r="X2769">
        <v>-3.2587166000000001E-2</v>
      </c>
      <c r="Y2769" s="1">
        <v>6.5599999999999995E-5</v>
      </c>
      <c r="Z2769">
        <v>2.0011444999999999E-2</v>
      </c>
      <c r="AA2769">
        <v>-3.3949695000000002E-2</v>
      </c>
      <c r="AB2769">
        <v>4.2610579999999999E-3</v>
      </c>
      <c r="AC2769">
        <v>2.2426620000000001E-2</v>
      </c>
    </row>
    <row r="2770" spans="1:29" x14ac:dyDescent="0.3">
      <c r="A2770">
        <v>27.68</v>
      </c>
      <c r="B2770">
        <v>28.2</v>
      </c>
      <c r="C2770">
        <v>0</v>
      </c>
      <c r="D2770">
        <v>0</v>
      </c>
      <c r="E2770">
        <v>0</v>
      </c>
      <c r="F2770">
        <v>7.538461538</v>
      </c>
      <c r="G2770">
        <v>-10.30769231</v>
      </c>
      <c r="H2770">
        <v>-1.307692308</v>
      </c>
      <c r="I2770">
        <v>5</v>
      </c>
      <c r="J2770">
        <v>-8</v>
      </c>
      <c r="K2770">
        <v>-2</v>
      </c>
      <c r="L2770">
        <v>0.38546183899999997</v>
      </c>
      <c r="M2770">
        <v>-0.52706006599999999</v>
      </c>
      <c r="N2770">
        <v>-6.6865829000000002E-2</v>
      </c>
      <c r="O2770">
        <v>0.25566346499999998</v>
      </c>
      <c r="P2770">
        <v>-0.40906154300000003</v>
      </c>
      <c r="Q2770">
        <v>-0.102265386</v>
      </c>
      <c r="R2770">
        <v>1.9273091999999999E-2</v>
      </c>
      <c r="S2770">
        <v>-2.6353003E-2</v>
      </c>
      <c r="T2770">
        <v>-3.343291E-3</v>
      </c>
      <c r="U2770">
        <v>1.2783173E-2</v>
      </c>
      <c r="V2770">
        <v>-2.0453077E-2</v>
      </c>
      <c r="W2770">
        <v>-5.1132690000000001E-3</v>
      </c>
      <c r="X2770">
        <v>-2.6342238E-2</v>
      </c>
      <c r="Y2770">
        <v>1.3110899999999999E-4</v>
      </c>
      <c r="Z2770">
        <v>1.8286321000000001E-2</v>
      </c>
      <c r="AA2770">
        <v>-1.9188957999999999E-2</v>
      </c>
      <c r="AB2770">
        <v>-8.5221199999999998E-4</v>
      </c>
      <c r="AC2770">
        <v>2.2426620000000001E-2</v>
      </c>
    </row>
    <row r="2771" spans="1:29" x14ac:dyDescent="0.3">
      <c r="A2771">
        <v>27.69</v>
      </c>
      <c r="B2771">
        <v>28.2</v>
      </c>
      <c r="C2771">
        <v>0</v>
      </c>
      <c r="D2771">
        <v>0</v>
      </c>
      <c r="E2771">
        <v>0</v>
      </c>
      <c r="F2771">
        <v>5.692307692</v>
      </c>
      <c r="G2771">
        <v>-8.384615385</v>
      </c>
      <c r="H2771">
        <v>-1.153846154</v>
      </c>
      <c r="I2771">
        <v>4</v>
      </c>
      <c r="J2771">
        <v>-10</v>
      </c>
      <c r="K2771">
        <v>-1</v>
      </c>
      <c r="L2771">
        <v>0.29106302099999998</v>
      </c>
      <c r="M2771">
        <v>-0.42872796400000002</v>
      </c>
      <c r="N2771">
        <v>-5.8999260999999997E-2</v>
      </c>
      <c r="O2771">
        <v>0.204530772</v>
      </c>
      <c r="P2771">
        <v>-0.51132692899999999</v>
      </c>
      <c r="Q2771">
        <v>-5.1132693E-2</v>
      </c>
      <c r="R2771">
        <v>1.4553151E-2</v>
      </c>
      <c r="S2771">
        <v>-2.1436397999999999E-2</v>
      </c>
      <c r="T2771">
        <v>-2.9499629999999999E-3</v>
      </c>
      <c r="U2771">
        <v>1.0226539E-2</v>
      </c>
      <c r="V2771">
        <v>-2.5566346E-2</v>
      </c>
      <c r="W2771">
        <v>-2.5566349999999998E-3</v>
      </c>
      <c r="X2771">
        <v>-2.0778576E-2</v>
      </c>
      <c r="Y2771">
        <v>3.2777400000000002E-4</v>
      </c>
      <c r="Z2771">
        <v>1.7251246000000001E-2</v>
      </c>
      <c r="AA2771">
        <v>-2.0665032E-2</v>
      </c>
      <c r="AB2771">
        <v>3.4088460000000001E-3</v>
      </c>
      <c r="AC2771">
        <v>3.1397267999999999E-2</v>
      </c>
    </row>
    <row r="2772" spans="1:29" x14ac:dyDescent="0.3">
      <c r="A2772">
        <v>27.7</v>
      </c>
      <c r="B2772">
        <v>28.2</v>
      </c>
      <c r="C2772">
        <v>0</v>
      </c>
      <c r="D2772">
        <v>0</v>
      </c>
      <c r="E2772">
        <v>0</v>
      </c>
      <c r="F2772">
        <v>4.076923077</v>
      </c>
      <c r="G2772">
        <v>-6.769230769</v>
      </c>
      <c r="H2772">
        <v>-0.92307692299999999</v>
      </c>
      <c r="I2772">
        <v>0</v>
      </c>
      <c r="J2772">
        <v>0</v>
      </c>
      <c r="K2772">
        <v>-1</v>
      </c>
      <c r="L2772">
        <v>0.20846405600000001</v>
      </c>
      <c r="M2772">
        <v>-0.34612899800000002</v>
      </c>
      <c r="N2772">
        <v>-4.7199408999999998E-2</v>
      </c>
      <c r="O2772">
        <v>0</v>
      </c>
      <c r="P2772">
        <v>0</v>
      </c>
      <c r="Q2772">
        <v>-5.1132693E-2</v>
      </c>
      <c r="R2772">
        <v>1.0423203000000001E-2</v>
      </c>
      <c r="S2772">
        <v>-1.7306450000000001E-2</v>
      </c>
      <c r="T2772">
        <v>-2.3599699999999999E-3</v>
      </c>
      <c r="U2772">
        <v>0</v>
      </c>
      <c r="V2772">
        <v>0</v>
      </c>
      <c r="W2772">
        <v>-2.5566349999999998E-3</v>
      </c>
      <c r="X2772">
        <v>-1.6009722000000001E-2</v>
      </c>
      <c r="Y2772">
        <v>7.2110200000000005E-4</v>
      </c>
      <c r="Z2772">
        <v>1.6216171000000001E-2</v>
      </c>
      <c r="AA2772">
        <v>0</v>
      </c>
      <c r="AB2772">
        <v>-1.704423E-3</v>
      </c>
      <c r="AC2772">
        <v>4.4853239999999997E-3</v>
      </c>
    </row>
    <row r="2773" spans="1:29" x14ac:dyDescent="0.3">
      <c r="A2773">
        <v>27.71</v>
      </c>
      <c r="B2773">
        <v>28.2</v>
      </c>
      <c r="C2773">
        <v>0</v>
      </c>
      <c r="D2773">
        <v>0</v>
      </c>
      <c r="E2773">
        <v>0</v>
      </c>
      <c r="F2773">
        <v>2.538461538</v>
      </c>
      <c r="G2773">
        <v>-5.153846154</v>
      </c>
      <c r="H2773">
        <v>-0.61538461499999997</v>
      </c>
      <c r="I2773">
        <v>0</v>
      </c>
      <c r="J2773">
        <v>-5</v>
      </c>
      <c r="K2773">
        <v>0</v>
      </c>
      <c r="L2773">
        <v>0.12979837399999999</v>
      </c>
      <c r="M2773">
        <v>-0.263530033</v>
      </c>
      <c r="N2773">
        <v>-3.1466273000000003E-2</v>
      </c>
      <c r="O2773">
        <v>0</v>
      </c>
      <c r="P2773">
        <v>-0.25566346499999998</v>
      </c>
      <c r="Q2773">
        <v>0</v>
      </c>
      <c r="R2773">
        <v>6.4899190000000002E-3</v>
      </c>
      <c r="S2773">
        <v>-1.3176502E-2</v>
      </c>
      <c r="T2773">
        <v>-1.5733139999999999E-3</v>
      </c>
      <c r="U2773">
        <v>0</v>
      </c>
      <c r="V2773">
        <v>-1.2783173E-2</v>
      </c>
      <c r="W2773">
        <v>0</v>
      </c>
      <c r="X2773">
        <v>-1.1354413000000001E-2</v>
      </c>
      <c r="Y2773">
        <v>1.1799849999999999E-3</v>
      </c>
      <c r="Z2773">
        <v>1.4491047E-2</v>
      </c>
      <c r="AA2773">
        <v>-7.3803690000000003E-3</v>
      </c>
      <c r="AB2773">
        <v>4.2610579999999999E-3</v>
      </c>
      <c r="AC2773">
        <v>2.2426620000000001E-2</v>
      </c>
    </row>
    <row r="2774" spans="1:29" x14ac:dyDescent="0.3">
      <c r="A2774">
        <v>27.72</v>
      </c>
      <c r="B2774">
        <v>28.2</v>
      </c>
      <c r="C2774">
        <v>0</v>
      </c>
      <c r="D2774">
        <v>0</v>
      </c>
      <c r="E2774">
        <v>0</v>
      </c>
      <c r="F2774">
        <v>1.615384615</v>
      </c>
      <c r="G2774">
        <v>-3.692307692</v>
      </c>
      <c r="H2774">
        <v>-0.46153846199999998</v>
      </c>
      <c r="I2774">
        <v>0</v>
      </c>
      <c r="J2774">
        <v>0</v>
      </c>
      <c r="K2774">
        <v>0</v>
      </c>
      <c r="L2774">
        <v>8.2598965999999996E-2</v>
      </c>
      <c r="M2774">
        <v>-0.18879763499999999</v>
      </c>
      <c r="N2774">
        <v>-2.3599703999999999E-2</v>
      </c>
      <c r="O2774">
        <v>0</v>
      </c>
      <c r="P2774">
        <v>0</v>
      </c>
      <c r="Q2774">
        <v>0</v>
      </c>
      <c r="R2774">
        <v>4.1299479999999996E-3</v>
      </c>
      <c r="S2774">
        <v>-9.4398820000000001E-3</v>
      </c>
      <c r="T2774">
        <v>-1.1799849999999999E-3</v>
      </c>
      <c r="U2774">
        <v>0</v>
      </c>
      <c r="V2774">
        <v>0</v>
      </c>
      <c r="W2774">
        <v>0</v>
      </c>
      <c r="X2774">
        <v>-7.8345450000000001E-3</v>
      </c>
      <c r="Y2774">
        <v>9.8332100000000011E-4</v>
      </c>
      <c r="Z2774">
        <v>1.1385822E-2</v>
      </c>
      <c r="AA2774">
        <v>0</v>
      </c>
      <c r="AB2774">
        <v>0</v>
      </c>
      <c r="AC2774">
        <v>0</v>
      </c>
    </row>
    <row r="2775" spans="1:29" x14ac:dyDescent="0.3">
      <c r="A2775">
        <v>27.73</v>
      </c>
      <c r="B2775">
        <v>28.2</v>
      </c>
      <c r="C2775">
        <v>0</v>
      </c>
      <c r="D2775">
        <v>0</v>
      </c>
      <c r="E2775">
        <v>0</v>
      </c>
      <c r="F2775">
        <v>0.69230769199999997</v>
      </c>
      <c r="G2775">
        <v>-2.615384615</v>
      </c>
      <c r="H2775">
        <v>-0.46153846199999998</v>
      </c>
      <c r="I2775">
        <v>0</v>
      </c>
      <c r="J2775">
        <v>0</v>
      </c>
      <c r="K2775">
        <v>0</v>
      </c>
      <c r="L2775">
        <v>3.5399556999999998E-2</v>
      </c>
      <c r="M2775">
        <v>-0.133731658</v>
      </c>
      <c r="N2775">
        <v>-2.3599703999999999E-2</v>
      </c>
      <c r="O2775">
        <v>0</v>
      </c>
      <c r="P2775">
        <v>0</v>
      </c>
      <c r="Q2775">
        <v>0</v>
      </c>
      <c r="R2775">
        <v>1.769978E-3</v>
      </c>
      <c r="S2775">
        <v>-6.6865830000000003E-3</v>
      </c>
      <c r="T2775">
        <v>-1.1799849999999999E-3</v>
      </c>
      <c r="U2775">
        <v>0</v>
      </c>
      <c r="V2775">
        <v>0</v>
      </c>
      <c r="W2775">
        <v>0</v>
      </c>
      <c r="X2775">
        <v>-4.8823979999999996E-3</v>
      </c>
      <c r="Y2775">
        <v>8.5221199999999998E-4</v>
      </c>
      <c r="Z2775">
        <v>1.0695771999999999E-2</v>
      </c>
      <c r="AA2775">
        <v>0</v>
      </c>
      <c r="AB2775">
        <v>0</v>
      </c>
      <c r="AC2775">
        <v>0</v>
      </c>
    </row>
    <row r="2776" spans="1:29" x14ac:dyDescent="0.3">
      <c r="A2776">
        <v>27.74</v>
      </c>
      <c r="B2776">
        <v>28.2</v>
      </c>
      <c r="C2776">
        <v>0</v>
      </c>
      <c r="D2776">
        <v>0</v>
      </c>
      <c r="E2776">
        <v>0</v>
      </c>
      <c r="F2776">
        <v>0</v>
      </c>
      <c r="G2776">
        <v>-1.538461538</v>
      </c>
      <c r="H2776">
        <v>-0.46153846199999998</v>
      </c>
      <c r="I2776">
        <v>0</v>
      </c>
      <c r="J2776">
        <v>0</v>
      </c>
      <c r="K2776">
        <v>0</v>
      </c>
      <c r="L2776">
        <v>0</v>
      </c>
      <c r="M2776">
        <v>-7.8665681000000001E-2</v>
      </c>
      <c r="N2776">
        <v>-2.3599703999999999E-2</v>
      </c>
      <c r="O2776">
        <v>0</v>
      </c>
      <c r="P2776">
        <v>0</v>
      </c>
      <c r="Q2776">
        <v>0</v>
      </c>
      <c r="R2776">
        <v>0</v>
      </c>
      <c r="S2776">
        <v>-3.9332840000000004E-3</v>
      </c>
      <c r="T2776">
        <v>-1.1799849999999999E-3</v>
      </c>
      <c r="U2776">
        <v>0</v>
      </c>
      <c r="V2776">
        <v>0</v>
      </c>
      <c r="W2776">
        <v>0</v>
      </c>
      <c r="X2776">
        <v>-2.270883E-3</v>
      </c>
      <c r="Y2776">
        <v>5.2443800000000001E-4</v>
      </c>
      <c r="Z2776">
        <v>8.9706479999999995E-3</v>
      </c>
      <c r="AA2776">
        <v>0</v>
      </c>
      <c r="AB2776">
        <v>0</v>
      </c>
      <c r="AC2776">
        <v>0</v>
      </c>
    </row>
    <row r="2777" spans="1:29" x14ac:dyDescent="0.3">
      <c r="A2777">
        <v>27.75</v>
      </c>
      <c r="B2777">
        <v>28.2</v>
      </c>
      <c r="C2777">
        <v>0</v>
      </c>
      <c r="D2777">
        <v>0</v>
      </c>
      <c r="E2777">
        <v>0</v>
      </c>
      <c r="F2777">
        <v>-0.46153846199999998</v>
      </c>
      <c r="G2777">
        <v>-0.92307692299999999</v>
      </c>
      <c r="H2777">
        <v>-0.30769230800000003</v>
      </c>
      <c r="I2777">
        <v>-3</v>
      </c>
      <c r="J2777">
        <v>2</v>
      </c>
      <c r="K2777">
        <v>-1</v>
      </c>
      <c r="L2777">
        <v>-2.3599703999999999E-2</v>
      </c>
      <c r="M2777">
        <v>-4.7199408999999998E-2</v>
      </c>
      <c r="N2777">
        <v>-1.5733136000000002E-2</v>
      </c>
      <c r="O2777">
        <v>-0.15339807899999999</v>
      </c>
      <c r="P2777">
        <v>0.102265386</v>
      </c>
      <c r="Q2777">
        <v>-5.1132693E-2</v>
      </c>
      <c r="R2777">
        <v>-1.1799849999999999E-3</v>
      </c>
      <c r="S2777">
        <v>-2.3599699999999999E-3</v>
      </c>
      <c r="T2777">
        <v>-7.8665699999999996E-4</v>
      </c>
      <c r="U2777">
        <v>-7.669904E-3</v>
      </c>
      <c r="V2777">
        <v>5.1132690000000001E-3</v>
      </c>
      <c r="W2777">
        <v>-2.5566349999999998E-3</v>
      </c>
      <c r="X2777">
        <v>-6.8126500000000002E-4</v>
      </c>
      <c r="Y2777">
        <v>6.5554700000000003E-4</v>
      </c>
      <c r="Z2777">
        <v>7.5905479999999999E-3</v>
      </c>
      <c r="AA2777">
        <v>7.3803690000000003E-3</v>
      </c>
      <c r="AB2777">
        <v>-8.5221199999999998E-4</v>
      </c>
      <c r="AC2777">
        <v>8.9706479999999995E-3</v>
      </c>
    </row>
    <row r="2778" spans="1:29" x14ac:dyDescent="0.3">
      <c r="A2778">
        <v>27.76</v>
      </c>
      <c r="B2778">
        <v>28.2</v>
      </c>
      <c r="C2778">
        <v>0</v>
      </c>
      <c r="D2778">
        <v>0</v>
      </c>
      <c r="E2778">
        <v>0</v>
      </c>
      <c r="F2778">
        <v>-0.76923076899999998</v>
      </c>
      <c r="G2778">
        <v>-0.15384615400000001</v>
      </c>
      <c r="H2778">
        <v>-0.23076923099999999</v>
      </c>
      <c r="I2778">
        <v>-1</v>
      </c>
      <c r="J2778">
        <v>1</v>
      </c>
      <c r="K2778">
        <v>0</v>
      </c>
      <c r="L2778">
        <v>-3.9332841E-2</v>
      </c>
      <c r="M2778">
        <v>-7.8665680000000009E-3</v>
      </c>
      <c r="N2778">
        <v>-1.1799852E-2</v>
      </c>
      <c r="O2778">
        <v>-5.1132693E-2</v>
      </c>
      <c r="P2778">
        <v>5.1132693E-2</v>
      </c>
      <c r="Q2778">
        <v>0</v>
      </c>
      <c r="R2778">
        <v>-1.9666420000000002E-3</v>
      </c>
      <c r="S2778">
        <v>-3.9332800000000003E-4</v>
      </c>
      <c r="T2778">
        <v>-5.8999300000000003E-4</v>
      </c>
      <c r="U2778">
        <v>-2.5566349999999998E-3</v>
      </c>
      <c r="V2778">
        <v>2.5566349999999998E-3</v>
      </c>
      <c r="W2778">
        <v>0</v>
      </c>
      <c r="X2778">
        <v>9.0835299999999998E-4</v>
      </c>
      <c r="Y2778">
        <v>3.9332800000000003E-4</v>
      </c>
      <c r="Z2778">
        <v>5.1753739999999999E-3</v>
      </c>
      <c r="AA2778">
        <v>2.952147E-3</v>
      </c>
      <c r="AB2778">
        <v>0</v>
      </c>
      <c r="AC2778">
        <v>0</v>
      </c>
    </row>
    <row r="2779" spans="1:29" x14ac:dyDescent="0.3">
      <c r="A2779">
        <v>27.77</v>
      </c>
      <c r="B2779">
        <v>28.2</v>
      </c>
      <c r="C2779">
        <v>0</v>
      </c>
      <c r="D2779">
        <v>0</v>
      </c>
      <c r="E2779">
        <v>0</v>
      </c>
      <c r="F2779">
        <v>-0.76923076899999998</v>
      </c>
      <c r="G2779">
        <v>-0.15384615400000001</v>
      </c>
      <c r="H2779">
        <v>-0.15384615400000001</v>
      </c>
      <c r="I2779">
        <v>-3</v>
      </c>
      <c r="J2779">
        <v>0</v>
      </c>
      <c r="K2779">
        <v>0</v>
      </c>
      <c r="L2779">
        <v>-3.9332841E-2</v>
      </c>
      <c r="M2779">
        <v>-7.8665680000000009E-3</v>
      </c>
      <c r="N2779">
        <v>-7.8665680000000009E-3</v>
      </c>
      <c r="O2779">
        <v>-0.15339807899999999</v>
      </c>
      <c r="P2779">
        <v>0</v>
      </c>
      <c r="Q2779">
        <v>0</v>
      </c>
      <c r="R2779">
        <v>-1.9666420000000002E-3</v>
      </c>
      <c r="S2779">
        <v>-3.9332800000000003E-4</v>
      </c>
      <c r="T2779">
        <v>-3.9332800000000003E-4</v>
      </c>
      <c r="U2779">
        <v>-7.669904E-3</v>
      </c>
      <c r="V2779">
        <v>0</v>
      </c>
      <c r="W2779">
        <v>0</v>
      </c>
      <c r="X2779">
        <v>9.0835299999999998E-4</v>
      </c>
      <c r="Y2779">
        <v>5.2443800000000001E-4</v>
      </c>
      <c r="Z2779">
        <v>4.8303490000000003E-3</v>
      </c>
      <c r="AA2779">
        <v>4.4282210000000004E-3</v>
      </c>
      <c r="AB2779">
        <v>2.5566349999999998E-3</v>
      </c>
      <c r="AC2779">
        <v>1.3455972E-2</v>
      </c>
    </row>
    <row r="2780" spans="1:29" x14ac:dyDescent="0.3">
      <c r="A2780">
        <v>27.78</v>
      </c>
      <c r="B2780">
        <v>28.2</v>
      </c>
      <c r="C2780">
        <v>0</v>
      </c>
      <c r="D2780">
        <v>0</v>
      </c>
      <c r="E2780">
        <v>0</v>
      </c>
      <c r="F2780">
        <v>-0.76923076899999998</v>
      </c>
      <c r="G2780">
        <v>0.23076923099999999</v>
      </c>
      <c r="H2780">
        <v>-0.15384615400000001</v>
      </c>
      <c r="I2780">
        <v>-1</v>
      </c>
      <c r="J2780">
        <v>0</v>
      </c>
      <c r="K2780">
        <v>0</v>
      </c>
      <c r="L2780">
        <v>-3.9332841E-2</v>
      </c>
      <c r="M2780">
        <v>1.1799852E-2</v>
      </c>
      <c r="N2780">
        <v>-7.8665680000000009E-3</v>
      </c>
      <c r="O2780">
        <v>-5.1132693E-2</v>
      </c>
      <c r="P2780">
        <v>0</v>
      </c>
      <c r="Q2780">
        <v>0</v>
      </c>
      <c r="R2780">
        <v>-1.9666420000000002E-3</v>
      </c>
      <c r="S2780">
        <v>5.8999300000000003E-4</v>
      </c>
      <c r="T2780">
        <v>-3.9332800000000003E-4</v>
      </c>
      <c r="U2780">
        <v>-2.5566349999999998E-3</v>
      </c>
      <c r="V2780">
        <v>0</v>
      </c>
      <c r="W2780">
        <v>0</v>
      </c>
      <c r="X2780">
        <v>1.476074E-3</v>
      </c>
      <c r="Y2780">
        <v>1.9666400000000001E-4</v>
      </c>
      <c r="Z2780">
        <v>3.1052240000000002E-3</v>
      </c>
      <c r="AA2780">
        <v>1.476074E-3</v>
      </c>
      <c r="AB2780">
        <v>8.5221199999999998E-4</v>
      </c>
      <c r="AC2780">
        <v>4.4853239999999997E-3</v>
      </c>
    </row>
    <row r="2781" spans="1:29" x14ac:dyDescent="0.3">
      <c r="A2781">
        <v>27.79</v>
      </c>
      <c r="B2781">
        <v>28.2</v>
      </c>
      <c r="C2781">
        <v>0</v>
      </c>
      <c r="D2781">
        <v>0</v>
      </c>
      <c r="E2781">
        <v>0</v>
      </c>
      <c r="F2781">
        <v>-0.76923076899999998</v>
      </c>
      <c r="G2781">
        <v>0.23076923099999999</v>
      </c>
      <c r="H2781">
        <v>-0.15384615400000001</v>
      </c>
      <c r="I2781">
        <v>-1</v>
      </c>
      <c r="J2781">
        <v>0</v>
      </c>
      <c r="K2781">
        <v>-1</v>
      </c>
      <c r="L2781">
        <v>-3.9332841E-2</v>
      </c>
      <c r="M2781">
        <v>1.1799852E-2</v>
      </c>
      <c r="N2781">
        <v>-7.8665680000000009E-3</v>
      </c>
      <c r="O2781">
        <v>-5.1132693E-2</v>
      </c>
      <c r="P2781">
        <v>0</v>
      </c>
      <c r="Q2781">
        <v>-5.1132693E-2</v>
      </c>
      <c r="R2781">
        <v>-1.9666420000000002E-3</v>
      </c>
      <c r="S2781">
        <v>5.8999300000000003E-4</v>
      </c>
      <c r="T2781">
        <v>-3.9332800000000003E-4</v>
      </c>
      <c r="U2781">
        <v>-2.5566349999999998E-3</v>
      </c>
      <c r="V2781">
        <v>0</v>
      </c>
      <c r="W2781">
        <v>-2.5566349999999998E-3</v>
      </c>
      <c r="X2781">
        <v>1.476074E-3</v>
      </c>
      <c r="Y2781">
        <v>1.9666400000000001E-4</v>
      </c>
      <c r="Z2781">
        <v>3.1052240000000002E-3</v>
      </c>
      <c r="AA2781">
        <v>1.476074E-3</v>
      </c>
      <c r="AB2781">
        <v>-8.5221199999999998E-4</v>
      </c>
      <c r="AC2781">
        <v>8.9706479999999995E-3</v>
      </c>
    </row>
    <row r="2782" spans="1:29" x14ac:dyDescent="0.3">
      <c r="A2782">
        <v>27.8</v>
      </c>
      <c r="B2782">
        <v>28.2</v>
      </c>
      <c r="C2782">
        <v>0</v>
      </c>
      <c r="D2782">
        <v>0</v>
      </c>
      <c r="E2782">
        <v>0</v>
      </c>
      <c r="F2782">
        <v>-0.76923076899999998</v>
      </c>
      <c r="G2782">
        <v>0.23076923099999999</v>
      </c>
      <c r="H2782">
        <v>-0.15384615400000001</v>
      </c>
      <c r="I2782">
        <v>0</v>
      </c>
      <c r="J2782">
        <v>0</v>
      </c>
      <c r="K2782">
        <v>0</v>
      </c>
      <c r="L2782">
        <v>-3.9332841E-2</v>
      </c>
      <c r="M2782">
        <v>1.1799852E-2</v>
      </c>
      <c r="N2782">
        <v>-7.8665680000000009E-3</v>
      </c>
      <c r="O2782">
        <v>0</v>
      </c>
      <c r="P2782">
        <v>0</v>
      </c>
      <c r="Q2782">
        <v>0</v>
      </c>
      <c r="R2782">
        <v>-1.9666420000000002E-3</v>
      </c>
      <c r="S2782">
        <v>5.8999300000000003E-4</v>
      </c>
      <c r="T2782">
        <v>-3.9332800000000003E-4</v>
      </c>
      <c r="U2782">
        <v>0</v>
      </c>
      <c r="V2782">
        <v>0</v>
      </c>
      <c r="W2782">
        <v>0</v>
      </c>
      <c r="X2782">
        <v>1.476074E-3</v>
      </c>
      <c r="Y2782">
        <v>1.9666400000000001E-4</v>
      </c>
      <c r="Z2782">
        <v>3.1052240000000002E-3</v>
      </c>
      <c r="AA2782">
        <v>0</v>
      </c>
      <c r="AB2782">
        <v>0</v>
      </c>
      <c r="AC2782">
        <v>0</v>
      </c>
    </row>
    <row r="2783" spans="1:29" x14ac:dyDescent="0.3">
      <c r="A2783">
        <v>27.81</v>
      </c>
      <c r="B2783">
        <v>28.2</v>
      </c>
      <c r="C2783">
        <v>0</v>
      </c>
      <c r="D2783">
        <v>0</v>
      </c>
      <c r="E2783">
        <v>0</v>
      </c>
      <c r="F2783">
        <v>-0.76923076899999998</v>
      </c>
      <c r="G2783">
        <v>0.23076923099999999</v>
      </c>
      <c r="H2783">
        <v>-0.15384615400000001</v>
      </c>
      <c r="I2783">
        <v>-1</v>
      </c>
      <c r="J2783">
        <v>0</v>
      </c>
      <c r="K2783">
        <v>0</v>
      </c>
      <c r="L2783">
        <v>-3.9332841E-2</v>
      </c>
      <c r="M2783">
        <v>1.1799852E-2</v>
      </c>
      <c r="N2783">
        <v>-7.8665680000000009E-3</v>
      </c>
      <c r="O2783">
        <v>-5.1132693E-2</v>
      </c>
      <c r="P2783">
        <v>0</v>
      </c>
      <c r="Q2783">
        <v>0</v>
      </c>
      <c r="R2783">
        <v>-1.9666420000000002E-3</v>
      </c>
      <c r="S2783">
        <v>5.8999300000000003E-4</v>
      </c>
      <c r="T2783">
        <v>-3.9332800000000003E-4</v>
      </c>
      <c r="U2783">
        <v>-2.5566349999999998E-3</v>
      </c>
      <c r="V2783">
        <v>0</v>
      </c>
      <c r="W2783">
        <v>0</v>
      </c>
      <c r="X2783">
        <v>1.476074E-3</v>
      </c>
      <c r="Y2783">
        <v>1.9666400000000001E-4</v>
      </c>
      <c r="Z2783">
        <v>3.1052240000000002E-3</v>
      </c>
      <c r="AA2783">
        <v>1.476074E-3</v>
      </c>
      <c r="AB2783">
        <v>8.5221199999999998E-4</v>
      </c>
      <c r="AC2783">
        <v>4.4853239999999997E-3</v>
      </c>
    </row>
    <row r="2784" spans="1:29" x14ac:dyDescent="0.3">
      <c r="A2784">
        <v>27.82</v>
      </c>
      <c r="B2784">
        <v>28.2</v>
      </c>
      <c r="C2784">
        <v>0</v>
      </c>
      <c r="D2784">
        <v>0</v>
      </c>
      <c r="E2784">
        <v>0</v>
      </c>
      <c r="F2784">
        <v>-0.53846153799999996</v>
      </c>
      <c r="G2784">
        <v>7.6923077000000006E-2</v>
      </c>
      <c r="H2784">
        <v>-7.6923077000000006E-2</v>
      </c>
      <c r="I2784">
        <v>0</v>
      </c>
      <c r="J2784">
        <v>0</v>
      </c>
      <c r="K2784">
        <v>0</v>
      </c>
      <c r="L2784">
        <v>-2.7532989000000001E-2</v>
      </c>
      <c r="M2784">
        <v>3.9332840000000004E-3</v>
      </c>
      <c r="N2784">
        <v>-3.9332840000000004E-3</v>
      </c>
      <c r="O2784">
        <v>0</v>
      </c>
      <c r="P2784">
        <v>0</v>
      </c>
      <c r="Q2784">
        <v>0</v>
      </c>
      <c r="R2784">
        <v>-1.376649E-3</v>
      </c>
      <c r="S2784">
        <v>1.9666400000000001E-4</v>
      </c>
      <c r="T2784">
        <v>-1.9666400000000001E-4</v>
      </c>
      <c r="U2784">
        <v>0</v>
      </c>
      <c r="V2784">
        <v>0</v>
      </c>
      <c r="W2784">
        <v>0</v>
      </c>
      <c r="X2784">
        <v>9.0835299999999998E-4</v>
      </c>
      <c r="Y2784">
        <v>2.62219E-4</v>
      </c>
      <c r="Z2784">
        <v>2.415174E-3</v>
      </c>
      <c r="AA2784">
        <v>0</v>
      </c>
      <c r="AB2784">
        <v>0</v>
      </c>
      <c r="AC2784">
        <v>0</v>
      </c>
    </row>
    <row r="2785" spans="1:29" x14ac:dyDescent="0.3">
      <c r="A2785">
        <v>27.83</v>
      </c>
      <c r="B2785">
        <v>28.2</v>
      </c>
      <c r="C2785">
        <v>0</v>
      </c>
      <c r="D2785">
        <v>0</v>
      </c>
      <c r="E2785">
        <v>0</v>
      </c>
      <c r="F2785">
        <v>-0.46153846199999998</v>
      </c>
      <c r="G2785">
        <v>0</v>
      </c>
      <c r="H2785">
        <v>-7.6923077000000006E-2</v>
      </c>
      <c r="I2785">
        <v>0</v>
      </c>
      <c r="J2785">
        <v>0</v>
      </c>
      <c r="K2785">
        <v>0</v>
      </c>
      <c r="L2785">
        <v>-2.3599703999999999E-2</v>
      </c>
      <c r="M2785">
        <v>0</v>
      </c>
      <c r="N2785">
        <v>-3.9332840000000004E-3</v>
      </c>
      <c r="O2785">
        <v>0</v>
      </c>
      <c r="P2785">
        <v>0</v>
      </c>
      <c r="Q2785">
        <v>0</v>
      </c>
      <c r="R2785">
        <v>-1.1799849999999999E-3</v>
      </c>
      <c r="S2785">
        <v>0</v>
      </c>
      <c r="T2785">
        <v>-1.9666400000000001E-4</v>
      </c>
      <c r="U2785">
        <v>0</v>
      </c>
      <c r="V2785">
        <v>0</v>
      </c>
      <c r="W2785">
        <v>0</v>
      </c>
      <c r="X2785">
        <v>6.8126500000000002E-4</v>
      </c>
      <c r="Y2785">
        <v>2.62219E-4</v>
      </c>
      <c r="Z2785">
        <v>2.415174E-3</v>
      </c>
      <c r="AA2785">
        <v>0</v>
      </c>
      <c r="AB2785">
        <v>0</v>
      </c>
      <c r="AC2785">
        <v>0</v>
      </c>
    </row>
    <row r="2786" spans="1:29" x14ac:dyDescent="0.3">
      <c r="A2786">
        <v>27.84</v>
      </c>
      <c r="B2786">
        <v>28.2</v>
      </c>
      <c r="C2786">
        <v>0</v>
      </c>
      <c r="D2786">
        <v>0</v>
      </c>
      <c r="E2786">
        <v>0</v>
      </c>
      <c r="F2786">
        <v>-0.23076923099999999</v>
      </c>
      <c r="G2786">
        <v>0</v>
      </c>
      <c r="H2786">
        <v>-7.6923077000000006E-2</v>
      </c>
      <c r="I2786">
        <v>0</v>
      </c>
      <c r="J2786">
        <v>0</v>
      </c>
      <c r="K2786">
        <v>0</v>
      </c>
      <c r="L2786">
        <v>-1.1799852E-2</v>
      </c>
      <c r="M2786">
        <v>0</v>
      </c>
      <c r="N2786">
        <v>-3.9332840000000004E-3</v>
      </c>
      <c r="O2786">
        <v>0</v>
      </c>
      <c r="P2786">
        <v>0</v>
      </c>
      <c r="Q2786">
        <v>0</v>
      </c>
      <c r="R2786">
        <v>-5.8999300000000003E-4</v>
      </c>
      <c r="S2786">
        <v>0</v>
      </c>
      <c r="T2786">
        <v>-1.9666400000000001E-4</v>
      </c>
      <c r="U2786">
        <v>0</v>
      </c>
      <c r="V2786">
        <v>0</v>
      </c>
      <c r="W2786">
        <v>0</v>
      </c>
      <c r="X2786">
        <v>3.40632E-4</v>
      </c>
      <c r="Y2786" s="1">
        <v>6.5599999999999995E-5</v>
      </c>
      <c r="Z2786">
        <v>1.3801E-3</v>
      </c>
      <c r="AA2786">
        <v>0</v>
      </c>
      <c r="AB2786">
        <v>0</v>
      </c>
      <c r="AC2786">
        <v>0</v>
      </c>
    </row>
    <row r="2787" spans="1:29" x14ac:dyDescent="0.3">
      <c r="A2787">
        <v>27.85</v>
      </c>
      <c r="B2787">
        <v>28.2</v>
      </c>
      <c r="C2787">
        <v>0</v>
      </c>
      <c r="D2787">
        <v>0</v>
      </c>
      <c r="E2787">
        <v>0</v>
      </c>
      <c r="F2787">
        <v>-0.15384615400000001</v>
      </c>
      <c r="G2787">
        <v>0</v>
      </c>
      <c r="H2787">
        <v>-7.6923077000000006E-2</v>
      </c>
      <c r="I2787">
        <v>0</v>
      </c>
      <c r="J2787">
        <v>0</v>
      </c>
      <c r="K2787">
        <v>0</v>
      </c>
      <c r="L2787">
        <v>-7.8665680000000009E-3</v>
      </c>
      <c r="M2787">
        <v>0</v>
      </c>
      <c r="N2787">
        <v>-3.9332840000000004E-3</v>
      </c>
      <c r="O2787">
        <v>0</v>
      </c>
      <c r="P2787">
        <v>0</v>
      </c>
      <c r="Q2787">
        <v>0</v>
      </c>
      <c r="R2787">
        <v>-3.9332800000000003E-4</v>
      </c>
      <c r="S2787">
        <v>0</v>
      </c>
      <c r="T2787">
        <v>-1.9666400000000001E-4</v>
      </c>
      <c r="U2787">
        <v>0</v>
      </c>
      <c r="V2787">
        <v>0</v>
      </c>
      <c r="W2787">
        <v>0</v>
      </c>
      <c r="X2787">
        <v>2.2708799999999999E-4</v>
      </c>
      <c r="Y2787">
        <v>0</v>
      </c>
      <c r="Z2787">
        <v>1.0350750000000001E-3</v>
      </c>
      <c r="AA2787">
        <v>0</v>
      </c>
      <c r="AB2787">
        <v>0</v>
      </c>
      <c r="AC2787">
        <v>0</v>
      </c>
    </row>
    <row r="2788" spans="1:29" x14ac:dyDescent="0.3">
      <c r="A2788">
        <v>27.86</v>
      </c>
      <c r="B2788">
        <v>28.2</v>
      </c>
      <c r="C2788">
        <v>0</v>
      </c>
      <c r="D2788">
        <v>0</v>
      </c>
      <c r="E2788">
        <v>0</v>
      </c>
      <c r="F2788">
        <v>-7.6923077000000006E-2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-3.9332840000000004E-3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-1.9666400000000001E-4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1.13544E-4</v>
      </c>
      <c r="Y2788" s="1">
        <v>6.5599999999999995E-5</v>
      </c>
      <c r="Z2788">
        <v>3.45025E-4</v>
      </c>
      <c r="AA2788">
        <v>0</v>
      </c>
      <c r="AB2788">
        <v>0</v>
      </c>
      <c r="AC2788">
        <v>0</v>
      </c>
    </row>
    <row r="2789" spans="1:29" x14ac:dyDescent="0.3">
      <c r="A2789">
        <v>27.87</v>
      </c>
      <c r="B2789">
        <v>28.2</v>
      </c>
      <c r="C2789">
        <v>0</v>
      </c>
      <c r="D2789">
        <v>0</v>
      </c>
      <c r="E2789">
        <v>0</v>
      </c>
      <c r="F2789">
        <v>-7.6923077000000006E-2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-3.9332840000000004E-3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-1.9666400000000001E-4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1.13544E-4</v>
      </c>
      <c r="Y2789" s="1">
        <v>6.5599999999999995E-5</v>
      </c>
      <c r="Z2789">
        <v>3.45025E-4</v>
      </c>
      <c r="AA2789">
        <v>0</v>
      </c>
      <c r="AB2789">
        <v>0</v>
      </c>
      <c r="AC2789">
        <v>0</v>
      </c>
    </row>
    <row r="2790" spans="1:29" x14ac:dyDescent="0.3">
      <c r="A2790">
        <v>27.88</v>
      </c>
      <c r="B2790">
        <v>28.2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3">
      <c r="A2791">
        <v>27.89</v>
      </c>
      <c r="B2791">
        <v>28.2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3">
      <c r="A2792">
        <v>27.9</v>
      </c>
      <c r="B2792">
        <v>28.2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3">
      <c r="A2793">
        <v>27.91</v>
      </c>
      <c r="B2793">
        <v>28.2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3">
      <c r="A2794">
        <v>27.92</v>
      </c>
      <c r="B2794">
        <v>28.2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3">
      <c r="A2795">
        <v>27.93</v>
      </c>
      <c r="B2795">
        <v>28.2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3">
      <c r="A2796">
        <v>27.94</v>
      </c>
      <c r="B2796">
        <v>28.2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3">
      <c r="A2797">
        <v>27.95</v>
      </c>
      <c r="B2797">
        <v>28.2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3">
      <c r="A2798">
        <v>27.96</v>
      </c>
      <c r="B2798">
        <v>28.2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3">
      <c r="A2799">
        <v>27.97</v>
      </c>
      <c r="B2799">
        <v>28.2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3">
      <c r="A2800">
        <v>27.98</v>
      </c>
      <c r="B2800">
        <v>28.2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3">
      <c r="A2801">
        <v>27.99</v>
      </c>
      <c r="B2801">
        <v>28.2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3">
      <c r="A2802">
        <v>28</v>
      </c>
      <c r="B2802">
        <v>28.2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3">
      <c r="A2803">
        <v>28.01</v>
      </c>
      <c r="B2803">
        <v>28.2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3">
      <c r="A2804">
        <v>28.02</v>
      </c>
      <c r="B2804">
        <v>28.2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3">
      <c r="A2805">
        <v>28.03</v>
      </c>
      <c r="B2805">
        <v>28.2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3">
      <c r="A2806">
        <v>28.04</v>
      </c>
      <c r="B2806">
        <v>28.2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x14ac:dyDescent="0.3">
      <c r="A2807">
        <v>28.05</v>
      </c>
      <c r="B2807">
        <v>28.2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3">
      <c r="A2808">
        <v>28.06</v>
      </c>
      <c r="B2808">
        <v>28.2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3">
      <c r="A2809">
        <v>28.07</v>
      </c>
      <c r="B2809">
        <v>28.2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3">
      <c r="A2810">
        <v>28.08</v>
      </c>
      <c r="B2810">
        <v>28.2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</row>
    <row r="2811" spans="1:29" x14ac:dyDescent="0.3">
      <c r="A2811">
        <v>28.09</v>
      </c>
      <c r="B2811">
        <v>28.2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3">
      <c r="A2812">
        <v>28.1</v>
      </c>
      <c r="B2812">
        <v>28.2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3">
      <c r="A2813">
        <v>28.11</v>
      </c>
      <c r="B2813">
        <v>28.2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3">
      <c r="A2814">
        <v>28.12</v>
      </c>
      <c r="B2814">
        <v>28.2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3">
      <c r="A2815">
        <v>28.13</v>
      </c>
      <c r="B2815">
        <v>28.2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3">
      <c r="A2816">
        <v>28.14</v>
      </c>
      <c r="B2816">
        <v>28.2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3">
      <c r="A2817">
        <v>28.15</v>
      </c>
      <c r="B2817">
        <v>28.2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3">
      <c r="A2818">
        <v>28.16</v>
      </c>
      <c r="B2818">
        <v>28.2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3">
      <c r="A2819">
        <v>28.17</v>
      </c>
      <c r="B2819">
        <v>28.2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3">
      <c r="A2820">
        <v>28.18</v>
      </c>
      <c r="B2820">
        <v>28.2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3">
      <c r="A2821">
        <v>28.19</v>
      </c>
      <c r="B2821">
        <v>28.2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3">
      <c r="A2822">
        <v>28.2</v>
      </c>
      <c r="B2822">
        <v>28.2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3">
      <c r="A2823">
        <v>28.21</v>
      </c>
      <c r="B2823">
        <v>28.2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3">
      <c r="A2824">
        <v>28.22</v>
      </c>
      <c r="B2824">
        <v>28.2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3">
      <c r="A2825">
        <v>28.23</v>
      </c>
      <c r="B2825">
        <v>28.2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3">
      <c r="A2826">
        <v>28.24</v>
      </c>
      <c r="B2826">
        <v>28.2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</row>
    <row r="2827" spans="1:29" x14ac:dyDescent="0.3">
      <c r="A2827">
        <v>28.25</v>
      </c>
      <c r="B2827">
        <v>28.2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3">
      <c r="A2828">
        <v>28.26</v>
      </c>
      <c r="B2828">
        <v>28.2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3">
      <c r="A2829">
        <v>28.27</v>
      </c>
      <c r="B2829">
        <v>28.2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3">
      <c r="A2830">
        <v>28.28</v>
      </c>
      <c r="B2830">
        <v>28.2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3">
      <c r="A2831">
        <v>28.29</v>
      </c>
      <c r="B2831">
        <v>28.2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3">
      <c r="A2832">
        <v>28.3</v>
      </c>
      <c r="B2832">
        <v>28.2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3">
      <c r="A2833">
        <v>28.31</v>
      </c>
      <c r="B2833">
        <v>28.2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</row>
    <row r="2834" spans="1:29" x14ac:dyDescent="0.3">
      <c r="A2834">
        <v>28.32</v>
      </c>
      <c r="B2834">
        <v>28.2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</row>
    <row r="2835" spans="1:29" x14ac:dyDescent="0.3">
      <c r="A2835">
        <v>28.33</v>
      </c>
      <c r="B2835">
        <v>28.2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3">
      <c r="A2836">
        <v>28.34</v>
      </c>
      <c r="B2836">
        <v>28.2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3">
      <c r="A2837">
        <v>28.35</v>
      </c>
      <c r="B2837">
        <v>28.2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3">
      <c r="A2838">
        <v>28.36</v>
      </c>
      <c r="B2838">
        <v>28.2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3">
      <c r="A2839">
        <v>28.37</v>
      </c>
      <c r="B2839">
        <v>28.2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3">
      <c r="A2840">
        <v>28.38</v>
      </c>
      <c r="B2840">
        <v>28.2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3">
      <c r="A2841">
        <v>28.39</v>
      </c>
      <c r="B2841">
        <v>28.2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3">
      <c r="A2842">
        <v>28.4</v>
      </c>
      <c r="B2842">
        <v>28.2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3">
      <c r="A2843">
        <v>28.41</v>
      </c>
      <c r="B2843">
        <v>28.2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3">
      <c r="A2844">
        <v>28.42</v>
      </c>
      <c r="B2844">
        <v>28.2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3">
      <c r="A2845">
        <v>28.43</v>
      </c>
      <c r="B2845">
        <v>28.2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3">
      <c r="A2846">
        <v>28.44</v>
      </c>
      <c r="B2846">
        <v>28.2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3">
      <c r="A2847">
        <v>28.45</v>
      </c>
      <c r="B2847">
        <v>28.2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3">
      <c r="A2848">
        <v>28.46</v>
      </c>
      <c r="B2848">
        <v>28.2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3">
      <c r="A2849">
        <v>28.47</v>
      </c>
      <c r="B2849">
        <v>28.2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3">
      <c r="A2850">
        <v>28.48</v>
      </c>
      <c r="B2850">
        <v>28.2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3">
      <c r="A2851">
        <v>28.49</v>
      </c>
      <c r="B2851">
        <v>28.2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3">
      <c r="A2852">
        <v>28.5</v>
      </c>
      <c r="B2852">
        <v>28.2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</row>
    <row r="2853" spans="1:29" x14ac:dyDescent="0.3">
      <c r="A2853">
        <v>28.51</v>
      </c>
      <c r="B2853">
        <v>28.2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3">
      <c r="A2854">
        <v>28.52</v>
      </c>
      <c r="B2854">
        <v>28.2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3">
      <c r="A2855">
        <v>28.53</v>
      </c>
      <c r="B2855">
        <v>28.2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3">
      <c r="A2856">
        <v>28.54</v>
      </c>
      <c r="B2856">
        <v>28.2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3">
      <c r="A2857">
        <v>28.55</v>
      </c>
      <c r="B2857">
        <v>28.2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3">
      <c r="A2858">
        <v>28.56</v>
      </c>
      <c r="B2858">
        <v>28.2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3">
      <c r="A2859">
        <v>28.57</v>
      </c>
      <c r="B2859">
        <v>28.2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3">
      <c r="A2860">
        <v>28.58</v>
      </c>
      <c r="B2860">
        <v>28.2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3">
      <c r="A2861">
        <v>28.59</v>
      </c>
      <c r="B2861">
        <v>28.2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3">
      <c r="A2862">
        <v>28.6</v>
      </c>
      <c r="B2862">
        <v>28.2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3">
      <c r="A2863">
        <v>28.61</v>
      </c>
      <c r="B2863">
        <v>28.2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3">
      <c r="A2864">
        <v>28.62</v>
      </c>
      <c r="B2864">
        <v>28.2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3">
      <c r="A2865">
        <v>28.63</v>
      </c>
      <c r="B2865">
        <v>28.2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3">
      <c r="A2866">
        <v>28.64</v>
      </c>
      <c r="B2866">
        <v>28.2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3">
      <c r="A2867">
        <v>28.65</v>
      </c>
      <c r="B2867">
        <v>28.2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3">
      <c r="A2868">
        <v>28.66</v>
      </c>
      <c r="B2868">
        <v>28.2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</row>
    <row r="2869" spans="1:29" x14ac:dyDescent="0.3">
      <c r="A2869">
        <v>28.67</v>
      </c>
      <c r="B2869">
        <v>28.2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3">
      <c r="A2870">
        <v>28.68</v>
      </c>
      <c r="B2870">
        <v>28.2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3">
      <c r="A2871">
        <v>28.69</v>
      </c>
      <c r="B2871">
        <v>28.2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3">
      <c r="A2872">
        <v>28.7</v>
      </c>
      <c r="B2872">
        <v>28.2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</row>
    <row r="2873" spans="1:29" x14ac:dyDescent="0.3">
      <c r="A2873">
        <v>28.71</v>
      </c>
      <c r="B2873">
        <v>28.2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3">
      <c r="A2874">
        <v>28.72</v>
      </c>
      <c r="B2874">
        <v>28.2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3">
      <c r="A2875">
        <v>28.73</v>
      </c>
      <c r="B2875">
        <v>28.2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3">
      <c r="A2876">
        <v>28.74</v>
      </c>
      <c r="B2876">
        <v>28.2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3">
      <c r="A2877">
        <v>28.75</v>
      </c>
      <c r="B2877">
        <v>28.2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3">
      <c r="A2878">
        <v>28.76</v>
      </c>
      <c r="B2878">
        <v>28.2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3">
      <c r="A2879">
        <v>28.77</v>
      </c>
      <c r="B2879">
        <v>28.2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3">
      <c r="A2880">
        <v>28.78</v>
      </c>
      <c r="B2880">
        <v>28.2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3">
      <c r="A2881">
        <v>28.79</v>
      </c>
      <c r="B2881">
        <v>28.2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3">
      <c r="A2882">
        <v>28.8</v>
      </c>
      <c r="B2882">
        <v>28.2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3">
      <c r="A2883">
        <v>28.81</v>
      </c>
      <c r="B2883">
        <v>28.2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3">
      <c r="A2884">
        <v>28.82</v>
      </c>
      <c r="B2884">
        <v>28.2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3">
      <c r="A2885">
        <v>28.83</v>
      </c>
      <c r="B2885">
        <v>28.2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3">
      <c r="A2886">
        <v>28.84</v>
      </c>
      <c r="B2886">
        <v>28.2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3">
      <c r="A2887">
        <v>28.85</v>
      </c>
      <c r="B2887">
        <v>28.2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3">
      <c r="A2888">
        <v>28.86</v>
      </c>
      <c r="B2888">
        <v>28.2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3">
      <c r="A2889">
        <v>28.87</v>
      </c>
      <c r="B2889">
        <v>28.2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3">
      <c r="A2890">
        <v>28.88</v>
      </c>
      <c r="B2890">
        <v>28.2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3">
      <c r="A2891">
        <v>28.89</v>
      </c>
      <c r="B2891">
        <v>28.2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3">
      <c r="A2892">
        <v>28.9</v>
      </c>
      <c r="B2892">
        <v>28.2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3">
      <c r="A2893">
        <v>28.91</v>
      </c>
      <c r="B2893">
        <v>28.2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3">
      <c r="A2894">
        <v>28.92</v>
      </c>
      <c r="B2894">
        <v>28.2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3">
      <c r="A2895">
        <v>28.93</v>
      </c>
      <c r="B2895">
        <v>28.2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</row>
    <row r="2896" spans="1:29" x14ac:dyDescent="0.3">
      <c r="A2896">
        <v>28.94</v>
      </c>
      <c r="B2896">
        <v>28.2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3">
      <c r="A2897">
        <v>28.95</v>
      </c>
      <c r="B2897">
        <v>28.2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</row>
    <row r="2898" spans="1:29" x14ac:dyDescent="0.3">
      <c r="A2898">
        <v>28.96</v>
      </c>
      <c r="B2898">
        <v>28.2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</row>
    <row r="2899" spans="1:29" x14ac:dyDescent="0.3">
      <c r="A2899">
        <v>28.97</v>
      </c>
      <c r="B2899">
        <v>28.2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</row>
    <row r="2900" spans="1:29" x14ac:dyDescent="0.3">
      <c r="A2900">
        <v>28.98</v>
      </c>
      <c r="B2900">
        <v>28.2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</row>
    <row r="2901" spans="1:29" x14ac:dyDescent="0.3">
      <c r="A2901">
        <v>28.99</v>
      </c>
      <c r="B2901">
        <v>28.2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</row>
    <row r="2902" spans="1:29" x14ac:dyDescent="0.3">
      <c r="A2902">
        <v>29</v>
      </c>
      <c r="B2902">
        <v>28.2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</row>
    <row r="2903" spans="1:29" x14ac:dyDescent="0.3">
      <c r="A2903">
        <v>29.01</v>
      </c>
      <c r="B2903">
        <v>28.2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</row>
    <row r="2904" spans="1:29" x14ac:dyDescent="0.3">
      <c r="A2904">
        <v>29.02</v>
      </c>
      <c r="B2904">
        <v>28.2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3">
      <c r="A2905">
        <v>29.03</v>
      </c>
      <c r="B2905">
        <v>28.2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</row>
    <row r="2906" spans="1:29" x14ac:dyDescent="0.3">
      <c r="A2906">
        <v>29.04</v>
      </c>
      <c r="B2906">
        <v>28.2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</row>
    <row r="2907" spans="1:29" x14ac:dyDescent="0.3">
      <c r="A2907">
        <v>29.05</v>
      </c>
      <c r="B2907">
        <v>28.2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</row>
    <row r="2908" spans="1:29" x14ac:dyDescent="0.3">
      <c r="A2908">
        <v>29.06</v>
      </c>
      <c r="B2908">
        <v>28.2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</row>
    <row r="2909" spans="1:29" x14ac:dyDescent="0.3">
      <c r="A2909">
        <v>29.07</v>
      </c>
      <c r="B2909">
        <v>28.2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</row>
    <row r="2910" spans="1:29" x14ac:dyDescent="0.3">
      <c r="A2910">
        <v>29.08</v>
      </c>
      <c r="B2910">
        <v>28.2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</row>
    <row r="2911" spans="1:29" x14ac:dyDescent="0.3">
      <c r="A2911">
        <v>29.09</v>
      </c>
      <c r="B2911">
        <v>28.2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</row>
    <row r="2912" spans="1:29" x14ac:dyDescent="0.3">
      <c r="A2912">
        <v>29.1</v>
      </c>
      <c r="B2912">
        <v>28.2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3">
      <c r="A2913">
        <v>29.11</v>
      </c>
      <c r="B2913">
        <v>28.2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3">
      <c r="A2914">
        <v>29.12</v>
      </c>
      <c r="B2914">
        <v>28.2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3">
      <c r="A2915">
        <v>29.13</v>
      </c>
      <c r="B2915">
        <v>28.2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3">
      <c r="A2916">
        <v>29.14</v>
      </c>
      <c r="B2916">
        <v>28.2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3">
      <c r="A2917">
        <v>29.15</v>
      </c>
      <c r="B2917">
        <v>28.2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3">
      <c r="A2918">
        <v>29.16</v>
      </c>
      <c r="B2918">
        <v>28.2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3">
      <c r="A2919">
        <v>29.17</v>
      </c>
      <c r="B2919">
        <v>28.2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3">
      <c r="A2920">
        <v>29.18</v>
      </c>
      <c r="B2920">
        <v>28.2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3">
      <c r="A2921">
        <v>29.19</v>
      </c>
      <c r="B2921">
        <v>28.2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3">
      <c r="A2922">
        <v>29.2</v>
      </c>
      <c r="B2922">
        <v>28.2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3">
      <c r="A2923">
        <v>29.21</v>
      </c>
      <c r="B2923">
        <v>28.2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3">
      <c r="A2924">
        <v>29.22</v>
      </c>
      <c r="B2924">
        <v>28.2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3">
      <c r="A2925">
        <v>29.23</v>
      </c>
      <c r="B2925">
        <v>28.2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</row>
    <row r="2926" spans="1:29" x14ac:dyDescent="0.3">
      <c r="A2926">
        <v>29.24</v>
      </c>
      <c r="B2926">
        <v>28.2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3">
      <c r="A2927">
        <v>29.25</v>
      </c>
      <c r="B2927">
        <v>28.2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3">
      <c r="A2928">
        <v>29.26</v>
      </c>
      <c r="B2928">
        <v>28.2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3">
      <c r="A2929">
        <v>29.27</v>
      </c>
      <c r="B2929">
        <v>28.2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3">
      <c r="A2930">
        <v>29.28</v>
      </c>
      <c r="B2930">
        <v>28.2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3">
      <c r="A2931">
        <v>29.29</v>
      </c>
      <c r="B2931">
        <v>28.2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3">
      <c r="A2932">
        <v>29.3</v>
      </c>
      <c r="B2932">
        <v>28.2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3">
      <c r="A2933">
        <v>29.31</v>
      </c>
      <c r="B2933">
        <v>28.2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</row>
    <row r="2934" spans="1:29" x14ac:dyDescent="0.3">
      <c r="A2934">
        <v>29.32</v>
      </c>
      <c r="B2934">
        <v>28.2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</row>
    <row r="2935" spans="1:29" x14ac:dyDescent="0.3">
      <c r="A2935">
        <v>29.33</v>
      </c>
      <c r="B2935">
        <v>28.2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3">
      <c r="A2936">
        <v>29.34</v>
      </c>
      <c r="B2936">
        <v>28.2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</row>
    <row r="2937" spans="1:29" x14ac:dyDescent="0.3">
      <c r="A2937">
        <v>29.35</v>
      </c>
      <c r="B2937">
        <v>28.2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</row>
    <row r="2938" spans="1:29" x14ac:dyDescent="0.3">
      <c r="A2938">
        <v>29.36</v>
      </c>
      <c r="B2938">
        <v>28.2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</row>
    <row r="2939" spans="1:29" x14ac:dyDescent="0.3">
      <c r="A2939">
        <v>29.37</v>
      </c>
      <c r="B2939">
        <v>28.2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</row>
    <row r="2940" spans="1:29" x14ac:dyDescent="0.3">
      <c r="A2940">
        <v>29.38</v>
      </c>
      <c r="B2940">
        <v>28.2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</row>
    <row r="2941" spans="1:29" x14ac:dyDescent="0.3">
      <c r="A2941">
        <v>29.39</v>
      </c>
      <c r="B2941">
        <v>28.2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3">
      <c r="A2942">
        <v>29.4</v>
      </c>
      <c r="B2942">
        <v>28.2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</row>
    <row r="2943" spans="1:29" x14ac:dyDescent="0.3">
      <c r="A2943">
        <v>29.41</v>
      </c>
      <c r="B2943">
        <v>28.2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3">
      <c r="A2944">
        <v>29.42</v>
      </c>
      <c r="B2944">
        <v>28.2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3">
      <c r="A2945">
        <v>29.43</v>
      </c>
      <c r="B2945">
        <v>28.2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3">
      <c r="A2946">
        <v>29.44</v>
      </c>
      <c r="B2946">
        <v>28.2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</row>
    <row r="2947" spans="1:29" x14ac:dyDescent="0.3">
      <c r="A2947">
        <v>29.45</v>
      </c>
      <c r="B2947">
        <v>28.2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</row>
    <row r="2948" spans="1:29" x14ac:dyDescent="0.3">
      <c r="A2948">
        <v>29.46</v>
      </c>
      <c r="B2948">
        <v>28.2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</row>
    <row r="2949" spans="1:29" x14ac:dyDescent="0.3">
      <c r="A2949">
        <v>29.47</v>
      </c>
      <c r="B2949">
        <v>28.2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</row>
    <row r="2950" spans="1:29" x14ac:dyDescent="0.3">
      <c r="A2950">
        <v>29.48</v>
      </c>
      <c r="B2950">
        <v>28.2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</row>
    <row r="2951" spans="1:29" x14ac:dyDescent="0.3">
      <c r="A2951">
        <v>29.49</v>
      </c>
      <c r="B2951">
        <v>28.2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</row>
    <row r="2952" spans="1:29" x14ac:dyDescent="0.3">
      <c r="A2952">
        <v>29.5</v>
      </c>
      <c r="B2952">
        <v>28.2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</row>
    <row r="2953" spans="1:29" x14ac:dyDescent="0.3">
      <c r="A2953">
        <v>29.51</v>
      </c>
      <c r="B2953">
        <v>28.2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</row>
    <row r="2954" spans="1:29" x14ac:dyDescent="0.3">
      <c r="A2954">
        <v>29.52</v>
      </c>
      <c r="B2954">
        <v>28.2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</row>
    <row r="2955" spans="1:29" x14ac:dyDescent="0.3">
      <c r="A2955">
        <v>29.53</v>
      </c>
      <c r="B2955">
        <v>28.2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3">
      <c r="A2956">
        <v>29.54</v>
      </c>
      <c r="B2956">
        <v>28.2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</row>
    <row r="2957" spans="1:29" x14ac:dyDescent="0.3">
      <c r="A2957">
        <v>29.55</v>
      </c>
      <c r="B2957">
        <v>28.2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</row>
    <row r="2958" spans="1:29" x14ac:dyDescent="0.3">
      <c r="A2958">
        <v>29.56</v>
      </c>
      <c r="B2958">
        <v>28.2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</row>
    <row r="2959" spans="1:29" x14ac:dyDescent="0.3">
      <c r="A2959">
        <v>29.57</v>
      </c>
      <c r="B2959">
        <v>28.2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</row>
    <row r="2960" spans="1:29" x14ac:dyDescent="0.3">
      <c r="A2960">
        <v>29.58</v>
      </c>
      <c r="B2960">
        <v>28.2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</row>
    <row r="2961" spans="1:29" x14ac:dyDescent="0.3">
      <c r="A2961">
        <v>29.59</v>
      </c>
      <c r="B2961">
        <v>28.2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</row>
    <row r="2962" spans="1:29" x14ac:dyDescent="0.3">
      <c r="A2962">
        <v>29.6</v>
      </c>
      <c r="B2962">
        <v>28.2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</row>
    <row r="2963" spans="1:29" x14ac:dyDescent="0.3">
      <c r="A2963">
        <v>29.61</v>
      </c>
      <c r="B2963">
        <v>28.2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</row>
    <row r="2964" spans="1:29" x14ac:dyDescent="0.3">
      <c r="A2964">
        <v>29.62</v>
      </c>
      <c r="B2964">
        <v>28.2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</row>
    <row r="2965" spans="1:29" x14ac:dyDescent="0.3">
      <c r="A2965">
        <v>29.63</v>
      </c>
      <c r="B2965">
        <v>28.2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</row>
    <row r="2966" spans="1:29" x14ac:dyDescent="0.3">
      <c r="A2966">
        <v>29.64</v>
      </c>
      <c r="B2966">
        <v>28.2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</row>
    <row r="2967" spans="1:29" x14ac:dyDescent="0.3">
      <c r="A2967">
        <v>29.65</v>
      </c>
      <c r="B2967">
        <v>28.2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</row>
    <row r="2968" spans="1:29" x14ac:dyDescent="0.3">
      <c r="A2968">
        <v>29.66</v>
      </c>
      <c r="B2968">
        <v>28.2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</row>
    <row r="2969" spans="1:29" x14ac:dyDescent="0.3">
      <c r="A2969">
        <v>29.67</v>
      </c>
      <c r="B2969">
        <v>28.2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</row>
    <row r="2970" spans="1:29" x14ac:dyDescent="0.3">
      <c r="A2970">
        <v>29.68</v>
      </c>
      <c r="B2970">
        <v>28.2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</row>
    <row r="2971" spans="1:29" x14ac:dyDescent="0.3">
      <c r="A2971">
        <v>29.69</v>
      </c>
      <c r="B2971">
        <v>28.2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</row>
    <row r="2972" spans="1:29" x14ac:dyDescent="0.3">
      <c r="A2972">
        <v>29.7</v>
      </c>
      <c r="B2972">
        <v>28.2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</row>
    <row r="2973" spans="1:29" x14ac:dyDescent="0.3">
      <c r="A2973">
        <v>29.71</v>
      </c>
      <c r="B2973">
        <v>28.2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</row>
    <row r="2974" spans="1:29" x14ac:dyDescent="0.3">
      <c r="A2974">
        <v>29.72</v>
      </c>
      <c r="B2974">
        <v>28.2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</row>
    <row r="2975" spans="1:29" x14ac:dyDescent="0.3">
      <c r="A2975">
        <v>29.73</v>
      </c>
      <c r="B2975">
        <v>28.2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</row>
    <row r="2976" spans="1:29" x14ac:dyDescent="0.3">
      <c r="A2976">
        <v>29.74</v>
      </c>
      <c r="B2976">
        <v>28.2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</row>
    <row r="2977" spans="1:29" x14ac:dyDescent="0.3">
      <c r="A2977">
        <v>29.75</v>
      </c>
      <c r="B2977">
        <v>28.2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</row>
    <row r="2978" spans="1:29" x14ac:dyDescent="0.3">
      <c r="A2978">
        <v>29.76</v>
      </c>
      <c r="B2978">
        <v>28.2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</row>
    <row r="2979" spans="1:29" x14ac:dyDescent="0.3">
      <c r="A2979">
        <v>29.77</v>
      </c>
      <c r="B2979">
        <v>28.2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3">
      <c r="A2980">
        <v>29.78</v>
      </c>
      <c r="B2980">
        <v>28.2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</row>
    <row r="2981" spans="1:29" x14ac:dyDescent="0.3">
      <c r="A2981">
        <v>29.79</v>
      </c>
      <c r="B2981">
        <v>28.2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</row>
    <row r="2982" spans="1:29" x14ac:dyDescent="0.3">
      <c r="A2982">
        <v>29.8</v>
      </c>
      <c r="B2982">
        <v>28.2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</row>
    <row r="2983" spans="1:29" x14ac:dyDescent="0.3">
      <c r="A2983">
        <v>29.81</v>
      </c>
      <c r="B2983">
        <v>28.2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</row>
    <row r="2984" spans="1:29" x14ac:dyDescent="0.3">
      <c r="A2984">
        <v>29.82</v>
      </c>
      <c r="B2984">
        <v>28.2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</row>
    <row r="2985" spans="1:29" x14ac:dyDescent="0.3">
      <c r="A2985">
        <v>29.83</v>
      </c>
      <c r="B2985">
        <v>28.2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</row>
    <row r="2986" spans="1:29" x14ac:dyDescent="0.3">
      <c r="A2986">
        <v>29.84</v>
      </c>
      <c r="B2986">
        <v>28.2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</row>
    <row r="2987" spans="1:29" x14ac:dyDescent="0.3">
      <c r="A2987">
        <v>29.85</v>
      </c>
      <c r="B2987">
        <v>28.2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3">
      <c r="A2988">
        <v>29.86</v>
      </c>
      <c r="B2988">
        <v>28.2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</row>
    <row r="2989" spans="1:29" x14ac:dyDescent="0.3">
      <c r="A2989">
        <v>29.87</v>
      </c>
      <c r="B2989">
        <v>28.2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3">
      <c r="A2990">
        <v>29.88</v>
      </c>
      <c r="B2990">
        <v>28.2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3">
      <c r="A2991">
        <v>29.89</v>
      </c>
      <c r="B2991">
        <v>28.2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3">
      <c r="A2992">
        <v>29.9</v>
      </c>
      <c r="B2992">
        <v>28.2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3">
      <c r="A2993">
        <v>29.91</v>
      </c>
      <c r="B2993">
        <v>28.2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3">
      <c r="A2994">
        <v>29.92</v>
      </c>
      <c r="B2994">
        <v>28.2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</row>
    <row r="2995" spans="1:29" x14ac:dyDescent="0.3">
      <c r="A2995">
        <v>29.93</v>
      </c>
      <c r="B2995">
        <v>28.2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</row>
    <row r="2996" spans="1:29" x14ac:dyDescent="0.3">
      <c r="A2996">
        <v>29.94</v>
      </c>
      <c r="B2996">
        <v>28.2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</row>
    <row r="2997" spans="1:29" x14ac:dyDescent="0.3">
      <c r="A2997">
        <v>29.95</v>
      </c>
      <c r="B2997">
        <v>28.2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3">
      <c r="A2998">
        <v>29.96</v>
      </c>
      <c r="B2998">
        <v>28.2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</row>
    <row r="2999" spans="1:29" x14ac:dyDescent="0.3">
      <c r="A2999">
        <v>29.97</v>
      </c>
      <c r="B2999">
        <v>28.2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</row>
    <row r="3000" spans="1:29" x14ac:dyDescent="0.3">
      <c r="A3000">
        <v>29.98</v>
      </c>
      <c r="B3000">
        <v>28.2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3">
      <c r="A3001">
        <v>29.99</v>
      </c>
      <c r="B3001">
        <v>28.2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3">
      <c r="A3002">
        <v>30</v>
      </c>
      <c r="B3002">
        <v>28.2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3">
      <c r="A3003">
        <v>30.01</v>
      </c>
      <c r="B3003">
        <v>28.2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3">
      <c r="A3004">
        <v>30.02</v>
      </c>
      <c r="B3004">
        <v>28.2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3">
      <c r="A3005">
        <v>30.03</v>
      </c>
      <c r="B3005">
        <v>28.2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3">
      <c r="A3006">
        <v>30.04</v>
      </c>
      <c r="B3006">
        <v>28.2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3">
      <c r="A3007">
        <v>30.05</v>
      </c>
      <c r="B3007">
        <v>28.2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3">
      <c r="A3008">
        <v>30.06</v>
      </c>
      <c r="B3008">
        <v>28.2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</row>
    <row r="3009" spans="1:29" x14ac:dyDescent="0.3">
      <c r="A3009">
        <v>30.07</v>
      </c>
      <c r="B3009">
        <v>28.2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3">
      <c r="A3010">
        <v>30.08</v>
      </c>
      <c r="B3010">
        <v>28.2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3">
      <c r="A3011">
        <v>30.09</v>
      </c>
      <c r="B3011">
        <v>28.2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28.2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28.2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3">
      <c r="A3017">
        <v>30.15</v>
      </c>
      <c r="B3017">
        <v>28.2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28.2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28.2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28.2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28.2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28.2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3">
      <c r="A3038">
        <v>30.36</v>
      </c>
      <c r="B3038">
        <v>28.2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3">
      <c r="A3039">
        <v>30.37</v>
      </c>
      <c r="B3039">
        <v>28.2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3">
      <c r="A3040">
        <v>30.38</v>
      </c>
      <c r="B3040">
        <v>28.2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3">
      <c r="A3041">
        <v>30.39</v>
      </c>
      <c r="B3041">
        <v>28.2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3">
      <c r="A3042">
        <v>30.4</v>
      </c>
      <c r="B3042">
        <v>28.2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3">
      <c r="A3043">
        <v>30.41</v>
      </c>
      <c r="B3043">
        <v>28.2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3">
      <c r="A3044">
        <v>30.42</v>
      </c>
      <c r="B3044">
        <v>28.2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3">
      <c r="A3045">
        <v>30.43</v>
      </c>
      <c r="B3045">
        <v>28.2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3">
      <c r="A3046">
        <v>30.44</v>
      </c>
      <c r="B3046">
        <v>28.2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3">
      <c r="A3047">
        <v>30.45</v>
      </c>
      <c r="B3047">
        <v>28.2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3">
      <c r="A3048">
        <v>30.46</v>
      </c>
      <c r="B3048">
        <v>28.2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3">
      <c r="A3049">
        <v>30.47</v>
      </c>
      <c r="B3049">
        <v>28.2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3">
      <c r="A3050">
        <v>30.48</v>
      </c>
      <c r="B3050">
        <v>28.2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3">
      <c r="A3051">
        <v>30.49</v>
      </c>
      <c r="B3051">
        <v>28.2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3">
      <c r="A3052">
        <v>30.5</v>
      </c>
      <c r="B3052">
        <v>28.2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</row>
    <row r="3053" spans="1:29" x14ac:dyDescent="0.3">
      <c r="A3053">
        <v>30.51</v>
      </c>
      <c r="B3053">
        <v>28.2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</row>
    <row r="3054" spans="1:29" x14ac:dyDescent="0.3">
      <c r="A3054">
        <v>30.52</v>
      </c>
      <c r="B3054">
        <v>28.2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</row>
    <row r="3055" spans="1:29" x14ac:dyDescent="0.3">
      <c r="A3055">
        <v>30.53</v>
      </c>
      <c r="B3055">
        <v>28.2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</row>
    <row r="3056" spans="1:29" x14ac:dyDescent="0.3">
      <c r="A3056">
        <v>30.54</v>
      </c>
      <c r="B3056">
        <v>28.2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</row>
    <row r="3057" spans="1:29" x14ac:dyDescent="0.3">
      <c r="A3057">
        <v>30.55</v>
      </c>
      <c r="B3057">
        <v>28.2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</row>
    <row r="3058" spans="1:29" x14ac:dyDescent="0.3">
      <c r="A3058">
        <v>30.56</v>
      </c>
      <c r="B3058">
        <v>28.2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</row>
    <row r="3059" spans="1:29" x14ac:dyDescent="0.3">
      <c r="A3059">
        <v>30.57</v>
      </c>
      <c r="B3059">
        <v>28.2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</row>
    <row r="3060" spans="1:29" x14ac:dyDescent="0.3">
      <c r="A3060">
        <v>30.58</v>
      </c>
      <c r="B3060">
        <v>28.2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</row>
    <row r="3061" spans="1:29" x14ac:dyDescent="0.3">
      <c r="A3061">
        <v>30.59</v>
      </c>
      <c r="B3061">
        <v>28.2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</row>
    <row r="3062" spans="1:29" x14ac:dyDescent="0.3">
      <c r="A3062">
        <v>30.6</v>
      </c>
      <c r="B3062">
        <v>28.2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</row>
    <row r="3063" spans="1:29" x14ac:dyDescent="0.3">
      <c r="A3063">
        <v>30.61</v>
      </c>
      <c r="B3063">
        <v>28.2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</row>
    <row r="3064" spans="1:29" x14ac:dyDescent="0.3">
      <c r="A3064">
        <v>30.62</v>
      </c>
      <c r="B3064">
        <v>28.2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3">
      <c r="A3065">
        <v>30.63</v>
      </c>
      <c r="B3065">
        <v>28.2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3">
      <c r="A3066">
        <v>30.64</v>
      </c>
      <c r="B3066">
        <v>28.2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</row>
    <row r="3067" spans="1:29" x14ac:dyDescent="0.3">
      <c r="A3067">
        <v>30.65</v>
      </c>
      <c r="B3067">
        <v>28.2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</row>
    <row r="3068" spans="1:29" x14ac:dyDescent="0.3">
      <c r="A3068">
        <v>30.66</v>
      </c>
      <c r="B3068">
        <v>28.2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</row>
    <row r="3069" spans="1:29" x14ac:dyDescent="0.3">
      <c r="A3069">
        <v>30.67</v>
      </c>
      <c r="B3069">
        <v>28.2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</row>
    <row r="3070" spans="1:29" x14ac:dyDescent="0.3">
      <c r="A3070">
        <v>30.68</v>
      </c>
      <c r="B3070">
        <v>28.2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</row>
    <row r="3071" spans="1:29" x14ac:dyDescent="0.3">
      <c r="A3071">
        <v>30.69</v>
      </c>
      <c r="B3071">
        <v>28.2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</row>
    <row r="3072" spans="1:29" x14ac:dyDescent="0.3">
      <c r="A3072">
        <v>30.7</v>
      </c>
      <c r="B3072">
        <v>28.2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</row>
    <row r="3073" spans="1:29" x14ac:dyDescent="0.3">
      <c r="A3073">
        <v>30.71</v>
      </c>
      <c r="B3073">
        <v>28.2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</row>
    <row r="3074" spans="1:29" x14ac:dyDescent="0.3">
      <c r="A3074">
        <v>30.72</v>
      </c>
      <c r="B3074">
        <v>28.2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</row>
    <row r="3075" spans="1:29" x14ac:dyDescent="0.3">
      <c r="A3075">
        <v>30.73</v>
      </c>
      <c r="B3075">
        <v>28.2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</row>
    <row r="3076" spans="1:29" x14ac:dyDescent="0.3">
      <c r="A3076">
        <v>30.74</v>
      </c>
      <c r="B3076">
        <v>28.2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</row>
    <row r="3077" spans="1:29" x14ac:dyDescent="0.3">
      <c r="A3077">
        <v>30.75</v>
      </c>
      <c r="B3077">
        <v>28.2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</row>
    <row r="3078" spans="1:29" x14ac:dyDescent="0.3">
      <c r="A3078">
        <v>30.76</v>
      </c>
      <c r="B3078">
        <v>28.2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</row>
    <row r="3079" spans="1:29" x14ac:dyDescent="0.3">
      <c r="A3079">
        <v>30.77</v>
      </c>
      <c r="B3079">
        <v>28.2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</row>
    <row r="3080" spans="1:29" x14ac:dyDescent="0.3">
      <c r="A3080">
        <v>30.78</v>
      </c>
      <c r="B3080">
        <v>28.2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</row>
    <row r="3081" spans="1:29" x14ac:dyDescent="0.3">
      <c r="A3081">
        <v>30.79</v>
      </c>
      <c r="B3081">
        <v>28.2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</row>
    <row r="3082" spans="1:29" x14ac:dyDescent="0.3">
      <c r="A3082">
        <v>30.8</v>
      </c>
      <c r="B3082">
        <v>28.2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</row>
    <row r="3083" spans="1:29" x14ac:dyDescent="0.3">
      <c r="A3083">
        <v>30.81</v>
      </c>
      <c r="B3083">
        <v>28.2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</row>
    <row r="3084" spans="1:29" x14ac:dyDescent="0.3">
      <c r="A3084">
        <v>30.82</v>
      </c>
      <c r="B3084">
        <v>28.2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</row>
    <row r="3085" spans="1:29" x14ac:dyDescent="0.3">
      <c r="A3085">
        <v>30.83</v>
      </c>
      <c r="B3085">
        <v>28.2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</row>
    <row r="3086" spans="1:29" x14ac:dyDescent="0.3">
      <c r="A3086">
        <v>30.84</v>
      </c>
      <c r="B3086">
        <v>28.2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</row>
    <row r="3087" spans="1:29" x14ac:dyDescent="0.3">
      <c r="A3087">
        <v>30.85</v>
      </c>
      <c r="B3087">
        <v>28.2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</row>
    <row r="3088" spans="1:29" x14ac:dyDescent="0.3">
      <c r="A3088">
        <v>30.86</v>
      </c>
      <c r="B3088">
        <v>28.2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</row>
    <row r="3089" spans="1:29" x14ac:dyDescent="0.3">
      <c r="A3089">
        <v>30.87</v>
      </c>
      <c r="B3089">
        <v>28.2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</row>
    <row r="3090" spans="1:29" x14ac:dyDescent="0.3">
      <c r="A3090">
        <v>30.88</v>
      </c>
      <c r="B3090">
        <v>28.2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</row>
    <row r="3091" spans="1:29" x14ac:dyDescent="0.3">
      <c r="A3091">
        <v>30.89</v>
      </c>
      <c r="B3091">
        <v>28.2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</row>
    <row r="3092" spans="1:29" x14ac:dyDescent="0.3">
      <c r="A3092">
        <v>30.9</v>
      </c>
      <c r="B3092">
        <v>28.2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</row>
    <row r="3093" spans="1:29" x14ac:dyDescent="0.3">
      <c r="A3093">
        <v>30.91</v>
      </c>
      <c r="B3093">
        <v>28.2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</row>
    <row r="3094" spans="1:29" x14ac:dyDescent="0.3">
      <c r="A3094">
        <v>30.92</v>
      </c>
      <c r="B3094">
        <v>28.2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</row>
    <row r="3095" spans="1:29" x14ac:dyDescent="0.3">
      <c r="A3095">
        <v>30.93</v>
      </c>
      <c r="B3095">
        <v>28.2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</row>
    <row r="3096" spans="1:29" x14ac:dyDescent="0.3">
      <c r="A3096">
        <v>30.94</v>
      </c>
      <c r="B3096">
        <v>28.2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</row>
    <row r="3097" spans="1:29" x14ac:dyDescent="0.3">
      <c r="A3097">
        <v>30.95</v>
      </c>
      <c r="B3097">
        <v>28.2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</row>
    <row r="3098" spans="1:29" x14ac:dyDescent="0.3">
      <c r="A3098">
        <v>30.96</v>
      </c>
      <c r="B3098">
        <v>28.2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</row>
    <row r="3099" spans="1:29" x14ac:dyDescent="0.3">
      <c r="A3099">
        <v>30.97</v>
      </c>
      <c r="B3099">
        <v>28.2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</row>
    <row r="3100" spans="1:29" x14ac:dyDescent="0.3">
      <c r="A3100">
        <v>30.98</v>
      </c>
      <c r="B3100">
        <v>28.2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</row>
    <row r="3101" spans="1:29" x14ac:dyDescent="0.3">
      <c r="A3101">
        <v>30.99</v>
      </c>
      <c r="B3101">
        <v>28.2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</row>
    <row r="3102" spans="1:29" x14ac:dyDescent="0.3">
      <c r="A3102">
        <v>31</v>
      </c>
      <c r="B3102">
        <v>28.2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3">
      <c r="A3103">
        <v>31.01</v>
      </c>
      <c r="B3103">
        <v>28.2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</row>
    <row r="3104" spans="1:29" x14ac:dyDescent="0.3">
      <c r="A3104">
        <v>31.02</v>
      </c>
      <c r="B3104">
        <v>28.2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</row>
    <row r="3105" spans="1:29" x14ac:dyDescent="0.3">
      <c r="A3105">
        <v>31.03</v>
      </c>
      <c r="B3105">
        <v>28.2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</row>
    <row r="3106" spans="1:29" x14ac:dyDescent="0.3">
      <c r="A3106">
        <v>31.04</v>
      </c>
      <c r="B3106">
        <v>28.2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</row>
    <row r="3107" spans="1:29" x14ac:dyDescent="0.3">
      <c r="A3107">
        <v>31.05</v>
      </c>
      <c r="B3107">
        <v>28.2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</row>
    <row r="3108" spans="1:29" x14ac:dyDescent="0.3">
      <c r="A3108">
        <v>31.06</v>
      </c>
      <c r="B3108">
        <v>28.2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</row>
    <row r="3109" spans="1:29" x14ac:dyDescent="0.3">
      <c r="A3109">
        <v>31.07</v>
      </c>
      <c r="B3109">
        <v>28.2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</row>
    <row r="3110" spans="1:29" x14ac:dyDescent="0.3">
      <c r="A3110">
        <v>31.08</v>
      </c>
      <c r="B3110">
        <v>28.2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</row>
    <row r="3111" spans="1:29" x14ac:dyDescent="0.3">
      <c r="A3111">
        <v>31.09</v>
      </c>
      <c r="B3111">
        <v>28.2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</row>
    <row r="3112" spans="1:29" x14ac:dyDescent="0.3">
      <c r="A3112">
        <v>31.1</v>
      </c>
      <c r="B3112">
        <v>28.2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</row>
    <row r="3113" spans="1:29" x14ac:dyDescent="0.3">
      <c r="A3113">
        <v>31.11</v>
      </c>
      <c r="B3113">
        <v>28.2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</row>
    <row r="3114" spans="1:29" x14ac:dyDescent="0.3">
      <c r="A3114">
        <v>31.12</v>
      </c>
      <c r="B3114">
        <v>28.2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</row>
    <row r="3115" spans="1:29" x14ac:dyDescent="0.3">
      <c r="A3115">
        <v>31.13</v>
      </c>
      <c r="B3115">
        <v>28.2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</row>
    <row r="3116" spans="1:29" x14ac:dyDescent="0.3">
      <c r="A3116">
        <v>31.14</v>
      </c>
      <c r="B3116">
        <v>28.2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</row>
    <row r="3117" spans="1:29" x14ac:dyDescent="0.3">
      <c r="A3117">
        <v>31.15</v>
      </c>
      <c r="B3117">
        <v>28.2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</row>
    <row r="3118" spans="1:29" x14ac:dyDescent="0.3">
      <c r="A3118">
        <v>31.16</v>
      </c>
      <c r="B3118">
        <v>28.2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</row>
    <row r="3119" spans="1:29" x14ac:dyDescent="0.3">
      <c r="A3119">
        <v>31.17</v>
      </c>
      <c r="B3119">
        <v>28.2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</row>
    <row r="3120" spans="1:29" x14ac:dyDescent="0.3">
      <c r="A3120">
        <v>31.18</v>
      </c>
      <c r="B3120">
        <v>28.2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</row>
    <row r="3121" spans="1:29" x14ac:dyDescent="0.3">
      <c r="A3121">
        <v>31.19</v>
      </c>
      <c r="B3121">
        <v>28.2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</row>
    <row r="3122" spans="1:29" x14ac:dyDescent="0.3">
      <c r="A3122">
        <v>31.2</v>
      </c>
      <c r="B3122">
        <v>28.2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</row>
    <row r="3123" spans="1:29" x14ac:dyDescent="0.3">
      <c r="A3123">
        <v>31.21</v>
      </c>
      <c r="B3123">
        <v>28.2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</row>
    <row r="3124" spans="1:29" x14ac:dyDescent="0.3">
      <c r="A3124">
        <v>31.22</v>
      </c>
      <c r="B3124">
        <v>28.2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</row>
    <row r="3125" spans="1:29" x14ac:dyDescent="0.3">
      <c r="A3125">
        <v>31.23</v>
      </c>
      <c r="B3125">
        <v>28.2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</row>
    <row r="3126" spans="1:29" x14ac:dyDescent="0.3">
      <c r="A3126">
        <v>31.24</v>
      </c>
      <c r="B3126">
        <v>28.2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</row>
    <row r="3127" spans="1:29" x14ac:dyDescent="0.3">
      <c r="A3127">
        <v>31.25</v>
      </c>
      <c r="B3127">
        <v>28.2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</row>
    <row r="3128" spans="1:29" x14ac:dyDescent="0.3">
      <c r="A3128">
        <v>31.26</v>
      </c>
      <c r="B3128">
        <v>28.2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</row>
    <row r="3129" spans="1:29" x14ac:dyDescent="0.3">
      <c r="A3129">
        <v>31.27</v>
      </c>
      <c r="B3129">
        <v>28.2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</row>
    <row r="3130" spans="1:29" x14ac:dyDescent="0.3">
      <c r="A3130">
        <v>31.28</v>
      </c>
      <c r="B3130">
        <v>28.2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</row>
    <row r="3131" spans="1:29" x14ac:dyDescent="0.3">
      <c r="A3131">
        <v>31.29</v>
      </c>
      <c r="B3131">
        <v>28.2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</row>
    <row r="3132" spans="1:29" x14ac:dyDescent="0.3">
      <c r="A3132">
        <v>31.3</v>
      </c>
      <c r="B3132">
        <v>28.2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</row>
    <row r="3133" spans="1:29" x14ac:dyDescent="0.3">
      <c r="A3133">
        <v>31.31</v>
      </c>
      <c r="B3133">
        <v>28.2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</row>
    <row r="3134" spans="1:29" x14ac:dyDescent="0.3">
      <c r="A3134">
        <v>31.32</v>
      </c>
      <c r="B3134">
        <v>28.2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</row>
    <row r="3135" spans="1:29" x14ac:dyDescent="0.3">
      <c r="A3135">
        <v>31.33</v>
      </c>
      <c r="B3135">
        <v>28.2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</row>
    <row r="3136" spans="1:29" x14ac:dyDescent="0.3">
      <c r="A3136">
        <v>31.34</v>
      </c>
      <c r="B3136">
        <v>28.2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</row>
    <row r="3137" spans="1:29" x14ac:dyDescent="0.3">
      <c r="A3137">
        <v>31.35</v>
      </c>
      <c r="B3137">
        <v>28.2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</row>
    <row r="3138" spans="1:29" x14ac:dyDescent="0.3">
      <c r="A3138">
        <v>31.36</v>
      </c>
      <c r="B3138">
        <v>28.2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</row>
    <row r="3139" spans="1:29" x14ac:dyDescent="0.3">
      <c r="A3139">
        <v>31.37</v>
      </c>
      <c r="B3139">
        <v>28.2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</row>
    <row r="3140" spans="1:29" x14ac:dyDescent="0.3">
      <c r="A3140">
        <v>31.38</v>
      </c>
      <c r="B3140">
        <v>28.2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</row>
    <row r="3141" spans="1:29" x14ac:dyDescent="0.3">
      <c r="A3141">
        <v>31.39</v>
      </c>
      <c r="B3141">
        <v>28.2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</row>
    <row r="3142" spans="1:29" x14ac:dyDescent="0.3">
      <c r="A3142">
        <v>31.4</v>
      </c>
      <c r="B3142">
        <v>28.2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</row>
    <row r="3143" spans="1:29" x14ac:dyDescent="0.3">
      <c r="A3143">
        <v>31.41</v>
      </c>
      <c r="B3143">
        <v>28.2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</row>
    <row r="3144" spans="1:29" x14ac:dyDescent="0.3">
      <c r="A3144">
        <v>31.42</v>
      </c>
      <c r="B3144">
        <v>28.2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</row>
    <row r="3145" spans="1:29" x14ac:dyDescent="0.3">
      <c r="A3145">
        <v>31.43</v>
      </c>
      <c r="B3145">
        <v>28.2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3">
      <c r="A3146">
        <v>31.44</v>
      </c>
      <c r="B3146">
        <v>28.2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</row>
    <row r="3147" spans="1:29" x14ac:dyDescent="0.3">
      <c r="A3147">
        <v>31.45</v>
      </c>
      <c r="B3147">
        <v>28.2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</row>
    <row r="3148" spans="1:29" x14ac:dyDescent="0.3">
      <c r="A3148">
        <v>31.46</v>
      </c>
      <c r="B3148">
        <v>28.2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</row>
    <row r="3149" spans="1:29" x14ac:dyDescent="0.3">
      <c r="A3149">
        <v>31.47</v>
      </c>
      <c r="B3149">
        <v>28.2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</row>
    <row r="3150" spans="1:29" x14ac:dyDescent="0.3">
      <c r="A3150">
        <v>31.48</v>
      </c>
      <c r="B3150">
        <v>28.2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</row>
    <row r="3151" spans="1:29" x14ac:dyDescent="0.3">
      <c r="A3151">
        <v>31.49</v>
      </c>
      <c r="B3151">
        <v>28.2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</row>
    <row r="3152" spans="1:29" x14ac:dyDescent="0.3">
      <c r="A3152">
        <v>31.5</v>
      </c>
      <c r="B3152">
        <v>28.2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</row>
    <row r="3153" spans="1:29" x14ac:dyDescent="0.3">
      <c r="A3153">
        <v>31.51</v>
      </c>
      <c r="B3153">
        <v>28.2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</row>
    <row r="3154" spans="1:29" x14ac:dyDescent="0.3">
      <c r="A3154">
        <v>31.52</v>
      </c>
      <c r="B3154">
        <v>28.2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</row>
    <row r="3155" spans="1:29" x14ac:dyDescent="0.3">
      <c r="A3155">
        <v>31.53</v>
      </c>
      <c r="B3155">
        <v>28.2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</row>
    <row r="3156" spans="1:29" x14ac:dyDescent="0.3">
      <c r="A3156">
        <v>31.54</v>
      </c>
      <c r="B3156">
        <v>28.2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</row>
    <row r="3157" spans="1:29" x14ac:dyDescent="0.3">
      <c r="A3157">
        <v>31.55</v>
      </c>
      <c r="B3157">
        <v>28.2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</row>
    <row r="3158" spans="1:29" x14ac:dyDescent="0.3">
      <c r="A3158">
        <v>31.56</v>
      </c>
      <c r="B3158">
        <v>28.2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</row>
    <row r="3159" spans="1:29" x14ac:dyDescent="0.3">
      <c r="A3159">
        <v>31.57</v>
      </c>
      <c r="B3159">
        <v>28.2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</row>
    <row r="3160" spans="1:29" x14ac:dyDescent="0.3">
      <c r="A3160">
        <v>31.58</v>
      </c>
      <c r="B3160">
        <v>28.2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</row>
    <row r="3161" spans="1:29" x14ac:dyDescent="0.3">
      <c r="A3161">
        <v>31.59</v>
      </c>
      <c r="B3161">
        <v>28.2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</row>
    <row r="3162" spans="1:29" x14ac:dyDescent="0.3">
      <c r="A3162">
        <v>31.6</v>
      </c>
      <c r="B3162">
        <v>28.2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</row>
    <row r="3163" spans="1:29" x14ac:dyDescent="0.3">
      <c r="A3163">
        <v>31.61</v>
      </c>
      <c r="B3163">
        <v>28.2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</row>
    <row r="3164" spans="1:29" x14ac:dyDescent="0.3">
      <c r="A3164">
        <v>31.62</v>
      </c>
      <c r="B3164">
        <v>28.2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</row>
    <row r="3165" spans="1:29" x14ac:dyDescent="0.3">
      <c r="A3165">
        <v>31.63</v>
      </c>
      <c r="B3165">
        <v>28.2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</row>
    <row r="3166" spans="1:29" x14ac:dyDescent="0.3">
      <c r="A3166">
        <v>31.64</v>
      </c>
      <c r="B3166">
        <v>28.2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</row>
    <row r="3167" spans="1:29" x14ac:dyDescent="0.3">
      <c r="A3167">
        <v>31.65</v>
      </c>
      <c r="B3167">
        <v>28.2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</row>
    <row r="3168" spans="1:29" x14ac:dyDescent="0.3">
      <c r="A3168">
        <v>31.66</v>
      </c>
      <c r="B3168">
        <v>28.2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</row>
    <row r="3169" spans="1:29" x14ac:dyDescent="0.3">
      <c r="A3169">
        <v>31.67</v>
      </c>
      <c r="B3169">
        <v>28.2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</row>
    <row r="3170" spans="1:29" x14ac:dyDescent="0.3">
      <c r="A3170">
        <v>31.68</v>
      </c>
      <c r="B3170">
        <v>28.2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</row>
    <row r="3171" spans="1:29" x14ac:dyDescent="0.3">
      <c r="A3171">
        <v>31.69</v>
      </c>
      <c r="B3171">
        <v>28.2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</row>
    <row r="3172" spans="1:29" x14ac:dyDescent="0.3">
      <c r="A3172">
        <v>31.7</v>
      </c>
      <c r="B3172">
        <v>28.2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</row>
    <row r="3173" spans="1:29" x14ac:dyDescent="0.3">
      <c r="A3173">
        <v>31.71</v>
      </c>
      <c r="B3173">
        <v>28.2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</row>
    <row r="3174" spans="1:29" x14ac:dyDescent="0.3">
      <c r="A3174">
        <v>31.72</v>
      </c>
      <c r="B3174">
        <v>28.2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</row>
    <row r="3175" spans="1:29" x14ac:dyDescent="0.3">
      <c r="A3175">
        <v>31.73</v>
      </c>
      <c r="B3175">
        <v>28.2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</row>
    <row r="3176" spans="1:29" x14ac:dyDescent="0.3">
      <c r="A3176">
        <v>31.74</v>
      </c>
      <c r="B3176">
        <v>28.2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</row>
    <row r="3177" spans="1:29" x14ac:dyDescent="0.3">
      <c r="A3177">
        <v>31.75</v>
      </c>
      <c r="B3177">
        <v>28.2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</row>
    <row r="3178" spans="1:29" x14ac:dyDescent="0.3">
      <c r="A3178">
        <v>31.76</v>
      </c>
      <c r="B3178">
        <v>28.2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</row>
    <row r="3179" spans="1:29" x14ac:dyDescent="0.3">
      <c r="A3179">
        <v>31.77</v>
      </c>
      <c r="B3179">
        <v>28.2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</row>
    <row r="3180" spans="1:29" x14ac:dyDescent="0.3">
      <c r="A3180">
        <v>31.78</v>
      </c>
      <c r="B3180">
        <v>28.2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</row>
    <row r="3181" spans="1:29" x14ac:dyDescent="0.3">
      <c r="A3181">
        <v>31.79</v>
      </c>
      <c r="B3181">
        <v>28.2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</row>
    <row r="3182" spans="1:29" x14ac:dyDescent="0.3">
      <c r="A3182">
        <v>31.8</v>
      </c>
      <c r="B3182">
        <v>28.2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</row>
    <row r="3183" spans="1:29" x14ac:dyDescent="0.3">
      <c r="A3183">
        <v>31.81</v>
      </c>
      <c r="B3183">
        <v>28.2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</row>
    <row r="3184" spans="1:29" x14ac:dyDescent="0.3">
      <c r="A3184">
        <v>31.82</v>
      </c>
      <c r="B3184">
        <v>28.2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</row>
    <row r="3185" spans="1:29" x14ac:dyDescent="0.3">
      <c r="A3185">
        <v>31.83</v>
      </c>
      <c r="B3185">
        <v>28.2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</row>
    <row r="3186" spans="1:29" x14ac:dyDescent="0.3">
      <c r="A3186">
        <v>31.84</v>
      </c>
      <c r="B3186">
        <v>28.2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</row>
    <row r="3187" spans="1:29" x14ac:dyDescent="0.3">
      <c r="A3187">
        <v>31.85</v>
      </c>
      <c r="B3187">
        <v>28.2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x14ac:dyDescent="0.3">
      <c r="A3188">
        <v>31.86</v>
      </c>
      <c r="B3188">
        <v>28.2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3">
      <c r="A3189">
        <v>31.87</v>
      </c>
      <c r="B3189">
        <v>28.2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3">
      <c r="A3190">
        <v>31.88</v>
      </c>
      <c r="B3190">
        <v>28.2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3">
      <c r="A3191">
        <v>31.89</v>
      </c>
      <c r="B3191">
        <v>28.2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</row>
    <row r="3192" spans="1:29" x14ac:dyDescent="0.3">
      <c r="A3192">
        <v>31.9</v>
      </c>
      <c r="B3192">
        <v>28.2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3">
      <c r="A3193">
        <v>31.91</v>
      </c>
      <c r="B3193">
        <v>28.2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3">
      <c r="A3194">
        <v>31.92</v>
      </c>
      <c r="B3194">
        <v>28.2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</row>
    <row r="3195" spans="1:29" x14ac:dyDescent="0.3">
      <c r="A3195">
        <v>31.93</v>
      </c>
      <c r="B3195">
        <v>28.2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</row>
    <row r="3196" spans="1:29" x14ac:dyDescent="0.3">
      <c r="A3196">
        <v>31.94</v>
      </c>
      <c r="B3196">
        <v>28.2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</row>
    <row r="3197" spans="1:29" x14ac:dyDescent="0.3">
      <c r="A3197">
        <v>31.95</v>
      </c>
      <c r="B3197">
        <v>28.2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</row>
    <row r="3198" spans="1:29" x14ac:dyDescent="0.3">
      <c r="A3198">
        <v>31.96</v>
      </c>
      <c r="B3198">
        <v>28.2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</row>
    <row r="3199" spans="1:29" x14ac:dyDescent="0.3">
      <c r="A3199">
        <v>31.97</v>
      </c>
      <c r="B3199">
        <v>28.2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</row>
    <row r="3200" spans="1:29" x14ac:dyDescent="0.3">
      <c r="A3200">
        <v>31.98</v>
      </c>
      <c r="B3200">
        <v>28.2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3">
      <c r="A3201">
        <v>31.99</v>
      </c>
      <c r="B3201">
        <v>28.2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3">
      <c r="A3202">
        <v>32</v>
      </c>
      <c r="B3202">
        <v>28.2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3">
      <c r="A3203">
        <v>32.01</v>
      </c>
      <c r="B3203">
        <v>28.2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3">
      <c r="A3204">
        <v>32.020000000000003</v>
      </c>
      <c r="B3204">
        <v>28.2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3">
      <c r="A3205">
        <v>32.03</v>
      </c>
      <c r="B3205">
        <v>28.2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3">
      <c r="A3206">
        <v>32.04</v>
      </c>
      <c r="B3206">
        <v>28.2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3">
      <c r="A3207">
        <v>32.049999999999997</v>
      </c>
      <c r="B3207">
        <v>28.2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3">
      <c r="A3208">
        <v>32.06</v>
      </c>
      <c r="B3208">
        <v>28.2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3">
      <c r="A3209">
        <v>32.07</v>
      </c>
      <c r="B3209">
        <v>28.2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3">
      <c r="A3210">
        <v>32.08</v>
      </c>
      <c r="B3210">
        <v>28.2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3">
      <c r="A3211">
        <v>32.090000000000003</v>
      </c>
      <c r="B3211">
        <v>28.2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3">
      <c r="A3212">
        <v>32.1</v>
      </c>
      <c r="B3212">
        <v>28.2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3">
      <c r="A3213">
        <v>32.11</v>
      </c>
      <c r="B3213">
        <v>28.2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3">
      <c r="A3214">
        <v>32.119999999999997</v>
      </c>
      <c r="B3214">
        <v>28.2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</row>
    <row r="3215" spans="1:29" x14ac:dyDescent="0.3">
      <c r="A3215">
        <v>32.130000000000003</v>
      </c>
      <c r="B3215">
        <v>28.2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3">
      <c r="A3216">
        <v>32.14</v>
      </c>
      <c r="B3216">
        <v>28.2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3">
      <c r="A3217">
        <v>32.15</v>
      </c>
      <c r="B3217">
        <v>28.2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</row>
    <row r="3218" spans="1:29" x14ac:dyDescent="0.3">
      <c r="A3218">
        <v>32.159999999999997</v>
      </c>
      <c r="B3218">
        <v>28.2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</row>
    <row r="3219" spans="1:29" x14ac:dyDescent="0.3">
      <c r="A3219">
        <v>32.17</v>
      </c>
      <c r="B3219">
        <v>28.2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</row>
    <row r="3220" spans="1:29" x14ac:dyDescent="0.3">
      <c r="A3220">
        <v>32.18</v>
      </c>
      <c r="B3220">
        <v>28.2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</row>
    <row r="3221" spans="1:29" x14ac:dyDescent="0.3">
      <c r="A3221">
        <v>32.19</v>
      </c>
      <c r="B3221">
        <v>28.2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</row>
    <row r="3222" spans="1:29" x14ac:dyDescent="0.3">
      <c r="A3222">
        <v>32.200000000000003</v>
      </c>
      <c r="B3222">
        <v>28.2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</row>
    <row r="3223" spans="1:29" x14ac:dyDescent="0.3">
      <c r="A3223">
        <v>32.21</v>
      </c>
      <c r="B3223">
        <v>28.2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</row>
    <row r="3224" spans="1:29" x14ac:dyDescent="0.3">
      <c r="A3224">
        <v>32.22</v>
      </c>
      <c r="B3224">
        <v>28.2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</row>
    <row r="3225" spans="1:29" x14ac:dyDescent="0.3">
      <c r="A3225">
        <v>32.229999999999997</v>
      </c>
      <c r="B3225">
        <v>28.2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</row>
    <row r="3226" spans="1:29" x14ac:dyDescent="0.3">
      <c r="A3226">
        <v>32.24</v>
      </c>
      <c r="B3226">
        <v>28.2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</row>
    <row r="3227" spans="1:29" x14ac:dyDescent="0.3">
      <c r="A3227">
        <v>32.25</v>
      </c>
      <c r="B3227">
        <v>28.2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</row>
    <row r="3228" spans="1:29" x14ac:dyDescent="0.3">
      <c r="A3228">
        <v>32.26</v>
      </c>
      <c r="B3228">
        <v>28.2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3">
      <c r="A3229">
        <v>32.270000000000003</v>
      </c>
      <c r="B3229">
        <v>28.2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3">
      <c r="A3230">
        <v>32.28</v>
      </c>
      <c r="B3230">
        <v>28.2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3">
      <c r="A3231">
        <v>32.29</v>
      </c>
      <c r="B3231">
        <v>28.2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3">
      <c r="A3232">
        <v>32.299999999999997</v>
      </c>
      <c r="B3232">
        <v>28.2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3">
      <c r="A3233">
        <v>32.31</v>
      </c>
      <c r="B3233">
        <v>28.2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</row>
    <row r="3234" spans="1:29" x14ac:dyDescent="0.3">
      <c r="A3234">
        <v>32.32</v>
      </c>
      <c r="B3234">
        <v>28.2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</row>
    <row r="3235" spans="1:29" x14ac:dyDescent="0.3">
      <c r="A3235">
        <v>32.33</v>
      </c>
      <c r="B3235">
        <v>28.2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</row>
    <row r="3236" spans="1:29" x14ac:dyDescent="0.3">
      <c r="A3236">
        <v>32.340000000000003</v>
      </c>
      <c r="B3236">
        <v>28.2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</row>
    <row r="3237" spans="1:29" x14ac:dyDescent="0.3">
      <c r="A3237">
        <v>32.35</v>
      </c>
      <c r="B3237">
        <v>28.2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</row>
    <row r="3238" spans="1:29" x14ac:dyDescent="0.3">
      <c r="A3238">
        <v>32.36</v>
      </c>
      <c r="B3238">
        <v>28.2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</row>
    <row r="3239" spans="1:29" x14ac:dyDescent="0.3">
      <c r="A3239">
        <v>32.369999999999997</v>
      </c>
      <c r="B3239">
        <v>28.2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3">
      <c r="A3240">
        <v>32.380000000000003</v>
      </c>
      <c r="B3240">
        <v>28.2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</row>
    <row r="3241" spans="1:29" x14ac:dyDescent="0.3">
      <c r="A3241">
        <v>32.39</v>
      </c>
      <c r="B3241">
        <v>28.2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</row>
    <row r="3242" spans="1:29" x14ac:dyDescent="0.3">
      <c r="A3242">
        <v>32.4</v>
      </c>
      <c r="B3242">
        <v>28.2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</row>
    <row r="3243" spans="1:29" x14ac:dyDescent="0.3">
      <c r="A3243">
        <v>32.409999999999997</v>
      </c>
      <c r="B3243">
        <v>28.2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</row>
    <row r="3244" spans="1:29" x14ac:dyDescent="0.3">
      <c r="A3244">
        <v>32.42</v>
      </c>
      <c r="B3244">
        <v>28.2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</row>
    <row r="3245" spans="1:29" x14ac:dyDescent="0.3">
      <c r="A3245">
        <v>32.43</v>
      </c>
      <c r="B3245">
        <v>28.2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3">
      <c r="A3246">
        <v>32.44</v>
      </c>
      <c r="B3246">
        <v>28.2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3">
      <c r="A3247">
        <v>32.450000000000003</v>
      </c>
      <c r="B3247">
        <v>28.2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</row>
    <row r="3248" spans="1:29" x14ac:dyDescent="0.3">
      <c r="A3248">
        <v>32.46</v>
      </c>
      <c r="B3248">
        <v>28.2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</row>
    <row r="3249" spans="1:29" x14ac:dyDescent="0.3">
      <c r="A3249">
        <v>32.47</v>
      </c>
      <c r="B3249">
        <v>28.2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</row>
    <row r="3250" spans="1:29" x14ac:dyDescent="0.3">
      <c r="A3250">
        <v>32.479999999999997</v>
      </c>
      <c r="B3250">
        <v>28.2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</row>
    <row r="3251" spans="1:29" x14ac:dyDescent="0.3">
      <c r="A3251">
        <v>32.49</v>
      </c>
      <c r="B3251">
        <v>28.2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</row>
    <row r="3252" spans="1:29" x14ac:dyDescent="0.3">
      <c r="A3252">
        <v>32.5</v>
      </c>
      <c r="B3252">
        <v>28.2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</row>
    <row r="3253" spans="1:29" x14ac:dyDescent="0.3">
      <c r="A3253">
        <v>32.51</v>
      </c>
      <c r="B3253">
        <v>28.2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</row>
    <row r="3254" spans="1:29" x14ac:dyDescent="0.3">
      <c r="A3254">
        <v>32.520000000000003</v>
      </c>
      <c r="B3254">
        <v>28.2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</row>
    <row r="3255" spans="1:29" x14ac:dyDescent="0.3">
      <c r="A3255">
        <v>32.53</v>
      </c>
      <c r="B3255">
        <v>28.2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</row>
    <row r="3256" spans="1:29" x14ac:dyDescent="0.3">
      <c r="A3256">
        <v>32.54</v>
      </c>
      <c r="B3256">
        <v>28.2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</row>
    <row r="3257" spans="1:29" x14ac:dyDescent="0.3">
      <c r="A3257">
        <v>32.549999999999997</v>
      </c>
      <c r="B3257">
        <v>28.2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</row>
    <row r="3258" spans="1:29" x14ac:dyDescent="0.3">
      <c r="A3258">
        <v>32.56</v>
      </c>
      <c r="B3258">
        <v>28.2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</row>
    <row r="3259" spans="1:29" x14ac:dyDescent="0.3">
      <c r="A3259">
        <v>32.57</v>
      </c>
      <c r="B3259">
        <v>28.2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</row>
    <row r="3260" spans="1:29" x14ac:dyDescent="0.3">
      <c r="A3260">
        <v>32.58</v>
      </c>
      <c r="B3260">
        <v>28.2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</row>
    <row r="3261" spans="1:29" x14ac:dyDescent="0.3">
      <c r="A3261">
        <v>32.590000000000003</v>
      </c>
      <c r="B3261">
        <v>28.2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</row>
    <row r="3262" spans="1:29" x14ac:dyDescent="0.3">
      <c r="A3262">
        <v>32.6</v>
      </c>
      <c r="B3262">
        <v>28.2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</row>
    <row r="3263" spans="1:29" x14ac:dyDescent="0.3">
      <c r="A3263">
        <v>32.61</v>
      </c>
      <c r="B3263">
        <v>28.2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</row>
    <row r="3264" spans="1:29" x14ac:dyDescent="0.3">
      <c r="A3264">
        <v>32.619999999999997</v>
      </c>
      <c r="B3264">
        <v>28.2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</row>
    <row r="3265" spans="1:29" x14ac:dyDescent="0.3">
      <c r="A3265">
        <v>32.630000000000003</v>
      </c>
      <c r="B3265">
        <v>28.2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</row>
    <row r="3266" spans="1:29" x14ac:dyDescent="0.3">
      <c r="A3266">
        <v>32.64</v>
      </c>
      <c r="B3266">
        <v>28.2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</row>
    <row r="3267" spans="1:29" x14ac:dyDescent="0.3">
      <c r="A3267">
        <v>32.65</v>
      </c>
      <c r="B3267">
        <v>28.2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</row>
    <row r="3268" spans="1:29" x14ac:dyDescent="0.3">
      <c r="A3268">
        <v>32.659999999999997</v>
      </c>
      <c r="B3268">
        <v>28.2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</row>
    <row r="3269" spans="1:29" x14ac:dyDescent="0.3">
      <c r="A3269">
        <v>32.67</v>
      </c>
      <c r="B3269">
        <v>28.2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</row>
    <row r="3270" spans="1:29" x14ac:dyDescent="0.3">
      <c r="A3270">
        <v>32.68</v>
      </c>
      <c r="B3270">
        <v>28.2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</row>
    <row r="3271" spans="1:29" x14ac:dyDescent="0.3">
      <c r="A3271">
        <v>32.69</v>
      </c>
      <c r="B3271">
        <v>28.2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</row>
    <row r="3272" spans="1:29" x14ac:dyDescent="0.3">
      <c r="A3272">
        <v>32.700000000000003</v>
      </c>
      <c r="B3272">
        <v>28.2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</row>
    <row r="3273" spans="1:29" x14ac:dyDescent="0.3">
      <c r="A3273">
        <v>32.71</v>
      </c>
      <c r="B3273">
        <v>28.2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</row>
    <row r="3274" spans="1:29" x14ac:dyDescent="0.3">
      <c r="A3274">
        <v>32.72</v>
      </c>
      <c r="B3274">
        <v>28.2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</row>
    <row r="3275" spans="1:29" x14ac:dyDescent="0.3">
      <c r="A3275">
        <v>32.729999999999997</v>
      </c>
      <c r="B3275">
        <v>28.2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</row>
    <row r="3276" spans="1:29" x14ac:dyDescent="0.3">
      <c r="A3276">
        <v>32.74</v>
      </c>
      <c r="B3276">
        <v>28.2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</row>
    <row r="3277" spans="1:29" x14ac:dyDescent="0.3">
      <c r="A3277">
        <v>32.75</v>
      </c>
      <c r="B3277">
        <v>28.2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</row>
    <row r="3278" spans="1:29" x14ac:dyDescent="0.3">
      <c r="A3278">
        <v>32.76</v>
      </c>
      <c r="B3278">
        <v>28.2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</row>
    <row r="3279" spans="1:29" x14ac:dyDescent="0.3">
      <c r="A3279">
        <v>32.770000000000003</v>
      </c>
      <c r="B3279">
        <v>28.2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</row>
    <row r="3280" spans="1:29" x14ac:dyDescent="0.3">
      <c r="A3280">
        <v>32.78</v>
      </c>
      <c r="B3280">
        <v>28.2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</row>
    <row r="3281" spans="1:29" x14ac:dyDescent="0.3">
      <c r="A3281">
        <v>32.79</v>
      </c>
      <c r="B3281">
        <v>28.2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</row>
    <row r="3282" spans="1:29" x14ac:dyDescent="0.3">
      <c r="A3282">
        <v>32.799999999999997</v>
      </c>
      <c r="B3282">
        <v>28.2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</row>
    <row r="3283" spans="1:29" x14ac:dyDescent="0.3">
      <c r="A3283">
        <v>32.81</v>
      </c>
      <c r="B3283">
        <v>28.2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</row>
    <row r="3284" spans="1:29" x14ac:dyDescent="0.3">
      <c r="A3284">
        <v>32.82</v>
      </c>
      <c r="B3284">
        <v>28.2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</row>
    <row r="3285" spans="1:29" x14ac:dyDescent="0.3">
      <c r="A3285">
        <v>32.83</v>
      </c>
      <c r="B3285">
        <v>28.2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</row>
    <row r="3286" spans="1:29" x14ac:dyDescent="0.3">
      <c r="A3286">
        <v>32.840000000000003</v>
      </c>
      <c r="B3286">
        <v>28.2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</row>
    <row r="3287" spans="1:29" x14ac:dyDescent="0.3">
      <c r="A3287">
        <v>32.85</v>
      </c>
      <c r="B3287">
        <v>28.2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</row>
    <row r="3288" spans="1:29" x14ac:dyDescent="0.3">
      <c r="A3288">
        <v>32.86</v>
      </c>
      <c r="B3288">
        <v>28.2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</row>
    <row r="3289" spans="1:29" x14ac:dyDescent="0.3">
      <c r="A3289">
        <v>32.869999999999997</v>
      </c>
      <c r="B3289">
        <v>28.2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</row>
    <row r="3290" spans="1:29" x14ac:dyDescent="0.3">
      <c r="A3290">
        <v>32.880000000000003</v>
      </c>
      <c r="B3290">
        <v>28.2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</row>
    <row r="3291" spans="1:29" x14ac:dyDescent="0.3">
      <c r="A3291">
        <v>32.89</v>
      </c>
      <c r="B3291">
        <v>28.2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</row>
    <row r="3292" spans="1:29" x14ac:dyDescent="0.3">
      <c r="A3292">
        <v>32.9</v>
      </c>
      <c r="B3292">
        <v>28.2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</row>
    <row r="3293" spans="1:29" x14ac:dyDescent="0.3">
      <c r="A3293">
        <v>32.909999999999997</v>
      </c>
      <c r="B3293">
        <v>28.2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</row>
    <row r="3294" spans="1:29" x14ac:dyDescent="0.3">
      <c r="A3294">
        <v>32.92</v>
      </c>
      <c r="B3294">
        <v>28.2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</row>
    <row r="3295" spans="1:29" x14ac:dyDescent="0.3">
      <c r="A3295">
        <v>32.93</v>
      </c>
      <c r="B3295">
        <v>28.2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</row>
    <row r="3296" spans="1:29" x14ac:dyDescent="0.3">
      <c r="A3296">
        <v>32.94</v>
      </c>
      <c r="B3296">
        <v>28.2</v>
      </c>
      <c r="C3296">
        <v>0</v>
      </c>
      <c r="D3296">
        <v>0</v>
      </c>
      <c r="E3296">
        <v>0</v>
      </c>
      <c r="F3296">
        <v>-0.32692307700000001</v>
      </c>
      <c r="G3296">
        <v>0.22115384599999999</v>
      </c>
      <c r="H3296">
        <v>0</v>
      </c>
      <c r="I3296">
        <v>0</v>
      </c>
      <c r="J3296">
        <v>0</v>
      </c>
      <c r="K3296">
        <v>0</v>
      </c>
      <c r="L3296">
        <v>-1.6716457000000001E-2</v>
      </c>
      <c r="M3296">
        <v>1.1308192E-2</v>
      </c>
      <c r="N3296">
        <v>0</v>
      </c>
      <c r="O3296">
        <v>0</v>
      </c>
      <c r="P3296">
        <v>0</v>
      </c>
      <c r="Q3296">
        <v>0</v>
      </c>
      <c r="R3296">
        <v>-8.3582299999999997E-4</v>
      </c>
      <c r="S3296">
        <v>5.6541000000000002E-4</v>
      </c>
      <c r="T3296">
        <v>0</v>
      </c>
      <c r="U3296">
        <v>0</v>
      </c>
      <c r="V3296">
        <v>0</v>
      </c>
      <c r="W3296">
        <v>0</v>
      </c>
      <c r="X3296">
        <v>8.0900199999999996E-4</v>
      </c>
      <c r="Y3296" s="1">
        <v>9.0099999999999995E-5</v>
      </c>
      <c r="Z3296">
        <v>4.7440900000000002E-4</v>
      </c>
      <c r="AA3296">
        <v>0</v>
      </c>
      <c r="AB3296">
        <v>0</v>
      </c>
      <c r="AC3296">
        <v>0</v>
      </c>
    </row>
    <row r="3297" spans="1:29" x14ac:dyDescent="0.3">
      <c r="A3297">
        <v>32.950000000000003</v>
      </c>
      <c r="B3297">
        <v>28.2</v>
      </c>
      <c r="C3297">
        <v>0</v>
      </c>
      <c r="D3297">
        <v>0</v>
      </c>
      <c r="E3297">
        <v>0</v>
      </c>
      <c r="F3297">
        <v>-1.125</v>
      </c>
      <c r="G3297">
        <v>0.77884615400000001</v>
      </c>
      <c r="H3297">
        <v>-2.8846153999999999E-2</v>
      </c>
      <c r="I3297">
        <v>0</v>
      </c>
      <c r="J3297">
        <v>0</v>
      </c>
      <c r="K3297">
        <v>0</v>
      </c>
      <c r="L3297">
        <v>-5.7524279999999997E-2</v>
      </c>
      <c r="M3297">
        <v>3.9824500999999998E-2</v>
      </c>
      <c r="N3297">
        <v>-1.4749819999999999E-3</v>
      </c>
      <c r="O3297">
        <v>0</v>
      </c>
      <c r="P3297">
        <v>0</v>
      </c>
      <c r="Q3297">
        <v>0</v>
      </c>
      <c r="R3297">
        <v>-2.8762140000000002E-3</v>
      </c>
      <c r="S3297">
        <v>1.9912250000000001E-3</v>
      </c>
      <c r="T3297" s="1">
        <v>-7.3700000000000002E-5</v>
      </c>
      <c r="U3297">
        <v>0</v>
      </c>
      <c r="V3297">
        <v>0</v>
      </c>
      <c r="W3297">
        <v>0</v>
      </c>
      <c r="X3297">
        <v>2.8102169999999998E-3</v>
      </c>
      <c r="Y3297">
        <v>2.4583E-4</v>
      </c>
      <c r="Z3297">
        <v>1.6819960000000001E-3</v>
      </c>
      <c r="AA3297">
        <v>0</v>
      </c>
      <c r="AB3297">
        <v>0</v>
      </c>
      <c r="AC3297">
        <v>0</v>
      </c>
    </row>
    <row r="3298" spans="1:29" x14ac:dyDescent="0.3">
      <c r="A3298">
        <v>32.96</v>
      </c>
      <c r="B3298">
        <v>28.2</v>
      </c>
      <c r="C3298">
        <v>0</v>
      </c>
      <c r="D3298">
        <v>0</v>
      </c>
      <c r="E3298">
        <v>0</v>
      </c>
      <c r="F3298">
        <v>-2.192307692</v>
      </c>
      <c r="G3298">
        <v>1.557692308</v>
      </c>
      <c r="H3298">
        <v>-0.10576923100000001</v>
      </c>
      <c r="I3298">
        <v>0</v>
      </c>
      <c r="J3298">
        <v>0</v>
      </c>
      <c r="K3298">
        <v>0</v>
      </c>
      <c r="L3298">
        <v>-0.11209859599999999</v>
      </c>
      <c r="M3298">
        <v>7.9649001999999997E-2</v>
      </c>
      <c r="N3298">
        <v>-5.4082660000000001E-3</v>
      </c>
      <c r="O3298">
        <v>0</v>
      </c>
      <c r="P3298">
        <v>0</v>
      </c>
      <c r="Q3298">
        <v>0</v>
      </c>
      <c r="R3298">
        <v>-5.6049300000000002E-3</v>
      </c>
      <c r="S3298">
        <v>3.9824500000000002E-3</v>
      </c>
      <c r="T3298">
        <v>-2.70413E-4</v>
      </c>
      <c r="U3298">
        <v>0</v>
      </c>
      <c r="V3298">
        <v>0</v>
      </c>
      <c r="W3298">
        <v>0</v>
      </c>
      <c r="X3298">
        <v>5.5352760000000004E-3</v>
      </c>
      <c r="Y3298">
        <v>3.6055100000000002E-4</v>
      </c>
      <c r="Z3298">
        <v>3.3208650000000001E-3</v>
      </c>
      <c r="AA3298">
        <v>0</v>
      </c>
      <c r="AB3298">
        <v>0</v>
      </c>
      <c r="AC3298">
        <v>0</v>
      </c>
    </row>
    <row r="3299" spans="1:29" x14ac:dyDescent="0.3">
      <c r="A3299">
        <v>32.97</v>
      </c>
      <c r="B3299">
        <v>28.2</v>
      </c>
      <c r="C3299">
        <v>0</v>
      </c>
      <c r="D3299">
        <v>0</v>
      </c>
      <c r="E3299">
        <v>0</v>
      </c>
      <c r="F3299">
        <v>-3.5</v>
      </c>
      <c r="G3299">
        <v>2.519230769</v>
      </c>
      <c r="H3299">
        <v>-0.22115384599999999</v>
      </c>
      <c r="I3299">
        <v>0</v>
      </c>
      <c r="J3299">
        <v>0</v>
      </c>
      <c r="K3299">
        <v>0</v>
      </c>
      <c r="L3299">
        <v>-0.17896442500000001</v>
      </c>
      <c r="M3299">
        <v>0.12881505300000001</v>
      </c>
      <c r="N3299">
        <v>-1.1308192E-2</v>
      </c>
      <c r="O3299">
        <v>0</v>
      </c>
      <c r="P3299">
        <v>0</v>
      </c>
      <c r="Q3299">
        <v>0</v>
      </c>
      <c r="R3299">
        <v>-8.9482209999999993E-3</v>
      </c>
      <c r="S3299">
        <v>6.4407529999999996E-3</v>
      </c>
      <c r="T3299">
        <v>-5.6541000000000002E-4</v>
      </c>
      <c r="U3299">
        <v>0</v>
      </c>
      <c r="V3299">
        <v>0</v>
      </c>
      <c r="W3299">
        <v>0</v>
      </c>
      <c r="X3299">
        <v>8.8848280000000009E-3</v>
      </c>
      <c r="Y3299">
        <v>4.5888299999999999E-4</v>
      </c>
      <c r="Z3299">
        <v>5.3910140000000004E-3</v>
      </c>
      <c r="AA3299">
        <v>0</v>
      </c>
      <c r="AB3299">
        <v>0</v>
      </c>
      <c r="AC3299">
        <v>0</v>
      </c>
    </row>
    <row r="3300" spans="1:29" x14ac:dyDescent="0.3">
      <c r="A3300">
        <v>32.979999999999997</v>
      </c>
      <c r="B3300">
        <v>28.2</v>
      </c>
      <c r="C3300">
        <v>-100</v>
      </c>
      <c r="D3300">
        <v>100</v>
      </c>
      <c r="E3300">
        <v>0</v>
      </c>
      <c r="F3300">
        <v>-4.75</v>
      </c>
      <c r="G3300">
        <v>3.461538462</v>
      </c>
      <c r="H3300">
        <v>-0.38461538499999998</v>
      </c>
      <c r="I3300">
        <v>0</v>
      </c>
      <c r="J3300">
        <v>0</v>
      </c>
      <c r="K3300">
        <v>0</v>
      </c>
      <c r="L3300">
        <v>-0.242880291</v>
      </c>
      <c r="M3300">
        <v>0.17699778299999999</v>
      </c>
      <c r="N3300">
        <v>-1.966642E-2</v>
      </c>
      <c r="O3300">
        <v>0</v>
      </c>
      <c r="P3300">
        <v>0</v>
      </c>
      <c r="Q3300">
        <v>0</v>
      </c>
      <c r="R3300">
        <v>-1.2144014999999999E-2</v>
      </c>
      <c r="S3300">
        <v>8.8498889999999997E-3</v>
      </c>
      <c r="T3300">
        <v>-9.8332100000000011E-4</v>
      </c>
      <c r="U3300">
        <v>0</v>
      </c>
      <c r="V3300">
        <v>0</v>
      </c>
      <c r="W3300">
        <v>0</v>
      </c>
      <c r="X3300">
        <v>1.2120835999999999E-2</v>
      </c>
      <c r="Y3300">
        <v>4.4249399999999998E-4</v>
      </c>
      <c r="Z3300">
        <v>7.5042920000000001E-3</v>
      </c>
      <c r="AA3300">
        <v>0</v>
      </c>
      <c r="AB3300">
        <v>0</v>
      </c>
      <c r="AC3300">
        <v>0</v>
      </c>
    </row>
    <row r="3301" spans="1:29" x14ac:dyDescent="0.3">
      <c r="A3301">
        <v>32.99</v>
      </c>
      <c r="B3301">
        <v>28.2</v>
      </c>
      <c r="C3301">
        <v>-100</v>
      </c>
      <c r="D3301">
        <v>100</v>
      </c>
      <c r="E3301">
        <v>0</v>
      </c>
      <c r="F3301">
        <v>-5.894230769</v>
      </c>
      <c r="G3301">
        <v>4.346153846</v>
      </c>
      <c r="H3301">
        <v>-0.57692307700000001</v>
      </c>
      <c r="I3301">
        <v>0</v>
      </c>
      <c r="J3301">
        <v>0</v>
      </c>
      <c r="K3301">
        <v>0</v>
      </c>
      <c r="L3301">
        <v>-0.30138789199999999</v>
      </c>
      <c r="M3301">
        <v>0.22223055</v>
      </c>
      <c r="N3301">
        <v>-2.9499630999999998E-2</v>
      </c>
      <c r="O3301">
        <v>0</v>
      </c>
      <c r="P3301">
        <v>0</v>
      </c>
      <c r="Q3301">
        <v>0</v>
      </c>
      <c r="R3301">
        <v>-1.5069394999999999E-2</v>
      </c>
      <c r="S3301">
        <v>1.1111528000000001E-2</v>
      </c>
      <c r="T3301">
        <v>-1.4749819999999999E-3</v>
      </c>
      <c r="U3301">
        <v>0</v>
      </c>
      <c r="V3301">
        <v>0</v>
      </c>
      <c r="W3301">
        <v>0</v>
      </c>
      <c r="X3301">
        <v>1.5115562000000001E-2</v>
      </c>
      <c r="Y3301">
        <v>3.3596800000000002E-4</v>
      </c>
      <c r="Z3301">
        <v>9.5313129999999996E-3</v>
      </c>
      <c r="AA3301">
        <v>0</v>
      </c>
      <c r="AB3301">
        <v>0</v>
      </c>
      <c r="AC3301">
        <v>0</v>
      </c>
    </row>
    <row r="3302" spans="1:29" x14ac:dyDescent="0.3">
      <c r="A3302">
        <v>33</v>
      </c>
      <c r="B3302">
        <v>28.2</v>
      </c>
      <c r="C3302">
        <v>-100</v>
      </c>
      <c r="D3302">
        <v>100</v>
      </c>
      <c r="E3302">
        <v>0</v>
      </c>
      <c r="F3302">
        <v>-7.240384615</v>
      </c>
      <c r="G3302">
        <v>5.355769231</v>
      </c>
      <c r="H3302">
        <v>-0.78846153799999996</v>
      </c>
      <c r="I3302">
        <v>0</v>
      </c>
      <c r="J3302">
        <v>0</v>
      </c>
      <c r="K3302">
        <v>0</v>
      </c>
      <c r="L3302">
        <v>-0.370220363</v>
      </c>
      <c r="M3302">
        <v>0.27385490299999998</v>
      </c>
      <c r="N3302">
        <v>-4.0316162000000003E-2</v>
      </c>
      <c r="O3302">
        <v>0</v>
      </c>
      <c r="P3302">
        <v>0</v>
      </c>
      <c r="Q3302">
        <v>0</v>
      </c>
      <c r="R3302">
        <v>-1.8511018000000001E-2</v>
      </c>
      <c r="S3302">
        <v>1.3692744999999999E-2</v>
      </c>
      <c r="T3302">
        <v>-2.015808E-3</v>
      </c>
      <c r="U3302">
        <v>0</v>
      </c>
      <c r="V3302">
        <v>0</v>
      </c>
      <c r="W3302">
        <v>0</v>
      </c>
      <c r="X3302">
        <v>1.8592851000000001E-2</v>
      </c>
      <c r="Y3302">
        <v>2.62219E-4</v>
      </c>
      <c r="Z3302">
        <v>1.1989616E-2</v>
      </c>
      <c r="AA3302">
        <v>0</v>
      </c>
      <c r="AB3302">
        <v>0</v>
      </c>
      <c r="AC3302">
        <v>0</v>
      </c>
    </row>
    <row r="3303" spans="1:29" x14ac:dyDescent="0.3">
      <c r="A3303">
        <v>33.01</v>
      </c>
      <c r="B3303">
        <v>28.2</v>
      </c>
      <c r="C3303">
        <v>-100</v>
      </c>
      <c r="D3303">
        <v>100</v>
      </c>
      <c r="E3303">
        <v>0</v>
      </c>
      <c r="F3303">
        <v>-8.875</v>
      </c>
      <c r="G3303">
        <v>6.528846154</v>
      </c>
      <c r="H3303">
        <v>-1.048076923</v>
      </c>
      <c r="I3303">
        <v>0</v>
      </c>
      <c r="J3303">
        <v>0</v>
      </c>
      <c r="K3303">
        <v>0</v>
      </c>
      <c r="L3303">
        <v>-0.45380264999999997</v>
      </c>
      <c r="M3303">
        <v>0.33383748600000002</v>
      </c>
      <c r="N3303">
        <v>-5.3590995000000002E-2</v>
      </c>
      <c r="O3303">
        <v>0</v>
      </c>
      <c r="P3303">
        <v>0</v>
      </c>
      <c r="Q3303">
        <v>0</v>
      </c>
      <c r="R3303">
        <v>-2.2690131999999998E-2</v>
      </c>
      <c r="S3303">
        <v>1.6691873999999999E-2</v>
      </c>
      <c r="T3303">
        <v>-2.6795500000000002E-3</v>
      </c>
      <c r="U3303">
        <v>0</v>
      </c>
      <c r="V3303">
        <v>0</v>
      </c>
      <c r="W3303">
        <v>0</v>
      </c>
      <c r="X3303">
        <v>2.2737212E-2</v>
      </c>
      <c r="Y3303">
        <v>2.1305299999999999E-4</v>
      </c>
      <c r="Z3303">
        <v>1.5224224999999999E-2</v>
      </c>
      <c r="AA3303">
        <v>0</v>
      </c>
      <c r="AB3303">
        <v>0</v>
      </c>
      <c r="AC3303">
        <v>0</v>
      </c>
    </row>
    <row r="3304" spans="1:29" x14ac:dyDescent="0.3">
      <c r="A3304">
        <v>33.020000000000003</v>
      </c>
      <c r="B3304">
        <v>28.2</v>
      </c>
      <c r="C3304">
        <v>-100</v>
      </c>
      <c r="D3304">
        <v>100</v>
      </c>
      <c r="E3304">
        <v>0</v>
      </c>
      <c r="F3304">
        <v>-10.73076923</v>
      </c>
      <c r="G3304">
        <v>7.875</v>
      </c>
      <c r="H3304">
        <v>-1.365384615</v>
      </c>
      <c r="I3304">
        <v>-34</v>
      </c>
      <c r="J3304">
        <v>23</v>
      </c>
      <c r="K3304">
        <v>0</v>
      </c>
      <c r="L3304">
        <v>-0.54869312800000003</v>
      </c>
      <c r="M3304">
        <v>0.40266995700000002</v>
      </c>
      <c r="N3304">
        <v>-6.9815792000000002E-2</v>
      </c>
      <c r="O3304">
        <v>-1.7385115600000001</v>
      </c>
      <c r="P3304">
        <v>1.176051937</v>
      </c>
      <c r="Q3304">
        <v>0</v>
      </c>
      <c r="R3304">
        <v>-2.7434656000000002E-2</v>
      </c>
      <c r="S3304">
        <v>2.0133498E-2</v>
      </c>
      <c r="T3304">
        <v>-3.4907900000000001E-3</v>
      </c>
      <c r="U3304">
        <v>-8.6925578000000003E-2</v>
      </c>
      <c r="V3304">
        <v>5.8802596999999998E-2</v>
      </c>
      <c r="W3304">
        <v>0</v>
      </c>
      <c r="X3304">
        <v>2.7463487000000002E-2</v>
      </c>
      <c r="Y3304">
        <v>1.06526E-4</v>
      </c>
      <c r="Z3304">
        <v>1.8933241999999999E-2</v>
      </c>
      <c r="AA3304">
        <v>8.4136200999999994E-2</v>
      </c>
      <c r="AB3304">
        <v>9.374327E-3</v>
      </c>
      <c r="AC3304">
        <v>4.9338563000000002E-2</v>
      </c>
    </row>
    <row r="3305" spans="1:29" x14ac:dyDescent="0.3">
      <c r="A3305">
        <v>33.03</v>
      </c>
      <c r="B3305">
        <v>28.2</v>
      </c>
      <c r="C3305">
        <v>-100</v>
      </c>
      <c r="D3305">
        <v>100</v>
      </c>
      <c r="E3305">
        <v>0</v>
      </c>
      <c r="F3305">
        <v>-13.05769231</v>
      </c>
      <c r="G3305">
        <v>9.355769231</v>
      </c>
      <c r="H3305">
        <v>-1.75</v>
      </c>
      <c r="I3305">
        <v>-15</v>
      </c>
      <c r="J3305">
        <v>12</v>
      </c>
      <c r="K3305">
        <v>-3</v>
      </c>
      <c r="L3305">
        <v>-0.66767497099999995</v>
      </c>
      <c r="M3305">
        <v>0.47838567500000001</v>
      </c>
      <c r="N3305">
        <v>-8.9482213000000005E-2</v>
      </c>
      <c r="O3305">
        <v>-0.76699039400000002</v>
      </c>
      <c r="P3305">
        <v>0.613592315</v>
      </c>
      <c r="Q3305">
        <v>-0.15339807899999999</v>
      </c>
      <c r="R3305">
        <v>-3.3383748999999997E-2</v>
      </c>
      <c r="S3305">
        <v>2.3919283999999999E-2</v>
      </c>
      <c r="T3305">
        <v>-4.4741110000000002E-3</v>
      </c>
      <c r="U3305">
        <v>-3.8349519999999998E-2</v>
      </c>
      <c r="V3305">
        <v>3.0679616E-2</v>
      </c>
      <c r="W3305">
        <v>-7.669904E-3</v>
      </c>
      <c r="X3305">
        <v>3.3083921000000002E-2</v>
      </c>
      <c r="Y3305">
        <v>1.7208100000000001E-4</v>
      </c>
      <c r="Z3305">
        <v>2.4453641000000002E-2</v>
      </c>
      <c r="AA3305">
        <v>3.9853989999999999E-2</v>
      </c>
      <c r="AB3305">
        <v>-2.5566349999999998E-3</v>
      </c>
      <c r="AC3305">
        <v>2.6911944E-2</v>
      </c>
    </row>
    <row r="3306" spans="1:29" x14ac:dyDescent="0.3">
      <c r="A3306">
        <v>33.04</v>
      </c>
      <c r="B3306">
        <v>28.2</v>
      </c>
      <c r="C3306">
        <v>-100</v>
      </c>
      <c r="D3306">
        <v>100</v>
      </c>
      <c r="E3306">
        <v>0</v>
      </c>
      <c r="F3306">
        <v>-15.52884615</v>
      </c>
      <c r="G3306">
        <v>10.89423077</v>
      </c>
      <c r="H3306">
        <v>-2.192307692</v>
      </c>
      <c r="I3306">
        <v>-13</v>
      </c>
      <c r="J3306">
        <v>11</v>
      </c>
      <c r="K3306">
        <v>-2</v>
      </c>
      <c r="L3306">
        <v>-0.79403172200000005</v>
      </c>
      <c r="M3306">
        <v>0.55705135699999997</v>
      </c>
      <c r="N3306">
        <v>-0.11209859599999999</v>
      </c>
      <c r="O3306">
        <v>-0.66472500800000001</v>
      </c>
      <c r="P3306">
        <v>0.56245962199999999</v>
      </c>
      <c r="Q3306">
        <v>-0.102265386</v>
      </c>
      <c r="R3306">
        <v>-3.9701585999999997E-2</v>
      </c>
      <c r="S3306">
        <v>2.7852568000000001E-2</v>
      </c>
      <c r="T3306">
        <v>-5.6049300000000002E-3</v>
      </c>
      <c r="U3306">
        <v>-3.3236250000000002E-2</v>
      </c>
      <c r="V3306">
        <v>2.8122980999999998E-2</v>
      </c>
      <c r="W3306">
        <v>-5.1132690000000001E-3</v>
      </c>
      <c r="X3306">
        <v>3.9002409000000002E-2</v>
      </c>
      <c r="Y3306">
        <v>2.1305299999999999E-4</v>
      </c>
      <c r="Z3306">
        <v>3.0620962000000002E-2</v>
      </c>
      <c r="AA3306">
        <v>3.5425769000000003E-2</v>
      </c>
      <c r="AB3306">
        <v>-1.704423E-3</v>
      </c>
      <c r="AC3306">
        <v>1.7941295999999999E-2</v>
      </c>
    </row>
    <row r="3307" spans="1:29" x14ac:dyDescent="0.3">
      <c r="A3307">
        <v>33.049999999999997</v>
      </c>
      <c r="B3307">
        <v>28.2</v>
      </c>
      <c r="C3307">
        <v>-100</v>
      </c>
      <c r="D3307">
        <v>100</v>
      </c>
      <c r="E3307">
        <v>0</v>
      </c>
      <c r="F3307">
        <v>-18.20192308</v>
      </c>
      <c r="G3307">
        <v>12.75961538</v>
      </c>
      <c r="H3307">
        <v>-2.653846154</v>
      </c>
      <c r="I3307">
        <v>-12</v>
      </c>
      <c r="J3307">
        <v>8</v>
      </c>
      <c r="K3307">
        <v>-2</v>
      </c>
      <c r="L3307">
        <v>-0.93071334299999997</v>
      </c>
      <c r="M3307">
        <v>0.65243349500000003</v>
      </c>
      <c r="N3307">
        <v>-0.13569829999999999</v>
      </c>
      <c r="O3307">
        <v>-0.613592315</v>
      </c>
      <c r="P3307">
        <v>0.40906154300000003</v>
      </c>
      <c r="Q3307">
        <v>-0.102265386</v>
      </c>
      <c r="R3307">
        <v>-4.6535667000000003E-2</v>
      </c>
      <c r="S3307">
        <v>3.2621675000000003E-2</v>
      </c>
      <c r="T3307">
        <v>-6.7849149999999999E-3</v>
      </c>
      <c r="U3307">
        <v>-3.0679616E-2</v>
      </c>
      <c r="V3307">
        <v>2.0453077E-2</v>
      </c>
      <c r="W3307">
        <v>-5.1132690000000001E-3</v>
      </c>
      <c r="X3307">
        <v>4.5701512999999999E-2</v>
      </c>
      <c r="Y3307">
        <v>1.14721E-4</v>
      </c>
      <c r="Z3307">
        <v>3.6313873000000003E-2</v>
      </c>
      <c r="AA3307">
        <v>2.9521473999999999E-2</v>
      </c>
      <c r="AB3307" s="1">
        <v>-1.3E-18</v>
      </c>
      <c r="AC3307">
        <v>2.6911944E-2</v>
      </c>
    </row>
    <row r="3308" spans="1:29" x14ac:dyDescent="0.3">
      <c r="A3308">
        <v>33.06</v>
      </c>
      <c r="B3308">
        <v>28.2</v>
      </c>
      <c r="C3308">
        <v>-100</v>
      </c>
      <c r="D3308">
        <v>100</v>
      </c>
      <c r="E3308">
        <v>0</v>
      </c>
      <c r="F3308">
        <v>-21.11538462</v>
      </c>
      <c r="G3308">
        <v>14.71153846</v>
      </c>
      <c r="H3308">
        <v>-3.125</v>
      </c>
      <c r="I3308">
        <v>-16</v>
      </c>
      <c r="J3308">
        <v>13</v>
      </c>
      <c r="K3308">
        <v>-3</v>
      </c>
      <c r="L3308">
        <v>-1.0796864779999999</v>
      </c>
      <c r="M3308">
        <v>0.75224057899999996</v>
      </c>
      <c r="N3308">
        <v>-0.159789665</v>
      </c>
      <c r="O3308">
        <v>-0.81812308700000003</v>
      </c>
      <c r="P3308">
        <v>0.66472500800000001</v>
      </c>
      <c r="Q3308">
        <v>-0.15339807899999999</v>
      </c>
      <c r="R3308">
        <v>-5.3984324E-2</v>
      </c>
      <c r="S3308">
        <v>3.7612028999999998E-2</v>
      </c>
      <c r="T3308">
        <v>-7.9894830000000003E-3</v>
      </c>
      <c r="U3308">
        <v>-4.0906154E-2</v>
      </c>
      <c r="V3308">
        <v>3.3236250000000002E-2</v>
      </c>
      <c r="W3308">
        <v>-7.669904E-3</v>
      </c>
      <c r="X3308">
        <v>5.2883179000000002E-2</v>
      </c>
      <c r="Y3308">
        <v>1.3110899999999999E-4</v>
      </c>
      <c r="Z3308">
        <v>4.2739961999999999E-2</v>
      </c>
      <c r="AA3308">
        <v>4.2806137000000001E-2</v>
      </c>
      <c r="AB3308">
        <v>-2.5566349999999998E-3</v>
      </c>
      <c r="AC3308">
        <v>2.6911944E-2</v>
      </c>
    </row>
    <row r="3309" spans="1:29" x14ac:dyDescent="0.3">
      <c r="A3309">
        <v>33.07</v>
      </c>
      <c r="B3309">
        <v>28.2</v>
      </c>
      <c r="C3309">
        <v>-100</v>
      </c>
      <c r="D3309">
        <v>100</v>
      </c>
      <c r="E3309">
        <v>0</v>
      </c>
      <c r="F3309">
        <v>-23.57692308</v>
      </c>
      <c r="G3309">
        <v>16.64423077</v>
      </c>
      <c r="H3309">
        <v>-3.615384615</v>
      </c>
      <c r="I3309">
        <v>-22</v>
      </c>
      <c r="J3309">
        <v>16</v>
      </c>
      <c r="K3309">
        <v>-3</v>
      </c>
      <c r="L3309">
        <v>-1.205551568</v>
      </c>
      <c r="M3309">
        <v>0.85106434099999995</v>
      </c>
      <c r="N3309">
        <v>-0.18486435100000001</v>
      </c>
      <c r="O3309">
        <v>-1.124919244</v>
      </c>
      <c r="P3309">
        <v>0.81812308700000003</v>
      </c>
      <c r="Q3309">
        <v>-0.15339807899999999</v>
      </c>
      <c r="R3309">
        <v>-6.0277577999999998E-2</v>
      </c>
      <c r="S3309">
        <v>4.2553216999999997E-2</v>
      </c>
      <c r="T3309">
        <v>-9.2432179999999992E-3</v>
      </c>
      <c r="U3309">
        <v>-5.6245961999999997E-2</v>
      </c>
      <c r="V3309">
        <v>4.0906154E-2</v>
      </c>
      <c r="W3309">
        <v>-7.669904E-3</v>
      </c>
      <c r="X3309">
        <v>5.9369387000000003E-2</v>
      </c>
      <c r="Y3309">
        <v>-2.5402500000000001E-4</v>
      </c>
      <c r="Z3309">
        <v>4.7311541999999998E-2</v>
      </c>
      <c r="AA3309">
        <v>5.6090801000000003E-2</v>
      </c>
      <c r="AB3309">
        <v>0</v>
      </c>
      <c r="AC3309">
        <v>4.0367914999999997E-2</v>
      </c>
    </row>
    <row r="3310" spans="1:29" x14ac:dyDescent="0.3">
      <c r="A3310">
        <v>33.08</v>
      </c>
      <c r="B3310">
        <v>28.2</v>
      </c>
      <c r="C3310">
        <v>-100</v>
      </c>
      <c r="D3310">
        <v>100</v>
      </c>
      <c r="E3310">
        <v>0</v>
      </c>
      <c r="F3310">
        <v>-26.03846154</v>
      </c>
      <c r="G3310">
        <v>18.79807692</v>
      </c>
      <c r="H3310">
        <v>-4.211538462</v>
      </c>
      <c r="I3310">
        <v>-27</v>
      </c>
      <c r="J3310">
        <v>20</v>
      </c>
      <c r="K3310">
        <v>-4</v>
      </c>
      <c r="L3310">
        <v>-1.331416658</v>
      </c>
      <c r="M3310">
        <v>0.96119629500000003</v>
      </c>
      <c r="N3310">
        <v>-0.21534730299999999</v>
      </c>
      <c r="O3310">
        <v>-1.380582709</v>
      </c>
      <c r="P3310">
        <v>1.0226538590000001</v>
      </c>
      <c r="Q3310">
        <v>-0.204530772</v>
      </c>
      <c r="R3310">
        <v>-6.6570832999999996E-2</v>
      </c>
      <c r="S3310">
        <v>4.8059814999999999E-2</v>
      </c>
      <c r="T3310">
        <v>-1.0767364999999999E-2</v>
      </c>
      <c r="U3310">
        <v>-6.9029135000000005E-2</v>
      </c>
      <c r="V3310">
        <v>5.1132693E-2</v>
      </c>
      <c r="W3310">
        <v>-1.0226539E-2</v>
      </c>
      <c r="X3310">
        <v>6.6182035E-2</v>
      </c>
      <c r="Y3310">
        <v>-1.007904E-3</v>
      </c>
      <c r="Z3310">
        <v>5.1365584999999998E-2</v>
      </c>
      <c r="AA3310">
        <v>6.9375463999999998E-2</v>
      </c>
      <c r="AB3310">
        <v>-8.5221199999999998E-4</v>
      </c>
      <c r="AC3310">
        <v>4.9338563000000002E-2</v>
      </c>
    </row>
    <row r="3311" spans="1:29" x14ac:dyDescent="0.3">
      <c r="A3311">
        <v>33.090000000000003</v>
      </c>
      <c r="B3311">
        <v>28.2</v>
      </c>
      <c r="C3311">
        <v>-100</v>
      </c>
      <c r="D3311">
        <v>100</v>
      </c>
      <c r="E3311">
        <v>0</v>
      </c>
      <c r="F3311">
        <v>-28.27884615</v>
      </c>
      <c r="G3311">
        <v>20.75961538</v>
      </c>
      <c r="H3311">
        <v>-4.903846154</v>
      </c>
      <c r="I3311">
        <v>-28</v>
      </c>
      <c r="J3311">
        <v>16</v>
      </c>
      <c r="K3311">
        <v>-5</v>
      </c>
      <c r="L3311">
        <v>-1.4459735570000001</v>
      </c>
      <c r="M3311">
        <v>1.061495039</v>
      </c>
      <c r="N3311">
        <v>-0.25074686000000002</v>
      </c>
      <c r="O3311">
        <v>-1.431715402</v>
      </c>
      <c r="P3311">
        <v>0.81812308700000003</v>
      </c>
      <c r="Q3311">
        <v>-0.25566346499999998</v>
      </c>
      <c r="R3311">
        <v>-7.2298678000000005E-2</v>
      </c>
      <c r="S3311">
        <v>5.3074752000000003E-2</v>
      </c>
      <c r="T3311">
        <v>-1.2537342999999999E-2</v>
      </c>
      <c r="U3311">
        <v>-7.1585770000000007E-2</v>
      </c>
      <c r="V3311">
        <v>4.0906154E-2</v>
      </c>
      <c r="W3311">
        <v>-1.2783173E-2</v>
      </c>
      <c r="X3311">
        <v>7.2384382999999997E-2</v>
      </c>
      <c r="Y3311">
        <v>-1.9502530000000001E-3</v>
      </c>
      <c r="Z3311">
        <v>5.5721524000000001E-2</v>
      </c>
      <c r="AA3311">
        <v>6.4947243000000002E-2</v>
      </c>
      <c r="AB3311">
        <v>1.704423E-3</v>
      </c>
      <c r="AC3311">
        <v>7.6250506999999995E-2</v>
      </c>
    </row>
    <row r="3312" spans="1:29" x14ac:dyDescent="0.3">
      <c r="A3312">
        <v>33.1</v>
      </c>
      <c r="B3312">
        <v>28.2</v>
      </c>
      <c r="C3312">
        <v>-100</v>
      </c>
      <c r="D3312">
        <v>100</v>
      </c>
      <c r="E3312">
        <v>0</v>
      </c>
      <c r="F3312">
        <v>-30.35576923</v>
      </c>
      <c r="G3312">
        <v>22.82692308</v>
      </c>
      <c r="H3312">
        <v>-5.596153846</v>
      </c>
      <c r="I3312">
        <v>-23</v>
      </c>
      <c r="J3312">
        <v>23</v>
      </c>
      <c r="K3312">
        <v>-6</v>
      </c>
      <c r="L3312">
        <v>-1.552172227</v>
      </c>
      <c r="M3312">
        <v>1.167202048</v>
      </c>
      <c r="N3312">
        <v>-0.28614641600000001</v>
      </c>
      <c r="O3312">
        <v>-1.176051937</v>
      </c>
      <c r="P3312">
        <v>1.176051937</v>
      </c>
      <c r="Q3312">
        <v>-0.30679615799999999</v>
      </c>
      <c r="R3312">
        <v>-7.7608610999999994E-2</v>
      </c>
      <c r="S3312">
        <v>5.8360101999999997E-2</v>
      </c>
      <c r="T3312">
        <v>-1.4307321E-2</v>
      </c>
      <c r="U3312">
        <v>-5.8802596999999998E-2</v>
      </c>
      <c r="V3312">
        <v>5.8802596999999998E-2</v>
      </c>
      <c r="W3312">
        <v>-1.5339808E-2</v>
      </c>
      <c r="X3312">
        <v>7.8501573000000005E-2</v>
      </c>
      <c r="Y3312">
        <v>-3.122044E-3</v>
      </c>
      <c r="Z3312">
        <v>5.8869877000000001E-2</v>
      </c>
      <c r="AA3312">
        <v>6.7899390000000004E-2</v>
      </c>
      <c r="AB3312">
        <v>-1.0226539E-2</v>
      </c>
      <c r="AC3312">
        <v>2.6911944E-2</v>
      </c>
    </row>
    <row r="3313" spans="1:29" x14ac:dyDescent="0.3">
      <c r="A3313">
        <v>33.11</v>
      </c>
      <c r="B3313">
        <v>28.2</v>
      </c>
      <c r="C3313">
        <v>-100</v>
      </c>
      <c r="D3313">
        <v>100</v>
      </c>
      <c r="E3313">
        <v>0</v>
      </c>
      <c r="F3313">
        <v>-32.58653846</v>
      </c>
      <c r="G3313">
        <v>25.05769231</v>
      </c>
      <c r="H3313">
        <v>-6.269230769</v>
      </c>
      <c r="I3313">
        <v>-64</v>
      </c>
      <c r="J3313">
        <v>20</v>
      </c>
      <c r="K3313">
        <v>-7</v>
      </c>
      <c r="L3313">
        <v>-1.666237465</v>
      </c>
      <c r="M3313">
        <v>1.2812672860000001</v>
      </c>
      <c r="N3313">
        <v>-0.320562652</v>
      </c>
      <c r="O3313">
        <v>-3.272492347</v>
      </c>
      <c r="P3313">
        <v>1.0226538590000001</v>
      </c>
      <c r="Q3313">
        <v>-0.35792885099999999</v>
      </c>
      <c r="R3313">
        <v>-8.3311872999999995E-2</v>
      </c>
      <c r="S3313">
        <v>6.4063363999999998E-2</v>
      </c>
      <c r="T3313">
        <v>-1.6028133E-2</v>
      </c>
      <c r="U3313">
        <v>-0.163624617</v>
      </c>
      <c r="V3313">
        <v>5.1132693E-2</v>
      </c>
      <c r="W3313">
        <v>-1.7896443000000001E-2</v>
      </c>
      <c r="X3313">
        <v>8.5087132999999995E-2</v>
      </c>
      <c r="Y3313">
        <v>-4.2692520000000003E-3</v>
      </c>
      <c r="Z3313">
        <v>6.1888844999999998E-2</v>
      </c>
      <c r="AA3313">
        <v>0.123990191</v>
      </c>
      <c r="AB3313">
        <v>2.5566346E-2</v>
      </c>
      <c r="AC3313">
        <v>0.22875152100000001</v>
      </c>
    </row>
    <row r="3314" spans="1:29" x14ac:dyDescent="0.3">
      <c r="A3314">
        <v>33.119999999999997</v>
      </c>
      <c r="B3314">
        <v>28.2</v>
      </c>
      <c r="C3314">
        <v>-100</v>
      </c>
      <c r="D3314">
        <v>100</v>
      </c>
      <c r="E3314">
        <v>0</v>
      </c>
      <c r="F3314">
        <v>-34.56730769</v>
      </c>
      <c r="G3314">
        <v>27.21153846</v>
      </c>
      <c r="H3314">
        <v>-6.817307692</v>
      </c>
      <c r="I3314">
        <v>0</v>
      </c>
      <c r="J3314">
        <v>22</v>
      </c>
      <c r="K3314">
        <v>-6</v>
      </c>
      <c r="L3314">
        <v>-1.7675195299999999</v>
      </c>
      <c r="M3314">
        <v>1.3913992399999999</v>
      </c>
      <c r="N3314">
        <v>-0.34858730100000002</v>
      </c>
      <c r="O3314">
        <v>0</v>
      </c>
      <c r="P3314">
        <v>1.124919244</v>
      </c>
      <c r="Q3314">
        <v>-0.30679615799999999</v>
      </c>
      <c r="R3314">
        <v>-8.8375975999999995E-2</v>
      </c>
      <c r="S3314">
        <v>6.9569961999999999E-2</v>
      </c>
      <c r="T3314">
        <v>-1.7429364999999999E-2</v>
      </c>
      <c r="U3314">
        <v>0</v>
      </c>
      <c r="V3314">
        <v>5.6245961999999997E-2</v>
      </c>
      <c r="W3314">
        <v>-1.5339808E-2</v>
      </c>
      <c r="X3314">
        <v>9.1190129999999994E-2</v>
      </c>
      <c r="Y3314">
        <v>-5.3509050000000004E-3</v>
      </c>
      <c r="Z3314">
        <v>6.3570841000000003E-2</v>
      </c>
      <c r="AA3314">
        <v>3.2473621000000001E-2</v>
      </c>
      <c r="AB3314">
        <v>-2.8975193E-2</v>
      </c>
      <c r="AC3314">
        <v>-7.1765182999999996E-2</v>
      </c>
    </row>
    <row r="3315" spans="1:29" x14ac:dyDescent="0.3">
      <c r="A3315">
        <v>33.130000000000003</v>
      </c>
      <c r="B3315">
        <v>28.2</v>
      </c>
      <c r="C3315">
        <v>-100</v>
      </c>
      <c r="D3315">
        <v>100</v>
      </c>
      <c r="E3315">
        <v>0</v>
      </c>
      <c r="F3315">
        <v>-36.29807692</v>
      </c>
      <c r="G3315">
        <v>29.50961538</v>
      </c>
      <c r="H3315">
        <v>-7.25</v>
      </c>
      <c r="I3315">
        <v>-76</v>
      </c>
      <c r="J3315">
        <v>48</v>
      </c>
      <c r="K3315">
        <v>-5</v>
      </c>
      <c r="L3315">
        <v>-1.8560184209999999</v>
      </c>
      <c r="M3315">
        <v>1.5089061020000001</v>
      </c>
      <c r="N3315">
        <v>-0.37071202399999997</v>
      </c>
      <c r="O3315">
        <v>-3.8860846630000001</v>
      </c>
      <c r="P3315">
        <v>2.4543692610000001</v>
      </c>
      <c r="Q3315">
        <v>-0.25566346499999998</v>
      </c>
      <c r="R3315">
        <v>-9.2800920999999995E-2</v>
      </c>
      <c r="S3315">
        <v>7.5445305000000004E-2</v>
      </c>
      <c r="T3315">
        <v>-1.8535600999999999E-2</v>
      </c>
      <c r="U3315">
        <v>-0.19430423299999999</v>
      </c>
      <c r="V3315">
        <v>0.122718463</v>
      </c>
      <c r="W3315">
        <v>-1.2783173E-2</v>
      </c>
      <c r="X3315">
        <v>9.7137003999999999E-2</v>
      </c>
      <c r="Y3315">
        <v>-6.5718620000000004E-3</v>
      </c>
      <c r="Z3315">
        <v>6.2967047999999998E-2</v>
      </c>
      <c r="AA3315">
        <v>0.18303313900000001</v>
      </c>
      <c r="AB3315">
        <v>1.5339808E-2</v>
      </c>
      <c r="AC3315">
        <v>0.14801569000000001</v>
      </c>
    </row>
    <row r="3316" spans="1:29" x14ac:dyDescent="0.3">
      <c r="A3316">
        <v>33.14</v>
      </c>
      <c r="B3316">
        <v>28.2</v>
      </c>
      <c r="C3316">
        <v>-100</v>
      </c>
      <c r="D3316">
        <v>100</v>
      </c>
      <c r="E3316">
        <v>0</v>
      </c>
      <c r="F3316">
        <v>-37.75</v>
      </c>
      <c r="G3316">
        <v>31.89423077</v>
      </c>
      <c r="H3316">
        <v>-7.634615385</v>
      </c>
      <c r="I3316">
        <v>0</v>
      </c>
      <c r="J3316">
        <v>0</v>
      </c>
      <c r="K3316">
        <v>-7</v>
      </c>
      <c r="L3316">
        <v>-1.9302591579999999</v>
      </c>
      <c r="M3316">
        <v>1.6308379079999999</v>
      </c>
      <c r="N3316">
        <v>-0.39037844399999999</v>
      </c>
      <c r="O3316">
        <v>0</v>
      </c>
      <c r="P3316">
        <v>0</v>
      </c>
      <c r="Q3316">
        <v>-0.35792885099999999</v>
      </c>
      <c r="R3316">
        <v>-9.6512957999999996E-2</v>
      </c>
      <c r="S3316">
        <v>8.1541895000000003E-2</v>
      </c>
      <c r="T3316">
        <v>-1.9518922000000001E-2</v>
      </c>
      <c r="U3316">
        <v>0</v>
      </c>
      <c r="V3316">
        <v>0</v>
      </c>
      <c r="W3316">
        <v>-1.7896443000000001E-2</v>
      </c>
      <c r="X3316">
        <v>0.10280001699999999</v>
      </c>
      <c r="Y3316">
        <v>-8.0222609999999993E-3</v>
      </c>
      <c r="Z3316">
        <v>6.0508745000000003E-2</v>
      </c>
      <c r="AA3316">
        <v>0</v>
      </c>
      <c r="AB3316">
        <v>-1.1930962E-2</v>
      </c>
      <c r="AC3316">
        <v>3.1397267999999999E-2</v>
      </c>
    </row>
    <row r="3317" spans="1:29" x14ac:dyDescent="0.3">
      <c r="A3317">
        <v>33.15</v>
      </c>
      <c r="B3317">
        <v>28.2</v>
      </c>
      <c r="C3317">
        <v>-100</v>
      </c>
      <c r="D3317">
        <v>100</v>
      </c>
      <c r="E3317">
        <v>0</v>
      </c>
      <c r="F3317">
        <v>-39</v>
      </c>
      <c r="G3317">
        <v>34.375</v>
      </c>
      <c r="H3317">
        <v>-7.913461538</v>
      </c>
      <c r="I3317">
        <v>-74</v>
      </c>
      <c r="J3317">
        <v>64</v>
      </c>
      <c r="K3317">
        <v>-8</v>
      </c>
      <c r="L3317">
        <v>-1.994175024</v>
      </c>
      <c r="M3317">
        <v>1.7576863190000001</v>
      </c>
      <c r="N3317">
        <v>-0.40463659899999999</v>
      </c>
      <c r="O3317">
        <v>-3.7838192770000001</v>
      </c>
      <c r="P3317">
        <v>3.272492347</v>
      </c>
      <c r="Q3317">
        <v>-0.40906154300000003</v>
      </c>
      <c r="R3317">
        <v>-9.9708750999999998E-2</v>
      </c>
      <c r="S3317">
        <v>8.7884316000000004E-2</v>
      </c>
      <c r="T3317">
        <v>-2.0231829999999999E-2</v>
      </c>
      <c r="U3317">
        <v>-0.18919096399999999</v>
      </c>
      <c r="V3317">
        <v>0.163624617</v>
      </c>
      <c r="W3317">
        <v>-2.0453077E-2</v>
      </c>
      <c r="X3317">
        <v>0.10830690799999999</v>
      </c>
      <c r="Y3317">
        <v>-9.5464079999999993E-3</v>
      </c>
      <c r="Z3317">
        <v>5.6239061999999999E-2</v>
      </c>
      <c r="AA3317">
        <v>0.20369817100000001</v>
      </c>
      <c r="AB3317">
        <v>-5.1132690000000001E-3</v>
      </c>
      <c r="AC3317">
        <v>8.0735830999999994E-2</v>
      </c>
    </row>
    <row r="3318" spans="1:29" x14ac:dyDescent="0.3">
      <c r="A3318">
        <v>33.159999999999997</v>
      </c>
      <c r="B3318">
        <v>28.2</v>
      </c>
      <c r="C3318">
        <v>-100</v>
      </c>
      <c r="D3318">
        <v>100</v>
      </c>
      <c r="E3318">
        <v>0</v>
      </c>
      <c r="F3318">
        <v>-39.88461538</v>
      </c>
      <c r="G3318">
        <v>36.85576923</v>
      </c>
      <c r="H3318">
        <v>-8.048076923</v>
      </c>
      <c r="I3318">
        <v>-39</v>
      </c>
      <c r="J3318">
        <v>36</v>
      </c>
      <c r="K3318">
        <v>-19</v>
      </c>
      <c r="L3318">
        <v>-2.0394077909999999</v>
      </c>
      <c r="M3318">
        <v>1.884534731</v>
      </c>
      <c r="N3318">
        <v>-0.41151984600000002</v>
      </c>
      <c r="O3318">
        <v>-1.994175024</v>
      </c>
      <c r="P3318">
        <v>1.840776945</v>
      </c>
      <c r="Q3318">
        <v>-0.97152116600000005</v>
      </c>
      <c r="R3318">
        <v>-0.10197038999999999</v>
      </c>
      <c r="S3318">
        <v>9.4226737000000005E-2</v>
      </c>
      <c r="T3318">
        <v>-2.0575992000000001E-2</v>
      </c>
      <c r="U3318">
        <v>-9.9708750999999998E-2</v>
      </c>
      <c r="V3318">
        <v>9.2038846999999993E-2</v>
      </c>
      <c r="W3318">
        <v>-4.8576057999999998E-2</v>
      </c>
      <c r="X3318">
        <v>0.11327446400000001</v>
      </c>
      <c r="Y3318">
        <v>-1.1136111000000001E-2</v>
      </c>
      <c r="Z3318">
        <v>4.9683588000000001E-2</v>
      </c>
      <c r="AA3318">
        <v>0.110705528</v>
      </c>
      <c r="AB3318">
        <v>-2.9827403999999998E-2</v>
      </c>
      <c r="AC3318">
        <v>9.8677127000000003E-2</v>
      </c>
    </row>
    <row r="3319" spans="1:29" x14ac:dyDescent="0.3">
      <c r="A3319">
        <v>33.17</v>
      </c>
      <c r="B3319">
        <v>28.2</v>
      </c>
      <c r="C3319">
        <v>-100</v>
      </c>
      <c r="D3319">
        <v>100</v>
      </c>
      <c r="E3319">
        <v>0</v>
      </c>
      <c r="F3319">
        <v>-40.66346154</v>
      </c>
      <c r="G3319">
        <v>39.27884615</v>
      </c>
      <c r="H3319">
        <v>-8.019230769</v>
      </c>
      <c r="I3319">
        <v>-42</v>
      </c>
      <c r="J3319">
        <v>37</v>
      </c>
      <c r="K3319">
        <v>-7</v>
      </c>
      <c r="L3319">
        <v>-2.0792322919999999</v>
      </c>
      <c r="M3319">
        <v>2.0084331789999998</v>
      </c>
      <c r="N3319">
        <v>-0.41004486400000001</v>
      </c>
      <c r="O3319">
        <v>-2.147573103</v>
      </c>
      <c r="P3319">
        <v>1.891909638</v>
      </c>
      <c r="Q3319">
        <v>-0.35792885099999999</v>
      </c>
      <c r="R3319">
        <v>-0.10396161499999999</v>
      </c>
      <c r="S3319">
        <v>0.100421659</v>
      </c>
      <c r="T3319">
        <v>-2.0502243E-2</v>
      </c>
      <c r="U3319">
        <v>-0.107378655</v>
      </c>
      <c r="V3319">
        <v>9.4595481999999995E-2</v>
      </c>
      <c r="W3319">
        <v>-1.7896443000000001E-2</v>
      </c>
      <c r="X3319">
        <v>0.11800073799999999</v>
      </c>
      <c r="Y3319">
        <v>-1.2488177E-2</v>
      </c>
      <c r="Z3319">
        <v>4.2179295999999998E-2</v>
      </c>
      <c r="AA3319">
        <v>0.116609822</v>
      </c>
      <c r="AB3319">
        <v>-7.669904E-3</v>
      </c>
      <c r="AC3319">
        <v>5.3823887000000001E-2</v>
      </c>
    </row>
    <row r="3320" spans="1:29" x14ac:dyDescent="0.3">
      <c r="A3320">
        <v>33.18</v>
      </c>
      <c r="B3320">
        <v>28.2</v>
      </c>
      <c r="C3320">
        <v>-100</v>
      </c>
      <c r="D3320">
        <v>100</v>
      </c>
      <c r="E3320">
        <v>0</v>
      </c>
      <c r="F3320">
        <v>-41.20192308</v>
      </c>
      <c r="G3320">
        <v>41.48076923</v>
      </c>
      <c r="H3320">
        <v>-7.826923077</v>
      </c>
      <c r="I3320">
        <v>-42</v>
      </c>
      <c r="J3320">
        <v>41</v>
      </c>
      <c r="K3320">
        <v>-9</v>
      </c>
      <c r="L3320">
        <v>-2.1067652809999999</v>
      </c>
      <c r="M3320">
        <v>2.1210234360000002</v>
      </c>
      <c r="N3320">
        <v>-0.40021165399999997</v>
      </c>
      <c r="O3320">
        <v>-2.147573103</v>
      </c>
      <c r="P3320">
        <v>2.09644041</v>
      </c>
      <c r="Q3320">
        <v>-0.46019423599999998</v>
      </c>
      <c r="R3320">
        <v>-0.105338264</v>
      </c>
      <c r="S3320">
        <v>0.106051172</v>
      </c>
      <c r="T3320">
        <v>-2.0010582999999998E-2</v>
      </c>
      <c r="U3320">
        <v>-0.107378655</v>
      </c>
      <c r="V3320">
        <v>0.104822021</v>
      </c>
      <c r="W3320">
        <v>-2.3009712000000002E-2</v>
      </c>
      <c r="X3320">
        <v>0.122045748</v>
      </c>
      <c r="Y3320">
        <v>-1.3578023999999999E-2</v>
      </c>
      <c r="Z3320">
        <v>3.3855570000000001E-2</v>
      </c>
      <c r="AA3320">
        <v>0.12251411700000001</v>
      </c>
      <c r="AB3320">
        <v>-1.4487596E-2</v>
      </c>
      <c r="AC3320">
        <v>4.4853239000000003E-2</v>
      </c>
    </row>
    <row r="3321" spans="1:29" x14ac:dyDescent="0.3">
      <c r="A3321">
        <v>33.19</v>
      </c>
      <c r="B3321">
        <v>28.2</v>
      </c>
      <c r="C3321">
        <v>-100</v>
      </c>
      <c r="D3321">
        <v>100</v>
      </c>
      <c r="E3321">
        <v>0</v>
      </c>
      <c r="F3321">
        <v>-41.53846154</v>
      </c>
      <c r="G3321">
        <v>43.68269231</v>
      </c>
      <c r="H3321">
        <v>-7.5</v>
      </c>
      <c r="I3321">
        <v>-42</v>
      </c>
      <c r="J3321">
        <v>38</v>
      </c>
      <c r="K3321">
        <v>-9</v>
      </c>
      <c r="L3321">
        <v>-2.123973399</v>
      </c>
      <c r="M3321">
        <v>2.233613692</v>
      </c>
      <c r="N3321">
        <v>-0.38349519700000001</v>
      </c>
      <c r="O3321">
        <v>-2.147573103</v>
      </c>
      <c r="P3321">
        <v>1.943042331</v>
      </c>
      <c r="Q3321">
        <v>-0.46019423599999998</v>
      </c>
      <c r="R3321">
        <v>-0.10619867</v>
      </c>
      <c r="S3321">
        <v>0.111680685</v>
      </c>
      <c r="T3321">
        <v>-1.9174759999999999E-2</v>
      </c>
      <c r="U3321">
        <v>-0.107378655</v>
      </c>
      <c r="V3321">
        <v>9.7152116999999996E-2</v>
      </c>
      <c r="W3321">
        <v>-2.3009712000000002E-2</v>
      </c>
      <c r="X3321">
        <v>0.12579270400000001</v>
      </c>
      <c r="Y3321">
        <v>-1.4610511E-2</v>
      </c>
      <c r="Z3321">
        <v>2.402236E-2</v>
      </c>
      <c r="AA3321">
        <v>0.118085896</v>
      </c>
      <c r="AB3321">
        <v>-1.1930962E-2</v>
      </c>
      <c r="AC3321">
        <v>5.8309211E-2</v>
      </c>
    </row>
    <row r="3322" spans="1:29" x14ac:dyDescent="0.3">
      <c r="A3322">
        <v>33.200000000000003</v>
      </c>
      <c r="B3322">
        <v>28.2</v>
      </c>
      <c r="C3322">
        <v>-100</v>
      </c>
      <c r="D3322">
        <v>100</v>
      </c>
      <c r="E3322">
        <v>0</v>
      </c>
      <c r="F3322">
        <v>-42.02884615</v>
      </c>
      <c r="G3322">
        <v>45.83653846</v>
      </c>
      <c r="H3322">
        <v>-7.067307692</v>
      </c>
      <c r="I3322">
        <v>-34</v>
      </c>
      <c r="J3322">
        <v>48</v>
      </c>
      <c r="K3322">
        <v>-8</v>
      </c>
      <c r="L3322">
        <v>-2.149048085</v>
      </c>
      <c r="M3322">
        <v>2.3437456459999999</v>
      </c>
      <c r="N3322">
        <v>-0.361370474</v>
      </c>
      <c r="O3322">
        <v>-1.7385115600000001</v>
      </c>
      <c r="P3322">
        <v>2.4543692610000001</v>
      </c>
      <c r="Q3322">
        <v>-0.40906154300000003</v>
      </c>
      <c r="R3322">
        <v>-0.107452404</v>
      </c>
      <c r="S3322">
        <v>0.117187282</v>
      </c>
      <c r="T3322">
        <v>-1.8068523999999999E-2</v>
      </c>
      <c r="U3322">
        <v>-8.6925578000000003E-2</v>
      </c>
      <c r="V3322">
        <v>0.122718463</v>
      </c>
      <c r="W3322">
        <v>-2.0453077E-2</v>
      </c>
      <c r="X3322">
        <v>0.12969578300000001</v>
      </c>
      <c r="Y3322">
        <v>-1.5290642E-2</v>
      </c>
      <c r="Z3322">
        <v>1.4620431E-2</v>
      </c>
      <c r="AA3322">
        <v>0.121038044</v>
      </c>
      <c r="AB3322">
        <v>-2.5566346E-2</v>
      </c>
      <c r="AC3322">
        <v>-2.6911944E-2</v>
      </c>
    </row>
    <row r="3323" spans="1:29" x14ac:dyDescent="0.3">
      <c r="A3323">
        <v>33.21</v>
      </c>
      <c r="B3323">
        <v>28.2</v>
      </c>
      <c r="C3323">
        <v>-100</v>
      </c>
      <c r="D3323">
        <v>100</v>
      </c>
      <c r="E3323">
        <v>0</v>
      </c>
      <c r="F3323">
        <v>-42.14423077</v>
      </c>
      <c r="G3323">
        <v>47.44230769</v>
      </c>
      <c r="H3323">
        <v>-6.451923077</v>
      </c>
      <c r="I3323">
        <v>-42</v>
      </c>
      <c r="J3323">
        <v>53</v>
      </c>
      <c r="K3323">
        <v>-8</v>
      </c>
      <c r="L3323">
        <v>-2.1549480110000001</v>
      </c>
      <c r="M3323">
        <v>2.425852951</v>
      </c>
      <c r="N3323">
        <v>-0.32990420100000001</v>
      </c>
      <c r="O3323">
        <v>-2.147573103</v>
      </c>
      <c r="P3323">
        <v>2.710032725</v>
      </c>
      <c r="Q3323">
        <v>-0.40906154300000003</v>
      </c>
      <c r="R3323">
        <v>-0.10774740100000001</v>
      </c>
      <c r="S3323">
        <v>0.121292648</v>
      </c>
      <c r="T3323">
        <v>-1.649521E-2</v>
      </c>
      <c r="U3323">
        <v>-0.107378655</v>
      </c>
      <c r="V3323">
        <v>0.13550163600000001</v>
      </c>
      <c r="W3323">
        <v>-2.0453077E-2</v>
      </c>
      <c r="X3323">
        <v>0.13223633300000001</v>
      </c>
      <c r="Y3323">
        <v>-1.5511888999999999E-2</v>
      </c>
      <c r="Z3323">
        <v>5.1753739999999999E-3</v>
      </c>
      <c r="AA3323">
        <v>0.14022700199999999</v>
      </c>
      <c r="AB3323">
        <v>-2.3009712000000002E-2</v>
      </c>
      <c r="AC3323">
        <v>-1.3455972E-2</v>
      </c>
    </row>
    <row r="3324" spans="1:29" x14ac:dyDescent="0.3">
      <c r="A3324">
        <v>33.22</v>
      </c>
      <c r="B3324">
        <v>28.2</v>
      </c>
      <c r="C3324">
        <v>-100</v>
      </c>
      <c r="D3324">
        <v>100</v>
      </c>
      <c r="E3324">
        <v>0</v>
      </c>
      <c r="F3324">
        <v>-42.31730769</v>
      </c>
      <c r="G3324">
        <v>48.88461538</v>
      </c>
      <c r="H3324">
        <v>-5.682692308</v>
      </c>
      <c r="I3324">
        <v>-43</v>
      </c>
      <c r="J3324">
        <v>51</v>
      </c>
      <c r="K3324">
        <v>-8</v>
      </c>
      <c r="L3324">
        <v>-2.1637979000000001</v>
      </c>
      <c r="M3324">
        <v>2.4996020269999999</v>
      </c>
      <c r="N3324">
        <v>-0.29057136099999997</v>
      </c>
      <c r="O3324">
        <v>-2.198705796</v>
      </c>
      <c r="P3324">
        <v>2.607767339</v>
      </c>
      <c r="Q3324">
        <v>-0.40906154300000003</v>
      </c>
      <c r="R3324">
        <v>-0.10818989499999999</v>
      </c>
      <c r="S3324">
        <v>0.124980101</v>
      </c>
      <c r="T3324">
        <v>-1.4528568E-2</v>
      </c>
      <c r="U3324">
        <v>-0.10993529</v>
      </c>
      <c r="V3324">
        <v>0.13038836700000001</v>
      </c>
      <c r="W3324">
        <v>-2.0453077E-2</v>
      </c>
      <c r="X3324">
        <v>0.13462076000000001</v>
      </c>
      <c r="Y3324">
        <v>-1.5282446999999999E-2</v>
      </c>
      <c r="Z3324">
        <v>-3.9677870000000004E-3</v>
      </c>
      <c r="AA3324">
        <v>0.138750928</v>
      </c>
      <c r="AB3324">
        <v>-2.0453077E-2</v>
      </c>
      <c r="AC3324" s="1">
        <v>1.3900000000000002E-17</v>
      </c>
    </row>
    <row r="3325" spans="1:29" x14ac:dyDescent="0.3">
      <c r="A3325">
        <v>33.229999999999997</v>
      </c>
      <c r="B3325">
        <v>28.2</v>
      </c>
      <c r="C3325">
        <v>-100</v>
      </c>
      <c r="D3325">
        <v>100</v>
      </c>
      <c r="E3325">
        <v>0</v>
      </c>
      <c r="F3325">
        <v>-42.38461538</v>
      </c>
      <c r="G3325">
        <v>50.01923077</v>
      </c>
      <c r="H3325">
        <v>-4.875</v>
      </c>
      <c r="I3325">
        <v>-43</v>
      </c>
      <c r="J3325">
        <v>56</v>
      </c>
      <c r="K3325">
        <v>-5</v>
      </c>
      <c r="L3325">
        <v>-2.1672395230000001</v>
      </c>
      <c r="M3325">
        <v>2.5576179670000001</v>
      </c>
      <c r="N3325">
        <v>-0.249271878</v>
      </c>
      <c r="O3325">
        <v>-2.198705796</v>
      </c>
      <c r="P3325">
        <v>2.8634308040000001</v>
      </c>
      <c r="Q3325">
        <v>-0.25566346499999998</v>
      </c>
      <c r="R3325">
        <v>-0.108361976</v>
      </c>
      <c r="S3325">
        <v>0.12788089799999999</v>
      </c>
      <c r="T3325">
        <v>-1.2463594E-2</v>
      </c>
      <c r="U3325">
        <v>-0.10993529</v>
      </c>
      <c r="V3325">
        <v>0.14317154000000001</v>
      </c>
      <c r="W3325">
        <v>-1.2783173E-2</v>
      </c>
      <c r="X3325">
        <v>0.13639488699999999</v>
      </c>
      <c r="Y3325">
        <v>-1.481537E-2</v>
      </c>
      <c r="Z3325">
        <v>-1.2377769E-2</v>
      </c>
      <c r="AA3325">
        <v>0.14613129599999999</v>
      </c>
      <c r="AB3325">
        <v>-1.9600866000000002E-2</v>
      </c>
      <c r="AC3325">
        <v>-3.5882591999999998E-2</v>
      </c>
    </row>
    <row r="3326" spans="1:29" x14ac:dyDescent="0.3">
      <c r="A3326">
        <v>33.24</v>
      </c>
      <c r="B3326">
        <v>28.2</v>
      </c>
      <c r="C3326">
        <v>-100</v>
      </c>
      <c r="D3326">
        <v>100</v>
      </c>
      <c r="E3326">
        <v>0</v>
      </c>
      <c r="F3326">
        <v>-42.35576923</v>
      </c>
      <c r="G3326">
        <v>50.98076923</v>
      </c>
      <c r="H3326">
        <v>-4.038461538</v>
      </c>
      <c r="I3326">
        <v>-44</v>
      </c>
      <c r="J3326">
        <v>44</v>
      </c>
      <c r="K3326">
        <v>-4</v>
      </c>
      <c r="L3326">
        <v>-2.1657645419999998</v>
      </c>
      <c r="M3326">
        <v>2.6067840179999999</v>
      </c>
      <c r="N3326">
        <v>-0.20649741399999999</v>
      </c>
      <c r="O3326">
        <v>-2.2498384890000001</v>
      </c>
      <c r="P3326">
        <v>2.2498384890000001</v>
      </c>
      <c r="Q3326">
        <v>-0.204530772</v>
      </c>
      <c r="R3326">
        <v>-0.108288227</v>
      </c>
      <c r="S3326">
        <v>0.13033920099999999</v>
      </c>
      <c r="T3326">
        <v>-1.0324870999999999E-2</v>
      </c>
      <c r="U3326">
        <v>-0.11249192399999999</v>
      </c>
      <c r="V3326">
        <v>0.11249192399999999</v>
      </c>
      <c r="W3326">
        <v>-1.0226539E-2</v>
      </c>
      <c r="X3326">
        <v>0.13777160999999999</v>
      </c>
      <c r="Y3326">
        <v>-1.4233572E-2</v>
      </c>
      <c r="Z3326">
        <v>-2.0572111000000001E-2</v>
      </c>
      <c r="AA3326">
        <v>0.129894486</v>
      </c>
      <c r="AB3326">
        <v>-6.8176920000000002E-3</v>
      </c>
      <c r="AC3326">
        <v>1.7941295999999999E-2</v>
      </c>
    </row>
    <row r="3327" spans="1:29" x14ac:dyDescent="0.3">
      <c r="A3327">
        <v>33.25</v>
      </c>
      <c r="B3327">
        <v>28.2</v>
      </c>
      <c r="C3327">
        <v>-100</v>
      </c>
      <c r="D3327">
        <v>100</v>
      </c>
      <c r="E3327">
        <v>0</v>
      </c>
      <c r="F3327">
        <v>-42.79807692</v>
      </c>
      <c r="G3327">
        <v>52.20192308</v>
      </c>
      <c r="H3327">
        <v>-3.298076923</v>
      </c>
      <c r="I3327">
        <v>-36</v>
      </c>
      <c r="J3327">
        <v>57</v>
      </c>
      <c r="K3327">
        <v>-1</v>
      </c>
      <c r="L3327">
        <v>-2.1883809250000001</v>
      </c>
      <c r="M3327">
        <v>2.6692249029999999</v>
      </c>
      <c r="N3327">
        <v>-0.168639555</v>
      </c>
      <c r="O3327">
        <v>-1.840776945</v>
      </c>
      <c r="P3327">
        <v>2.9145634970000001</v>
      </c>
      <c r="Q3327">
        <v>-5.1132693E-2</v>
      </c>
      <c r="R3327">
        <v>-0.10941904600000001</v>
      </c>
      <c r="S3327">
        <v>0.13346124500000001</v>
      </c>
      <c r="T3327">
        <v>-8.4319779999999997E-3</v>
      </c>
      <c r="U3327">
        <v>-9.2038846999999993E-2</v>
      </c>
      <c r="V3327">
        <v>0.14572817499999999</v>
      </c>
      <c r="W3327">
        <v>-2.5566349999999998E-3</v>
      </c>
      <c r="X3327">
        <v>0.14022700199999999</v>
      </c>
      <c r="Y3327">
        <v>-1.3635385E-2</v>
      </c>
      <c r="Z3327">
        <v>-2.7386352999999999E-2</v>
      </c>
      <c r="AA3327">
        <v>0.137274854</v>
      </c>
      <c r="AB3327">
        <v>-1.9600866000000002E-2</v>
      </c>
      <c r="AC3327">
        <v>-8.9706479000000006E-2</v>
      </c>
    </row>
    <row r="3328" spans="1:29" x14ac:dyDescent="0.3">
      <c r="A3328">
        <v>33.26</v>
      </c>
      <c r="B3328">
        <v>28.2</v>
      </c>
      <c r="C3328">
        <v>-100</v>
      </c>
      <c r="D3328">
        <v>100</v>
      </c>
      <c r="E3328">
        <v>0</v>
      </c>
      <c r="F3328">
        <v>-43.97115385</v>
      </c>
      <c r="G3328">
        <v>53.75961538</v>
      </c>
      <c r="H3328">
        <v>-2.653846154</v>
      </c>
      <c r="I3328">
        <v>-45</v>
      </c>
      <c r="J3328">
        <v>58</v>
      </c>
      <c r="K3328">
        <v>0</v>
      </c>
      <c r="L3328">
        <v>-2.2483635070000001</v>
      </c>
      <c r="M3328">
        <v>2.748873905</v>
      </c>
      <c r="N3328">
        <v>-0.13569829999999999</v>
      </c>
      <c r="O3328">
        <v>-2.3009711820000001</v>
      </c>
      <c r="P3328">
        <v>2.9656961900000001</v>
      </c>
      <c r="Q3328">
        <v>0</v>
      </c>
      <c r="R3328">
        <v>-0.112418175</v>
      </c>
      <c r="S3328">
        <v>0.137443695</v>
      </c>
      <c r="T3328">
        <v>-6.7849149999999999E-3</v>
      </c>
      <c r="U3328">
        <v>-0.11504855899999999</v>
      </c>
      <c r="V3328">
        <v>0.14828480899999999</v>
      </c>
      <c r="W3328">
        <v>0</v>
      </c>
      <c r="X3328">
        <v>0.14425781800000001</v>
      </c>
      <c r="Y3328">
        <v>-1.2865117000000001E-2</v>
      </c>
      <c r="Z3328">
        <v>-3.2001060999999997E-2</v>
      </c>
      <c r="AA3328">
        <v>0.152035591</v>
      </c>
      <c r="AB3328">
        <v>-1.107875E-2</v>
      </c>
      <c r="AC3328">
        <v>-5.8309211E-2</v>
      </c>
    </row>
    <row r="3329" spans="1:29" x14ac:dyDescent="0.3">
      <c r="A3329">
        <v>33.270000000000003</v>
      </c>
      <c r="B3329">
        <v>28.2</v>
      </c>
      <c r="C3329">
        <v>-100</v>
      </c>
      <c r="D3329">
        <v>100</v>
      </c>
      <c r="E3329">
        <v>0</v>
      </c>
      <c r="F3329">
        <v>-45.36538462</v>
      </c>
      <c r="G3329">
        <v>54.98076923</v>
      </c>
      <c r="H3329">
        <v>-2.009615385</v>
      </c>
      <c r="I3329">
        <v>-45</v>
      </c>
      <c r="J3329">
        <v>58</v>
      </c>
      <c r="K3329">
        <v>0</v>
      </c>
      <c r="L3329">
        <v>-2.319654281</v>
      </c>
      <c r="M3329">
        <v>2.81131479</v>
      </c>
      <c r="N3329">
        <v>-0.102757046</v>
      </c>
      <c r="O3329">
        <v>-2.3009711820000001</v>
      </c>
      <c r="P3329">
        <v>2.9656961900000001</v>
      </c>
      <c r="Q3329">
        <v>0</v>
      </c>
      <c r="R3329">
        <v>-0.115982714</v>
      </c>
      <c r="S3329">
        <v>0.14056573999999999</v>
      </c>
      <c r="T3329">
        <v>-5.137852E-3</v>
      </c>
      <c r="U3329">
        <v>-0.11504855899999999</v>
      </c>
      <c r="V3329">
        <v>0.14828480899999999</v>
      </c>
      <c r="W3329">
        <v>0</v>
      </c>
      <c r="X3329">
        <v>0.148118319</v>
      </c>
      <c r="Y3329">
        <v>-1.1619577000000001E-2</v>
      </c>
      <c r="Z3329">
        <v>-3.4114339E-2</v>
      </c>
      <c r="AA3329">
        <v>0.152035591</v>
      </c>
      <c r="AB3329">
        <v>-1.107875E-2</v>
      </c>
      <c r="AC3329">
        <v>-5.8309211E-2</v>
      </c>
    </row>
    <row r="3330" spans="1:29" x14ac:dyDescent="0.3">
      <c r="A3330">
        <v>33.28</v>
      </c>
      <c r="B3330">
        <v>28.2</v>
      </c>
      <c r="C3330">
        <v>-100</v>
      </c>
      <c r="D3330">
        <v>100</v>
      </c>
      <c r="E3330">
        <v>0</v>
      </c>
      <c r="F3330">
        <v>-46.85576923</v>
      </c>
      <c r="G3330">
        <v>55.98076923</v>
      </c>
      <c r="H3330">
        <v>-1.413461538</v>
      </c>
      <c r="I3330">
        <v>-45</v>
      </c>
      <c r="J3330">
        <v>58</v>
      </c>
      <c r="K3330">
        <v>0</v>
      </c>
      <c r="L3330">
        <v>-2.39586166</v>
      </c>
      <c r="M3330">
        <v>2.862447483</v>
      </c>
      <c r="N3330">
        <v>-7.2274094999999997E-2</v>
      </c>
      <c r="O3330">
        <v>-2.3009711820000001</v>
      </c>
      <c r="P3330">
        <v>2.9656961900000001</v>
      </c>
      <c r="Q3330">
        <v>0</v>
      </c>
      <c r="R3330">
        <v>-0.11979308299999999</v>
      </c>
      <c r="S3330">
        <v>0.143122374</v>
      </c>
      <c r="T3330">
        <v>-3.613705E-3</v>
      </c>
      <c r="U3330">
        <v>-0.11504855899999999</v>
      </c>
      <c r="V3330">
        <v>0.14828480899999999</v>
      </c>
      <c r="W3330">
        <v>0</v>
      </c>
      <c r="X3330">
        <v>0.15179430999999999</v>
      </c>
      <c r="Y3330">
        <v>-1.0185567E-2</v>
      </c>
      <c r="Z3330">
        <v>-3.4588748000000002E-2</v>
      </c>
      <c r="AA3330">
        <v>0.152035591</v>
      </c>
      <c r="AB3330">
        <v>-1.107875E-2</v>
      </c>
      <c r="AC3330">
        <v>-5.8309211E-2</v>
      </c>
    </row>
    <row r="3331" spans="1:29" x14ac:dyDescent="0.3">
      <c r="A3331">
        <v>33.29</v>
      </c>
      <c r="B3331">
        <v>28.2</v>
      </c>
      <c r="C3331">
        <v>-100</v>
      </c>
      <c r="D3331">
        <v>100</v>
      </c>
      <c r="E3331">
        <v>0</v>
      </c>
      <c r="F3331">
        <v>-48.80769231</v>
      </c>
      <c r="G3331">
        <v>56.875</v>
      </c>
      <c r="H3331">
        <v>-0.89423076899999998</v>
      </c>
      <c r="I3331">
        <v>-45</v>
      </c>
      <c r="J3331">
        <v>44</v>
      </c>
      <c r="K3331">
        <v>0</v>
      </c>
      <c r="L3331">
        <v>-2.495668743</v>
      </c>
      <c r="M3331">
        <v>2.9081719100000001</v>
      </c>
      <c r="N3331">
        <v>-4.5724426999999998E-2</v>
      </c>
      <c r="O3331">
        <v>-2.3009711820000001</v>
      </c>
      <c r="P3331">
        <v>2.2498384890000001</v>
      </c>
      <c r="Q3331">
        <v>0</v>
      </c>
      <c r="R3331">
        <v>-0.124783437</v>
      </c>
      <c r="S3331">
        <v>0.145408596</v>
      </c>
      <c r="T3331">
        <v>-2.2862210000000002E-3</v>
      </c>
      <c r="U3331">
        <v>-0.11504855899999999</v>
      </c>
      <c r="V3331">
        <v>0.11249192399999999</v>
      </c>
      <c r="W3331">
        <v>0</v>
      </c>
      <c r="X3331">
        <v>0.15599544300000001</v>
      </c>
      <c r="Y3331">
        <v>-8.3992000000000008E-3</v>
      </c>
      <c r="Z3331">
        <v>-3.2173574000000003E-2</v>
      </c>
      <c r="AA3331">
        <v>0.131370559</v>
      </c>
      <c r="AB3331">
        <v>8.5221199999999998E-4</v>
      </c>
      <c r="AC3331">
        <v>4.4853239999999997E-3</v>
      </c>
    </row>
    <row r="3332" spans="1:29" x14ac:dyDescent="0.3">
      <c r="A3332">
        <v>33.299999999999997</v>
      </c>
      <c r="B3332">
        <v>28.2</v>
      </c>
      <c r="C3332">
        <v>-100</v>
      </c>
      <c r="D3332">
        <v>100</v>
      </c>
      <c r="E3332">
        <v>0</v>
      </c>
      <c r="F3332">
        <v>-50.30769231</v>
      </c>
      <c r="G3332">
        <v>57.34615385</v>
      </c>
      <c r="H3332">
        <v>-0.46153846199999998</v>
      </c>
      <c r="I3332">
        <v>-47</v>
      </c>
      <c r="J3332">
        <v>57</v>
      </c>
      <c r="K3332">
        <v>0</v>
      </c>
      <c r="L3332">
        <v>-2.5723677829999998</v>
      </c>
      <c r="M3332">
        <v>2.9322632749999999</v>
      </c>
      <c r="N3332">
        <v>-2.3599703999999999E-2</v>
      </c>
      <c r="O3332">
        <v>-2.4032365680000001</v>
      </c>
      <c r="P3332">
        <v>2.9145634970000001</v>
      </c>
      <c r="Q3332">
        <v>0</v>
      </c>
      <c r="R3332">
        <v>-0.128618389</v>
      </c>
      <c r="S3332">
        <v>0.14661316399999999</v>
      </c>
      <c r="T3332">
        <v>-1.1799849999999999E-3</v>
      </c>
      <c r="U3332">
        <v>-0.120161828</v>
      </c>
      <c r="V3332">
        <v>0.14572817499999999</v>
      </c>
      <c r="W3332">
        <v>0</v>
      </c>
      <c r="X3332">
        <v>0.15890501100000001</v>
      </c>
      <c r="Y3332">
        <v>-6.7849149999999999E-3</v>
      </c>
      <c r="Z3332">
        <v>-2.9499630999999998E-2</v>
      </c>
      <c r="AA3332">
        <v>0.15351166499999999</v>
      </c>
      <c r="AB3332">
        <v>-8.5221150000000002E-3</v>
      </c>
      <c r="AC3332">
        <v>-4.4853239000000003E-2</v>
      </c>
    </row>
    <row r="3333" spans="1:29" x14ac:dyDescent="0.3">
      <c r="A3333">
        <v>33.31</v>
      </c>
      <c r="B3333">
        <v>28.2</v>
      </c>
      <c r="C3333">
        <v>-100</v>
      </c>
      <c r="D3333">
        <v>100</v>
      </c>
      <c r="E3333">
        <v>0</v>
      </c>
      <c r="F3333">
        <v>-51.96153846</v>
      </c>
      <c r="G3333">
        <v>57.85576923</v>
      </c>
      <c r="H3333">
        <v>-0.15384615400000001</v>
      </c>
      <c r="I3333">
        <v>-40</v>
      </c>
      <c r="J3333">
        <v>57</v>
      </c>
      <c r="K3333">
        <v>0</v>
      </c>
      <c r="L3333">
        <v>-2.6569333899999998</v>
      </c>
      <c r="M3333">
        <v>2.958321282</v>
      </c>
      <c r="N3333">
        <v>-7.8665680000000009E-3</v>
      </c>
      <c r="O3333">
        <v>-2.045307717</v>
      </c>
      <c r="P3333">
        <v>2.9145634970000001</v>
      </c>
      <c r="Q3333">
        <v>0</v>
      </c>
      <c r="R3333">
        <v>-0.13284667</v>
      </c>
      <c r="S3333">
        <v>0.14791606400000001</v>
      </c>
      <c r="T3333">
        <v>-3.9332800000000003E-4</v>
      </c>
      <c r="U3333">
        <v>-0.102265386</v>
      </c>
      <c r="V3333">
        <v>0.14572817499999999</v>
      </c>
      <c r="W3333">
        <v>0</v>
      </c>
      <c r="X3333">
        <v>0.16209844000000001</v>
      </c>
      <c r="Y3333">
        <v>-5.2853500000000003E-3</v>
      </c>
      <c r="Z3333">
        <v>-2.5747485000000001E-2</v>
      </c>
      <c r="AA3333">
        <v>0.14317914900000001</v>
      </c>
      <c r="AB3333">
        <v>-1.4487596E-2</v>
      </c>
      <c r="AC3333">
        <v>-7.6250506999999995E-2</v>
      </c>
    </row>
    <row r="3334" spans="1:29" x14ac:dyDescent="0.3">
      <c r="A3334">
        <v>33.32</v>
      </c>
      <c r="B3334">
        <v>28.2</v>
      </c>
      <c r="C3334">
        <v>-100</v>
      </c>
      <c r="D3334">
        <v>100</v>
      </c>
      <c r="E3334">
        <v>0</v>
      </c>
      <c r="F3334">
        <v>-53.66346154</v>
      </c>
      <c r="G3334">
        <v>58.15384615</v>
      </c>
      <c r="H3334">
        <v>5.7692307999999998E-2</v>
      </c>
      <c r="I3334">
        <v>-50</v>
      </c>
      <c r="J3334">
        <v>56</v>
      </c>
      <c r="K3334">
        <v>0</v>
      </c>
      <c r="L3334">
        <v>-2.7439572999999999</v>
      </c>
      <c r="M3334">
        <v>2.9735627579999999</v>
      </c>
      <c r="N3334">
        <v>2.9499629999999999E-3</v>
      </c>
      <c r="O3334">
        <v>-2.556634646</v>
      </c>
      <c r="P3334">
        <v>2.8634308040000001</v>
      </c>
      <c r="Q3334">
        <v>0</v>
      </c>
      <c r="R3334">
        <v>-0.137197865</v>
      </c>
      <c r="S3334">
        <v>0.14867813799999999</v>
      </c>
      <c r="T3334">
        <v>1.47498E-4</v>
      </c>
      <c r="U3334">
        <v>-0.127831732</v>
      </c>
      <c r="V3334">
        <v>0.14317154000000001</v>
      </c>
      <c r="W3334">
        <v>0</v>
      </c>
      <c r="X3334">
        <v>0.165050587</v>
      </c>
      <c r="Y3334">
        <v>-3.728426E-3</v>
      </c>
      <c r="Z3334">
        <v>-2.0399598000000001E-2</v>
      </c>
      <c r="AA3334">
        <v>0.15646381200000001</v>
      </c>
      <c r="AB3334">
        <v>-5.1132690000000001E-3</v>
      </c>
      <c r="AC3334">
        <v>-2.6911944E-2</v>
      </c>
    </row>
    <row r="3335" spans="1:29" x14ac:dyDescent="0.3">
      <c r="A3335">
        <v>33.33</v>
      </c>
      <c r="B3335">
        <v>28.2</v>
      </c>
      <c r="C3335">
        <v>-100</v>
      </c>
      <c r="D3335">
        <v>100</v>
      </c>
      <c r="E3335">
        <v>0</v>
      </c>
      <c r="F3335">
        <v>-54.86538462</v>
      </c>
      <c r="G3335">
        <v>58.72115385</v>
      </c>
      <c r="H3335">
        <v>0.21153846200000001</v>
      </c>
      <c r="I3335">
        <v>-52</v>
      </c>
      <c r="J3335">
        <v>59</v>
      </c>
      <c r="K3335">
        <v>0</v>
      </c>
      <c r="L3335">
        <v>-2.8054148639999998</v>
      </c>
      <c r="M3335">
        <v>3.0025707279999998</v>
      </c>
      <c r="N3335">
        <v>1.0816531000000001E-2</v>
      </c>
      <c r="O3335">
        <v>-2.658900032</v>
      </c>
      <c r="P3335">
        <v>3.0168288830000001</v>
      </c>
      <c r="Q3335">
        <v>0</v>
      </c>
      <c r="R3335">
        <v>-0.140270743</v>
      </c>
      <c r="S3335">
        <v>0.15012853600000001</v>
      </c>
      <c r="T3335">
        <v>5.4082700000000002E-4</v>
      </c>
      <c r="U3335">
        <v>-0.13294500200000001</v>
      </c>
      <c r="V3335">
        <v>0.15084144399999999</v>
      </c>
      <c r="W3335">
        <v>0</v>
      </c>
      <c r="X3335">
        <v>0.16766210200000001</v>
      </c>
      <c r="Y3335">
        <v>-2.92538E-3</v>
      </c>
      <c r="Z3335">
        <v>-1.8243193000000001E-2</v>
      </c>
      <c r="AA3335">
        <v>0.16384418100000001</v>
      </c>
      <c r="AB3335">
        <v>-5.9654809999999999E-3</v>
      </c>
      <c r="AC3335">
        <v>-3.1397267999999999E-2</v>
      </c>
    </row>
    <row r="3336" spans="1:29" x14ac:dyDescent="0.3">
      <c r="A3336">
        <v>33.340000000000003</v>
      </c>
      <c r="B3336">
        <v>28.2</v>
      </c>
      <c r="C3336">
        <v>-100</v>
      </c>
      <c r="D3336">
        <v>100</v>
      </c>
      <c r="E3336">
        <v>0</v>
      </c>
      <c r="F3336">
        <v>-55.42307692</v>
      </c>
      <c r="G3336">
        <v>58.67307692</v>
      </c>
      <c r="H3336">
        <v>0.29807692299999999</v>
      </c>
      <c r="I3336">
        <v>-111</v>
      </c>
      <c r="J3336">
        <v>105</v>
      </c>
      <c r="K3336">
        <v>0</v>
      </c>
      <c r="L3336">
        <v>-2.8339311739999999</v>
      </c>
      <c r="M3336">
        <v>3.0001124259999998</v>
      </c>
      <c r="N3336">
        <v>1.5241476E-2</v>
      </c>
      <c r="O3336">
        <v>-5.6757289149999997</v>
      </c>
      <c r="P3336">
        <v>5.3689327579999997</v>
      </c>
      <c r="Q3336">
        <v>0</v>
      </c>
      <c r="R3336">
        <v>-0.141696559</v>
      </c>
      <c r="S3336">
        <v>0.15000562100000001</v>
      </c>
      <c r="T3336">
        <v>7.6207399999999995E-4</v>
      </c>
      <c r="U3336">
        <v>-0.28378644600000003</v>
      </c>
      <c r="V3336">
        <v>0.26844663800000002</v>
      </c>
      <c r="W3336">
        <v>0</v>
      </c>
      <c r="X3336">
        <v>0.168414332</v>
      </c>
      <c r="Y3336">
        <v>-2.2616379999999998E-3</v>
      </c>
      <c r="Z3336">
        <v>-1.5914273999999999E-2</v>
      </c>
      <c r="AA3336">
        <v>0.31883191900000002</v>
      </c>
      <c r="AB3336">
        <v>5.1132690000000001E-3</v>
      </c>
      <c r="AC3336">
        <v>2.6911944E-2</v>
      </c>
    </row>
    <row r="3337" spans="1:29" x14ac:dyDescent="0.3">
      <c r="A3337">
        <v>33.35</v>
      </c>
      <c r="B3337">
        <v>28.2</v>
      </c>
      <c r="C3337">
        <v>-100</v>
      </c>
      <c r="D3337">
        <v>100</v>
      </c>
      <c r="E3337">
        <v>0</v>
      </c>
      <c r="F3337">
        <v>-55.90384615</v>
      </c>
      <c r="G3337">
        <v>58.72115385</v>
      </c>
      <c r="H3337">
        <v>0.35576923100000002</v>
      </c>
      <c r="I3337">
        <v>0</v>
      </c>
      <c r="J3337">
        <v>0</v>
      </c>
      <c r="K3337">
        <v>0</v>
      </c>
      <c r="L3337">
        <v>-2.858514199</v>
      </c>
      <c r="M3337">
        <v>3.0025707279999998</v>
      </c>
      <c r="N3337">
        <v>1.8191439E-2</v>
      </c>
      <c r="O3337">
        <v>0</v>
      </c>
      <c r="P3337">
        <v>0</v>
      </c>
      <c r="Q3337">
        <v>0</v>
      </c>
      <c r="R3337">
        <v>-0.14292571000000001</v>
      </c>
      <c r="S3337">
        <v>0.15012853600000001</v>
      </c>
      <c r="T3337">
        <v>9.0957199999999998E-4</v>
      </c>
      <c r="U3337">
        <v>0</v>
      </c>
      <c r="V3337">
        <v>0</v>
      </c>
      <c r="W3337">
        <v>0</v>
      </c>
      <c r="X3337">
        <v>0.16919494800000001</v>
      </c>
      <c r="Y3337">
        <v>-1.7945610000000001E-3</v>
      </c>
      <c r="Z3337">
        <v>-1.4232277999999999E-2</v>
      </c>
      <c r="AA3337">
        <v>0</v>
      </c>
      <c r="AB3337">
        <v>0</v>
      </c>
      <c r="AC3337">
        <v>0</v>
      </c>
    </row>
    <row r="3338" spans="1:29" x14ac:dyDescent="0.3">
      <c r="A3338">
        <v>33.36</v>
      </c>
      <c r="B3338">
        <v>28.2</v>
      </c>
      <c r="C3338">
        <v>-100</v>
      </c>
      <c r="D3338">
        <v>100</v>
      </c>
      <c r="E3338">
        <v>0</v>
      </c>
      <c r="F3338">
        <v>-57.17307692</v>
      </c>
      <c r="G3338">
        <v>59.34615385</v>
      </c>
      <c r="H3338">
        <v>0.38461538499999998</v>
      </c>
      <c r="I3338">
        <v>-102</v>
      </c>
      <c r="J3338">
        <v>118</v>
      </c>
      <c r="K3338">
        <v>0</v>
      </c>
      <c r="L3338">
        <v>-2.923413386</v>
      </c>
      <c r="M3338">
        <v>3.034528661</v>
      </c>
      <c r="N3338">
        <v>1.966642E-2</v>
      </c>
      <c r="O3338">
        <v>-5.2155346790000001</v>
      </c>
      <c r="P3338">
        <v>6.0336577660000001</v>
      </c>
      <c r="Q3338">
        <v>0</v>
      </c>
      <c r="R3338">
        <v>-0.146170669</v>
      </c>
      <c r="S3338">
        <v>0.15172643299999999</v>
      </c>
      <c r="T3338">
        <v>9.8332100000000011E-4</v>
      </c>
      <c r="U3338">
        <v>-0.26077673400000001</v>
      </c>
      <c r="V3338">
        <v>0.30168288799999998</v>
      </c>
      <c r="W3338">
        <v>0</v>
      </c>
      <c r="X3338">
        <v>0.17199097199999999</v>
      </c>
      <c r="Y3338">
        <v>-1.196374E-3</v>
      </c>
      <c r="Z3338">
        <v>-1.1472079E-2</v>
      </c>
      <c r="AA3338">
        <v>0.32473621400000002</v>
      </c>
      <c r="AB3338">
        <v>-1.3635385E-2</v>
      </c>
      <c r="AC3338">
        <v>-7.1765182999999996E-2</v>
      </c>
    </row>
    <row r="3339" spans="1:29" x14ac:dyDescent="0.3">
      <c r="A3339">
        <v>33.369999999999997</v>
      </c>
      <c r="B3339">
        <v>28.2</v>
      </c>
      <c r="C3339">
        <v>-100</v>
      </c>
      <c r="D3339">
        <v>100</v>
      </c>
      <c r="E3339">
        <v>0</v>
      </c>
      <c r="F3339">
        <v>-58.61538462</v>
      </c>
      <c r="G3339">
        <v>59.47115385</v>
      </c>
      <c r="H3339">
        <v>0.375</v>
      </c>
      <c r="I3339">
        <v>-59</v>
      </c>
      <c r="J3339">
        <v>0</v>
      </c>
      <c r="K3339">
        <v>0</v>
      </c>
      <c r="L3339">
        <v>-2.9971624619999999</v>
      </c>
      <c r="M3339">
        <v>3.0409202479999999</v>
      </c>
      <c r="N3339">
        <v>1.9174759999999999E-2</v>
      </c>
      <c r="O3339">
        <v>-3.0168288830000001</v>
      </c>
      <c r="P3339">
        <v>0</v>
      </c>
      <c r="Q3339">
        <v>0</v>
      </c>
      <c r="R3339">
        <v>-0.14985812300000001</v>
      </c>
      <c r="S3339">
        <v>0.15204601200000001</v>
      </c>
      <c r="T3339">
        <v>9.5873799999999999E-4</v>
      </c>
      <c r="U3339">
        <v>-0.15084144399999999</v>
      </c>
      <c r="V3339">
        <v>0</v>
      </c>
      <c r="W3339">
        <v>0</v>
      </c>
      <c r="X3339">
        <v>0.17430443400000001</v>
      </c>
      <c r="Y3339" s="1">
        <v>-9.0099999999999995E-5</v>
      </c>
      <c r="Z3339">
        <v>-5.5203989999999996E-3</v>
      </c>
      <c r="AA3339">
        <v>8.7088347999999996E-2</v>
      </c>
      <c r="AB3339">
        <v>5.0280481000000002E-2</v>
      </c>
      <c r="AC3339">
        <v>0.264634113</v>
      </c>
    </row>
    <row r="3340" spans="1:29" x14ac:dyDescent="0.3">
      <c r="A3340">
        <v>33.380000000000003</v>
      </c>
      <c r="B3340">
        <v>28.2</v>
      </c>
      <c r="C3340">
        <v>-100</v>
      </c>
      <c r="D3340">
        <v>100</v>
      </c>
      <c r="E3340">
        <v>0</v>
      </c>
      <c r="F3340">
        <v>-60.49038462</v>
      </c>
      <c r="G3340">
        <v>60.09615385</v>
      </c>
      <c r="H3340">
        <v>0.35576923100000002</v>
      </c>
      <c r="I3340">
        <v>-61</v>
      </c>
      <c r="J3340">
        <v>120</v>
      </c>
      <c r="K3340">
        <v>2</v>
      </c>
      <c r="L3340">
        <v>-3.093036262</v>
      </c>
      <c r="M3340">
        <v>3.0728781810000001</v>
      </c>
      <c r="N3340">
        <v>1.8191439E-2</v>
      </c>
      <c r="O3340">
        <v>-3.1190942690000001</v>
      </c>
      <c r="P3340">
        <v>6.1359231520000002</v>
      </c>
      <c r="Q3340">
        <v>0.102265386</v>
      </c>
      <c r="R3340">
        <v>-0.154651813</v>
      </c>
      <c r="S3340">
        <v>0.153643909</v>
      </c>
      <c r="T3340">
        <v>9.0957199999999998E-4</v>
      </c>
      <c r="U3340">
        <v>-0.15595471299999999</v>
      </c>
      <c r="V3340">
        <v>0.30679615799999999</v>
      </c>
      <c r="W3340">
        <v>5.1132690000000001E-3</v>
      </c>
      <c r="X3340">
        <v>0.17799461799999999</v>
      </c>
      <c r="Y3340">
        <v>9.4234899999999999E-4</v>
      </c>
      <c r="Z3340">
        <v>1.7251199999999999E-4</v>
      </c>
      <c r="AA3340">
        <v>0.26716933999999998</v>
      </c>
      <c r="AB3340">
        <v>-4.6871635000000002E-2</v>
      </c>
      <c r="AC3340">
        <v>-0.27360476</v>
      </c>
    </row>
    <row r="3341" spans="1:29" x14ac:dyDescent="0.3">
      <c r="A3341">
        <v>33.39</v>
      </c>
      <c r="B3341">
        <v>28.2</v>
      </c>
      <c r="C3341">
        <v>-100</v>
      </c>
      <c r="D3341">
        <v>100</v>
      </c>
      <c r="E3341">
        <v>0</v>
      </c>
      <c r="F3341">
        <v>-61.61538462</v>
      </c>
      <c r="G3341">
        <v>60.19230769</v>
      </c>
      <c r="H3341">
        <v>0.32692307700000001</v>
      </c>
      <c r="I3341">
        <v>-62</v>
      </c>
      <c r="J3341">
        <v>0</v>
      </c>
      <c r="K3341">
        <v>0</v>
      </c>
      <c r="L3341">
        <v>-3.1505605409999999</v>
      </c>
      <c r="M3341">
        <v>3.0777947860000001</v>
      </c>
      <c r="N3341">
        <v>1.6716457000000001E-2</v>
      </c>
      <c r="O3341">
        <v>-3.1702269620000001</v>
      </c>
      <c r="P3341">
        <v>0</v>
      </c>
      <c r="Q3341">
        <v>0</v>
      </c>
      <c r="R3341">
        <v>-0.15752802699999999</v>
      </c>
      <c r="S3341">
        <v>0.153889739</v>
      </c>
      <c r="T3341">
        <v>8.3582299999999997E-4</v>
      </c>
      <c r="U3341">
        <v>-0.158511348</v>
      </c>
      <c r="V3341">
        <v>0</v>
      </c>
      <c r="W3341">
        <v>0</v>
      </c>
      <c r="X3341">
        <v>0.179797131</v>
      </c>
      <c r="Y3341">
        <v>1.769978E-3</v>
      </c>
      <c r="Z3341">
        <v>4.9166050000000001E-3</v>
      </c>
      <c r="AA3341">
        <v>9.1516569000000006E-2</v>
      </c>
      <c r="AB3341">
        <v>5.2837116000000003E-2</v>
      </c>
      <c r="AC3341">
        <v>0.27809008400000002</v>
      </c>
    </row>
    <row r="3342" spans="1:29" x14ac:dyDescent="0.3">
      <c r="A3342">
        <v>33.4</v>
      </c>
      <c r="B3342">
        <v>28.2</v>
      </c>
      <c r="C3342">
        <v>-100</v>
      </c>
      <c r="D3342">
        <v>100</v>
      </c>
      <c r="E3342">
        <v>0</v>
      </c>
      <c r="F3342">
        <v>-61.90384615</v>
      </c>
      <c r="G3342">
        <v>60.00961538</v>
      </c>
      <c r="H3342">
        <v>0.26923076899999998</v>
      </c>
      <c r="I3342">
        <v>-49</v>
      </c>
      <c r="J3342">
        <v>105</v>
      </c>
      <c r="K3342">
        <v>3</v>
      </c>
      <c r="L3342">
        <v>-3.1653103570000001</v>
      </c>
      <c r="M3342">
        <v>3.0684532359999999</v>
      </c>
      <c r="N3342">
        <v>1.3766494000000001E-2</v>
      </c>
      <c r="O3342">
        <v>-2.5055019540000001</v>
      </c>
      <c r="P3342">
        <v>5.3689327579999997</v>
      </c>
      <c r="Q3342">
        <v>0.15339807899999999</v>
      </c>
      <c r="R3342">
        <v>-0.15826551799999999</v>
      </c>
      <c r="S3342">
        <v>0.15342266199999999</v>
      </c>
      <c r="T3342">
        <v>6.8832500000000005E-4</v>
      </c>
      <c r="U3342">
        <v>-0.125275098</v>
      </c>
      <c r="V3342">
        <v>0.26844663800000002</v>
      </c>
      <c r="W3342">
        <v>7.669904E-3</v>
      </c>
      <c r="X3342">
        <v>0.17995325400000001</v>
      </c>
      <c r="Y3342">
        <v>2.0731679999999998E-3</v>
      </c>
      <c r="Z3342">
        <v>7.2886510000000002E-3</v>
      </c>
      <c r="AA3342">
        <v>0.22731535</v>
      </c>
      <c r="AB3342">
        <v>-4.2610576999999997E-2</v>
      </c>
      <c r="AC3342">
        <v>-0.264634113</v>
      </c>
    </row>
    <row r="3343" spans="1:29" x14ac:dyDescent="0.3">
      <c r="A3343">
        <v>33.409999999999997</v>
      </c>
      <c r="B3343">
        <v>28.2</v>
      </c>
      <c r="C3343">
        <v>-100</v>
      </c>
      <c r="D3343">
        <v>100</v>
      </c>
      <c r="E3343">
        <v>0</v>
      </c>
      <c r="F3343">
        <v>-62.00961538</v>
      </c>
      <c r="G3343">
        <v>59.97115385</v>
      </c>
      <c r="H3343">
        <v>0.182692308</v>
      </c>
      <c r="I3343">
        <v>-63</v>
      </c>
      <c r="J3343">
        <v>57</v>
      </c>
      <c r="K3343">
        <v>0</v>
      </c>
      <c r="L3343">
        <v>-3.1707186219999999</v>
      </c>
      <c r="M3343">
        <v>3.0664865940000001</v>
      </c>
      <c r="N3343">
        <v>9.3415500000000005E-3</v>
      </c>
      <c r="O3343">
        <v>-3.2213596550000001</v>
      </c>
      <c r="P3343">
        <v>2.9145634970000001</v>
      </c>
      <c r="Q3343">
        <v>0</v>
      </c>
      <c r="R3343">
        <v>-0.15853593099999999</v>
      </c>
      <c r="S3343">
        <v>0.15332433000000001</v>
      </c>
      <c r="T3343">
        <v>4.6707699999999999E-4</v>
      </c>
      <c r="U3343">
        <v>-0.161067983</v>
      </c>
      <c r="V3343">
        <v>0.14572817499999999</v>
      </c>
      <c r="W3343">
        <v>0</v>
      </c>
      <c r="X3343">
        <v>0.180052606</v>
      </c>
      <c r="Y3343">
        <v>2.0485849999999999E-3</v>
      </c>
      <c r="Z3343">
        <v>8.323726E-3</v>
      </c>
      <c r="AA3343">
        <v>0.17712884400000001</v>
      </c>
      <c r="AB3343">
        <v>5.1132690000000001E-3</v>
      </c>
      <c r="AC3343">
        <v>2.6911944E-2</v>
      </c>
    </row>
    <row r="3344" spans="1:29" x14ac:dyDescent="0.3">
      <c r="A3344">
        <v>33.42</v>
      </c>
      <c r="B3344">
        <v>28.2</v>
      </c>
      <c r="C3344">
        <v>-100</v>
      </c>
      <c r="D3344">
        <v>100</v>
      </c>
      <c r="E3344">
        <v>0</v>
      </c>
      <c r="F3344">
        <v>-61.56730769</v>
      </c>
      <c r="G3344">
        <v>59.84615385</v>
      </c>
      <c r="H3344">
        <v>5.7692307999999998E-2</v>
      </c>
      <c r="I3344">
        <v>0</v>
      </c>
      <c r="J3344">
        <v>0</v>
      </c>
      <c r="K3344">
        <v>0</v>
      </c>
      <c r="L3344">
        <v>-3.148102239</v>
      </c>
      <c r="M3344">
        <v>3.0600950079999998</v>
      </c>
      <c r="N3344">
        <v>2.9499629999999999E-3</v>
      </c>
      <c r="O3344">
        <v>0</v>
      </c>
      <c r="P3344">
        <v>0</v>
      </c>
      <c r="Q3344">
        <v>0</v>
      </c>
      <c r="R3344">
        <v>-0.15740511200000001</v>
      </c>
      <c r="S3344">
        <v>0.15300474999999999</v>
      </c>
      <c r="T3344">
        <v>1.47498E-4</v>
      </c>
      <c r="U3344">
        <v>0</v>
      </c>
      <c r="V3344">
        <v>0</v>
      </c>
      <c r="W3344">
        <v>0</v>
      </c>
      <c r="X3344">
        <v>0.17921521800000001</v>
      </c>
      <c r="Y3344">
        <v>1.565119E-3</v>
      </c>
      <c r="Z3344">
        <v>7.4611640000000002E-3</v>
      </c>
      <c r="AA3344">
        <v>0</v>
      </c>
      <c r="AB3344">
        <v>0</v>
      </c>
      <c r="AC3344">
        <v>0</v>
      </c>
    </row>
    <row r="3345" spans="1:29" x14ac:dyDescent="0.3">
      <c r="A3345">
        <v>33.43</v>
      </c>
      <c r="B3345">
        <v>28.2</v>
      </c>
      <c r="C3345">
        <v>-100</v>
      </c>
      <c r="D3345">
        <v>100</v>
      </c>
      <c r="E3345">
        <v>0</v>
      </c>
      <c r="F3345">
        <v>-61.47115385</v>
      </c>
      <c r="G3345">
        <v>60.11538462</v>
      </c>
      <c r="H3345">
        <v>-0.125</v>
      </c>
      <c r="I3345">
        <v>-126</v>
      </c>
      <c r="J3345">
        <v>116</v>
      </c>
      <c r="K3345">
        <v>0</v>
      </c>
      <c r="L3345">
        <v>-3.143185634</v>
      </c>
      <c r="M3345">
        <v>3.0738615020000002</v>
      </c>
      <c r="N3345">
        <v>-6.3915869999999998E-3</v>
      </c>
      <c r="O3345">
        <v>-6.4427193090000001</v>
      </c>
      <c r="P3345">
        <v>5.9313923800000001</v>
      </c>
      <c r="Q3345">
        <v>0</v>
      </c>
      <c r="R3345">
        <v>-0.15715928200000001</v>
      </c>
      <c r="S3345">
        <v>0.15369307500000001</v>
      </c>
      <c r="T3345">
        <v>-3.1957900000000001E-4</v>
      </c>
      <c r="U3345">
        <v>-0.32213596500000002</v>
      </c>
      <c r="V3345">
        <v>0.29656961900000001</v>
      </c>
      <c r="W3345">
        <v>0</v>
      </c>
      <c r="X3345">
        <v>0.17947069199999999</v>
      </c>
      <c r="Y3345">
        <v>9.4234899999999999E-4</v>
      </c>
      <c r="Z3345">
        <v>6.6417300000000002E-3</v>
      </c>
      <c r="AA3345">
        <v>0.357209836</v>
      </c>
      <c r="AB3345">
        <v>8.5221150000000002E-3</v>
      </c>
      <c r="AC3345">
        <v>4.4853239000000003E-2</v>
      </c>
    </row>
    <row r="3346" spans="1:29" x14ac:dyDescent="0.3">
      <c r="A3346">
        <v>33.44</v>
      </c>
      <c r="B3346">
        <v>28.2</v>
      </c>
      <c r="C3346">
        <v>-100</v>
      </c>
      <c r="D3346">
        <v>100</v>
      </c>
      <c r="E3346">
        <v>0</v>
      </c>
      <c r="F3346">
        <v>-61.16346154</v>
      </c>
      <c r="G3346">
        <v>60.38461538</v>
      </c>
      <c r="H3346">
        <v>-0.34615384599999999</v>
      </c>
      <c r="I3346">
        <v>-64</v>
      </c>
      <c r="J3346">
        <v>47</v>
      </c>
      <c r="K3346">
        <v>0</v>
      </c>
      <c r="L3346">
        <v>-3.1274524970000002</v>
      </c>
      <c r="M3346">
        <v>3.0876279960000002</v>
      </c>
      <c r="N3346">
        <v>-1.7699777999999999E-2</v>
      </c>
      <c r="O3346">
        <v>-3.272492347</v>
      </c>
      <c r="P3346">
        <v>2.4032365680000001</v>
      </c>
      <c r="Q3346">
        <v>0</v>
      </c>
      <c r="R3346">
        <v>-0.15637262499999999</v>
      </c>
      <c r="S3346">
        <v>0.1543814</v>
      </c>
      <c r="T3346">
        <v>-8.8498899999999998E-4</v>
      </c>
      <c r="U3346">
        <v>-0.163624617</v>
      </c>
      <c r="V3346">
        <v>0.120161828</v>
      </c>
      <c r="W3346">
        <v>0</v>
      </c>
      <c r="X3346">
        <v>0.17941392</v>
      </c>
      <c r="Y3346" s="1">
        <v>7.3700000000000002E-5</v>
      </c>
      <c r="Z3346">
        <v>5.0459889999999999E-3</v>
      </c>
      <c r="AA3346">
        <v>0.16384418100000001</v>
      </c>
      <c r="AB3346">
        <v>1.4487596E-2</v>
      </c>
      <c r="AC3346">
        <v>7.6250506999999995E-2</v>
      </c>
    </row>
    <row r="3347" spans="1:29" x14ac:dyDescent="0.3">
      <c r="A3347">
        <v>33.450000000000003</v>
      </c>
      <c r="B3347">
        <v>28.2</v>
      </c>
      <c r="C3347">
        <v>-100</v>
      </c>
      <c r="D3347">
        <v>100</v>
      </c>
      <c r="E3347">
        <v>0</v>
      </c>
      <c r="F3347">
        <v>-60.85576923</v>
      </c>
      <c r="G3347">
        <v>60.94230769</v>
      </c>
      <c r="H3347">
        <v>-0.60576923100000002</v>
      </c>
      <c r="I3347">
        <v>-66</v>
      </c>
      <c r="J3347">
        <v>60</v>
      </c>
      <c r="K3347">
        <v>-1</v>
      </c>
      <c r="L3347">
        <v>-3.111719361</v>
      </c>
      <c r="M3347">
        <v>3.1161443059999998</v>
      </c>
      <c r="N3347">
        <v>-3.0974611999999999E-2</v>
      </c>
      <c r="O3347">
        <v>-3.374757733</v>
      </c>
      <c r="P3347">
        <v>3.0679615760000001</v>
      </c>
      <c r="Q3347">
        <v>-5.1132693E-2</v>
      </c>
      <c r="R3347">
        <v>-0.15558596799999999</v>
      </c>
      <c r="S3347">
        <v>0.155807215</v>
      </c>
      <c r="T3347">
        <v>-1.548731E-3</v>
      </c>
      <c r="U3347">
        <v>-0.168737887</v>
      </c>
      <c r="V3347">
        <v>0.15339807899999999</v>
      </c>
      <c r="W3347">
        <v>-2.5566349999999998E-3</v>
      </c>
      <c r="X3347">
        <v>0.179782938</v>
      </c>
      <c r="Y3347">
        <v>-1.106236E-3</v>
      </c>
      <c r="Z3347">
        <v>2.3289180000000001E-3</v>
      </c>
      <c r="AA3347">
        <v>0.185985286</v>
      </c>
      <c r="AB3347">
        <v>3.4088460000000001E-3</v>
      </c>
      <c r="AC3347">
        <v>3.1397267999999999E-2</v>
      </c>
    </row>
    <row r="3348" spans="1:29" x14ac:dyDescent="0.3">
      <c r="A3348">
        <v>33.46</v>
      </c>
      <c r="B3348">
        <v>28.2</v>
      </c>
      <c r="C3348">
        <v>-100</v>
      </c>
      <c r="D3348">
        <v>100</v>
      </c>
      <c r="E3348">
        <v>0</v>
      </c>
      <c r="F3348">
        <v>-61.09615385</v>
      </c>
      <c r="G3348">
        <v>61.35576923</v>
      </c>
      <c r="H3348">
        <v>-0.86538461499999997</v>
      </c>
      <c r="I3348">
        <v>-54</v>
      </c>
      <c r="J3348">
        <v>62</v>
      </c>
      <c r="K3348">
        <v>0</v>
      </c>
      <c r="L3348">
        <v>-3.1240108740000001</v>
      </c>
      <c r="M3348">
        <v>3.1372857079999998</v>
      </c>
      <c r="N3348">
        <v>-4.4249445999999998E-2</v>
      </c>
      <c r="O3348">
        <v>-2.761165418</v>
      </c>
      <c r="P3348">
        <v>3.1702269620000001</v>
      </c>
      <c r="Q3348">
        <v>0</v>
      </c>
      <c r="R3348">
        <v>-0.156200544</v>
      </c>
      <c r="S3348">
        <v>0.15686428499999999</v>
      </c>
      <c r="T3348">
        <v>-2.212472E-3</v>
      </c>
      <c r="U3348">
        <v>-0.13805827100000001</v>
      </c>
      <c r="V3348">
        <v>0.158511348</v>
      </c>
      <c r="W3348">
        <v>0</v>
      </c>
      <c r="X3348">
        <v>0.18074806299999999</v>
      </c>
      <c r="Y3348">
        <v>-1.6962290000000001E-3</v>
      </c>
      <c r="Z3348">
        <v>2.7170710000000002E-3</v>
      </c>
      <c r="AA3348">
        <v>0.171224549</v>
      </c>
      <c r="AB3348">
        <v>-6.8176920000000002E-3</v>
      </c>
      <c r="AC3348">
        <v>-3.5882591999999998E-2</v>
      </c>
    </row>
    <row r="3349" spans="1:29" x14ac:dyDescent="0.3">
      <c r="A3349">
        <v>33.47</v>
      </c>
      <c r="B3349">
        <v>28.2</v>
      </c>
      <c r="C3349">
        <v>-100</v>
      </c>
      <c r="D3349">
        <v>100</v>
      </c>
      <c r="E3349">
        <v>0</v>
      </c>
      <c r="F3349">
        <v>-62</v>
      </c>
      <c r="G3349">
        <v>62.45192308</v>
      </c>
      <c r="H3349">
        <v>-1.057692308</v>
      </c>
      <c r="I3349">
        <v>-65</v>
      </c>
      <c r="J3349">
        <v>62</v>
      </c>
      <c r="K3349">
        <v>-1</v>
      </c>
      <c r="L3349">
        <v>-3.1702269620000001</v>
      </c>
      <c r="M3349">
        <v>3.1933350059999999</v>
      </c>
      <c r="N3349">
        <v>-5.4082656E-2</v>
      </c>
      <c r="O3349">
        <v>-3.32362504</v>
      </c>
      <c r="P3349">
        <v>3.1702269620000001</v>
      </c>
      <c r="Q3349">
        <v>-5.1132693E-2</v>
      </c>
      <c r="R3349">
        <v>-0.158511348</v>
      </c>
      <c r="S3349">
        <v>0.15966675</v>
      </c>
      <c r="T3349">
        <v>-2.7041330000000001E-3</v>
      </c>
      <c r="U3349">
        <v>-0.166181252</v>
      </c>
      <c r="V3349">
        <v>0.158511348</v>
      </c>
      <c r="W3349">
        <v>-2.5566349999999998E-3</v>
      </c>
      <c r="X3349">
        <v>0.183700211</v>
      </c>
      <c r="Y3349">
        <v>-2.1878890000000002E-3</v>
      </c>
      <c r="Z3349">
        <v>2.7170710000000002E-3</v>
      </c>
      <c r="AA3349">
        <v>0.18746135999999999</v>
      </c>
      <c r="AB3349">
        <v>8.5221199999999998E-4</v>
      </c>
      <c r="AC3349">
        <v>1.7941295999999999E-2</v>
      </c>
    </row>
    <row r="3350" spans="1:29" x14ac:dyDescent="0.3">
      <c r="A3350">
        <v>33.479999999999997</v>
      </c>
      <c r="B3350">
        <v>28.2</v>
      </c>
      <c r="C3350">
        <v>-100</v>
      </c>
      <c r="D3350">
        <v>100</v>
      </c>
      <c r="E3350">
        <v>0</v>
      </c>
      <c r="F3350">
        <v>-62.77884615</v>
      </c>
      <c r="G3350">
        <v>63.49038462</v>
      </c>
      <c r="H3350">
        <v>-1.182692308</v>
      </c>
      <c r="I3350">
        <v>-62</v>
      </c>
      <c r="J3350">
        <v>63</v>
      </c>
      <c r="K3350">
        <v>-2</v>
      </c>
      <c r="L3350">
        <v>-3.2100514630000001</v>
      </c>
      <c r="M3350">
        <v>3.2464343410000001</v>
      </c>
      <c r="N3350">
        <v>-6.0474242999999997E-2</v>
      </c>
      <c r="O3350">
        <v>-3.1702269620000001</v>
      </c>
      <c r="P3350">
        <v>3.2213596550000001</v>
      </c>
      <c r="Q3350">
        <v>-0.102265386</v>
      </c>
      <c r="R3350">
        <v>-0.16050257300000001</v>
      </c>
      <c r="S3350">
        <v>0.162321717</v>
      </c>
      <c r="T3350">
        <v>-3.023712E-3</v>
      </c>
      <c r="U3350">
        <v>-0.158511348</v>
      </c>
      <c r="V3350">
        <v>0.161067983</v>
      </c>
      <c r="W3350">
        <v>-5.1132690000000001E-3</v>
      </c>
      <c r="X3350">
        <v>0.18638269099999999</v>
      </c>
      <c r="Y3350">
        <v>-2.622189E-3</v>
      </c>
      <c r="Z3350">
        <v>2.1132780000000001E-3</v>
      </c>
      <c r="AA3350">
        <v>0.18450921300000001</v>
      </c>
      <c r="AB3350">
        <v>-4.2610579999999999E-3</v>
      </c>
      <c r="AC3350">
        <v>4.4853239999999997E-3</v>
      </c>
    </row>
    <row r="3351" spans="1:29" x14ac:dyDescent="0.3">
      <c r="A3351">
        <v>33.49</v>
      </c>
      <c r="B3351">
        <v>28.2</v>
      </c>
      <c r="C3351">
        <v>-100</v>
      </c>
      <c r="D3351">
        <v>100</v>
      </c>
      <c r="E3351">
        <v>0</v>
      </c>
      <c r="F3351">
        <v>-62.52884615</v>
      </c>
      <c r="G3351">
        <v>64</v>
      </c>
      <c r="H3351">
        <v>-1.25</v>
      </c>
      <c r="I3351">
        <v>-61</v>
      </c>
      <c r="J3351">
        <v>64</v>
      </c>
      <c r="K3351">
        <v>-2</v>
      </c>
      <c r="L3351">
        <v>-3.1972682899999998</v>
      </c>
      <c r="M3351">
        <v>3.272492347</v>
      </c>
      <c r="N3351">
        <v>-6.3915866000000002E-2</v>
      </c>
      <c r="O3351">
        <v>-3.1190942690000001</v>
      </c>
      <c r="P3351">
        <v>3.272492347</v>
      </c>
      <c r="Q3351">
        <v>-0.102265386</v>
      </c>
      <c r="R3351">
        <v>-0.15986341400000001</v>
      </c>
      <c r="S3351">
        <v>0.163624617</v>
      </c>
      <c r="T3351">
        <v>-3.1957930000000002E-3</v>
      </c>
      <c r="U3351">
        <v>-0.15595471299999999</v>
      </c>
      <c r="V3351">
        <v>0.163624617</v>
      </c>
      <c r="W3351">
        <v>-5.1132690000000001E-3</v>
      </c>
      <c r="X3351">
        <v>0.18676590200000001</v>
      </c>
      <c r="Y3351">
        <v>-3.3842630000000002E-3</v>
      </c>
      <c r="Z3351">
        <v>-9.9194699999999997E-4</v>
      </c>
      <c r="AA3351">
        <v>0.18450921300000001</v>
      </c>
      <c r="AB3351">
        <v>-5.9654809999999999E-3</v>
      </c>
      <c r="AC3351">
        <v>-4.4853239999999997E-3</v>
      </c>
    </row>
    <row r="3352" spans="1:29" x14ac:dyDescent="0.3">
      <c r="A3352">
        <v>33.5</v>
      </c>
      <c r="B3352">
        <v>28.2</v>
      </c>
      <c r="C3352">
        <v>-100</v>
      </c>
      <c r="D3352">
        <v>100</v>
      </c>
      <c r="E3352">
        <v>0</v>
      </c>
      <c r="F3352">
        <v>-61.98076923</v>
      </c>
      <c r="G3352">
        <v>65.08653846</v>
      </c>
      <c r="H3352">
        <v>-1.298076923</v>
      </c>
      <c r="I3352">
        <v>-61</v>
      </c>
      <c r="J3352">
        <v>52</v>
      </c>
      <c r="K3352">
        <v>-3</v>
      </c>
      <c r="L3352">
        <v>-3.169243641</v>
      </c>
      <c r="M3352">
        <v>3.3280499849999998</v>
      </c>
      <c r="N3352">
        <v>-6.6374168999999997E-2</v>
      </c>
      <c r="O3352">
        <v>-3.1190942690000001</v>
      </c>
      <c r="P3352">
        <v>2.658900032</v>
      </c>
      <c r="Q3352">
        <v>-0.15339807899999999</v>
      </c>
      <c r="R3352">
        <v>-0.15846218200000001</v>
      </c>
      <c r="S3352">
        <v>0.16640249900000001</v>
      </c>
      <c r="T3352">
        <v>-3.3187080000000001E-3</v>
      </c>
      <c r="U3352">
        <v>-0.15595471299999999</v>
      </c>
      <c r="V3352">
        <v>0.13294500200000001</v>
      </c>
      <c r="W3352">
        <v>-7.669904E-3</v>
      </c>
      <c r="X3352">
        <v>0.18756071099999999</v>
      </c>
      <c r="Y3352">
        <v>-4.8592449999999999E-3</v>
      </c>
      <c r="Z3352">
        <v>-8.1080860000000005E-3</v>
      </c>
      <c r="AA3352">
        <v>0.16679632799999999</v>
      </c>
      <c r="AB3352">
        <v>2.5566349999999998E-3</v>
      </c>
      <c r="AC3352">
        <v>5.3823887000000001E-2</v>
      </c>
    </row>
    <row r="3353" spans="1:29" x14ac:dyDescent="0.3">
      <c r="A3353">
        <v>33.51</v>
      </c>
      <c r="B3353">
        <v>28.2</v>
      </c>
      <c r="C3353">
        <v>-100</v>
      </c>
      <c r="D3353">
        <v>100</v>
      </c>
      <c r="E3353">
        <v>0</v>
      </c>
      <c r="F3353">
        <v>-60.84615385</v>
      </c>
      <c r="G3353">
        <v>65.807692309999993</v>
      </c>
      <c r="H3353">
        <v>-1.375</v>
      </c>
      <c r="I3353">
        <v>-51</v>
      </c>
      <c r="J3353">
        <v>69</v>
      </c>
      <c r="K3353">
        <v>-2</v>
      </c>
      <c r="L3353">
        <v>-3.1112277009999998</v>
      </c>
      <c r="M3353">
        <v>3.364924523</v>
      </c>
      <c r="N3353">
        <v>-7.0307453000000006E-2</v>
      </c>
      <c r="O3353">
        <v>-2.607767339</v>
      </c>
      <c r="P3353">
        <v>3.5281558120000001</v>
      </c>
      <c r="Q3353">
        <v>-0.102265386</v>
      </c>
      <c r="R3353">
        <v>-0.155561385</v>
      </c>
      <c r="S3353">
        <v>0.168246226</v>
      </c>
      <c r="T3353">
        <v>-3.515373E-3</v>
      </c>
      <c r="U3353">
        <v>-0.13038836700000001</v>
      </c>
      <c r="V3353">
        <v>0.17640779100000001</v>
      </c>
      <c r="W3353">
        <v>-5.1132690000000001E-3</v>
      </c>
      <c r="X3353">
        <v>0.18695041100000001</v>
      </c>
      <c r="Y3353">
        <v>-6.5718620000000004E-3</v>
      </c>
      <c r="Z3353">
        <v>-1.6086787000000002E-2</v>
      </c>
      <c r="AA3353">
        <v>0.17712884400000001</v>
      </c>
      <c r="AB3353">
        <v>-1.8748654E-2</v>
      </c>
      <c r="AC3353">
        <v>-7.1765182999999996E-2</v>
      </c>
    </row>
    <row r="3354" spans="1:29" x14ac:dyDescent="0.3">
      <c r="A3354">
        <v>33.520000000000003</v>
      </c>
      <c r="B3354">
        <v>28.2</v>
      </c>
      <c r="C3354">
        <v>-100</v>
      </c>
      <c r="D3354">
        <v>100</v>
      </c>
      <c r="E3354">
        <v>0</v>
      </c>
      <c r="F3354">
        <v>-59.91346154</v>
      </c>
      <c r="G3354">
        <v>66.57692308</v>
      </c>
      <c r="H3354">
        <v>-1.480769231</v>
      </c>
      <c r="I3354">
        <v>-66</v>
      </c>
      <c r="J3354">
        <v>71</v>
      </c>
      <c r="K3354">
        <v>-3</v>
      </c>
      <c r="L3354">
        <v>-3.0635366309999998</v>
      </c>
      <c r="M3354">
        <v>3.4042573639999998</v>
      </c>
      <c r="N3354">
        <v>-7.5715718000000001E-2</v>
      </c>
      <c r="O3354">
        <v>-3.374757733</v>
      </c>
      <c r="P3354">
        <v>3.6304211980000001</v>
      </c>
      <c r="Q3354">
        <v>-0.15339807899999999</v>
      </c>
      <c r="R3354">
        <v>-0.15317683200000001</v>
      </c>
      <c r="S3354">
        <v>0.17021286799999999</v>
      </c>
      <c r="T3354">
        <v>-3.7857860000000002E-3</v>
      </c>
      <c r="U3354">
        <v>-0.168737887</v>
      </c>
      <c r="V3354">
        <v>0.18152106000000001</v>
      </c>
      <c r="W3354">
        <v>-7.669904E-3</v>
      </c>
      <c r="X3354">
        <v>0.18670913</v>
      </c>
      <c r="Y3354">
        <v>-8.2025359999999999E-3</v>
      </c>
      <c r="Z3354">
        <v>-2.3246053999999999E-2</v>
      </c>
      <c r="AA3354">
        <v>0.20222209699999999</v>
      </c>
      <c r="AB3354">
        <v>-9.374327E-3</v>
      </c>
      <c r="AC3354">
        <v>-8.9706479999999995E-3</v>
      </c>
    </row>
    <row r="3355" spans="1:29" x14ac:dyDescent="0.3">
      <c r="A3355">
        <v>33.53</v>
      </c>
      <c r="B3355">
        <v>28.2</v>
      </c>
      <c r="C3355">
        <v>-100</v>
      </c>
      <c r="D3355">
        <v>100</v>
      </c>
      <c r="E3355">
        <v>0</v>
      </c>
      <c r="F3355">
        <v>-59.75</v>
      </c>
      <c r="G3355">
        <v>67.653846150000007</v>
      </c>
      <c r="H3355">
        <v>-1.567307692</v>
      </c>
      <c r="I3355">
        <v>-66</v>
      </c>
      <c r="J3355">
        <v>73</v>
      </c>
      <c r="K3355">
        <v>-2</v>
      </c>
      <c r="L3355">
        <v>-3.0551784030000002</v>
      </c>
      <c r="M3355">
        <v>3.4593233410000002</v>
      </c>
      <c r="N3355">
        <v>-8.0140663000000001E-2</v>
      </c>
      <c r="O3355">
        <v>-3.374757733</v>
      </c>
      <c r="P3355">
        <v>3.7326865840000001</v>
      </c>
      <c r="Q3355">
        <v>-0.102265386</v>
      </c>
      <c r="R3355">
        <v>-0.15275891999999999</v>
      </c>
      <c r="S3355">
        <v>0.172966167</v>
      </c>
      <c r="T3355">
        <v>-4.0070330000000001E-3</v>
      </c>
      <c r="U3355">
        <v>-0.168737887</v>
      </c>
      <c r="V3355">
        <v>0.18663432899999999</v>
      </c>
      <c r="W3355">
        <v>-5.1132690000000001E-3</v>
      </c>
      <c r="X3355">
        <v>0.18805746700000001</v>
      </c>
      <c r="Y3355">
        <v>-9.4071039999999995E-3</v>
      </c>
      <c r="Z3355">
        <v>-2.8421427999999999E-2</v>
      </c>
      <c r="AA3355">
        <v>0.20517424400000001</v>
      </c>
      <c r="AB3355">
        <v>-9.374327E-3</v>
      </c>
      <c r="AC3355">
        <v>-2.2426620000000001E-2</v>
      </c>
    </row>
    <row r="3356" spans="1:29" x14ac:dyDescent="0.3">
      <c r="A3356">
        <v>33.54</v>
      </c>
      <c r="B3356">
        <v>28.2</v>
      </c>
      <c r="C3356">
        <v>-100</v>
      </c>
      <c r="D3356">
        <v>100</v>
      </c>
      <c r="E3356">
        <v>0</v>
      </c>
      <c r="F3356">
        <v>-60.21153846</v>
      </c>
      <c r="G3356">
        <v>69.317307690000007</v>
      </c>
      <c r="H3356">
        <v>-1.596153846</v>
      </c>
      <c r="I3356">
        <v>-64</v>
      </c>
      <c r="J3356">
        <v>72</v>
      </c>
      <c r="K3356">
        <v>0</v>
      </c>
      <c r="L3356">
        <v>-3.0787781070000002</v>
      </c>
      <c r="M3356">
        <v>3.5443806090000001</v>
      </c>
      <c r="N3356">
        <v>-8.1615644000000001E-2</v>
      </c>
      <c r="O3356">
        <v>-3.272492347</v>
      </c>
      <c r="P3356">
        <v>3.6815538910000001</v>
      </c>
      <c r="Q3356">
        <v>0</v>
      </c>
      <c r="R3356">
        <v>-0.15393890499999999</v>
      </c>
      <c r="S3356">
        <v>0.17721903</v>
      </c>
      <c r="T3356">
        <v>-4.0807819999999998E-3</v>
      </c>
      <c r="U3356">
        <v>-0.163624617</v>
      </c>
      <c r="V3356">
        <v>0.18407769500000001</v>
      </c>
      <c r="W3356">
        <v>0</v>
      </c>
      <c r="X3356">
        <v>0.19119412299999999</v>
      </c>
      <c r="Y3356">
        <v>-1.0480563E-2</v>
      </c>
      <c r="Z3356">
        <v>-3.3683058000000002E-2</v>
      </c>
      <c r="AA3356">
        <v>0.200746023</v>
      </c>
      <c r="AB3356">
        <v>-6.8176920000000002E-3</v>
      </c>
      <c r="AC3356">
        <v>-3.5882591999999998E-2</v>
      </c>
    </row>
    <row r="3357" spans="1:29" x14ac:dyDescent="0.3">
      <c r="A3357">
        <v>33.549999999999997</v>
      </c>
      <c r="B3357">
        <v>28.2</v>
      </c>
      <c r="C3357">
        <v>-100</v>
      </c>
      <c r="D3357">
        <v>100</v>
      </c>
      <c r="E3357">
        <v>0</v>
      </c>
      <c r="F3357">
        <v>-61.22115385</v>
      </c>
      <c r="G3357">
        <v>71.00961538</v>
      </c>
      <c r="H3357">
        <v>-1.548076923</v>
      </c>
      <c r="I3357">
        <v>-60</v>
      </c>
      <c r="J3357">
        <v>57</v>
      </c>
      <c r="K3357">
        <v>0</v>
      </c>
      <c r="L3357">
        <v>-3.13040246</v>
      </c>
      <c r="M3357">
        <v>3.6309128589999999</v>
      </c>
      <c r="N3357">
        <v>-7.9157342000000006E-2</v>
      </c>
      <c r="O3357">
        <v>-3.0679615760000001</v>
      </c>
      <c r="P3357">
        <v>2.9145634970000001</v>
      </c>
      <c r="Q3357">
        <v>0</v>
      </c>
      <c r="R3357">
        <v>-0.15652012300000001</v>
      </c>
      <c r="S3357">
        <v>0.18154564300000001</v>
      </c>
      <c r="T3357">
        <v>-3.9578670000000003E-3</v>
      </c>
      <c r="U3357">
        <v>-0.15339807899999999</v>
      </c>
      <c r="V3357">
        <v>0.14572817499999999</v>
      </c>
      <c r="W3357">
        <v>0</v>
      </c>
      <c r="X3357">
        <v>0.195182361</v>
      </c>
      <c r="Y3357">
        <v>-1.0980418E-2</v>
      </c>
      <c r="Z3357">
        <v>-3.6960793999999998E-2</v>
      </c>
      <c r="AA3357">
        <v>0.172700623</v>
      </c>
      <c r="AB3357">
        <v>2.5566349999999998E-3</v>
      </c>
      <c r="AC3357">
        <v>1.3455972E-2</v>
      </c>
    </row>
    <row r="3358" spans="1:29" x14ac:dyDescent="0.3">
      <c r="A3358">
        <v>33.56</v>
      </c>
      <c r="B3358">
        <v>28.2</v>
      </c>
      <c r="C3358">
        <v>-100</v>
      </c>
      <c r="D3358">
        <v>100</v>
      </c>
      <c r="E3358">
        <v>0</v>
      </c>
      <c r="F3358">
        <v>-62.38461538</v>
      </c>
      <c r="G3358">
        <v>72.79807692</v>
      </c>
      <c r="H3358">
        <v>-1.461538462</v>
      </c>
      <c r="I3358">
        <v>-47</v>
      </c>
      <c r="J3358">
        <v>73</v>
      </c>
      <c r="K3358">
        <v>0</v>
      </c>
      <c r="L3358">
        <v>-3.1898933820000002</v>
      </c>
      <c r="M3358">
        <v>3.7223617130000002</v>
      </c>
      <c r="N3358">
        <v>-7.4732397000000006E-2</v>
      </c>
      <c r="O3358">
        <v>-2.4032365680000001</v>
      </c>
      <c r="P3358">
        <v>3.7326865840000001</v>
      </c>
      <c r="Q3358">
        <v>0</v>
      </c>
      <c r="R3358">
        <v>-0.15949466900000001</v>
      </c>
      <c r="S3358">
        <v>0.18611808599999999</v>
      </c>
      <c r="T3358">
        <v>-3.73662E-3</v>
      </c>
      <c r="U3358">
        <v>-0.120161828</v>
      </c>
      <c r="V3358">
        <v>0.18663432899999999</v>
      </c>
      <c r="W3358">
        <v>0</v>
      </c>
      <c r="X3358">
        <v>0.199539617</v>
      </c>
      <c r="Y3358">
        <v>-1.1365551999999999E-2</v>
      </c>
      <c r="Z3358">
        <v>-4.0152275000000001E-2</v>
      </c>
      <c r="AA3358">
        <v>0.17712884400000001</v>
      </c>
      <c r="AB3358">
        <v>-2.21575E-2</v>
      </c>
      <c r="AC3358">
        <v>-0.116618422</v>
      </c>
    </row>
    <row r="3359" spans="1:29" x14ac:dyDescent="0.3">
      <c r="A3359">
        <v>33.57</v>
      </c>
      <c r="B3359">
        <v>28.2</v>
      </c>
      <c r="C3359">
        <v>-100</v>
      </c>
      <c r="D3359">
        <v>100</v>
      </c>
      <c r="E3359">
        <v>0</v>
      </c>
      <c r="F3359">
        <v>-63.76923077</v>
      </c>
      <c r="G3359">
        <v>74.528846150000007</v>
      </c>
      <c r="H3359">
        <v>-1.365384615</v>
      </c>
      <c r="I3359">
        <v>-57</v>
      </c>
      <c r="J3359">
        <v>74</v>
      </c>
      <c r="K3359">
        <v>-2</v>
      </c>
      <c r="L3359">
        <v>-3.2606924949999998</v>
      </c>
      <c r="M3359">
        <v>3.8108606049999998</v>
      </c>
      <c r="N3359">
        <v>-6.9815792000000002E-2</v>
      </c>
      <c r="O3359">
        <v>-2.9145634970000001</v>
      </c>
      <c r="P3359">
        <v>3.7838192770000001</v>
      </c>
      <c r="Q3359">
        <v>-0.102265386</v>
      </c>
      <c r="R3359">
        <v>-0.16303462499999999</v>
      </c>
      <c r="S3359">
        <v>0.19054303</v>
      </c>
      <c r="T3359">
        <v>-3.4907900000000001E-3</v>
      </c>
      <c r="U3359">
        <v>-0.14572817499999999</v>
      </c>
      <c r="V3359">
        <v>0.18919096399999999</v>
      </c>
      <c r="W3359">
        <v>-5.1132690000000001E-3</v>
      </c>
      <c r="X3359">
        <v>0.20413815399999999</v>
      </c>
      <c r="Y3359">
        <v>-1.1496662E-2</v>
      </c>
      <c r="Z3359">
        <v>-4.2136168000000002E-2</v>
      </c>
      <c r="AA3359">
        <v>0.193365655</v>
      </c>
      <c r="AB3359">
        <v>-1.7896443000000001E-2</v>
      </c>
      <c r="AC3359">
        <v>-6.7279858999999997E-2</v>
      </c>
    </row>
    <row r="3360" spans="1:29" x14ac:dyDescent="0.3">
      <c r="A3360">
        <v>33.58</v>
      </c>
      <c r="B3360">
        <v>28.2</v>
      </c>
      <c r="C3360">
        <v>-100</v>
      </c>
      <c r="D3360">
        <v>100</v>
      </c>
      <c r="E3360">
        <v>0</v>
      </c>
      <c r="F3360">
        <v>-64.519230769999993</v>
      </c>
      <c r="G3360">
        <v>75.153846150000007</v>
      </c>
      <c r="H3360">
        <v>-1.346153846</v>
      </c>
      <c r="I3360">
        <v>-60</v>
      </c>
      <c r="J3360">
        <v>76</v>
      </c>
      <c r="K3360">
        <v>-2</v>
      </c>
      <c r="L3360">
        <v>-3.2990420149999999</v>
      </c>
      <c r="M3360">
        <v>3.842818538</v>
      </c>
      <c r="N3360">
        <v>-6.8832471000000006E-2</v>
      </c>
      <c r="O3360">
        <v>-3.0679615760000001</v>
      </c>
      <c r="P3360">
        <v>3.8860846630000001</v>
      </c>
      <c r="Q3360">
        <v>-0.102265386</v>
      </c>
      <c r="R3360">
        <v>-0.16495210099999999</v>
      </c>
      <c r="S3360">
        <v>0.19214092699999999</v>
      </c>
      <c r="T3360">
        <v>-3.4416239999999999E-3</v>
      </c>
      <c r="U3360">
        <v>-0.15339807899999999</v>
      </c>
      <c r="V3360">
        <v>0.19430423299999999</v>
      </c>
      <c r="W3360">
        <v>-5.1132690000000001E-3</v>
      </c>
      <c r="X3360">
        <v>0.20616775600000001</v>
      </c>
      <c r="Y3360">
        <v>-1.1357358E-2</v>
      </c>
      <c r="Z3360">
        <v>-4.1661759E-2</v>
      </c>
      <c r="AA3360">
        <v>0.200746023</v>
      </c>
      <c r="AB3360">
        <v>-1.7044231E-2</v>
      </c>
      <c r="AC3360">
        <v>-6.2794534999999999E-2</v>
      </c>
    </row>
    <row r="3361" spans="1:29" x14ac:dyDescent="0.3">
      <c r="A3361">
        <v>33.590000000000003</v>
      </c>
      <c r="B3361">
        <v>28.2</v>
      </c>
      <c r="C3361">
        <v>-100</v>
      </c>
      <c r="D3361">
        <v>100</v>
      </c>
      <c r="E3361">
        <v>0</v>
      </c>
      <c r="F3361">
        <v>-64.58653846</v>
      </c>
      <c r="G3361">
        <v>75.99038462</v>
      </c>
      <c r="H3361">
        <v>-1.451923077</v>
      </c>
      <c r="I3361">
        <v>-60</v>
      </c>
      <c r="J3361">
        <v>80</v>
      </c>
      <c r="K3361">
        <v>-2</v>
      </c>
      <c r="L3361">
        <v>-3.3024836390000001</v>
      </c>
      <c r="M3361">
        <v>3.8855930019999998</v>
      </c>
      <c r="N3361">
        <v>-7.4240737000000001E-2</v>
      </c>
      <c r="O3361">
        <v>-3.0679615760000001</v>
      </c>
      <c r="P3361">
        <v>4.0906154340000001</v>
      </c>
      <c r="Q3361">
        <v>-0.102265386</v>
      </c>
      <c r="R3361">
        <v>-0.16512418200000001</v>
      </c>
      <c r="S3361">
        <v>0.19427965</v>
      </c>
      <c r="T3361">
        <v>-3.7120370000000001E-3</v>
      </c>
      <c r="U3361">
        <v>-0.15339807899999999</v>
      </c>
      <c r="V3361">
        <v>0.204530772</v>
      </c>
      <c r="W3361">
        <v>-5.1132690000000001E-3</v>
      </c>
      <c r="X3361">
        <v>0.20750189899999999</v>
      </c>
      <c r="Y3361">
        <v>-1.2193181000000001E-2</v>
      </c>
      <c r="Z3361">
        <v>-4.4637599E-2</v>
      </c>
      <c r="AA3361">
        <v>0.206650318</v>
      </c>
      <c r="AB3361">
        <v>-2.0453077E-2</v>
      </c>
      <c r="AC3361">
        <v>-8.0735830999999994E-2</v>
      </c>
    </row>
    <row r="3362" spans="1:29" x14ac:dyDescent="0.3">
      <c r="A3362">
        <v>33.6</v>
      </c>
      <c r="B3362">
        <v>28.2</v>
      </c>
      <c r="C3362">
        <v>-100</v>
      </c>
      <c r="D3362">
        <v>100</v>
      </c>
      <c r="E3362">
        <v>0</v>
      </c>
      <c r="F3362">
        <v>-64.557692309999993</v>
      </c>
      <c r="G3362">
        <v>76.66346154</v>
      </c>
      <c r="H3362">
        <v>-1.644230769</v>
      </c>
      <c r="I3362">
        <v>-61</v>
      </c>
      <c r="J3362">
        <v>63</v>
      </c>
      <c r="K3362">
        <v>-2</v>
      </c>
      <c r="L3362">
        <v>-3.3010086570000001</v>
      </c>
      <c r="M3362">
        <v>3.920009238</v>
      </c>
      <c r="N3362">
        <v>-8.4073946999999996E-2</v>
      </c>
      <c r="O3362">
        <v>-3.1190942690000001</v>
      </c>
      <c r="P3362">
        <v>3.2213596550000001</v>
      </c>
      <c r="Q3362">
        <v>-0.102265386</v>
      </c>
      <c r="R3362">
        <v>-0.165050433</v>
      </c>
      <c r="S3362">
        <v>0.19600046199999999</v>
      </c>
      <c r="T3362">
        <v>-4.2036970000000002E-3</v>
      </c>
      <c r="U3362">
        <v>-0.15595471299999999</v>
      </c>
      <c r="V3362">
        <v>0.161067983</v>
      </c>
      <c r="W3362">
        <v>-5.1132690000000001E-3</v>
      </c>
      <c r="X3362">
        <v>0.20845283100000001</v>
      </c>
      <c r="Y3362">
        <v>-1.3119141000000001E-2</v>
      </c>
      <c r="Z3362">
        <v>-4.6923389000000003E-2</v>
      </c>
      <c r="AA3362">
        <v>0.18303313900000001</v>
      </c>
      <c r="AB3362">
        <v>-5.1132690000000001E-3</v>
      </c>
      <c r="AC3362" s="1">
        <v>5.2000000000000001E-17</v>
      </c>
    </row>
    <row r="3363" spans="1:29" x14ac:dyDescent="0.3">
      <c r="A3363">
        <v>33.61</v>
      </c>
      <c r="B3363">
        <v>28.2</v>
      </c>
      <c r="C3363">
        <v>-100</v>
      </c>
      <c r="D3363">
        <v>100</v>
      </c>
      <c r="E3363">
        <v>0</v>
      </c>
      <c r="F3363">
        <v>-64.605769230000007</v>
      </c>
      <c r="G3363">
        <v>77.32692308</v>
      </c>
      <c r="H3363">
        <v>-1.923076923</v>
      </c>
      <c r="I3363">
        <v>-60</v>
      </c>
      <c r="J3363">
        <v>78</v>
      </c>
      <c r="K3363">
        <v>-1</v>
      </c>
      <c r="L3363">
        <v>-3.3034669600000002</v>
      </c>
      <c r="M3363">
        <v>3.9539338129999999</v>
      </c>
      <c r="N3363">
        <v>-9.8332102000000005E-2</v>
      </c>
      <c r="O3363">
        <v>-3.0679615760000001</v>
      </c>
      <c r="P3363">
        <v>3.9883500490000001</v>
      </c>
      <c r="Q3363">
        <v>-5.1132693E-2</v>
      </c>
      <c r="R3363">
        <v>-0.165173348</v>
      </c>
      <c r="S3363">
        <v>0.19769669100000001</v>
      </c>
      <c r="T3363">
        <v>-4.9166050000000001E-3</v>
      </c>
      <c r="U3363">
        <v>-0.15339807899999999</v>
      </c>
      <c r="V3363">
        <v>0.199417502</v>
      </c>
      <c r="W3363">
        <v>-2.5566349999999998E-3</v>
      </c>
      <c r="X3363">
        <v>0.20950311399999999</v>
      </c>
      <c r="Y3363">
        <v>-1.4118851E-2</v>
      </c>
      <c r="Z3363">
        <v>-4.8432873000000001E-2</v>
      </c>
      <c r="AA3363">
        <v>0.20369817100000001</v>
      </c>
      <c r="AB3363">
        <v>-1.7044231E-2</v>
      </c>
      <c r="AC3363">
        <v>-7.6250506999999995E-2</v>
      </c>
    </row>
    <row r="3364" spans="1:29" x14ac:dyDescent="0.3">
      <c r="A3364">
        <v>33.619999999999997</v>
      </c>
      <c r="B3364">
        <v>28.2</v>
      </c>
      <c r="C3364">
        <v>-100</v>
      </c>
      <c r="D3364">
        <v>100</v>
      </c>
      <c r="E3364">
        <v>0</v>
      </c>
      <c r="F3364">
        <v>-65.03846154</v>
      </c>
      <c r="G3364">
        <v>77.894230769999993</v>
      </c>
      <c r="H3364">
        <v>-2.201923077</v>
      </c>
      <c r="I3364">
        <v>-115</v>
      </c>
      <c r="J3364">
        <v>153</v>
      </c>
      <c r="K3364">
        <v>0</v>
      </c>
      <c r="L3364">
        <v>-3.3255916820000002</v>
      </c>
      <c r="M3364">
        <v>3.9829417829999998</v>
      </c>
      <c r="N3364">
        <v>-0.112590257</v>
      </c>
      <c r="O3364">
        <v>-5.8802596869999997</v>
      </c>
      <c r="P3364">
        <v>7.8233020179999997</v>
      </c>
      <c r="Q3364">
        <v>0</v>
      </c>
      <c r="R3364">
        <v>-0.16627958400000001</v>
      </c>
      <c r="S3364">
        <v>0.199147089</v>
      </c>
      <c r="T3364">
        <v>-5.6295130000000001E-3</v>
      </c>
      <c r="U3364">
        <v>-0.29401298399999998</v>
      </c>
      <c r="V3364">
        <v>0.39116510100000002</v>
      </c>
      <c r="W3364">
        <v>0</v>
      </c>
      <c r="X3364">
        <v>0.21097918800000001</v>
      </c>
      <c r="Y3364">
        <v>-1.4708844E-2</v>
      </c>
      <c r="Z3364">
        <v>-4.7785951E-2</v>
      </c>
      <c r="AA3364">
        <v>0.39558775200000001</v>
      </c>
      <c r="AB3364">
        <v>-3.2384039000000003E-2</v>
      </c>
      <c r="AC3364">
        <v>-0.17044231000000001</v>
      </c>
    </row>
    <row r="3365" spans="1:29" x14ac:dyDescent="0.3">
      <c r="A3365">
        <v>33.630000000000003</v>
      </c>
      <c r="B3365">
        <v>28.2</v>
      </c>
      <c r="C3365">
        <v>-100</v>
      </c>
      <c r="D3365">
        <v>100</v>
      </c>
      <c r="E3365">
        <v>0</v>
      </c>
      <c r="F3365">
        <v>-65.605769230000007</v>
      </c>
      <c r="G3365">
        <v>77.66346154</v>
      </c>
      <c r="H3365">
        <v>-2.490384615</v>
      </c>
      <c r="I3365">
        <v>-64</v>
      </c>
      <c r="J3365">
        <v>0</v>
      </c>
      <c r="K3365">
        <v>0</v>
      </c>
      <c r="L3365">
        <v>-3.3545996520000001</v>
      </c>
      <c r="M3365">
        <v>3.971141931</v>
      </c>
      <c r="N3365">
        <v>-0.127340072</v>
      </c>
      <c r="O3365">
        <v>-3.272492347</v>
      </c>
      <c r="P3365">
        <v>0</v>
      </c>
      <c r="Q3365">
        <v>0</v>
      </c>
      <c r="R3365">
        <v>-0.167729983</v>
      </c>
      <c r="S3365">
        <v>0.19855709699999999</v>
      </c>
      <c r="T3365">
        <v>-6.3670039999999999E-3</v>
      </c>
      <c r="U3365">
        <v>-0.163624617</v>
      </c>
      <c r="V3365">
        <v>0</v>
      </c>
      <c r="W3365">
        <v>0</v>
      </c>
      <c r="X3365">
        <v>0.211475944</v>
      </c>
      <c r="Y3365">
        <v>-1.4520374000000001E-2</v>
      </c>
      <c r="Z3365">
        <v>-4.2912473999999999E-2</v>
      </c>
      <c r="AA3365">
        <v>9.4468716999999994E-2</v>
      </c>
      <c r="AB3365">
        <v>5.4541539E-2</v>
      </c>
      <c r="AC3365">
        <v>0.28706073199999999</v>
      </c>
    </row>
    <row r="3366" spans="1:29" x14ac:dyDescent="0.3">
      <c r="A3366">
        <v>33.64</v>
      </c>
      <c r="B3366">
        <v>28.2</v>
      </c>
      <c r="C3366">
        <v>-100</v>
      </c>
      <c r="D3366">
        <v>100</v>
      </c>
      <c r="E3366">
        <v>0</v>
      </c>
      <c r="F3366">
        <v>-66.07692308</v>
      </c>
      <c r="G3366">
        <v>77.17307692</v>
      </c>
      <c r="H3366">
        <v>-2.769230769</v>
      </c>
      <c r="I3366">
        <v>-66</v>
      </c>
      <c r="J3366">
        <v>150</v>
      </c>
      <c r="K3366">
        <v>-4</v>
      </c>
      <c r="L3366">
        <v>-3.378691017</v>
      </c>
      <c r="M3366">
        <v>3.9460672450000001</v>
      </c>
      <c r="N3366">
        <v>-0.14159822699999999</v>
      </c>
      <c r="O3366">
        <v>-3.374757733</v>
      </c>
      <c r="P3366">
        <v>7.6699039390000001</v>
      </c>
      <c r="Q3366">
        <v>-0.204530772</v>
      </c>
      <c r="R3366">
        <v>-0.16893455099999999</v>
      </c>
      <c r="S3366">
        <v>0.19730336200000001</v>
      </c>
      <c r="T3366">
        <v>-7.0799110000000004E-3</v>
      </c>
      <c r="U3366">
        <v>-0.168737887</v>
      </c>
      <c r="V3366">
        <v>0.38349519700000001</v>
      </c>
      <c r="W3366">
        <v>-1.0226539E-2</v>
      </c>
      <c r="X3366">
        <v>0.21144755800000001</v>
      </c>
      <c r="Y3366">
        <v>-1.4176210999999999E-2</v>
      </c>
      <c r="Z3366">
        <v>-3.7348947E-2</v>
      </c>
      <c r="AA3366">
        <v>0.31883191900000002</v>
      </c>
      <c r="AB3366">
        <v>-7.8403461999999993E-2</v>
      </c>
      <c r="AC3366">
        <v>-0.358825915</v>
      </c>
    </row>
    <row r="3367" spans="1:29" x14ac:dyDescent="0.3">
      <c r="A3367">
        <v>33.65</v>
      </c>
      <c r="B3367">
        <v>28.2</v>
      </c>
      <c r="C3367">
        <v>-100</v>
      </c>
      <c r="D3367">
        <v>100</v>
      </c>
      <c r="E3367">
        <v>0</v>
      </c>
      <c r="F3367">
        <v>-66.394230769999993</v>
      </c>
      <c r="G3367">
        <v>76.605769230000007</v>
      </c>
      <c r="H3367">
        <v>-3.019230769</v>
      </c>
      <c r="I3367">
        <v>-68</v>
      </c>
      <c r="J3367">
        <v>0</v>
      </c>
      <c r="K3367">
        <v>0</v>
      </c>
      <c r="L3367">
        <v>-3.394915814</v>
      </c>
      <c r="M3367">
        <v>3.9170592750000002</v>
      </c>
      <c r="N3367">
        <v>-0.1543814</v>
      </c>
      <c r="O3367">
        <v>-3.4770231190000001</v>
      </c>
      <c r="P3367">
        <v>0</v>
      </c>
      <c r="Q3367">
        <v>0</v>
      </c>
      <c r="R3367">
        <v>-0.16974579100000001</v>
      </c>
      <c r="S3367">
        <v>0.19585296399999999</v>
      </c>
      <c r="T3367">
        <v>-7.7190699999999998E-3</v>
      </c>
      <c r="U3367">
        <v>-0.17385115600000001</v>
      </c>
      <c r="V3367">
        <v>0</v>
      </c>
      <c r="W3367">
        <v>0</v>
      </c>
      <c r="X3367">
        <v>0.21107853900000001</v>
      </c>
      <c r="Y3367">
        <v>-1.3848437999999999E-2</v>
      </c>
      <c r="Z3367">
        <v>-3.2259830000000003E-2</v>
      </c>
      <c r="AA3367">
        <v>0.100373012</v>
      </c>
      <c r="AB3367">
        <v>5.7950385E-2</v>
      </c>
      <c r="AC3367">
        <v>0.30500202799999998</v>
      </c>
    </row>
    <row r="3368" spans="1:29" x14ac:dyDescent="0.3">
      <c r="A3368">
        <v>33.659999999999997</v>
      </c>
      <c r="B3368">
        <v>28.2</v>
      </c>
      <c r="C3368">
        <v>-100</v>
      </c>
      <c r="D3368">
        <v>100</v>
      </c>
      <c r="E3368">
        <v>0</v>
      </c>
      <c r="F3368">
        <v>-66.53846154</v>
      </c>
      <c r="G3368">
        <v>76.278846150000007</v>
      </c>
      <c r="H3368">
        <v>-3.269230769</v>
      </c>
      <c r="I3368">
        <v>-50</v>
      </c>
      <c r="J3368">
        <v>133</v>
      </c>
      <c r="K3368">
        <v>-10</v>
      </c>
      <c r="L3368">
        <v>-3.402290722</v>
      </c>
      <c r="M3368">
        <v>3.9003428169999999</v>
      </c>
      <c r="N3368">
        <v>-0.16716457300000001</v>
      </c>
      <c r="O3368">
        <v>-2.556634646</v>
      </c>
      <c r="P3368">
        <v>6.8006481599999997</v>
      </c>
      <c r="Q3368">
        <v>-0.51132692899999999</v>
      </c>
      <c r="R3368">
        <v>-0.17011453600000001</v>
      </c>
      <c r="S3368">
        <v>0.195017141</v>
      </c>
      <c r="T3368">
        <v>-8.358229E-3</v>
      </c>
      <c r="U3368">
        <v>-0.127831732</v>
      </c>
      <c r="V3368">
        <v>0.34003240800000001</v>
      </c>
      <c r="W3368">
        <v>-2.5566346E-2</v>
      </c>
      <c r="X3368">
        <v>0.21080887200000001</v>
      </c>
      <c r="Y3368">
        <v>-1.3873020999999999E-2</v>
      </c>
      <c r="Z3368">
        <v>-2.9025221E-2</v>
      </c>
      <c r="AA3368">
        <v>0.27012148699999999</v>
      </c>
      <c r="AB3368">
        <v>-8.7777789999999994E-2</v>
      </c>
      <c r="AC3368">
        <v>-0.32742864799999999</v>
      </c>
    </row>
    <row r="3369" spans="1:29" x14ac:dyDescent="0.3">
      <c r="A3369">
        <v>33.67</v>
      </c>
      <c r="B3369">
        <v>28.2</v>
      </c>
      <c r="C3369">
        <v>-100</v>
      </c>
      <c r="D3369">
        <v>100</v>
      </c>
      <c r="E3369">
        <v>0</v>
      </c>
      <c r="F3369">
        <v>-66.230769230000007</v>
      </c>
      <c r="G3369">
        <v>75.24038462</v>
      </c>
      <c r="H3369">
        <v>-3.509615385</v>
      </c>
      <c r="I3369">
        <v>-66</v>
      </c>
      <c r="J3369">
        <v>71</v>
      </c>
      <c r="K3369">
        <v>0</v>
      </c>
      <c r="L3369">
        <v>-3.3865575859999999</v>
      </c>
      <c r="M3369">
        <v>3.8472434820000001</v>
      </c>
      <c r="N3369">
        <v>-0.17945608599999999</v>
      </c>
      <c r="O3369">
        <v>-3.374757733</v>
      </c>
      <c r="P3369">
        <v>3.6304211980000001</v>
      </c>
      <c r="Q3369">
        <v>0</v>
      </c>
      <c r="R3369">
        <v>-0.16932787899999999</v>
      </c>
      <c r="S3369">
        <v>0.192362174</v>
      </c>
      <c r="T3369">
        <v>-8.9728039999999992E-3</v>
      </c>
      <c r="U3369">
        <v>-0.168737887</v>
      </c>
      <c r="V3369">
        <v>0.18152106000000001</v>
      </c>
      <c r="W3369">
        <v>0</v>
      </c>
      <c r="X3369">
        <v>0.20882185</v>
      </c>
      <c r="Y3369">
        <v>-1.3659968E-2</v>
      </c>
      <c r="Z3369">
        <v>-2.4669282000000001E-2</v>
      </c>
      <c r="AA3369">
        <v>0.20222209699999999</v>
      </c>
      <c r="AB3369">
        <v>-4.2610579999999999E-3</v>
      </c>
      <c r="AC3369">
        <v>-2.2426620000000001E-2</v>
      </c>
    </row>
    <row r="3370" spans="1:29" x14ac:dyDescent="0.3">
      <c r="A3370">
        <v>33.68</v>
      </c>
      <c r="B3370">
        <v>28.2</v>
      </c>
      <c r="C3370">
        <v>-100</v>
      </c>
      <c r="D3370">
        <v>100</v>
      </c>
      <c r="E3370">
        <v>0</v>
      </c>
      <c r="F3370">
        <v>-65.442307690000007</v>
      </c>
      <c r="G3370">
        <v>74.192307690000007</v>
      </c>
      <c r="H3370">
        <v>-3.798076923</v>
      </c>
      <c r="I3370">
        <v>-66</v>
      </c>
      <c r="J3370">
        <v>70</v>
      </c>
      <c r="K3370">
        <v>-8</v>
      </c>
      <c r="L3370">
        <v>-3.346241424</v>
      </c>
      <c r="M3370">
        <v>3.7936524870000001</v>
      </c>
      <c r="N3370">
        <v>-0.19420590099999999</v>
      </c>
      <c r="O3370">
        <v>-3.374757733</v>
      </c>
      <c r="P3370">
        <v>3.5792885050000001</v>
      </c>
      <c r="Q3370">
        <v>-0.40906154300000003</v>
      </c>
      <c r="R3370">
        <v>-0.16731207100000001</v>
      </c>
      <c r="S3370">
        <v>0.18968262399999999</v>
      </c>
      <c r="T3370">
        <v>-9.7102950000000007E-3</v>
      </c>
      <c r="U3370">
        <v>-0.168737887</v>
      </c>
      <c r="V3370">
        <v>0.17896442500000001</v>
      </c>
      <c r="W3370">
        <v>-2.0453077E-2</v>
      </c>
      <c r="X3370">
        <v>0.206110984</v>
      </c>
      <c r="Y3370">
        <v>-1.3930381E-2</v>
      </c>
      <c r="Z3370">
        <v>-2.2210978999999999E-2</v>
      </c>
      <c r="AA3370">
        <v>0.200746023</v>
      </c>
      <c r="AB3370">
        <v>-1.7044231E-2</v>
      </c>
      <c r="AC3370">
        <v>1.7941295999999999E-2</v>
      </c>
    </row>
    <row r="3371" spans="1:29" x14ac:dyDescent="0.3">
      <c r="A3371">
        <v>33.69</v>
      </c>
      <c r="B3371">
        <v>28.2</v>
      </c>
      <c r="C3371">
        <v>-100</v>
      </c>
      <c r="D3371">
        <v>100</v>
      </c>
      <c r="E3371">
        <v>0</v>
      </c>
      <c r="F3371">
        <v>-64.42307692</v>
      </c>
      <c r="G3371">
        <v>73.182692309999993</v>
      </c>
      <c r="H3371">
        <v>-4.144230769</v>
      </c>
      <c r="I3371">
        <v>-66</v>
      </c>
      <c r="J3371">
        <v>69</v>
      </c>
      <c r="K3371">
        <v>0</v>
      </c>
      <c r="L3371">
        <v>-3.2941254099999999</v>
      </c>
      <c r="M3371">
        <v>3.7420281339999999</v>
      </c>
      <c r="N3371">
        <v>-0.21190567900000001</v>
      </c>
      <c r="O3371">
        <v>-3.374757733</v>
      </c>
      <c r="P3371">
        <v>3.5281558120000001</v>
      </c>
      <c r="Q3371">
        <v>0</v>
      </c>
      <c r="R3371">
        <v>-0.16470626999999999</v>
      </c>
      <c r="S3371">
        <v>0.187101407</v>
      </c>
      <c r="T3371">
        <v>-1.0595284E-2</v>
      </c>
      <c r="U3371">
        <v>-0.168737887</v>
      </c>
      <c r="V3371">
        <v>0.17640779100000001</v>
      </c>
      <c r="W3371">
        <v>0</v>
      </c>
      <c r="X3371">
        <v>0.20311625699999999</v>
      </c>
      <c r="Y3371">
        <v>-1.4528568E-2</v>
      </c>
      <c r="Z3371">
        <v>-2.0701495E-2</v>
      </c>
      <c r="AA3371">
        <v>0.19926995</v>
      </c>
      <c r="AB3371">
        <v>-2.5566349999999998E-3</v>
      </c>
      <c r="AC3371">
        <v>-1.3455972E-2</v>
      </c>
    </row>
    <row r="3372" spans="1:29" x14ac:dyDescent="0.3">
      <c r="A3372">
        <v>33.700000000000003</v>
      </c>
      <c r="B3372">
        <v>28.2</v>
      </c>
      <c r="C3372">
        <v>-100</v>
      </c>
      <c r="D3372">
        <v>100</v>
      </c>
      <c r="E3372">
        <v>0</v>
      </c>
      <c r="F3372">
        <v>-63.16346154</v>
      </c>
      <c r="G3372">
        <v>72.20192308</v>
      </c>
      <c r="H3372">
        <v>-4.548076923</v>
      </c>
      <c r="I3372">
        <v>-64</v>
      </c>
      <c r="J3372">
        <v>57</v>
      </c>
      <c r="K3372">
        <v>-7</v>
      </c>
      <c r="L3372">
        <v>-3.2297178830000002</v>
      </c>
      <c r="M3372">
        <v>3.691878762</v>
      </c>
      <c r="N3372">
        <v>-0.23255542100000001</v>
      </c>
      <c r="O3372">
        <v>-3.272492347</v>
      </c>
      <c r="P3372">
        <v>2.9145634970000001</v>
      </c>
      <c r="Q3372">
        <v>-0.35792885099999999</v>
      </c>
      <c r="R3372">
        <v>-0.16148589399999999</v>
      </c>
      <c r="S3372">
        <v>0.18459393800000001</v>
      </c>
      <c r="T3372">
        <v>-1.1627771E-2</v>
      </c>
      <c r="U3372">
        <v>-0.163624617</v>
      </c>
      <c r="V3372">
        <v>0.14572817499999999</v>
      </c>
      <c r="W3372">
        <v>-1.7896443000000001E-2</v>
      </c>
      <c r="X3372">
        <v>0.199809284</v>
      </c>
      <c r="Y3372">
        <v>-1.5454529E-2</v>
      </c>
      <c r="Z3372">
        <v>-2.0140829999999998E-2</v>
      </c>
      <c r="AA3372">
        <v>0.178604918</v>
      </c>
      <c r="AB3372">
        <v>-5.9654809999999999E-3</v>
      </c>
      <c r="AC3372">
        <v>6.2794534999999999E-2</v>
      </c>
    </row>
    <row r="3373" spans="1:29" x14ac:dyDescent="0.3">
      <c r="A3373">
        <v>33.71</v>
      </c>
      <c r="B3373">
        <v>28.2</v>
      </c>
      <c r="C3373">
        <v>-100</v>
      </c>
      <c r="D3373">
        <v>100</v>
      </c>
      <c r="E3373">
        <v>0</v>
      </c>
      <c r="F3373">
        <v>-62.47115385</v>
      </c>
      <c r="G3373">
        <v>72.394230769999993</v>
      </c>
      <c r="H3373">
        <v>-4.894230769</v>
      </c>
      <c r="I3373">
        <v>-53</v>
      </c>
      <c r="J3373">
        <v>69</v>
      </c>
      <c r="K3373">
        <v>-6</v>
      </c>
      <c r="L3373">
        <v>-3.194318327</v>
      </c>
      <c r="M3373">
        <v>3.701711972</v>
      </c>
      <c r="N3373">
        <v>-0.25025519899999998</v>
      </c>
      <c r="O3373">
        <v>-2.710032725</v>
      </c>
      <c r="P3373">
        <v>3.5281558120000001</v>
      </c>
      <c r="Q3373">
        <v>-0.30679615799999999</v>
      </c>
      <c r="R3373">
        <v>-0.15971591600000001</v>
      </c>
      <c r="S3373">
        <v>0.18508559899999999</v>
      </c>
      <c r="T3373">
        <v>-1.251276E-2</v>
      </c>
      <c r="U3373">
        <v>-0.13550163600000001</v>
      </c>
      <c r="V3373">
        <v>0.17640779100000001</v>
      </c>
      <c r="W3373">
        <v>-1.5339808E-2</v>
      </c>
      <c r="X3373">
        <v>0.19907124700000001</v>
      </c>
      <c r="Y3373">
        <v>-1.6798401000000001E-2</v>
      </c>
      <c r="Z3373">
        <v>-2.2556004000000001E-2</v>
      </c>
      <c r="AA3373">
        <v>0.180080992</v>
      </c>
      <c r="AB3373">
        <v>-2.3861923E-2</v>
      </c>
      <c r="AC3373">
        <v>-4.4853239000000003E-2</v>
      </c>
    </row>
    <row r="3374" spans="1:29" x14ac:dyDescent="0.3">
      <c r="A3374">
        <v>33.72</v>
      </c>
      <c r="B3374">
        <v>28.2</v>
      </c>
      <c r="C3374">
        <v>-100</v>
      </c>
      <c r="D3374">
        <v>100</v>
      </c>
      <c r="E3374">
        <v>0</v>
      </c>
      <c r="F3374">
        <v>-62.42307692</v>
      </c>
      <c r="G3374">
        <v>72.269230769999993</v>
      </c>
      <c r="H3374">
        <v>-5.105769231</v>
      </c>
      <c r="I3374">
        <v>-65</v>
      </c>
      <c r="J3374">
        <v>72</v>
      </c>
      <c r="K3374">
        <v>-5</v>
      </c>
      <c r="L3374">
        <v>-3.1918600239999999</v>
      </c>
      <c r="M3374">
        <v>3.695320385</v>
      </c>
      <c r="N3374">
        <v>-0.26107173</v>
      </c>
      <c r="O3374">
        <v>-3.32362504</v>
      </c>
      <c r="P3374">
        <v>3.6815538910000001</v>
      </c>
      <c r="Q3374">
        <v>-0.25566346499999998</v>
      </c>
      <c r="R3374">
        <v>-0.15959300100000001</v>
      </c>
      <c r="S3374">
        <v>0.184766019</v>
      </c>
      <c r="T3374">
        <v>-1.3053587E-2</v>
      </c>
      <c r="U3374">
        <v>-0.166181252</v>
      </c>
      <c r="V3374">
        <v>0.18407769500000001</v>
      </c>
      <c r="W3374">
        <v>-1.2783173E-2</v>
      </c>
      <c r="X3374">
        <v>0.198815773</v>
      </c>
      <c r="Y3374">
        <v>-1.7093397E-2</v>
      </c>
      <c r="Z3374">
        <v>-2.1262161000000002E-2</v>
      </c>
      <c r="AA3374">
        <v>0.20222209699999999</v>
      </c>
      <c r="AB3374">
        <v>-1.4487596E-2</v>
      </c>
      <c r="AC3374">
        <v>-8.9706479999999995E-3</v>
      </c>
    </row>
    <row r="3375" spans="1:29" x14ac:dyDescent="0.3">
      <c r="A3375">
        <v>33.729999999999997</v>
      </c>
      <c r="B3375">
        <v>28.2</v>
      </c>
      <c r="C3375">
        <v>-100</v>
      </c>
      <c r="D3375">
        <v>100</v>
      </c>
      <c r="E3375">
        <v>0</v>
      </c>
      <c r="F3375">
        <v>-62.50961538</v>
      </c>
      <c r="G3375">
        <v>72.057692309999993</v>
      </c>
      <c r="H3375">
        <v>-5.192307692</v>
      </c>
      <c r="I3375">
        <v>-65</v>
      </c>
      <c r="J3375">
        <v>72</v>
      </c>
      <c r="K3375">
        <v>-4</v>
      </c>
      <c r="L3375">
        <v>-3.1962849690000001</v>
      </c>
      <c r="M3375">
        <v>3.6845038539999999</v>
      </c>
      <c r="N3375">
        <v>-0.26549667500000002</v>
      </c>
      <c r="O3375">
        <v>-3.32362504</v>
      </c>
      <c r="P3375">
        <v>3.6815538910000001</v>
      </c>
      <c r="Q3375">
        <v>-0.204530772</v>
      </c>
      <c r="R3375">
        <v>-0.15981424799999999</v>
      </c>
      <c r="S3375">
        <v>0.18422519300000001</v>
      </c>
      <c r="T3375">
        <v>-1.3274833999999999E-2</v>
      </c>
      <c r="U3375">
        <v>-0.166181252</v>
      </c>
      <c r="V3375">
        <v>0.18407769500000001</v>
      </c>
      <c r="W3375">
        <v>-1.0226539E-2</v>
      </c>
      <c r="X3375">
        <v>0.198631264</v>
      </c>
      <c r="Y3375">
        <v>-1.6986871000000001E-2</v>
      </c>
      <c r="Z3375">
        <v>-1.9537036000000001E-2</v>
      </c>
      <c r="AA3375">
        <v>0.20222209699999999</v>
      </c>
      <c r="AB3375">
        <v>-1.2783173E-2</v>
      </c>
      <c r="AC3375">
        <v>-1.3455972E-2</v>
      </c>
    </row>
    <row r="3376" spans="1:29" x14ac:dyDescent="0.3">
      <c r="A3376">
        <v>33.74</v>
      </c>
      <c r="B3376">
        <v>28.2</v>
      </c>
      <c r="C3376">
        <v>-100</v>
      </c>
      <c r="D3376">
        <v>100</v>
      </c>
      <c r="E3376">
        <v>0</v>
      </c>
      <c r="F3376">
        <v>-62.61538462</v>
      </c>
      <c r="G3376">
        <v>71.721153849999993</v>
      </c>
      <c r="H3376">
        <v>-5.163461538</v>
      </c>
      <c r="I3376">
        <v>-64</v>
      </c>
      <c r="J3376">
        <v>73</v>
      </c>
      <c r="K3376">
        <v>-4</v>
      </c>
      <c r="L3376">
        <v>-3.2016932339999999</v>
      </c>
      <c r="M3376">
        <v>3.6672957359999998</v>
      </c>
      <c r="N3376">
        <v>-0.264021693</v>
      </c>
      <c r="O3376">
        <v>-3.272492347</v>
      </c>
      <c r="P3376">
        <v>3.7326865840000001</v>
      </c>
      <c r="Q3376">
        <v>-0.204530772</v>
      </c>
      <c r="R3376">
        <v>-0.16008466199999999</v>
      </c>
      <c r="S3376">
        <v>0.183364787</v>
      </c>
      <c r="T3376">
        <v>-1.3201085E-2</v>
      </c>
      <c r="U3376">
        <v>-0.163624617</v>
      </c>
      <c r="V3376">
        <v>0.18663432899999999</v>
      </c>
      <c r="W3376">
        <v>-1.0226539E-2</v>
      </c>
      <c r="X3376">
        <v>0.19829063199999999</v>
      </c>
      <c r="Y3376">
        <v>-1.6560765000000002E-2</v>
      </c>
      <c r="Z3376">
        <v>-1.7682527E-2</v>
      </c>
      <c r="AA3376">
        <v>0.20222209699999999</v>
      </c>
      <c r="AB3376">
        <v>-1.4487596E-2</v>
      </c>
      <c r="AC3376">
        <v>-2.2426620000000001E-2</v>
      </c>
    </row>
    <row r="3377" spans="1:29" x14ac:dyDescent="0.3">
      <c r="A3377">
        <v>33.75</v>
      </c>
      <c r="B3377">
        <v>28.2</v>
      </c>
      <c r="C3377">
        <v>-100</v>
      </c>
      <c r="D3377">
        <v>100</v>
      </c>
      <c r="E3377">
        <v>0</v>
      </c>
      <c r="F3377">
        <v>-62.49038462</v>
      </c>
      <c r="G3377">
        <v>71.346153849999993</v>
      </c>
      <c r="H3377">
        <v>-5.125</v>
      </c>
      <c r="I3377">
        <v>-64</v>
      </c>
      <c r="J3377">
        <v>60</v>
      </c>
      <c r="K3377">
        <v>-5</v>
      </c>
      <c r="L3377">
        <v>-3.195301648</v>
      </c>
      <c r="M3377">
        <v>3.648120976</v>
      </c>
      <c r="N3377">
        <v>-0.26205505099999998</v>
      </c>
      <c r="O3377">
        <v>-3.272492347</v>
      </c>
      <c r="P3377">
        <v>3.0679615760000001</v>
      </c>
      <c r="Q3377">
        <v>-0.25566346499999998</v>
      </c>
      <c r="R3377">
        <v>-0.159765082</v>
      </c>
      <c r="S3377">
        <v>0.18240604899999999</v>
      </c>
      <c r="T3377">
        <v>-1.3102753E-2</v>
      </c>
      <c r="U3377">
        <v>-0.163624617</v>
      </c>
      <c r="V3377">
        <v>0.15339807899999999</v>
      </c>
      <c r="W3377">
        <v>-1.2783173E-2</v>
      </c>
      <c r="X3377">
        <v>0.197552595</v>
      </c>
      <c r="Y3377">
        <v>-1.6282156999999998E-2</v>
      </c>
      <c r="Z3377">
        <v>-1.6733708999999999E-2</v>
      </c>
      <c r="AA3377">
        <v>0.18303313900000001</v>
      </c>
      <c r="AB3377">
        <v>-5.1132690000000001E-3</v>
      </c>
      <c r="AC3377">
        <v>4.0367914999999997E-2</v>
      </c>
    </row>
    <row r="3378" spans="1:29" x14ac:dyDescent="0.3">
      <c r="A3378">
        <v>33.76</v>
      </c>
      <c r="B3378">
        <v>28.2</v>
      </c>
      <c r="C3378">
        <v>-100</v>
      </c>
      <c r="D3378">
        <v>100</v>
      </c>
      <c r="E3378">
        <v>0</v>
      </c>
      <c r="F3378">
        <v>-62.40384615</v>
      </c>
      <c r="G3378">
        <v>71.67307692</v>
      </c>
      <c r="H3378">
        <v>-5.076923077</v>
      </c>
      <c r="I3378">
        <v>-63</v>
      </c>
      <c r="J3378">
        <v>77</v>
      </c>
      <c r="K3378">
        <v>-7</v>
      </c>
      <c r="L3378">
        <v>-3.1908767029999998</v>
      </c>
      <c r="M3378">
        <v>3.6648374339999998</v>
      </c>
      <c r="N3378">
        <v>-0.25959674900000002</v>
      </c>
      <c r="O3378">
        <v>-3.2213596550000001</v>
      </c>
      <c r="P3378">
        <v>3.9372173560000001</v>
      </c>
      <c r="Q3378">
        <v>-0.35792885099999999</v>
      </c>
      <c r="R3378">
        <v>-0.15954383499999999</v>
      </c>
      <c r="S3378">
        <v>0.183241872</v>
      </c>
      <c r="T3378">
        <v>-1.2979836999999999E-2</v>
      </c>
      <c r="U3378">
        <v>-0.161067983</v>
      </c>
      <c r="V3378">
        <v>0.19686086799999999</v>
      </c>
      <c r="W3378">
        <v>-1.7896443000000001E-2</v>
      </c>
      <c r="X3378">
        <v>0.19790742</v>
      </c>
      <c r="Y3378">
        <v>-1.6552569999999999E-2</v>
      </c>
      <c r="Z3378">
        <v>-1.8803858E-2</v>
      </c>
      <c r="AA3378">
        <v>0.206650318</v>
      </c>
      <c r="AB3378">
        <v>-2.3861923E-2</v>
      </c>
      <c r="AC3378">
        <v>-3.1397267999999999E-2</v>
      </c>
    </row>
    <row r="3379" spans="1:29" x14ac:dyDescent="0.3">
      <c r="A3379">
        <v>33.770000000000003</v>
      </c>
      <c r="B3379">
        <v>28.2</v>
      </c>
      <c r="C3379">
        <v>-100</v>
      </c>
      <c r="D3379">
        <v>100</v>
      </c>
      <c r="E3379">
        <v>0</v>
      </c>
      <c r="F3379">
        <v>-62.50961538</v>
      </c>
      <c r="G3379">
        <v>72.144230769999993</v>
      </c>
      <c r="H3379">
        <v>-5.048076923</v>
      </c>
      <c r="I3379">
        <v>-52</v>
      </c>
      <c r="J3379">
        <v>78</v>
      </c>
      <c r="K3379">
        <v>-8</v>
      </c>
      <c r="L3379">
        <v>-3.1962849690000001</v>
      </c>
      <c r="M3379">
        <v>3.6889287990000001</v>
      </c>
      <c r="N3379">
        <v>-0.258121767</v>
      </c>
      <c r="O3379">
        <v>-2.658900032</v>
      </c>
      <c r="P3379">
        <v>3.9883500490000001</v>
      </c>
      <c r="Q3379">
        <v>-0.40906154300000003</v>
      </c>
      <c r="R3379">
        <v>-0.15981424799999999</v>
      </c>
      <c r="S3379">
        <v>0.18444643999999999</v>
      </c>
      <c r="T3379">
        <v>-1.2906088E-2</v>
      </c>
      <c r="U3379">
        <v>-0.13294500200000001</v>
      </c>
      <c r="V3379">
        <v>0.199417502</v>
      </c>
      <c r="W3379">
        <v>-2.0453077E-2</v>
      </c>
      <c r="X3379">
        <v>0.19875900099999999</v>
      </c>
      <c r="Y3379">
        <v>-1.6814789E-2</v>
      </c>
      <c r="Z3379">
        <v>-2.0572111000000001E-2</v>
      </c>
      <c r="AA3379">
        <v>0.191889581</v>
      </c>
      <c r="AB3379">
        <v>-3.5792885000000003E-2</v>
      </c>
      <c r="AC3379">
        <v>-8.0735830999999994E-2</v>
      </c>
    </row>
    <row r="3380" spans="1:29" x14ac:dyDescent="0.3">
      <c r="A3380">
        <v>33.78</v>
      </c>
      <c r="B3380">
        <v>28.2</v>
      </c>
      <c r="C3380">
        <v>-100</v>
      </c>
      <c r="D3380">
        <v>100</v>
      </c>
      <c r="E3380">
        <v>0</v>
      </c>
      <c r="F3380">
        <v>-62.78846154</v>
      </c>
      <c r="G3380">
        <v>72.605769230000007</v>
      </c>
      <c r="H3380">
        <v>-5.057692308</v>
      </c>
      <c r="I3380">
        <v>-65</v>
      </c>
      <c r="J3380">
        <v>79</v>
      </c>
      <c r="K3380">
        <v>-7</v>
      </c>
      <c r="L3380">
        <v>-3.2105431229999999</v>
      </c>
      <c r="M3380">
        <v>3.7125285030000001</v>
      </c>
      <c r="N3380">
        <v>-0.25861342799999998</v>
      </c>
      <c r="O3380">
        <v>-3.32362504</v>
      </c>
      <c r="P3380">
        <v>4.0394827409999996</v>
      </c>
      <c r="Q3380">
        <v>-0.35792885099999999</v>
      </c>
      <c r="R3380">
        <v>-0.160527156</v>
      </c>
      <c r="S3380">
        <v>0.18562642500000001</v>
      </c>
      <c r="T3380">
        <v>-1.2930670999999999E-2</v>
      </c>
      <c r="U3380">
        <v>-0.166181252</v>
      </c>
      <c r="V3380">
        <v>0.201974137</v>
      </c>
      <c r="W3380">
        <v>-1.7896443000000001E-2</v>
      </c>
      <c r="X3380">
        <v>0.19985186299999999</v>
      </c>
      <c r="Y3380">
        <v>-1.6986871000000001E-2</v>
      </c>
      <c r="Z3380">
        <v>-2.1348417000000001E-2</v>
      </c>
      <c r="AA3380">
        <v>0.212554613</v>
      </c>
      <c r="AB3380">
        <v>-2.3861923E-2</v>
      </c>
      <c r="AC3380">
        <v>-3.1397267999999999E-2</v>
      </c>
    </row>
    <row r="3381" spans="1:29" x14ac:dyDescent="0.3">
      <c r="A3381">
        <v>33.79</v>
      </c>
      <c r="B3381">
        <v>28.2</v>
      </c>
      <c r="C3381">
        <v>-100</v>
      </c>
      <c r="D3381">
        <v>100</v>
      </c>
      <c r="E3381">
        <v>0</v>
      </c>
      <c r="F3381">
        <v>-63.07692308</v>
      </c>
      <c r="G3381">
        <v>72.79807692</v>
      </c>
      <c r="H3381">
        <v>-5.125</v>
      </c>
      <c r="I3381">
        <v>-65</v>
      </c>
      <c r="J3381">
        <v>78</v>
      </c>
      <c r="K3381">
        <v>-5</v>
      </c>
      <c r="L3381">
        <v>-3.225292939</v>
      </c>
      <c r="M3381">
        <v>3.7223617130000002</v>
      </c>
      <c r="N3381">
        <v>-0.26205505099999998</v>
      </c>
      <c r="O3381">
        <v>-3.32362504</v>
      </c>
      <c r="P3381">
        <v>3.9883500490000001</v>
      </c>
      <c r="Q3381">
        <v>-0.25566346499999998</v>
      </c>
      <c r="R3381">
        <v>-0.16126464700000001</v>
      </c>
      <c r="S3381">
        <v>0.18611808599999999</v>
      </c>
      <c r="T3381">
        <v>-1.3102753E-2</v>
      </c>
      <c r="U3381">
        <v>-0.166181252</v>
      </c>
      <c r="V3381">
        <v>0.199417502</v>
      </c>
      <c r="W3381">
        <v>-1.2783173E-2</v>
      </c>
      <c r="X3381">
        <v>0.200561514</v>
      </c>
      <c r="Y3381">
        <v>-1.7019647999999998E-2</v>
      </c>
      <c r="Z3381">
        <v>-2.0615239E-2</v>
      </c>
      <c r="AA3381">
        <v>0.21107853900000001</v>
      </c>
      <c r="AB3381">
        <v>-1.9600866000000002E-2</v>
      </c>
      <c r="AC3381">
        <v>-3.5882591999999998E-2</v>
      </c>
    </row>
    <row r="3382" spans="1:29" x14ac:dyDescent="0.3">
      <c r="A3382">
        <v>33.799999999999997</v>
      </c>
      <c r="B3382">
        <v>28.2</v>
      </c>
      <c r="C3382">
        <v>-100</v>
      </c>
      <c r="D3382">
        <v>100</v>
      </c>
      <c r="E3382">
        <v>0</v>
      </c>
      <c r="F3382">
        <v>-63.06730769</v>
      </c>
      <c r="G3382">
        <v>72.91346154</v>
      </c>
      <c r="H3382">
        <v>-5.288461538</v>
      </c>
      <c r="I3382">
        <v>-66</v>
      </c>
      <c r="J3382">
        <v>77</v>
      </c>
      <c r="K3382">
        <v>-3</v>
      </c>
      <c r="L3382">
        <v>-3.2248012780000002</v>
      </c>
      <c r="M3382">
        <v>3.7282616389999998</v>
      </c>
      <c r="N3382">
        <v>-0.27041327999999998</v>
      </c>
      <c r="O3382">
        <v>-3.374757733</v>
      </c>
      <c r="P3382">
        <v>3.9372173560000001</v>
      </c>
      <c r="Q3382">
        <v>-0.15339807899999999</v>
      </c>
      <c r="R3382">
        <v>-0.16124006399999999</v>
      </c>
      <c r="S3382">
        <v>0.18641308200000001</v>
      </c>
      <c r="T3382">
        <v>-1.3520664E-2</v>
      </c>
      <c r="U3382">
        <v>-0.168737887</v>
      </c>
      <c r="V3382">
        <v>0.19686086799999999</v>
      </c>
      <c r="W3382">
        <v>-7.669904E-3</v>
      </c>
      <c r="X3382">
        <v>0.200717637</v>
      </c>
      <c r="Y3382">
        <v>-1.7404782000000001E-2</v>
      </c>
      <c r="Z3382">
        <v>-2.0442726000000001E-2</v>
      </c>
      <c r="AA3382">
        <v>0.21107853900000001</v>
      </c>
      <c r="AB3382">
        <v>-1.4487596E-2</v>
      </c>
      <c r="AC3382">
        <v>-3.5882591999999998E-2</v>
      </c>
    </row>
    <row r="3383" spans="1:29" x14ac:dyDescent="0.3">
      <c r="A3383">
        <v>33.81</v>
      </c>
      <c r="B3383">
        <v>28.2</v>
      </c>
      <c r="C3383">
        <v>-100</v>
      </c>
      <c r="D3383">
        <v>100</v>
      </c>
      <c r="E3383">
        <v>0</v>
      </c>
      <c r="F3383">
        <v>-62.88461538</v>
      </c>
      <c r="G3383">
        <v>73.00961538</v>
      </c>
      <c r="H3383">
        <v>-5.490384615</v>
      </c>
      <c r="I3383">
        <v>-65</v>
      </c>
      <c r="J3383">
        <v>60</v>
      </c>
      <c r="K3383">
        <v>-3</v>
      </c>
      <c r="L3383">
        <v>-3.2154597279999999</v>
      </c>
      <c r="M3383">
        <v>3.7331782439999999</v>
      </c>
      <c r="N3383">
        <v>-0.28073815099999999</v>
      </c>
      <c r="O3383">
        <v>-3.32362504</v>
      </c>
      <c r="P3383">
        <v>3.0679615760000001</v>
      </c>
      <c r="Q3383">
        <v>-0.15339807899999999</v>
      </c>
      <c r="R3383">
        <v>-0.16077298600000001</v>
      </c>
      <c r="S3383">
        <v>0.18665891200000001</v>
      </c>
      <c r="T3383">
        <v>-1.4036908000000001E-2</v>
      </c>
      <c r="U3383">
        <v>-0.166181252</v>
      </c>
      <c r="V3383">
        <v>0.15339807899999999</v>
      </c>
      <c r="W3383">
        <v>-7.669904E-3</v>
      </c>
      <c r="X3383">
        <v>0.20058989999999999</v>
      </c>
      <c r="Y3383">
        <v>-1.7986579999999999E-2</v>
      </c>
      <c r="Z3383">
        <v>-2.0787751E-2</v>
      </c>
      <c r="AA3383">
        <v>0.18450921300000001</v>
      </c>
      <c r="AB3383">
        <v>-8.5221199999999998E-4</v>
      </c>
      <c r="AC3383">
        <v>3.5882591999999998E-2</v>
      </c>
    </row>
    <row r="3384" spans="1:29" x14ac:dyDescent="0.3">
      <c r="A3384">
        <v>33.82</v>
      </c>
      <c r="B3384">
        <v>28.2</v>
      </c>
      <c r="C3384">
        <v>-100</v>
      </c>
      <c r="D3384">
        <v>100</v>
      </c>
      <c r="E3384">
        <v>0</v>
      </c>
      <c r="F3384">
        <v>-63.44230769</v>
      </c>
      <c r="G3384">
        <v>73.61538462</v>
      </c>
      <c r="H3384">
        <v>-5.701923077</v>
      </c>
      <c r="I3384">
        <v>-52</v>
      </c>
      <c r="J3384">
        <v>73</v>
      </c>
      <c r="K3384">
        <v>-4</v>
      </c>
      <c r="L3384">
        <v>-3.243976038</v>
      </c>
      <c r="M3384">
        <v>3.7641528559999999</v>
      </c>
      <c r="N3384">
        <v>-0.29155468200000001</v>
      </c>
      <c r="O3384">
        <v>-2.658900032</v>
      </c>
      <c r="P3384">
        <v>3.7326865840000001</v>
      </c>
      <c r="Q3384">
        <v>-0.204530772</v>
      </c>
      <c r="R3384">
        <v>-0.162198802</v>
      </c>
      <c r="S3384">
        <v>0.18820764300000001</v>
      </c>
      <c r="T3384">
        <v>-1.4577734E-2</v>
      </c>
      <c r="U3384">
        <v>-0.13294500200000001</v>
      </c>
      <c r="V3384">
        <v>0.18663432899999999</v>
      </c>
      <c r="W3384">
        <v>-1.0226539E-2</v>
      </c>
      <c r="X3384">
        <v>0.20230725499999999</v>
      </c>
      <c r="Y3384">
        <v>-1.8388102999999999E-2</v>
      </c>
      <c r="Z3384">
        <v>-2.0054572999999999E-2</v>
      </c>
      <c r="AA3384">
        <v>0.18450921300000001</v>
      </c>
      <c r="AB3384">
        <v>-2.4714135000000002E-2</v>
      </c>
      <c r="AC3384">
        <v>-7.6250506999999995E-2</v>
      </c>
    </row>
    <row r="3385" spans="1:29" x14ac:dyDescent="0.3">
      <c r="A3385">
        <v>33.83</v>
      </c>
      <c r="B3385">
        <v>28.2</v>
      </c>
      <c r="C3385">
        <v>-100</v>
      </c>
      <c r="D3385">
        <v>100</v>
      </c>
      <c r="E3385">
        <v>0</v>
      </c>
      <c r="F3385">
        <v>-64.875</v>
      </c>
      <c r="G3385">
        <v>74.028846150000007</v>
      </c>
      <c r="H3385">
        <v>-5.807692308</v>
      </c>
      <c r="I3385">
        <v>-66</v>
      </c>
      <c r="J3385">
        <v>73</v>
      </c>
      <c r="K3385">
        <v>-4</v>
      </c>
      <c r="L3385">
        <v>-3.3172334540000001</v>
      </c>
      <c r="M3385">
        <v>3.785294258</v>
      </c>
      <c r="N3385">
        <v>-0.29696294699999998</v>
      </c>
      <c r="O3385">
        <v>-3.374757733</v>
      </c>
      <c r="P3385">
        <v>3.7326865840000001</v>
      </c>
      <c r="Q3385">
        <v>-0.204530772</v>
      </c>
      <c r="R3385">
        <v>-0.16586167299999999</v>
      </c>
      <c r="S3385">
        <v>0.189264713</v>
      </c>
      <c r="T3385">
        <v>-1.4848147000000001E-2</v>
      </c>
      <c r="U3385">
        <v>-0.168737887</v>
      </c>
      <c r="V3385">
        <v>0.18663432899999999</v>
      </c>
      <c r="W3385">
        <v>-1.0226539E-2</v>
      </c>
      <c r="X3385">
        <v>0.20503231399999999</v>
      </c>
      <c r="Y3385">
        <v>-1.7699777999999999E-2</v>
      </c>
      <c r="Z3385">
        <v>-1.5008584E-2</v>
      </c>
      <c r="AA3385">
        <v>0.20517424400000001</v>
      </c>
      <c r="AB3385">
        <v>-1.2783173E-2</v>
      </c>
      <c r="AC3385">
        <v>-1.3455972E-2</v>
      </c>
    </row>
    <row r="3386" spans="1:29" x14ac:dyDescent="0.3">
      <c r="A3386">
        <v>33.840000000000003</v>
      </c>
      <c r="B3386">
        <v>28.2</v>
      </c>
      <c r="C3386">
        <v>-100</v>
      </c>
      <c r="D3386">
        <v>100</v>
      </c>
      <c r="E3386">
        <v>0</v>
      </c>
      <c r="F3386">
        <v>-66.317307690000007</v>
      </c>
      <c r="G3386">
        <v>74.16346154</v>
      </c>
      <c r="H3386">
        <v>-5.817307692</v>
      </c>
      <c r="I3386">
        <v>-70</v>
      </c>
      <c r="J3386">
        <v>77</v>
      </c>
      <c r="K3386">
        <v>-6</v>
      </c>
      <c r="L3386">
        <v>-3.3909825300000001</v>
      </c>
      <c r="M3386">
        <v>3.7921775050000002</v>
      </c>
      <c r="N3386">
        <v>-0.29745460800000001</v>
      </c>
      <c r="O3386">
        <v>-3.5792885050000001</v>
      </c>
      <c r="P3386">
        <v>3.9372173560000001</v>
      </c>
      <c r="Q3386">
        <v>-0.30679615799999999</v>
      </c>
      <c r="R3386">
        <v>-0.16954912699999999</v>
      </c>
      <c r="S3386">
        <v>0.18960887500000001</v>
      </c>
      <c r="T3386">
        <v>-1.4872730000000001E-2</v>
      </c>
      <c r="U3386">
        <v>-0.17896442500000001</v>
      </c>
      <c r="V3386">
        <v>0.19686086799999999</v>
      </c>
      <c r="W3386">
        <v>-1.5339808E-2</v>
      </c>
      <c r="X3386">
        <v>0.20735996900000001</v>
      </c>
      <c r="Y3386">
        <v>-1.6601736999999998E-2</v>
      </c>
      <c r="Z3386">
        <v>-9.1000319999999992E-3</v>
      </c>
      <c r="AA3386">
        <v>0.21698283400000001</v>
      </c>
      <c r="AB3386">
        <v>-1.6192018999999998E-2</v>
      </c>
      <c r="AC3386">
        <v>-4.4853239999999997E-3</v>
      </c>
    </row>
    <row r="3387" spans="1:29" x14ac:dyDescent="0.3">
      <c r="A3387">
        <v>33.85</v>
      </c>
      <c r="B3387">
        <v>28.2</v>
      </c>
      <c r="C3387">
        <v>-100</v>
      </c>
      <c r="D3387">
        <v>100</v>
      </c>
      <c r="E3387">
        <v>0</v>
      </c>
      <c r="F3387">
        <v>-67.63461538</v>
      </c>
      <c r="G3387">
        <v>74.769230769999993</v>
      </c>
      <c r="H3387">
        <v>-5.798076923</v>
      </c>
      <c r="I3387">
        <v>-67</v>
      </c>
      <c r="J3387">
        <v>75</v>
      </c>
      <c r="K3387">
        <v>-5</v>
      </c>
      <c r="L3387">
        <v>-3.4583400200000001</v>
      </c>
      <c r="M3387">
        <v>3.8231521169999998</v>
      </c>
      <c r="N3387">
        <v>-0.29647128699999997</v>
      </c>
      <c r="O3387">
        <v>-3.425890426</v>
      </c>
      <c r="P3387">
        <v>3.8349519700000001</v>
      </c>
      <c r="Q3387">
        <v>-0.25566346499999998</v>
      </c>
      <c r="R3387">
        <v>-0.17291700099999999</v>
      </c>
      <c r="S3387">
        <v>0.19115760600000001</v>
      </c>
      <c r="T3387">
        <v>-1.4823563999999999E-2</v>
      </c>
      <c r="U3387">
        <v>-0.17129452100000001</v>
      </c>
      <c r="V3387">
        <v>0.19174759799999999</v>
      </c>
      <c r="W3387">
        <v>-1.2783173E-2</v>
      </c>
      <c r="X3387">
        <v>0.210198572</v>
      </c>
      <c r="Y3387">
        <v>-1.5962578000000002E-2</v>
      </c>
      <c r="Z3387">
        <v>-5.9948079999999999E-3</v>
      </c>
      <c r="AA3387">
        <v>0.20960246599999999</v>
      </c>
      <c r="AB3387">
        <v>-1.5339808E-2</v>
      </c>
      <c r="AC3387">
        <v>-1.3455972E-2</v>
      </c>
    </row>
    <row r="3388" spans="1:29" x14ac:dyDescent="0.3">
      <c r="A3388">
        <v>33.86</v>
      </c>
      <c r="B3388">
        <v>28.2</v>
      </c>
      <c r="C3388">
        <v>-100</v>
      </c>
      <c r="D3388">
        <v>100</v>
      </c>
      <c r="E3388">
        <v>0</v>
      </c>
      <c r="F3388">
        <v>-68.20192308</v>
      </c>
      <c r="G3388">
        <v>74.96153846</v>
      </c>
      <c r="H3388">
        <v>-5.769230769</v>
      </c>
      <c r="I3388">
        <v>-66</v>
      </c>
      <c r="J3388">
        <v>62</v>
      </c>
      <c r="K3388">
        <v>-7</v>
      </c>
      <c r="L3388">
        <v>-3.48734799</v>
      </c>
      <c r="M3388">
        <v>3.8329853279999999</v>
      </c>
      <c r="N3388">
        <v>-0.29499630500000001</v>
      </c>
      <c r="O3388">
        <v>-3.374757733</v>
      </c>
      <c r="P3388">
        <v>3.1702269620000001</v>
      </c>
      <c r="Q3388">
        <v>-0.35792885099999999</v>
      </c>
      <c r="R3388">
        <v>-0.17436739900000001</v>
      </c>
      <c r="S3388">
        <v>0.19164926600000001</v>
      </c>
      <c r="T3388">
        <v>-1.4749814999999999E-2</v>
      </c>
      <c r="U3388">
        <v>-0.168737887</v>
      </c>
      <c r="V3388">
        <v>0.158511348</v>
      </c>
      <c r="W3388">
        <v>-1.7896443000000001E-2</v>
      </c>
      <c r="X3388">
        <v>0.21131982099999999</v>
      </c>
      <c r="Y3388">
        <v>-1.5593832E-2</v>
      </c>
      <c r="Z3388">
        <v>-4.4421959999999998E-3</v>
      </c>
      <c r="AA3388">
        <v>0.18893743399999999</v>
      </c>
      <c r="AB3388">
        <v>-8.5221150000000002E-3</v>
      </c>
      <c r="AC3388">
        <v>4.9338563000000002E-2</v>
      </c>
    </row>
    <row r="3389" spans="1:29" x14ac:dyDescent="0.3">
      <c r="A3389">
        <v>33.869999999999997</v>
      </c>
      <c r="B3389">
        <v>28.2</v>
      </c>
      <c r="C3389">
        <v>-100</v>
      </c>
      <c r="D3389">
        <v>100</v>
      </c>
      <c r="E3389">
        <v>0</v>
      </c>
      <c r="F3389">
        <v>-68.144230769999993</v>
      </c>
      <c r="G3389">
        <v>75.49038462</v>
      </c>
      <c r="H3389">
        <v>-5.798076923</v>
      </c>
      <c r="I3389">
        <v>-52</v>
      </c>
      <c r="J3389">
        <v>75</v>
      </c>
      <c r="K3389">
        <v>-8</v>
      </c>
      <c r="L3389">
        <v>-3.4843980270000001</v>
      </c>
      <c r="M3389">
        <v>3.8600266560000001</v>
      </c>
      <c r="N3389">
        <v>-0.29647128699999997</v>
      </c>
      <c r="O3389">
        <v>-2.658900032</v>
      </c>
      <c r="P3389">
        <v>3.8349519700000001</v>
      </c>
      <c r="Q3389">
        <v>-0.40906154300000003</v>
      </c>
      <c r="R3389">
        <v>-0.17421990100000001</v>
      </c>
      <c r="S3389">
        <v>0.193001333</v>
      </c>
      <c r="T3389">
        <v>-1.4823563999999999E-2</v>
      </c>
      <c r="U3389">
        <v>-0.13294500200000001</v>
      </c>
      <c r="V3389">
        <v>0.19174759799999999</v>
      </c>
      <c r="W3389">
        <v>-2.0453077E-2</v>
      </c>
      <c r="X3389">
        <v>0.212015278</v>
      </c>
      <c r="Y3389">
        <v>-1.6142852999999999E-2</v>
      </c>
      <c r="Z3389">
        <v>-6.9436259999999996E-3</v>
      </c>
      <c r="AA3389">
        <v>0.18746135999999999</v>
      </c>
      <c r="AB3389">
        <v>-3.3236250000000002E-2</v>
      </c>
      <c r="AC3389">
        <v>-6.7279858999999997E-2</v>
      </c>
    </row>
    <row r="3390" spans="1:29" x14ac:dyDescent="0.3">
      <c r="A3390">
        <v>33.880000000000003</v>
      </c>
      <c r="B3390">
        <v>28.2</v>
      </c>
      <c r="C3390">
        <v>-100</v>
      </c>
      <c r="D3390">
        <v>100</v>
      </c>
      <c r="E3390">
        <v>0</v>
      </c>
      <c r="F3390">
        <v>-68.29807692</v>
      </c>
      <c r="G3390">
        <v>75.95192308</v>
      </c>
      <c r="H3390">
        <v>-5.846153846</v>
      </c>
      <c r="I3390">
        <v>-64</v>
      </c>
      <c r="J3390">
        <v>74</v>
      </c>
      <c r="K3390">
        <v>-8</v>
      </c>
      <c r="L3390">
        <v>-3.492264595</v>
      </c>
      <c r="M3390">
        <v>3.8836263600000001</v>
      </c>
      <c r="N3390">
        <v>-0.298929589</v>
      </c>
      <c r="O3390">
        <v>-3.272492347</v>
      </c>
      <c r="P3390">
        <v>3.7838192770000001</v>
      </c>
      <c r="Q3390">
        <v>-0.40906154300000003</v>
      </c>
      <c r="R3390">
        <v>-0.17461323000000001</v>
      </c>
      <c r="S3390">
        <v>0.19418131799999999</v>
      </c>
      <c r="T3390">
        <v>-1.4946479E-2</v>
      </c>
      <c r="U3390">
        <v>-0.163624617</v>
      </c>
      <c r="V3390">
        <v>0.18919096399999999</v>
      </c>
      <c r="W3390">
        <v>-2.0453077E-2</v>
      </c>
      <c r="X3390">
        <v>0.212923631</v>
      </c>
      <c r="Y3390">
        <v>-1.6487016E-2</v>
      </c>
      <c r="Z3390">
        <v>-8.1080860000000005E-3</v>
      </c>
      <c r="AA3390">
        <v>0.20369817100000001</v>
      </c>
      <c r="AB3390">
        <v>-2.21575E-2</v>
      </c>
      <c r="AC3390">
        <v>-8.9706479999999995E-3</v>
      </c>
    </row>
    <row r="3391" spans="1:29" x14ac:dyDescent="0.3">
      <c r="A3391">
        <v>33.89</v>
      </c>
      <c r="B3391">
        <v>28.2</v>
      </c>
      <c r="C3391">
        <v>-100</v>
      </c>
      <c r="D3391">
        <v>100</v>
      </c>
      <c r="E3391">
        <v>0</v>
      </c>
      <c r="F3391">
        <v>-68.36538462</v>
      </c>
      <c r="G3391">
        <v>75.653846150000007</v>
      </c>
      <c r="H3391">
        <v>-5.894230769</v>
      </c>
      <c r="I3391">
        <v>-64</v>
      </c>
      <c r="J3391">
        <v>72</v>
      </c>
      <c r="K3391">
        <v>-8</v>
      </c>
      <c r="L3391">
        <v>-3.4957062190000001</v>
      </c>
      <c r="M3391">
        <v>3.8683848840000001</v>
      </c>
      <c r="N3391">
        <v>-0.30138789199999999</v>
      </c>
      <c r="O3391">
        <v>-3.272492347</v>
      </c>
      <c r="P3391">
        <v>3.6815538910000001</v>
      </c>
      <c r="Q3391">
        <v>-0.40906154300000003</v>
      </c>
      <c r="R3391">
        <v>-0.174785311</v>
      </c>
      <c r="S3391">
        <v>0.19341924399999999</v>
      </c>
      <c r="T3391">
        <v>-1.5069394999999999E-2</v>
      </c>
      <c r="U3391">
        <v>-0.163624617</v>
      </c>
      <c r="V3391">
        <v>0.18407769500000001</v>
      </c>
      <c r="W3391">
        <v>-2.0453077E-2</v>
      </c>
      <c r="X3391">
        <v>0.21258299899999999</v>
      </c>
      <c r="Y3391">
        <v>-1.6257574E-2</v>
      </c>
      <c r="Z3391">
        <v>-6.2535769999999997E-3</v>
      </c>
      <c r="AA3391">
        <v>0.200746023</v>
      </c>
      <c r="AB3391">
        <v>-2.0453077E-2</v>
      </c>
      <c r="AC3391" s="1">
        <v>-1.3900000000000002E-17</v>
      </c>
    </row>
    <row r="3392" spans="1:29" x14ac:dyDescent="0.3">
      <c r="A3392">
        <v>33.9</v>
      </c>
      <c r="B3392">
        <v>28.2</v>
      </c>
      <c r="C3392">
        <v>-100</v>
      </c>
      <c r="D3392">
        <v>100</v>
      </c>
      <c r="E3392">
        <v>0</v>
      </c>
      <c r="F3392">
        <v>-68.20192308</v>
      </c>
      <c r="G3392">
        <v>75.29807692</v>
      </c>
      <c r="H3392">
        <v>-5.884615385</v>
      </c>
      <c r="I3392">
        <v>-131</v>
      </c>
      <c r="J3392">
        <v>129</v>
      </c>
      <c r="K3392">
        <v>-11</v>
      </c>
      <c r="L3392">
        <v>-3.48734799</v>
      </c>
      <c r="M3392">
        <v>3.8501934449999999</v>
      </c>
      <c r="N3392">
        <v>-0.30089623100000001</v>
      </c>
      <c r="O3392">
        <v>-6.6983827739999997</v>
      </c>
      <c r="P3392">
        <v>6.5961173879999997</v>
      </c>
      <c r="Q3392">
        <v>-0.56245962199999999</v>
      </c>
      <c r="R3392">
        <v>-0.17436739900000001</v>
      </c>
      <c r="S3392">
        <v>0.19250967199999999</v>
      </c>
      <c r="T3392">
        <v>-1.5044811999999999E-2</v>
      </c>
      <c r="U3392">
        <v>-0.33491913899999998</v>
      </c>
      <c r="V3392">
        <v>0.32980586899999997</v>
      </c>
      <c r="W3392">
        <v>-2.8122980999999998E-2</v>
      </c>
      <c r="X3392">
        <v>0.21181657600000001</v>
      </c>
      <c r="Y3392">
        <v>-1.6077299E-2</v>
      </c>
      <c r="Z3392">
        <v>-5.4341420000000003E-3</v>
      </c>
      <c r="AA3392">
        <v>0.38377916200000001</v>
      </c>
      <c r="AB3392">
        <v>-1.7044231E-2</v>
      </c>
      <c r="AC3392">
        <v>5.8309211E-2</v>
      </c>
    </row>
    <row r="3393" spans="1:29" x14ac:dyDescent="0.3">
      <c r="A3393">
        <v>33.909999999999997</v>
      </c>
      <c r="B3393">
        <v>28.2</v>
      </c>
      <c r="C3393">
        <v>-100</v>
      </c>
      <c r="D3393">
        <v>100</v>
      </c>
      <c r="E3393">
        <v>0</v>
      </c>
      <c r="F3393">
        <v>-67.846153849999993</v>
      </c>
      <c r="G3393">
        <v>75.067307690000007</v>
      </c>
      <c r="H3393">
        <v>-5.826923077</v>
      </c>
      <c r="I3393">
        <v>-66</v>
      </c>
      <c r="J3393">
        <v>0</v>
      </c>
      <c r="K3393">
        <v>0</v>
      </c>
      <c r="L3393">
        <v>-3.4691565510000002</v>
      </c>
      <c r="M3393">
        <v>3.8383935930000002</v>
      </c>
      <c r="N3393">
        <v>-0.29794626800000001</v>
      </c>
      <c r="O3393">
        <v>-3.374757733</v>
      </c>
      <c r="P3393">
        <v>0</v>
      </c>
      <c r="Q3393">
        <v>0</v>
      </c>
      <c r="R3393">
        <v>-0.17345782800000001</v>
      </c>
      <c r="S3393">
        <v>0.19191968000000001</v>
      </c>
      <c r="T3393">
        <v>-1.4897313000000001E-2</v>
      </c>
      <c r="U3393">
        <v>-0.168737887</v>
      </c>
      <c r="V3393">
        <v>0</v>
      </c>
      <c r="W3393">
        <v>0</v>
      </c>
      <c r="X3393">
        <v>0.21095080199999999</v>
      </c>
      <c r="Y3393">
        <v>-1.6085492999999999E-2</v>
      </c>
      <c r="Z3393">
        <v>-6.2535769999999997E-3</v>
      </c>
      <c r="AA3393">
        <v>9.7420863999999996E-2</v>
      </c>
      <c r="AB3393">
        <v>5.6245961999999997E-2</v>
      </c>
      <c r="AC3393">
        <v>0.29603138000000001</v>
      </c>
    </row>
    <row r="3394" spans="1:29" x14ac:dyDescent="0.3">
      <c r="A3394">
        <v>33.92</v>
      </c>
      <c r="B3394">
        <v>28.2</v>
      </c>
      <c r="C3394">
        <v>-100</v>
      </c>
      <c r="D3394">
        <v>100</v>
      </c>
      <c r="E3394">
        <v>0</v>
      </c>
      <c r="F3394">
        <v>-67.471153849999993</v>
      </c>
      <c r="G3394">
        <v>75.230769230000007</v>
      </c>
      <c r="H3394">
        <v>-5.730769231</v>
      </c>
      <c r="I3394">
        <v>-53</v>
      </c>
      <c r="J3394">
        <v>144</v>
      </c>
      <c r="K3394">
        <v>-9</v>
      </c>
      <c r="L3394">
        <v>-3.4499817909999999</v>
      </c>
      <c r="M3394">
        <v>3.8467518219999999</v>
      </c>
      <c r="N3394">
        <v>-0.293029663</v>
      </c>
      <c r="O3394">
        <v>-2.710032725</v>
      </c>
      <c r="P3394">
        <v>7.3631077820000002</v>
      </c>
      <c r="Q3394">
        <v>-0.46019423599999998</v>
      </c>
      <c r="R3394">
        <v>-0.17249908999999999</v>
      </c>
      <c r="S3394">
        <v>0.192337591</v>
      </c>
      <c r="T3394">
        <v>-1.4651483E-2</v>
      </c>
      <c r="U3394">
        <v>-0.13550163600000001</v>
      </c>
      <c r="V3394">
        <v>0.368155389</v>
      </c>
      <c r="W3394">
        <v>-2.3009712000000002E-2</v>
      </c>
      <c r="X3394">
        <v>0.210638556</v>
      </c>
      <c r="Y3394">
        <v>-1.6380489000000002E-2</v>
      </c>
      <c r="Z3394">
        <v>-9.1000319999999992E-3</v>
      </c>
      <c r="AA3394">
        <v>0.29078651900000002</v>
      </c>
      <c r="AB3394">
        <v>-9.2891058999999998E-2</v>
      </c>
      <c r="AC3394">
        <v>-0.36779656300000002</v>
      </c>
    </row>
    <row r="3395" spans="1:29" x14ac:dyDescent="0.3">
      <c r="A3395">
        <v>33.93</v>
      </c>
      <c r="B3395">
        <v>28.2</v>
      </c>
      <c r="C3395">
        <v>-100</v>
      </c>
      <c r="D3395">
        <v>100</v>
      </c>
      <c r="E3395">
        <v>0</v>
      </c>
      <c r="F3395">
        <v>-67.403846150000007</v>
      </c>
      <c r="G3395">
        <v>75.50961538</v>
      </c>
      <c r="H3395">
        <v>-5.557692308</v>
      </c>
      <c r="I3395">
        <v>-66</v>
      </c>
      <c r="J3395">
        <v>69</v>
      </c>
      <c r="K3395">
        <v>0</v>
      </c>
      <c r="L3395">
        <v>-3.4465401679999998</v>
      </c>
      <c r="M3395">
        <v>3.8610099770000001</v>
      </c>
      <c r="N3395">
        <v>-0.284179774</v>
      </c>
      <c r="O3395">
        <v>-3.374757733</v>
      </c>
      <c r="P3395">
        <v>3.5281558120000001</v>
      </c>
      <c r="Q3395">
        <v>0</v>
      </c>
      <c r="R3395">
        <v>-0.172327008</v>
      </c>
      <c r="S3395">
        <v>0.19305049899999999</v>
      </c>
      <c r="T3395">
        <v>-1.4208989E-2</v>
      </c>
      <c r="U3395">
        <v>-0.168737887</v>
      </c>
      <c r="V3395">
        <v>0.17640779100000001</v>
      </c>
      <c r="W3395">
        <v>0</v>
      </c>
      <c r="X3395">
        <v>0.21095080199999999</v>
      </c>
      <c r="Y3395">
        <v>-1.6380489000000002E-2</v>
      </c>
      <c r="Z3395">
        <v>-1.142895E-2</v>
      </c>
      <c r="AA3395">
        <v>0.19926995</v>
      </c>
      <c r="AB3395">
        <v>-2.5566349999999998E-3</v>
      </c>
      <c r="AC3395">
        <v>-1.3455972E-2</v>
      </c>
    </row>
    <row r="3396" spans="1:29" x14ac:dyDescent="0.3">
      <c r="A3396">
        <v>33.94</v>
      </c>
      <c r="B3396">
        <v>28.2</v>
      </c>
      <c r="C3396">
        <v>-100</v>
      </c>
      <c r="D3396">
        <v>100</v>
      </c>
      <c r="E3396">
        <v>0</v>
      </c>
      <c r="F3396">
        <v>-67.53846154</v>
      </c>
      <c r="G3396">
        <v>75.74038462</v>
      </c>
      <c r="H3396">
        <v>-5.307692308</v>
      </c>
      <c r="I3396">
        <v>-67</v>
      </c>
      <c r="J3396">
        <v>71</v>
      </c>
      <c r="K3396">
        <v>-9</v>
      </c>
      <c r="L3396">
        <v>-3.4534234150000001</v>
      </c>
      <c r="M3396">
        <v>3.8728098289999999</v>
      </c>
      <c r="N3396">
        <v>-0.27139660100000002</v>
      </c>
      <c r="O3396">
        <v>-3.425890426</v>
      </c>
      <c r="P3396">
        <v>3.6304211980000001</v>
      </c>
      <c r="Q3396">
        <v>-0.46019423599999998</v>
      </c>
      <c r="R3396">
        <v>-0.17267117100000001</v>
      </c>
      <c r="S3396">
        <v>0.193640491</v>
      </c>
      <c r="T3396">
        <v>-1.356983E-2</v>
      </c>
      <c r="U3396">
        <v>-0.17129452100000001</v>
      </c>
      <c r="V3396">
        <v>0.18152106000000001</v>
      </c>
      <c r="W3396">
        <v>-2.3009712000000002E-2</v>
      </c>
      <c r="X3396">
        <v>0.21149013699999999</v>
      </c>
      <c r="Y3396">
        <v>-1.6036327E-2</v>
      </c>
      <c r="Z3396">
        <v>-1.2981563E-2</v>
      </c>
      <c r="AA3396">
        <v>0.20369817100000001</v>
      </c>
      <c r="AB3396">
        <v>-1.8748654E-2</v>
      </c>
      <c r="AC3396">
        <v>2.2426620000000001E-2</v>
      </c>
    </row>
    <row r="3397" spans="1:29" x14ac:dyDescent="0.3">
      <c r="A3397">
        <v>33.950000000000003</v>
      </c>
      <c r="B3397">
        <v>28.2</v>
      </c>
      <c r="C3397">
        <v>-100</v>
      </c>
      <c r="D3397">
        <v>100</v>
      </c>
      <c r="E3397">
        <v>0</v>
      </c>
      <c r="F3397">
        <v>-66.971153849999993</v>
      </c>
      <c r="G3397">
        <v>75.278846150000007</v>
      </c>
      <c r="H3397">
        <v>-4.913461538</v>
      </c>
      <c r="I3397">
        <v>-65</v>
      </c>
      <c r="J3397">
        <v>69</v>
      </c>
      <c r="K3397">
        <v>0</v>
      </c>
      <c r="L3397">
        <v>-3.4244154450000002</v>
      </c>
      <c r="M3397">
        <v>3.8492101239999998</v>
      </c>
      <c r="N3397">
        <v>-0.25123852000000002</v>
      </c>
      <c r="O3397">
        <v>-3.32362504</v>
      </c>
      <c r="P3397">
        <v>3.5281558120000001</v>
      </c>
      <c r="Q3397">
        <v>0</v>
      </c>
      <c r="R3397">
        <v>-0.17122077199999999</v>
      </c>
      <c r="S3397">
        <v>0.192460506</v>
      </c>
      <c r="T3397">
        <v>-1.2561925999999999E-2</v>
      </c>
      <c r="U3397">
        <v>-0.166181252</v>
      </c>
      <c r="V3397">
        <v>0.17640779100000001</v>
      </c>
      <c r="W3397">
        <v>0</v>
      </c>
      <c r="X3397">
        <v>0.20997148400000001</v>
      </c>
      <c r="Y3397">
        <v>-1.5454529E-2</v>
      </c>
      <c r="Z3397">
        <v>-1.5224224999999999E-2</v>
      </c>
      <c r="AA3397">
        <v>0.19779387600000001</v>
      </c>
      <c r="AB3397">
        <v>-3.4088460000000001E-3</v>
      </c>
      <c r="AC3397">
        <v>-1.7941295999999999E-2</v>
      </c>
    </row>
    <row r="3398" spans="1:29" x14ac:dyDescent="0.3">
      <c r="A3398">
        <v>33.96</v>
      </c>
      <c r="B3398">
        <v>28.2</v>
      </c>
      <c r="C3398">
        <v>-100</v>
      </c>
      <c r="D3398">
        <v>100</v>
      </c>
      <c r="E3398">
        <v>0</v>
      </c>
      <c r="F3398">
        <v>-65.58653846</v>
      </c>
      <c r="G3398">
        <v>74.769230769999993</v>
      </c>
      <c r="H3398">
        <v>-4.461538462</v>
      </c>
      <c r="I3398">
        <v>-64</v>
      </c>
      <c r="J3398">
        <v>57</v>
      </c>
      <c r="K3398">
        <v>-7</v>
      </c>
      <c r="L3398">
        <v>-3.353616331</v>
      </c>
      <c r="M3398">
        <v>3.8231521169999998</v>
      </c>
      <c r="N3398">
        <v>-0.228130476</v>
      </c>
      <c r="O3398">
        <v>-3.272492347</v>
      </c>
      <c r="P3398">
        <v>2.9145634970000001</v>
      </c>
      <c r="Q3398">
        <v>-0.35792885099999999</v>
      </c>
      <c r="R3398">
        <v>-0.16768081700000001</v>
      </c>
      <c r="S3398">
        <v>0.19115760600000001</v>
      </c>
      <c r="T3398">
        <v>-1.1406523999999999E-2</v>
      </c>
      <c r="U3398">
        <v>-0.163624617</v>
      </c>
      <c r="V3398">
        <v>0.14572817499999999</v>
      </c>
      <c r="W3398">
        <v>-1.7896443000000001E-2</v>
      </c>
      <c r="X3398">
        <v>0.20717546000000001</v>
      </c>
      <c r="Y3398">
        <v>-1.5429946E-2</v>
      </c>
      <c r="Z3398">
        <v>-2.1175903999999999E-2</v>
      </c>
      <c r="AA3398">
        <v>0.178604918</v>
      </c>
      <c r="AB3398">
        <v>-5.9654809999999999E-3</v>
      </c>
      <c r="AC3398">
        <v>6.2794534999999999E-2</v>
      </c>
    </row>
    <row r="3399" spans="1:29" x14ac:dyDescent="0.3">
      <c r="A3399">
        <v>33.97</v>
      </c>
      <c r="B3399">
        <v>28.2</v>
      </c>
      <c r="C3399">
        <v>-100</v>
      </c>
      <c r="D3399">
        <v>100</v>
      </c>
      <c r="E3399">
        <v>0</v>
      </c>
      <c r="F3399">
        <v>-64.25961538</v>
      </c>
      <c r="G3399">
        <v>74.355769230000007</v>
      </c>
      <c r="H3399">
        <v>-3.990384615</v>
      </c>
      <c r="I3399">
        <v>-51</v>
      </c>
      <c r="J3399">
        <v>72</v>
      </c>
      <c r="K3399">
        <v>-4</v>
      </c>
      <c r="L3399">
        <v>-3.2857671810000002</v>
      </c>
      <c r="M3399">
        <v>3.8020107159999998</v>
      </c>
      <c r="N3399">
        <v>-0.204039111</v>
      </c>
      <c r="O3399">
        <v>-2.607767339</v>
      </c>
      <c r="P3399">
        <v>3.6815538910000001</v>
      </c>
      <c r="Q3399">
        <v>-0.204530772</v>
      </c>
      <c r="R3399">
        <v>-0.16428835899999999</v>
      </c>
      <c r="S3399">
        <v>0.19010053599999999</v>
      </c>
      <c r="T3399">
        <v>-1.0201956E-2</v>
      </c>
      <c r="U3399">
        <v>-0.13038836700000001</v>
      </c>
      <c r="V3399">
        <v>0.18407769500000001</v>
      </c>
      <c r="W3399">
        <v>-1.0226539E-2</v>
      </c>
      <c r="X3399">
        <v>0.20460652400000001</v>
      </c>
      <c r="Y3399">
        <v>-1.5405363E-2</v>
      </c>
      <c r="Z3399">
        <v>-2.7386352999999999E-2</v>
      </c>
      <c r="AA3399">
        <v>0.18155706499999999</v>
      </c>
      <c r="AB3399">
        <v>-2.4714135000000002E-2</v>
      </c>
      <c r="AC3399">
        <v>-7.6250506999999995E-2</v>
      </c>
    </row>
    <row r="3400" spans="1:29" x14ac:dyDescent="0.3">
      <c r="A3400">
        <v>33.979999999999997</v>
      </c>
      <c r="B3400">
        <v>28.2</v>
      </c>
      <c r="C3400">
        <v>-100</v>
      </c>
      <c r="D3400">
        <v>100</v>
      </c>
      <c r="E3400">
        <v>0</v>
      </c>
      <c r="F3400">
        <v>-63.125</v>
      </c>
      <c r="G3400">
        <v>73.375</v>
      </c>
      <c r="H3400">
        <v>-3.548076923</v>
      </c>
      <c r="I3400">
        <v>-64</v>
      </c>
      <c r="J3400">
        <v>77</v>
      </c>
      <c r="K3400">
        <v>-4</v>
      </c>
      <c r="L3400">
        <v>-3.227751241</v>
      </c>
      <c r="M3400">
        <v>3.7518613439999999</v>
      </c>
      <c r="N3400">
        <v>-0.18142272800000001</v>
      </c>
      <c r="O3400">
        <v>-3.272492347</v>
      </c>
      <c r="P3400">
        <v>3.9372173560000001</v>
      </c>
      <c r="Q3400">
        <v>-0.204530772</v>
      </c>
      <c r="R3400">
        <v>-0.16138756200000001</v>
      </c>
      <c r="S3400">
        <v>0.187593067</v>
      </c>
      <c r="T3400">
        <v>-9.0711360000000005E-3</v>
      </c>
      <c r="U3400">
        <v>-0.163624617</v>
      </c>
      <c r="V3400">
        <v>0.19686086799999999</v>
      </c>
      <c r="W3400">
        <v>-1.0226539E-2</v>
      </c>
      <c r="X3400">
        <v>0.20148405999999999</v>
      </c>
      <c r="Y3400">
        <v>-1.4782593E-2</v>
      </c>
      <c r="Z3400">
        <v>-3.0060296E-2</v>
      </c>
      <c r="AA3400">
        <v>0.20812639199999999</v>
      </c>
      <c r="AB3400">
        <v>-1.7896443000000001E-2</v>
      </c>
      <c r="AC3400">
        <v>-4.0367914999999997E-2</v>
      </c>
    </row>
    <row r="3401" spans="1:29" x14ac:dyDescent="0.3">
      <c r="A3401">
        <v>33.99</v>
      </c>
      <c r="B3401">
        <v>28.2</v>
      </c>
      <c r="C3401">
        <v>-100</v>
      </c>
      <c r="D3401">
        <v>100</v>
      </c>
      <c r="E3401">
        <v>0</v>
      </c>
      <c r="F3401">
        <v>-62.77884615</v>
      </c>
      <c r="G3401">
        <v>72.778846150000007</v>
      </c>
      <c r="H3401">
        <v>-3.25</v>
      </c>
      <c r="I3401">
        <v>-64</v>
      </c>
      <c r="J3401">
        <v>80</v>
      </c>
      <c r="K3401">
        <v>-5</v>
      </c>
      <c r="L3401">
        <v>-3.2100514630000001</v>
      </c>
      <c r="M3401">
        <v>3.7213783920000001</v>
      </c>
      <c r="N3401">
        <v>-0.166181252</v>
      </c>
      <c r="O3401">
        <v>-3.272492347</v>
      </c>
      <c r="P3401">
        <v>4.0906154340000001</v>
      </c>
      <c r="Q3401">
        <v>-0.25566346499999998</v>
      </c>
      <c r="R3401">
        <v>-0.16050257300000001</v>
      </c>
      <c r="S3401">
        <v>0.18606892</v>
      </c>
      <c r="T3401">
        <v>-8.3090630000000002E-3</v>
      </c>
      <c r="U3401">
        <v>-0.163624617</v>
      </c>
      <c r="V3401">
        <v>0.204530772</v>
      </c>
      <c r="W3401">
        <v>-1.2783173E-2</v>
      </c>
      <c r="X3401">
        <v>0.200093145</v>
      </c>
      <c r="Y3401">
        <v>-1.4061491000000001E-2</v>
      </c>
      <c r="Z3401">
        <v>-3.0275936999999999E-2</v>
      </c>
      <c r="AA3401">
        <v>0.212554613</v>
      </c>
      <c r="AB3401">
        <v>-2.21575E-2</v>
      </c>
      <c r="AC3401">
        <v>-4.9338563000000002E-2</v>
      </c>
    </row>
    <row r="3402" spans="1:29" x14ac:dyDescent="0.3">
      <c r="A3402">
        <v>34</v>
      </c>
      <c r="B3402">
        <v>28.2</v>
      </c>
      <c r="C3402">
        <v>-100</v>
      </c>
      <c r="D3402">
        <v>100</v>
      </c>
      <c r="E3402">
        <v>0</v>
      </c>
      <c r="F3402">
        <v>-63.04807692</v>
      </c>
      <c r="G3402">
        <v>71.86538462</v>
      </c>
      <c r="H3402">
        <v>-3.067307692</v>
      </c>
      <c r="I3402">
        <v>-63</v>
      </c>
      <c r="J3402">
        <v>78</v>
      </c>
      <c r="K3402">
        <v>-5</v>
      </c>
      <c r="L3402">
        <v>-3.2238179570000001</v>
      </c>
      <c r="M3402">
        <v>3.6746706439999999</v>
      </c>
      <c r="N3402">
        <v>-0.156839702</v>
      </c>
      <c r="O3402">
        <v>-3.2213596550000001</v>
      </c>
      <c r="P3402">
        <v>3.9883500490000001</v>
      </c>
      <c r="Q3402">
        <v>-0.25566346499999998</v>
      </c>
      <c r="R3402">
        <v>-0.161190898</v>
      </c>
      <c r="S3402">
        <v>0.183733532</v>
      </c>
      <c r="T3402">
        <v>-7.8419849999999992E-3</v>
      </c>
      <c r="U3402">
        <v>-0.161067983</v>
      </c>
      <c r="V3402">
        <v>0.199417502</v>
      </c>
      <c r="W3402">
        <v>-1.2783173E-2</v>
      </c>
      <c r="X3402">
        <v>0.19914221300000001</v>
      </c>
      <c r="Y3402">
        <v>-1.2742201999999999E-2</v>
      </c>
      <c r="Z3402">
        <v>-2.5790613E-2</v>
      </c>
      <c r="AA3402">
        <v>0.20812639199999999</v>
      </c>
      <c r="AB3402">
        <v>-2.1305289000000002E-2</v>
      </c>
      <c r="AC3402">
        <v>-4.4853239000000003E-2</v>
      </c>
    </row>
    <row r="3403" spans="1:29" x14ac:dyDescent="0.3">
      <c r="A3403">
        <v>34.01</v>
      </c>
      <c r="B3403">
        <v>28.2</v>
      </c>
      <c r="C3403">
        <v>-100</v>
      </c>
      <c r="D3403">
        <v>100</v>
      </c>
      <c r="E3403">
        <v>0</v>
      </c>
      <c r="F3403">
        <v>-63.02884615</v>
      </c>
      <c r="G3403">
        <v>71.04807692</v>
      </c>
      <c r="H3403">
        <v>-3</v>
      </c>
      <c r="I3403">
        <v>-64</v>
      </c>
      <c r="J3403">
        <v>62</v>
      </c>
      <c r="K3403">
        <v>-4</v>
      </c>
      <c r="L3403">
        <v>-3.222834636</v>
      </c>
      <c r="M3403">
        <v>3.6328795010000001</v>
      </c>
      <c r="N3403">
        <v>-0.15339807899999999</v>
      </c>
      <c r="O3403">
        <v>-3.272492347</v>
      </c>
      <c r="P3403">
        <v>3.1702269620000001</v>
      </c>
      <c r="Q3403">
        <v>-0.204530772</v>
      </c>
      <c r="R3403">
        <v>-0.16114173200000001</v>
      </c>
      <c r="S3403">
        <v>0.18164397500000001</v>
      </c>
      <c r="T3403">
        <v>-7.669904E-3</v>
      </c>
      <c r="U3403">
        <v>-0.163624617</v>
      </c>
      <c r="V3403">
        <v>0.158511348</v>
      </c>
      <c r="W3403">
        <v>-1.0226539E-2</v>
      </c>
      <c r="X3403">
        <v>0.19790742</v>
      </c>
      <c r="Y3403">
        <v>-1.1947350000000001E-2</v>
      </c>
      <c r="Z3403">
        <v>-2.2512876000000001E-2</v>
      </c>
      <c r="AA3403">
        <v>0.185985286</v>
      </c>
      <c r="AB3403">
        <v>-5.1132690000000001E-3</v>
      </c>
      <c r="AC3403">
        <v>2.6911944E-2</v>
      </c>
    </row>
    <row r="3404" spans="1:29" x14ac:dyDescent="0.3">
      <c r="A3404">
        <v>34.020000000000003</v>
      </c>
      <c r="B3404">
        <v>28.2</v>
      </c>
      <c r="C3404">
        <v>-100</v>
      </c>
      <c r="D3404">
        <v>100</v>
      </c>
      <c r="E3404">
        <v>0</v>
      </c>
      <c r="F3404">
        <v>-62.96153846</v>
      </c>
      <c r="G3404">
        <v>70.980769230000007</v>
      </c>
      <c r="H3404">
        <v>-2.990384615</v>
      </c>
      <c r="I3404">
        <v>-63</v>
      </c>
      <c r="J3404">
        <v>76</v>
      </c>
      <c r="K3404">
        <v>-1</v>
      </c>
      <c r="L3404">
        <v>-3.2193930129999999</v>
      </c>
      <c r="M3404">
        <v>3.629437877</v>
      </c>
      <c r="N3404">
        <v>-0.15290641799999999</v>
      </c>
      <c r="O3404">
        <v>-3.2213596550000001</v>
      </c>
      <c r="P3404">
        <v>3.8860846630000001</v>
      </c>
      <c r="Q3404">
        <v>-5.1132693E-2</v>
      </c>
      <c r="R3404">
        <v>-0.16096965099999999</v>
      </c>
      <c r="S3404">
        <v>0.18147189399999999</v>
      </c>
      <c r="T3404">
        <v>-7.6453210000000001E-3</v>
      </c>
      <c r="U3404">
        <v>-0.161067983</v>
      </c>
      <c r="V3404">
        <v>0.19430423299999999</v>
      </c>
      <c r="W3404">
        <v>-2.5566349999999998E-3</v>
      </c>
      <c r="X3404">
        <v>0.19770871800000001</v>
      </c>
      <c r="Y3404">
        <v>-1.1930962E-2</v>
      </c>
      <c r="Z3404">
        <v>-2.2556004000000001E-2</v>
      </c>
      <c r="AA3404">
        <v>0.20517424400000001</v>
      </c>
      <c r="AB3404">
        <v>-1.2783173E-2</v>
      </c>
      <c r="AC3404">
        <v>-5.3823887000000001E-2</v>
      </c>
    </row>
    <row r="3405" spans="1:29" x14ac:dyDescent="0.3">
      <c r="A3405">
        <v>34.03</v>
      </c>
      <c r="B3405">
        <v>28.2</v>
      </c>
      <c r="C3405">
        <v>-100</v>
      </c>
      <c r="D3405">
        <v>100</v>
      </c>
      <c r="E3405">
        <v>0</v>
      </c>
      <c r="F3405">
        <v>-63.00961538</v>
      </c>
      <c r="G3405">
        <v>70.96153846</v>
      </c>
      <c r="H3405">
        <v>-3</v>
      </c>
      <c r="I3405">
        <v>-54</v>
      </c>
      <c r="J3405">
        <v>73</v>
      </c>
      <c r="K3405">
        <v>0</v>
      </c>
      <c r="L3405">
        <v>-3.2218513149999999</v>
      </c>
      <c r="M3405">
        <v>3.6284545559999999</v>
      </c>
      <c r="N3405">
        <v>-0.15339807899999999</v>
      </c>
      <c r="O3405">
        <v>-2.761165418</v>
      </c>
      <c r="P3405">
        <v>3.7326865840000001</v>
      </c>
      <c r="Q3405">
        <v>0</v>
      </c>
      <c r="R3405">
        <v>-0.16109256599999999</v>
      </c>
      <c r="S3405">
        <v>0.18142272800000001</v>
      </c>
      <c r="T3405">
        <v>-7.669904E-3</v>
      </c>
      <c r="U3405">
        <v>-0.13805827100000001</v>
      </c>
      <c r="V3405">
        <v>0.18663432899999999</v>
      </c>
      <c r="W3405">
        <v>0</v>
      </c>
      <c r="X3405">
        <v>0.19775129699999999</v>
      </c>
      <c r="Y3405">
        <v>-1.188999E-2</v>
      </c>
      <c r="Z3405">
        <v>-2.2210978999999999E-2</v>
      </c>
      <c r="AA3405">
        <v>0.18746135999999999</v>
      </c>
      <c r="AB3405">
        <v>-1.6192018999999998E-2</v>
      </c>
      <c r="AC3405">
        <v>-8.5221155000000007E-2</v>
      </c>
    </row>
    <row r="3406" spans="1:29" x14ac:dyDescent="0.3">
      <c r="A3406">
        <v>34.04</v>
      </c>
      <c r="B3406">
        <v>28.2</v>
      </c>
      <c r="C3406">
        <v>-100</v>
      </c>
      <c r="D3406">
        <v>100</v>
      </c>
      <c r="E3406">
        <v>0</v>
      </c>
      <c r="F3406">
        <v>-63.21153846</v>
      </c>
      <c r="G3406">
        <v>70.83653846</v>
      </c>
      <c r="H3406">
        <v>-2.990384615</v>
      </c>
      <c r="I3406">
        <v>-67</v>
      </c>
      <c r="J3406">
        <v>72</v>
      </c>
      <c r="K3406">
        <v>0</v>
      </c>
      <c r="L3406">
        <v>-3.2321761859999998</v>
      </c>
      <c r="M3406">
        <v>3.6220629689999999</v>
      </c>
      <c r="N3406">
        <v>-0.15290641799999999</v>
      </c>
      <c r="O3406">
        <v>-3.425890426</v>
      </c>
      <c r="P3406">
        <v>3.6815538910000001</v>
      </c>
      <c r="Q3406">
        <v>0</v>
      </c>
      <c r="R3406">
        <v>-0.16160880899999999</v>
      </c>
      <c r="S3406">
        <v>0.18110314799999999</v>
      </c>
      <c r="T3406">
        <v>-7.6453210000000001E-3</v>
      </c>
      <c r="U3406">
        <v>-0.17129452100000001</v>
      </c>
      <c r="V3406">
        <v>0.18407769500000001</v>
      </c>
      <c r="W3406">
        <v>0</v>
      </c>
      <c r="X3406">
        <v>0.19786484100000001</v>
      </c>
      <c r="Y3406">
        <v>-1.1594994000000001E-2</v>
      </c>
      <c r="Z3406">
        <v>-2.0787751E-2</v>
      </c>
      <c r="AA3406">
        <v>0.20517424400000001</v>
      </c>
      <c r="AB3406">
        <v>-4.2610579999999999E-3</v>
      </c>
      <c r="AC3406">
        <v>-2.2426620000000001E-2</v>
      </c>
    </row>
    <row r="3407" spans="1:29" x14ac:dyDescent="0.3">
      <c r="A3407">
        <v>34.049999999999997</v>
      </c>
      <c r="B3407">
        <v>28.2</v>
      </c>
      <c r="C3407">
        <v>-100</v>
      </c>
      <c r="D3407">
        <v>100</v>
      </c>
      <c r="E3407">
        <v>0</v>
      </c>
      <c r="F3407">
        <v>-63.48076923</v>
      </c>
      <c r="G3407">
        <v>70.346153849999993</v>
      </c>
      <c r="H3407">
        <v>-2.961538462</v>
      </c>
      <c r="I3407">
        <v>-69</v>
      </c>
      <c r="J3407">
        <v>73</v>
      </c>
      <c r="K3407">
        <v>0</v>
      </c>
      <c r="L3407">
        <v>-3.2459426800000002</v>
      </c>
      <c r="M3407">
        <v>3.596988283</v>
      </c>
      <c r="N3407">
        <v>-0.151431437</v>
      </c>
      <c r="O3407">
        <v>-3.5281558120000001</v>
      </c>
      <c r="P3407">
        <v>3.7326865840000001</v>
      </c>
      <c r="Q3407">
        <v>0</v>
      </c>
      <c r="R3407">
        <v>-0.16229713400000001</v>
      </c>
      <c r="S3407">
        <v>0.17984941400000001</v>
      </c>
      <c r="T3407">
        <v>-7.5715720000000004E-3</v>
      </c>
      <c r="U3407">
        <v>-0.17640779100000001</v>
      </c>
      <c r="V3407">
        <v>0.18663432899999999</v>
      </c>
      <c r="W3407">
        <v>0</v>
      </c>
      <c r="X3407">
        <v>0.197538402</v>
      </c>
      <c r="Y3407">
        <v>-1.0898474999999999E-2</v>
      </c>
      <c r="Z3407">
        <v>-1.7510015E-2</v>
      </c>
      <c r="AA3407">
        <v>0.20960246599999999</v>
      </c>
      <c r="AB3407">
        <v>-3.4088460000000001E-3</v>
      </c>
      <c r="AC3407">
        <v>-1.7941295999999999E-2</v>
      </c>
    </row>
    <row r="3408" spans="1:29" x14ac:dyDescent="0.3">
      <c r="A3408">
        <v>34.06</v>
      </c>
      <c r="B3408">
        <v>28.2</v>
      </c>
      <c r="C3408">
        <v>-100</v>
      </c>
      <c r="D3408">
        <v>100</v>
      </c>
      <c r="E3408">
        <v>0</v>
      </c>
      <c r="F3408">
        <v>-63.56730769</v>
      </c>
      <c r="G3408">
        <v>69.78846154</v>
      </c>
      <c r="H3408">
        <v>-2.951923077</v>
      </c>
      <c r="I3408">
        <v>-69</v>
      </c>
      <c r="J3408">
        <v>73</v>
      </c>
      <c r="K3408">
        <v>-1</v>
      </c>
      <c r="L3408">
        <v>-3.250367625</v>
      </c>
      <c r="M3408">
        <v>3.5684719739999999</v>
      </c>
      <c r="N3408">
        <v>-0.150939776</v>
      </c>
      <c r="O3408">
        <v>-3.5281558120000001</v>
      </c>
      <c r="P3408">
        <v>3.7326865840000001</v>
      </c>
      <c r="Q3408">
        <v>-5.1132693E-2</v>
      </c>
      <c r="R3408">
        <v>-0.16251838099999999</v>
      </c>
      <c r="S3408">
        <v>0.17842359899999999</v>
      </c>
      <c r="T3408">
        <v>-7.5469889999999996E-3</v>
      </c>
      <c r="U3408">
        <v>-0.17640779100000001</v>
      </c>
      <c r="V3408">
        <v>0.18663432899999999</v>
      </c>
      <c r="W3408">
        <v>-2.5566349999999998E-3</v>
      </c>
      <c r="X3408">
        <v>0.19684294399999999</v>
      </c>
      <c r="Y3408">
        <v>-1.0333065000000001E-2</v>
      </c>
      <c r="Z3408">
        <v>-1.4663559E-2</v>
      </c>
      <c r="AA3408">
        <v>0.20960246599999999</v>
      </c>
      <c r="AB3408">
        <v>-5.1132690000000001E-3</v>
      </c>
      <c r="AC3408">
        <v>-1.3455972E-2</v>
      </c>
    </row>
    <row r="3409" spans="1:29" x14ac:dyDescent="0.3">
      <c r="A3409">
        <v>34.07</v>
      </c>
      <c r="B3409">
        <v>28.2</v>
      </c>
      <c r="C3409">
        <v>-100</v>
      </c>
      <c r="D3409">
        <v>100</v>
      </c>
      <c r="E3409">
        <v>0</v>
      </c>
      <c r="F3409">
        <v>-63.56730769</v>
      </c>
      <c r="G3409">
        <v>69.317307690000007</v>
      </c>
      <c r="H3409">
        <v>-2.951923077</v>
      </c>
      <c r="I3409">
        <v>-68</v>
      </c>
      <c r="J3409">
        <v>55</v>
      </c>
      <c r="K3409">
        <v>-5</v>
      </c>
      <c r="L3409">
        <v>-3.250367625</v>
      </c>
      <c r="M3409">
        <v>3.5443806090000001</v>
      </c>
      <c r="N3409">
        <v>-0.150939776</v>
      </c>
      <c r="O3409">
        <v>-3.4770231190000001</v>
      </c>
      <c r="P3409">
        <v>2.812298111</v>
      </c>
      <c r="Q3409">
        <v>-0.25566346499999998</v>
      </c>
      <c r="R3409">
        <v>-0.16251838099999999</v>
      </c>
      <c r="S3409">
        <v>0.17721903</v>
      </c>
      <c r="T3409">
        <v>-7.5469889999999996E-3</v>
      </c>
      <c r="U3409">
        <v>-0.17385115600000001</v>
      </c>
      <c r="V3409">
        <v>0.14061490600000001</v>
      </c>
      <c r="W3409">
        <v>-1.2783173E-2</v>
      </c>
      <c r="X3409">
        <v>0.19614748600000001</v>
      </c>
      <c r="Y3409">
        <v>-9.9315419999999998E-3</v>
      </c>
      <c r="Z3409">
        <v>-1.2550281E-2</v>
      </c>
      <c r="AA3409">
        <v>0.18155706499999999</v>
      </c>
      <c r="AB3409">
        <v>2.5566349999999998E-3</v>
      </c>
      <c r="AC3409">
        <v>8.0735830999999994E-2</v>
      </c>
    </row>
    <row r="3410" spans="1:29" x14ac:dyDescent="0.3">
      <c r="A3410">
        <v>34.08</v>
      </c>
      <c r="B3410">
        <v>28.2</v>
      </c>
      <c r="C3410">
        <v>-100</v>
      </c>
      <c r="D3410">
        <v>100</v>
      </c>
      <c r="E3410">
        <v>0</v>
      </c>
      <c r="F3410">
        <v>-64.36538462</v>
      </c>
      <c r="G3410">
        <v>69.557692309999993</v>
      </c>
      <c r="H3410">
        <v>-3.009615385</v>
      </c>
      <c r="I3410">
        <v>-52</v>
      </c>
      <c r="J3410">
        <v>68</v>
      </c>
      <c r="K3410">
        <v>-5</v>
      </c>
      <c r="L3410">
        <v>-3.2911754470000001</v>
      </c>
      <c r="M3410">
        <v>3.5566721220000002</v>
      </c>
      <c r="N3410">
        <v>-0.153889739</v>
      </c>
      <c r="O3410">
        <v>-2.658900032</v>
      </c>
      <c r="P3410">
        <v>3.4770231190000001</v>
      </c>
      <c r="Q3410">
        <v>-0.25566346499999998</v>
      </c>
      <c r="R3410">
        <v>-0.16455877199999999</v>
      </c>
      <c r="S3410">
        <v>0.17783360600000001</v>
      </c>
      <c r="T3410">
        <v>-7.6944869999999999E-3</v>
      </c>
      <c r="U3410">
        <v>-0.13294500200000001</v>
      </c>
      <c r="V3410">
        <v>0.17385115600000001</v>
      </c>
      <c r="W3410">
        <v>-1.2783173E-2</v>
      </c>
      <c r="X3410">
        <v>0.19768033199999999</v>
      </c>
      <c r="Y3410">
        <v>-9.5546030000000001E-3</v>
      </c>
      <c r="Z3410">
        <v>-9.7900820000000003E-3</v>
      </c>
      <c r="AA3410">
        <v>0.17712884400000001</v>
      </c>
      <c r="AB3410">
        <v>-2.21575E-2</v>
      </c>
      <c r="AC3410">
        <v>-4.9338563000000002E-2</v>
      </c>
    </row>
    <row r="3411" spans="1:29" x14ac:dyDescent="0.3">
      <c r="A3411">
        <v>34.090000000000003</v>
      </c>
      <c r="B3411">
        <v>28.2</v>
      </c>
      <c r="C3411">
        <v>-100</v>
      </c>
      <c r="D3411">
        <v>100</v>
      </c>
      <c r="E3411">
        <v>0</v>
      </c>
      <c r="F3411">
        <v>-66.03846154</v>
      </c>
      <c r="G3411">
        <v>69.875</v>
      </c>
      <c r="H3411">
        <v>-3.096153846</v>
      </c>
      <c r="I3411">
        <v>-64</v>
      </c>
      <c r="J3411">
        <v>69</v>
      </c>
      <c r="K3411">
        <v>-5</v>
      </c>
      <c r="L3411">
        <v>-3.3767243749999998</v>
      </c>
      <c r="M3411">
        <v>3.5728969180000001</v>
      </c>
      <c r="N3411">
        <v>-0.15831468400000001</v>
      </c>
      <c r="O3411">
        <v>-3.272492347</v>
      </c>
      <c r="P3411">
        <v>3.5281558120000001</v>
      </c>
      <c r="Q3411">
        <v>-0.25566346499999998</v>
      </c>
      <c r="R3411">
        <v>-0.16883621900000001</v>
      </c>
      <c r="S3411">
        <v>0.178644846</v>
      </c>
      <c r="T3411">
        <v>-7.9157340000000007E-3</v>
      </c>
      <c r="U3411">
        <v>-0.163624617</v>
      </c>
      <c r="V3411">
        <v>0.17640779100000001</v>
      </c>
      <c r="W3411">
        <v>-1.2783173E-2</v>
      </c>
      <c r="X3411">
        <v>0.20061828600000001</v>
      </c>
      <c r="Y3411">
        <v>-8.5466989999999996E-3</v>
      </c>
      <c r="Z3411">
        <v>-3.3208650000000001E-3</v>
      </c>
      <c r="AA3411">
        <v>0.19631780200000001</v>
      </c>
      <c r="AB3411">
        <v>-1.2783173E-2</v>
      </c>
      <c r="AC3411" s="1">
        <v>-3.4700000000000002E-17</v>
      </c>
    </row>
    <row r="3412" spans="1:29" x14ac:dyDescent="0.3">
      <c r="A3412">
        <v>34.1</v>
      </c>
      <c r="B3412">
        <v>28.2</v>
      </c>
      <c r="C3412">
        <v>-100</v>
      </c>
      <c r="D3412">
        <v>100</v>
      </c>
      <c r="E3412">
        <v>0</v>
      </c>
      <c r="F3412">
        <v>-67.644230769999993</v>
      </c>
      <c r="G3412">
        <v>70.105769230000007</v>
      </c>
      <c r="H3412">
        <v>-3.221153846</v>
      </c>
      <c r="I3412">
        <v>-65</v>
      </c>
      <c r="J3412">
        <v>71</v>
      </c>
      <c r="K3412">
        <v>-4</v>
      </c>
      <c r="L3412">
        <v>-3.4588316799999999</v>
      </c>
      <c r="M3412">
        <v>3.5846967709999999</v>
      </c>
      <c r="N3412">
        <v>-0.16470626999999999</v>
      </c>
      <c r="O3412">
        <v>-3.32362504</v>
      </c>
      <c r="P3412">
        <v>3.6304211980000001</v>
      </c>
      <c r="Q3412">
        <v>-0.204530772</v>
      </c>
      <c r="R3412">
        <v>-0.17294158400000001</v>
      </c>
      <c r="S3412">
        <v>0.17923483900000001</v>
      </c>
      <c r="T3412">
        <v>-8.2353140000000005E-3</v>
      </c>
      <c r="U3412">
        <v>-0.166181252</v>
      </c>
      <c r="V3412">
        <v>0.18152106000000001</v>
      </c>
      <c r="W3412">
        <v>-1.0226539E-2</v>
      </c>
      <c r="X3412">
        <v>0.20332915200000001</v>
      </c>
      <c r="Y3412">
        <v>-7.5879609999999998E-3</v>
      </c>
      <c r="Z3412">
        <v>3.4071209999999999E-3</v>
      </c>
      <c r="AA3412">
        <v>0.200746023</v>
      </c>
      <c r="AB3412">
        <v>-1.1930962E-2</v>
      </c>
      <c r="AC3412">
        <v>-8.9706479999999995E-3</v>
      </c>
    </row>
    <row r="3413" spans="1:29" x14ac:dyDescent="0.3">
      <c r="A3413">
        <v>34.11</v>
      </c>
      <c r="B3413">
        <v>28.2</v>
      </c>
      <c r="C3413">
        <v>-100</v>
      </c>
      <c r="D3413">
        <v>100</v>
      </c>
      <c r="E3413">
        <v>0</v>
      </c>
      <c r="F3413">
        <v>-69.019230769999993</v>
      </c>
      <c r="G3413">
        <v>70.903846150000007</v>
      </c>
      <c r="H3413">
        <v>-3.403846154</v>
      </c>
      <c r="I3413">
        <v>-66</v>
      </c>
      <c r="J3413">
        <v>71</v>
      </c>
      <c r="K3413">
        <v>-3</v>
      </c>
      <c r="L3413">
        <v>-3.5291391330000002</v>
      </c>
      <c r="M3413">
        <v>3.6255045930000001</v>
      </c>
      <c r="N3413">
        <v>-0.17404781999999999</v>
      </c>
      <c r="O3413">
        <v>-3.374757733</v>
      </c>
      <c r="P3413">
        <v>3.6304211980000001</v>
      </c>
      <c r="Q3413">
        <v>-0.15339807899999999</v>
      </c>
      <c r="R3413">
        <v>-0.176456957</v>
      </c>
      <c r="S3413">
        <v>0.18127523000000001</v>
      </c>
      <c r="T3413">
        <v>-8.7023910000000003E-3</v>
      </c>
      <c r="U3413">
        <v>-0.168737887</v>
      </c>
      <c r="V3413">
        <v>0.18152106000000001</v>
      </c>
      <c r="W3413">
        <v>-7.669904E-3</v>
      </c>
      <c r="X3413">
        <v>0.20653677400000001</v>
      </c>
      <c r="Y3413">
        <v>-7.4076849999999998E-3</v>
      </c>
      <c r="Z3413">
        <v>6.8142419999999999E-3</v>
      </c>
      <c r="AA3413">
        <v>0.20222209699999999</v>
      </c>
      <c r="AB3413">
        <v>-9.374327E-3</v>
      </c>
      <c r="AC3413">
        <v>-8.9706479999999995E-3</v>
      </c>
    </row>
    <row r="3414" spans="1:29" x14ac:dyDescent="0.3">
      <c r="A3414">
        <v>34.119999999999997</v>
      </c>
      <c r="B3414">
        <v>28.2</v>
      </c>
      <c r="C3414">
        <v>-100</v>
      </c>
      <c r="D3414">
        <v>100</v>
      </c>
      <c r="E3414">
        <v>0</v>
      </c>
      <c r="F3414">
        <v>-69.480769230000007</v>
      </c>
      <c r="G3414">
        <v>71.346153849999993</v>
      </c>
      <c r="H3414">
        <v>-3.528846154</v>
      </c>
      <c r="I3414">
        <v>-66</v>
      </c>
      <c r="J3414">
        <v>58</v>
      </c>
      <c r="K3414">
        <v>-5</v>
      </c>
      <c r="L3414">
        <v>-3.5527388379999998</v>
      </c>
      <c r="M3414">
        <v>3.648120976</v>
      </c>
      <c r="N3414">
        <v>-0.180439407</v>
      </c>
      <c r="O3414">
        <v>-3.374757733</v>
      </c>
      <c r="P3414">
        <v>2.9656961900000001</v>
      </c>
      <c r="Q3414">
        <v>-0.25566346499999998</v>
      </c>
      <c r="R3414">
        <v>-0.17763694199999999</v>
      </c>
      <c r="S3414">
        <v>0.18240604899999999</v>
      </c>
      <c r="T3414">
        <v>-9.0219700000000007E-3</v>
      </c>
      <c r="U3414">
        <v>-0.168737887</v>
      </c>
      <c r="V3414">
        <v>0.14828480899999999</v>
      </c>
      <c r="W3414">
        <v>-1.2783173E-2</v>
      </c>
      <c r="X3414">
        <v>0.20787091799999999</v>
      </c>
      <c r="Y3414">
        <v>-7.6043489999999998E-3</v>
      </c>
      <c r="Z3414">
        <v>7.4611640000000002E-3</v>
      </c>
      <c r="AA3414">
        <v>0.18303313900000001</v>
      </c>
      <c r="AB3414">
        <v>-1.704423E-3</v>
      </c>
      <c r="AC3414">
        <v>5.8309211E-2</v>
      </c>
    </row>
    <row r="3415" spans="1:29" x14ac:dyDescent="0.3">
      <c r="A3415">
        <v>34.130000000000003</v>
      </c>
      <c r="B3415">
        <v>28.2</v>
      </c>
      <c r="C3415">
        <v>-100</v>
      </c>
      <c r="D3415">
        <v>100</v>
      </c>
      <c r="E3415">
        <v>0</v>
      </c>
      <c r="F3415">
        <v>-69.21153846</v>
      </c>
      <c r="G3415">
        <v>72.17307692</v>
      </c>
      <c r="H3415">
        <v>-3.567307692</v>
      </c>
      <c r="I3415">
        <v>-55</v>
      </c>
      <c r="J3415">
        <v>73</v>
      </c>
      <c r="K3415">
        <v>-6</v>
      </c>
      <c r="L3415">
        <v>-3.5389723430000002</v>
      </c>
      <c r="M3415">
        <v>3.69040378</v>
      </c>
      <c r="N3415">
        <v>-0.18240604899999999</v>
      </c>
      <c r="O3415">
        <v>-2.812298111</v>
      </c>
      <c r="P3415">
        <v>3.7326865840000001</v>
      </c>
      <c r="Q3415">
        <v>-0.30679615799999999</v>
      </c>
      <c r="R3415">
        <v>-0.176948617</v>
      </c>
      <c r="S3415">
        <v>0.184520189</v>
      </c>
      <c r="T3415">
        <v>-9.1203020000000003E-3</v>
      </c>
      <c r="U3415">
        <v>-0.14061490600000001</v>
      </c>
      <c r="V3415">
        <v>0.18663432899999999</v>
      </c>
      <c r="W3415">
        <v>-1.5339808E-2</v>
      </c>
      <c r="X3415">
        <v>0.20869411299999999</v>
      </c>
      <c r="Y3415">
        <v>-8.6040590000000007E-3</v>
      </c>
      <c r="Z3415">
        <v>2.7170710000000002E-3</v>
      </c>
      <c r="AA3415">
        <v>0.18893743399999999</v>
      </c>
      <c r="AB3415">
        <v>-2.5566346E-2</v>
      </c>
      <c r="AC3415">
        <v>-5.3823887000000001E-2</v>
      </c>
    </row>
    <row r="3416" spans="1:29" x14ac:dyDescent="0.3">
      <c r="A3416">
        <v>34.14</v>
      </c>
      <c r="B3416">
        <v>28.2</v>
      </c>
      <c r="C3416">
        <v>-100</v>
      </c>
      <c r="D3416">
        <v>100</v>
      </c>
      <c r="E3416">
        <v>0</v>
      </c>
      <c r="F3416">
        <v>-69.21153846</v>
      </c>
      <c r="G3416">
        <v>73</v>
      </c>
      <c r="H3416">
        <v>-3.509615385</v>
      </c>
      <c r="I3416">
        <v>-67</v>
      </c>
      <c r="J3416">
        <v>71</v>
      </c>
      <c r="K3416">
        <v>-3</v>
      </c>
      <c r="L3416">
        <v>-3.5389723430000002</v>
      </c>
      <c r="M3416">
        <v>3.7326865840000001</v>
      </c>
      <c r="N3416">
        <v>-0.17945608599999999</v>
      </c>
      <c r="O3416">
        <v>-3.425890426</v>
      </c>
      <c r="P3416">
        <v>3.6304211980000001</v>
      </c>
      <c r="Q3416">
        <v>-0.15339807899999999</v>
      </c>
      <c r="R3416">
        <v>-0.176948617</v>
      </c>
      <c r="S3416">
        <v>0.18663432899999999</v>
      </c>
      <c r="T3416">
        <v>-8.9728039999999992E-3</v>
      </c>
      <c r="U3416">
        <v>-0.17129452100000001</v>
      </c>
      <c r="V3416">
        <v>0.18152106000000001</v>
      </c>
      <c r="W3416">
        <v>-7.669904E-3</v>
      </c>
      <c r="X3416">
        <v>0.209914712</v>
      </c>
      <c r="Y3416">
        <v>-9.2104400000000003E-3</v>
      </c>
      <c r="Z3416">
        <v>-1.2507149999999999E-3</v>
      </c>
      <c r="AA3416">
        <v>0.20369817100000001</v>
      </c>
      <c r="AB3416">
        <v>-8.5221150000000002E-3</v>
      </c>
      <c r="AC3416">
        <v>-4.4853239999999997E-3</v>
      </c>
    </row>
    <row r="3417" spans="1:29" x14ac:dyDescent="0.3">
      <c r="A3417">
        <v>34.15</v>
      </c>
      <c r="B3417">
        <v>28.2</v>
      </c>
      <c r="C3417">
        <v>-100</v>
      </c>
      <c r="D3417">
        <v>100</v>
      </c>
      <c r="E3417">
        <v>0</v>
      </c>
      <c r="F3417">
        <v>-69.278846150000007</v>
      </c>
      <c r="G3417">
        <v>73.192307690000007</v>
      </c>
      <c r="H3417">
        <v>-3.326923077</v>
      </c>
      <c r="I3417">
        <v>-67</v>
      </c>
      <c r="J3417">
        <v>69</v>
      </c>
      <c r="K3417">
        <v>-2</v>
      </c>
      <c r="L3417">
        <v>-3.5424139669999999</v>
      </c>
      <c r="M3417">
        <v>3.7425197940000001</v>
      </c>
      <c r="N3417">
        <v>-0.17011453600000001</v>
      </c>
      <c r="O3417">
        <v>-3.425890426</v>
      </c>
      <c r="P3417">
        <v>3.5281558120000001</v>
      </c>
      <c r="Q3417">
        <v>-0.102265386</v>
      </c>
      <c r="R3417">
        <v>-0.17712069799999999</v>
      </c>
      <c r="S3417">
        <v>0.18712598999999999</v>
      </c>
      <c r="T3417">
        <v>-8.5057269999999994E-3</v>
      </c>
      <c r="U3417">
        <v>-0.17129452100000001</v>
      </c>
      <c r="V3417">
        <v>0.17640779100000001</v>
      </c>
      <c r="W3417">
        <v>-5.1132690000000001E-3</v>
      </c>
      <c r="X3417">
        <v>0.210297923</v>
      </c>
      <c r="Y3417">
        <v>-9.0055819999999998E-3</v>
      </c>
      <c r="Z3417">
        <v>-2.6308149999999999E-3</v>
      </c>
      <c r="AA3417">
        <v>0.200746023</v>
      </c>
      <c r="AB3417">
        <v>-5.1132690000000001E-3</v>
      </c>
      <c r="AC3417" s="1">
        <v>-5.8999999999999997E-17</v>
      </c>
    </row>
    <row r="3418" spans="1:29" x14ac:dyDescent="0.3">
      <c r="A3418">
        <v>34.159999999999997</v>
      </c>
      <c r="B3418">
        <v>28.2</v>
      </c>
      <c r="C3418">
        <v>-100</v>
      </c>
      <c r="D3418">
        <v>100</v>
      </c>
      <c r="E3418">
        <v>0</v>
      </c>
      <c r="F3418">
        <v>-69.307692309999993</v>
      </c>
      <c r="G3418">
        <v>73.38461538</v>
      </c>
      <c r="H3418">
        <v>-3.096153846</v>
      </c>
      <c r="I3418">
        <v>-137</v>
      </c>
      <c r="J3418">
        <v>126</v>
      </c>
      <c r="K3418">
        <v>-4</v>
      </c>
      <c r="L3418">
        <v>-3.5438889480000002</v>
      </c>
      <c r="M3418">
        <v>3.7523530040000002</v>
      </c>
      <c r="N3418">
        <v>-0.15831468400000001</v>
      </c>
      <c r="O3418">
        <v>-7.0051789309999997</v>
      </c>
      <c r="P3418">
        <v>6.4427193090000001</v>
      </c>
      <c r="Q3418">
        <v>-0.204530772</v>
      </c>
      <c r="R3418">
        <v>-0.177194447</v>
      </c>
      <c r="S3418">
        <v>0.18761765</v>
      </c>
      <c r="T3418">
        <v>-7.9157340000000007E-3</v>
      </c>
      <c r="U3418">
        <v>-0.35025894699999999</v>
      </c>
      <c r="V3418">
        <v>0.32213596500000002</v>
      </c>
      <c r="W3418">
        <v>-1.0226539E-2</v>
      </c>
      <c r="X3418">
        <v>0.21062436300000001</v>
      </c>
      <c r="Y3418">
        <v>-8.7515570000000001E-3</v>
      </c>
      <c r="Z3418">
        <v>-4.3990679999999999E-3</v>
      </c>
      <c r="AA3418">
        <v>0.38820738300000002</v>
      </c>
      <c r="AB3418">
        <v>2.5566349999999998E-3</v>
      </c>
      <c r="AC3418">
        <v>6.7279858999999997E-2</v>
      </c>
    </row>
    <row r="3419" spans="1:29" x14ac:dyDescent="0.3">
      <c r="A3419">
        <v>34.17</v>
      </c>
      <c r="B3419">
        <v>28.2</v>
      </c>
      <c r="C3419">
        <v>-100</v>
      </c>
      <c r="D3419">
        <v>100</v>
      </c>
      <c r="E3419">
        <v>0</v>
      </c>
      <c r="F3419">
        <v>-69.24038462</v>
      </c>
      <c r="G3419">
        <v>73.53846154</v>
      </c>
      <c r="H3419">
        <v>-2.836538462</v>
      </c>
      <c r="I3419">
        <v>-69</v>
      </c>
      <c r="J3419">
        <v>0</v>
      </c>
      <c r="K3419">
        <v>0</v>
      </c>
      <c r="L3419">
        <v>-3.5404473250000001</v>
      </c>
      <c r="M3419">
        <v>3.760219572</v>
      </c>
      <c r="N3419">
        <v>-0.14503985</v>
      </c>
      <c r="O3419">
        <v>-3.5281558120000001</v>
      </c>
      <c r="P3419">
        <v>0</v>
      </c>
      <c r="Q3419">
        <v>0</v>
      </c>
      <c r="R3419">
        <v>-0.17702236599999999</v>
      </c>
      <c r="S3419">
        <v>0.18801097899999999</v>
      </c>
      <c r="T3419">
        <v>-7.251993E-3</v>
      </c>
      <c r="U3419">
        <v>-0.17640779100000001</v>
      </c>
      <c r="V3419">
        <v>0</v>
      </c>
      <c r="W3419">
        <v>0</v>
      </c>
      <c r="X3419">
        <v>0.2107521</v>
      </c>
      <c r="Y3419">
        <v>-8.4975320000000003E-3</v>
      </c>
      <c r="Z3419">
        <v>-6.555473E-3</v>
      </c>
      <c r="AA3419">
        <v>0.10184908500000001</v>
      </c>
      <c r="AB3419">
        <v>5.8802596999999998E-2</v>
      </c>
      <c r="AC3419">
        <v>0.30948735199999999</v>
      </c>
    </row>
    <row r="3420" spans="1:29" x14ac:dyDescent="0.3">
      <c r="A3420">
        <v>34.18</v>
      </c>
      <c r="B3420">
        <v>28.2</v>
      </c>
      <c r="C3420">
        <v>-100</v>
      </c>
      <c r="D3420">
        <v>100</v>
      </c>
      <c r="E3420">
        <v>0</v>
      </c>
      <c r="F3420">
        <v>-69.08653846</v>
      </c>
      <c r="G3420">
        <v>73.86538462</v>
      </c>
      <c r="H3420">
        <v>-2.528846154</v>
      </c>
      <c r="I3420">
        <v>-55</v>
      </c>
      <c r="J3420">
        <v>140</v>
      </c>
      <c r="K3420">
        <v>-4</v>
      </c>
      <c r="L3420">
        <v>-3.5325807569999998</v>
      </c>
      <c r="M3420">
        <v>3.7769360299999999</v>
      </c>
      <c r="N3420">
        <v>-0.12930671399999999</v>
      </c>
      <c r="O3420">
        <v>-2.812298111</v>
      </c>
      <c r="P3420">
        <v>7.1585770100000001</v>
      </c>
      <c r="Q3420">
        <v>-0.204530772</v>
      </c>
      <c r="R3420">
        <v>-0.17662903799999999</v>
      </c>
      <c r="S3420">
        <v>0.18884680100000001</v>
      </c>
      <c r="T3420">
        <v>-6.4653360000000003E-3</v>
      </c>
      <c r="U3420">
        <v>-0.14061490600000001</v>
      </c>
      <c r="V3420">
        <v>0.35792885099999999</v>
      </c>
      <c r="W3420">
        <v>-1.0226539E-2</v>
      </c>
      <c r="X3420">
        <v>0.211007574</v>
      </c>
      <c r="Y3420">
        <v>-8.3828119999999999E-3</v>
      </c>
      <c r="Z3420">
        <v>-1.0091978999999999E-2</v>
      </c>
      <c r="AA3420">
        <v>0.287834372</v>
      </c>
      <c r="AB3420">
        <v>-7.9255673999999998E-2</v>
      </c>
      <c r="AC3420">
        <v>-0.36331123900000001</v>
      </c>
    </row>
    <row r="3421" spans="1:29" x14ac:dyDescent="0.3">
      <c r="A3421">
        <v>34.19</v>
      </c>
      <c r="B3421">
        <v>28.2</v>
      </c>
      <c r="C3421">
        <v>-100</v>
      </c>
      <c r="D3421">
        <v>100</v>
      </c>
      <c r="E3421">
        <v>0</v>
      </c>
      <c r="F3421">
        <v>-69.057692309999993</v>
      </c>
      <c r="G3421">
        <v>74.08653846</v>
      </c>
      <c r="H3421">
        <v>-2.201923077</v>
      </c>
      <c r="I3421">
        <v>-66</v>
      </c>
      <c r="J3421">
        <v>67</v>
      </c>
      <c r="K3421">
        <v>-3</v>
      </c>
      <c r="L3421">
        <v>-3.5311057749999999</v>
      </c>
      <c r="M3421">
        <v>3.7882442209999998</v>
      </c>
      <c r="N3421">
        <v>-0.112590257</v>
      </c>
      <c r="O3421">
        <v>-3.374757733</v>
      </c>
      <c r="P3421">
        <v>3.425890426</v>
      </c>
      <c r="Q3421">
        <v>-0.15339807899999999</v>
      </c>
      <c r="R3421">
        <v>-0.176555289</v>
      </c>
      <c r="S3421">
        <v>0.189412211</v>
      </c>
      <c r="T3421">
        <v>-5.6295130000000001E-3</v>
      </c>
      <c r="U3421">
        <v>-0.168737887</v>
      </c>
      <c r="V3421">
        <v>0.17129452100000001</v>
      </c>
      <c r="W3421">
        <v>-7.669904E-3</v>
      </c>
      <c r="X3421">
        <v>0.211291435</v>
      </c>
      <c r="Y3421">
        <v>-8.0386490000000001E-3</v>
      </c>
      <c r="Z3421">
        <v>-1.2679665999999999E-2</v>
      </c>
      <c r="AA3421">
        <v>0.19631780200000001</v>
      </c>
      <c r="AB3421">
        <v>-5.9654809999999999E-3</v>
      </c>
      <c r="AC3421">
        <v>8.9706479999999995E-3</v>
      </c>
    </row>
    <row r="3422" spans="1:29" x14ac:dyDescent="0.3">
      <c r="A3422">
        <v>34.200000000000003</v>
      </c>
      <c r="B3422">
        <v>28.2</v>
      </c>
      <c r="C3422">
        <v>-100</v>
      </c>
      <c r="D3422">
        <v>100</v>
      </c>
      <c r="E3422">
        <v>0</v>
      </c>
      <c r="F3422">
        <v>-68.96153846</v>
      </c>
      <c r="G3422">
        <v>74.096153849999993</v>
      </c>
      <c r="H3422">
        <v>-1.894230769</v>
      </c>
      <c r="I3422">
        <v>-63</v>
      </c>
      <c r="J3422">
        <v>70</v>
      </c>
      <c r="K3422">
        <v>-2</v>
      </c>
      <c r="L3422">
        <v>-3.5261891699999999</v>
      </c>
      <c r="M3422">
        <v>3.7887358820000001</v>
      </c>
      <c r="N3422">
        <v>-9.6857120000000005E-2</v>
      </c>
      <c r="O3422">
        <v>-3.2213596550000001</v>
      </c>
      <c r="P3422">
        <v>3.5792885050000001</v>
      </c>
      <c r="Q3422">
        <v>-0.102265386</v>
      </c>
      <c r="R3422">
        <v>-0.176309459</v>
      </c>
      <c r="S3422">
        <v>0.18943679399999999</v>
      </c>
      <c r="T3422">
        <v>-4.8428560000000004E-3</v>
      </c>
      <c r="U3422">
        <v>-0.161067983</v>
      </c>
      <c r="V3422">
        <v>0.17896442500000001</v>
      </c>
      <c r="W3422">
        <v>-5.1132690000000001E-3</v>
      </c>
      <c r="X3422">
        <v>0.21116369700000001</v>
      </c>
      <c r="Y3422">
        <v>-7.6043489999999998E-3</v>
      </c>
      <c r="Z3422">
        <v>-1.4534175E-2</v>
      </c>
      <c r="AA3422">
        <v>0.19631780200000001</v>
      </c>
      <c r="AB3422">
        <v>-9.374327E-3</v>
      </c>
      <c r="AC3422">
        <v>-2.2426620000000001E-2</v>
      </c>
    </row>
    <row r="3423" spans="1:29" x14ac:dyDescent="0.3">
      <c r="A3423">
        <v>34.21</v>
      </c>
      <c r="B3423">
        <v>28.2</v>
      </c>
      <c r="C3423">
        <v>-100</v>
      </c>
      <c r="D3423">
        <v>100</v>
      </c>
      <c r="E3423">
        <v>0</v>
      </c>
      <c r="F3423">
        <v>-68.04807692</v>
      </c>
      <c r="G3423">
        <v>73.45192308</v>
      </c>
      <c r="H3423">
        <v>-1.644230769</v>
      </c>
      <c r="I3423">
        <v>-66</v>
      </c>
      <c r="J3423">
        <v>74</v>
      </c>
      <c r="K3423">
        <v>-3</v>
      </c>
      <c r="L3423">
        <v>-3.4794814220000001</v>
      </c>
      <c r="M3423">
        <v>3.7557946279999999</v>
      </c>
      <c r="N3423">
        <v>-8.4073946999999996E-2</v>
      </c>
      <c r="O3423">
        <v>-3.374757733</v>
      </c>
      <c r="P3423">
        <v>3.7838192770000001</v>
      </c>
      <c r="Q3423">
        <v>-0.15339807899999999</v>
      </c>
      <c r="R3423">
        <v>-0.17397407100000001</v>
      </c>
      <c r="S3423">
        <v>0.18778973099999999</v>
      </c>
      <c r="T3423">
        <v>-4.2036970000000002E-3</v>
      </c>
      <c r="U3423">
        <v>-0.168737887</v>
      </c>
      <c r="V3423">
        <v>0.18919096399999999</v>
      </c>
      <c r="W3423">
        <v>-7.669904E-3</v>
      </c>
      <c r="X3423">
        <v>0.20886442899999999</v>
      </c>
      <c r="Y3423">
        <v>-7.4076849999999998E-3</v>
      </c>
      <c r="Z3423">
        <v>-1.6863092999999999E-2</v>
      </c>
      <c r="AA3423">
        <v>0.206650318</v>
      </c>
      <c r="AB3423">
        <v>-1.1930962E-2</v>
      </c>
      <c r="AC3423">
        <v>-2.2426620000000001E-2</v>
      </c>
    </row>
    <row r="3424" spans="1:29" x14ac:dyDescent="0.3">
      <c r="A3424">
        <v>34.22</v>
      </c>
      <c r="B3424">
        <v>28.2</v>
      </c>
      <c r="C3424">
        <v>-100</v>
      </c>
      <c r="D3424">
        <v>100</v>
      </c>
      <c r="E3424">
        <v>0</v>
      </c>
      <c r="F3424">
        <v>-66.355769230000007</v>
      </c>
      <c r="G3424">
        <v>72.875</v>
      </c>
      <c r="H3424">
        <v>-1.538461538</v>
      </c>
      <c r="I3424">
        <v>-66</v>
      </c>
      <c r="J3424">
        <v>58</v>
      </c>
      <c r="K3424">
        <v>-1</v>
      </c>
      <c r="L3424">
        <v>-3.3929491719999998</v>
      </c>
      <c r="M3424">
        <v>3.7262949970000001</v>
      </c>
      <c r="N3424">
        <v>-7.8665681000000001E-2</v>
      </c>
      <c r="O3424">
        <v>-3.374757733</v>
      </c>
      <c r="P3424">
        <v>2.9656961900000001</v>
      </c>
      <c r="Q3424">
        <v>-5.1132693E-2</v>
      </c>
      <c r="R3424">
        <v>-0.169647459</v>
      </c>
      <c r="S3424">
        <v>0.18631475</v>
      </c>
      <c r="T3424">
        <v>-3.9332840000000004E-3</v>
      </c>
      <c r="U3424">
        <v>-0.168737887</v>
      </c>
      <c r="V3424">
        <v>0.14828480899999999</v>
      </c>
      <c r="W3424">
        <v>-2.5566349999999998E-3</v>
      </c>
      <c r="X3424">
        <v>0.20551487700000001</v>
      </c>
      <c r="Y3424">
        <v>-8.177953E-3</v>
      </c>
      <c r="Z3424">
        <v>-2.2340362999999999E-2</v>
      </c>
      <c r="AA3424">
        <v>0.18303313900000001</v>
      </c>
      <c r="AB3424">
        <v>5.1132690000000001E-3</v>
      </c>
      <c r="AC3424">
        <v>4.0367914999999997E-2</v>
      </c>
    </row>
    <row r="3425" spans="1:29" x14ac:dyDescent="0.3">
      <c r="A3425">
        <v>34.229999999999997</v>
      </c>
      <c r="B3425">
        <v>28.2</v>
      </c>
      <c r="C3425">
        <v>-100</v>
      </c>
      <c r="D3425">
        <v>100</v>
      </c>
      <c r="E3425">
        <v>0</v>
      </c>
      <c r="F3425">
        <v>-64.721153849999993</v>
      </c>
      <c r="G3425">
        <v>72.50961538</v>
      </c>
      <c r="H3425">
        <v>-1.557692308</v>
      </c>
      <c r="I3425">
        <v>-53</v>
      </c>
      <c r="J3425">
        <v>77</v>
      </c>
      <c r="K3425">
        <v>-1</v>
      </c>
      <c r="L3425">
        <v>-3.3093668859999998</v>
      </c>
      <c r="M3425">
        <v>3.7076118980000001</v>
      </c>
      <c r="N3425">
        <v>-7.9649001999999997E-2</v>
      </c>
      <c r="O3425">
        <v>-2.710032725</v>
      </c>
      <c r="P3425">
        <v>3.9372173560000001</v>
      </c>
      <c r="Q3425">
        <v>-5.1132693E-2</v>
      </c>
      <c r="R3425">
        <v>-0.16546834399999999</v>
      </c>
      <c r="S3425">
        <v>0.18538059500000001</v>
      </c>
      <c r="T3425">
        <v>-3.9824500000000002E-3</v>
      </c>
      <c r="U3425">
        <v>-0.13550163600000001</v>
      </c>
      <c r="V3425">
        <v>0.19686086799999999</v>
      </c>
      <c r="W3425">
        <v>-2.5566349999999998E-3</v>
      </c>
      <c r="X3425">
        <v>0.202562729</v>
      </c>
      <c r="Y3425">
        <v>-9.2923840000000008E-3</v>
      </c>
      <c r="Z3425">
        <v>-2.7947018000000001E-2</v>
      </c>
      <c r="AA3425">
        <v>0.191889581</v>
      </c>
      <c r="AB3425">
        <v>-2.21575E-2</v>
      </c>
      <c r="AC3425">
        <v>-0.103162451</v>
      </c>
    </row>
    <row r="3426" spans="1:29" x14ac:dyDescent="0.3">
      <c r="A3426">
        <v>34.24</v>
      </c>
      <c r="B3426">
        <v>28.2</v>
      </c>
      <c r="C3426">
        <v>-100</v>
      </c>
      <c r="D3426">
        <v>100</v>
      </c>
      <c r="E3426">
        <v>0</v>
      </c>
      <c r="F3426">
        <v>-63.36538462</v>
      </c>
      <c r="G3426">
        <v>71.53846154</v>
      </c>
      <c r="H3426">
        <v>-1.625</v>
      </c>
      <c r="I3426">
        <v>-66</v>
      </c>
      <c r="J3426">
        <v>74</v>
      </c>
      <c r="K3426">
        <v>0</v>
      </c>
      <c r="L3426">
        <v>-3.2400427540000001</v>
      </c>
      <c r="M3426">
        <v>3.657954186</v>
      </c>
      <c r="N3426">
        <v>-8.3090626000000001E-2</v>
      </c>
      <c r="O3426">
        <v>-3.374757733</v>
      </c>
      <c r="P3426">
        <v>3.7838192770000001</v>
      </c>
      <c r="Q3426">
        <v>0</v>
      </c>
      <c r="R3426">
        <v>-0.16200213799999999</v>
      </c>
      <c r="S3426">
        <v>0.18289770899999999</v>
      </c>
      <c r="T3426">
        <v>-4.1545310000000004E-3</v>
      </c>
      <c r="U3426">
        <v>-0.168737887</v>
      </c>
      <c r="V3426">
        <v>0.18919096399999999</v>
      </c>
      <c r="W3426">
        <v>0</v>
      </c>
      <c r="X3426">
        <v>0.19912801999999999</v>
      </c>
      <c r="Y3426">
        <v>-9.7348780000000006E-3</v>
      </c>
      <c r="Z3426">
        <v>-2.9370245999999999E-2</v>
      </c>
      <c r="AA3426">
        <v>0.206650318</v>
      </c>
      <c r="AB3426">
        <v>-6.8176920000000002E-3</v>
      </c>
      <c r="AC3426">
        <v>-3.5882591999999998E-2</v>
      </c>
    </row>
    <row r="3427" spans="1:29" x14ac:dyDescent="0.3">
      <c r="A3427">
        <v>34.25</v>
      </c>
      <c r="B3427">
        <v>28.2</v>
      </c>
      <c r="C3427">
        <v>-100</v>
      </c>
      <c r="D3427">
        <v>100</v>
      </c>
      <c r="E3427">
        <v>0</v>
      </c>
      <c r="F3427">
        <v>-63.35576923</v>
      </c>
      <c r="G3427">
        <v>71.692307690000007</v>
      </c>
      <c r="H3427">
        <v>-1.798076923</v>
      </c>
      <c r="I3427">
        <v>-65</v>
      </c>
      <c r="J3427">
        <v>72</v>
      </c>
      <c r="K3427">
        <v>0</v>
      </c>
      <c r="L3427">
        <v>-3.2395510930000002</v>
      </c>
      <c r="M3427">
        <v>3.6658207549999999</v>
      </c>
      <c r="N3427">
        <v>-9.1940515E-2</v>
      </c>
      <c r="O3427">
        <v>-3.32362504</v>
      </c>
      <c r="P3427">
        <v>3.6815538910000001</v>
      </c>
      <c r="Q3427">
        <v>0</v>
      </c>
      <c r="R3427">
        <v>-0.161977555</v>
      </c>
      <c r="S3427">
        <v>0.18329103799999999</v>
      </c>
      <c r="T3427">
        <v>-4.5970259999999997E-3</v>
      </c>
      <c r="U3427">
        <v>-0.166181252</v>
      </c>
      <c r="V3427">
        <v>0.18407769500000001</v>
      </c>
      <c r="W3427">
        <v>0</v>
      </c>
      <c r="X3427">
        <v>0.19934091500000001</v>
      </c>
      <c r="Y3427">
        <v>-1.0169177999999999E-2</v>
      </c>
      <c r="Z3427">
        <v>-2.9327117999999999E-2</v>
      </c>
      <c r="AA3427">
        <v>0.20222209699999999</v>
      </c>
      <c r="AB3427">
        <v>-5.9654809999999999E-3</v>
      </c>
      <c r="AC3427">
        <v>-3.1397267999999999E-2</v>
      </c>
    </row>
    <row r="3428" spans="1:29" x14ac:dyDescent="0.3">
      <c r="A3428">
        <v>34.26</v>
      </c>
      <c r="B3428">
        <v>28.2</v>
      </c>
      <c r="C3428">
        <v>-100</v>
      </c>
      <c r="D3428">
        <v>100</v>
      </c>
      <c r="E3428">
        <v>0</v>
      </c>
      <c r="F3428">
        <v>-64.596153849999993</v>
      </c>
      <c r="G3428">
        <v>71.66346154</v>
      </c>
      <c r="H3428">
        <v>-1.971153846</v>
      </c>
      <c r="I3428">
        <v>-63</v>
      </c>
      <c r="J3428">
        <v>72</v>
      </c>
      <c r="K3428">
        <v>0</v>
      </c>
      <c r="L3428">
        <v>-3.3029752989999999</v>
      </c>
      <c r="M3428">
        <v>3.664345773</v>
      </c>
      <c r="N3428">
        <v>-0.100790404</v>
      </c>
      <c r="O3428">
        <v>-3.2213596550000001</v>
      </c>
      <c r="P3428">
        <v>3.6815538910000001</v>
      </c>
      <c r="Q3428">
        <v>0</v>
      </c>
      <c r="R3428">
        <v>-0.165148765</v>
      </c>
      <c r="S3428">
        <v>0.18321728900000001</v>
      </c>
      <c r="T3428">
        <v>-5.0395199999999996E-3</v>
      </c>
      <c r="U3428">
        <v>-0.161067983</v>
      </c>
      <c r="V3428">
        <v>0.18407769500000001</v>
      </c>
      <c r="W3428">
        <v>0</v>
      </c>
      <c r="X3428">
        <v>0.20112923499999999</v>
      </c>
      <c r="Y3428">
        <v>-9.3825209999999996E-3</v>
      </c>
      <c r="Z3428">
        <v>-2.2857901E-2</v>
      </c>
      <c r="AA3428">
        <v>0.19926995</v>
      </c>
      <c r="AB3428">
        <v>-7.669904E-3</v>
      </c>
      <c r="AC3428">
        <v>-4.0367914999999997E-2</v>
      </c>
    </row>
    <row r="3429" spans="1:29" x14ac:dyDescent="0.3">
      <c r="A3429">
        <v>34.270000000000003</v>
      </c>
      <c r="B3429">
        <v>28.2</v>
      </c>
      <c r="C3429">
        <v>-100</v>
      </c>
      <c r="D3429">
        <v>100</v>
      </c>
      <c r="E3429">
        <v>0</v>
      </c>
      <c r="F3429">
        <v>-65.78846154</v>
      </c>
      <c r="G3429">
        <v>71.692307690000007</v>
      </c>
      <c r="H3429">
        <v>-2.144230769</v>
      </c>
      <c r="I3429">
        <v>-62</v>
      </c>
      <c r="J3429">
        <v>56</v>
      </c>
      <c r="K3429">
        <v>0</v>
      </c>
      <c r="L3429">
        <v>-3.3639412019999999</v>
      </c>
      <c r="M3429">
        <v>3.6658207549999999</v>
      </c>
      <c r="N3429">
        <v>-0.109640293</v>
      </c>
      <c r="O3429">
        <v>-3.1702269620000001</v>
      </c>
      <c r="P3429">
        <v>2.8634308040000001</v>
      </c>
      <c r="Q3429">
        <v>0</v>
      </c>
      <c r="R3429">
        <v>-0.16819706000000001</v>
      </c>
      <c r="S3429">
        <v>0.18329103799999999</v>
      </c>
      <c r="T3429">
        <v>-5.4820149999999998E-3</v>
      </c>
      <c r="U3429">
        <v>-0.158511348</v>
      </c>
      <c r="V3429">
        <v>0.14317154000000001</v>
      </c>
      <c r="W3429">
        <v>0</v>
      </c>
      <c r="X3429">
        <v>0.202931748</v>
      </c>
      <c r="Y3429">
        <v>-8.686002E-3</v>
      </c>
      <c r="Z3429">
        <v>-1.6863092999999999E-2</v>
      </c>
      <c r="AA3429">
        <v>0.17417669699999999</v>
      </c>
      <c r="AB3429">
        <v>5.1132690000000001E-3</v>
      </c>
      <c r="AC3429">
        <v>2.6911944E-2</v>
      </c>
    </row>
    <row r="3430" spans="1:29" x14ac:dyDescent="0.3">
      <c r="A3430">
        <v>34.28</v>
      </c>
      <c r="B3430">
        <v>28.2</v>
      </c>
      <c r="C3430">
        <v>-100</v>
      </c>
      <c r="D3430">
        <v>100</v>
      </c>
      <c r="E3430">
        <v>0</v>
      </c>
      <c r="F3430">
        <v>-67.067307690000007</v>
      </c>
      <c r="G3430">
        <v>72.53846154</v>
      </c>
      <c r="H3430">
        <v>-2.365384615</v>
      </c>
      <c r="I3430">
        <v>-53</v>
      </c>
      <c r="J3430">
        <v>71</v>
      </c>
      <c r="K3430">
        <v>-1</v>
      </c>
      <c r="L3430">
        <v>-3.4293320500000002</v>
      </c>
      <c r="M3430">
        <v>3.709086879</v>
      </c>
      <c r="N3430">
        <v>-0.12094848499999999</v>
      </c>
      <c r="O3430">
        <v>-2.710032725</v>
      </c>
      <c r="P3430">
        <v>3.6304211980000001</v>
      </c>
      <c r="Q3430">
        <v>-5.1132693E-2</v>
      </c>
      <c r="R3430">
        <v>-0.171466602</v>
      </c>
      <c r="S3430">
        <v>0.18545434399999999</v>
      </c>
      <c r="T3430">
        <v>-6.047424E-3</v>
      </c>
      <c r="U3430">
        <v>-0.13550163600000001</v>
      </c>
      <c r="V3430">
        <v>0.18152106000000001</v>
      </c>
      <c r="W3430">
        <v>-2.5566349999999998E-3</v>
      </c>
      <c r="X3430">
        <v>0.20606840500000001</v>
      </c>
      <c r="Y3430">
        <v>-8.6941970000000007E-3</v>
      </c>
      <c r="Z3430">
        <v>-1.3930381E-2</v>
      </c>
      <c r="AA3430">
        <v>0.18303313900000001</v>
      </c>
      <c r="AB3430">
        <v>-1.7044231E-2</v>
      </c>
      <c r="AC3430">
        <v>-7.6250506999999995E-2</v>
      </c>
    </row>
    <row r="3431" spans="1:29" x14ac:dyDescent="0.3">
      <c r="A3431">
        <v>34.29</v>
      </c>
      <c r="B3431">
        <v>28.2</v>
      </c>
      <c r="C3431">
        <v>-100</v>
      </c>
      <c r="D3431">
        <v>100</v>
      </c>
      <c r="E3431">
        <v>0</v>
      </c>
      <c r="F3431">
        <v>-68.019230769999993</v>
      </c>
      <c r="G3431">
        <v>72.53846154</v>
      </c>
      <c r="H3431">
        <v>-2.576923077</v>
      </c>
      <c r="I3431">
        <v>-65</v>
      </c>
      <c r="J3431">
        <v>73</v>
      </c>
      <c r="K3431">
        <v>-3</v>
      </c>
      <c r="L3431">
        <v>-3.4780064400000001</v>
      </c>
      <c r="M3431">
        <v>3.709086879</v>
      </c>
      <c r="N3431">
        <v>-0.13176501600000001</v>
      </c>
      <c r="O3431">
        <v>-3.32362504</v>
      </c>
      <c r="P3431">
        <v>3.7326865840000001</v>
      </c>
      <c r="Q3431">
        <v>-0.15339807899999999</v>
      </c>
      <c r="R3431">
        <v>-0.173900322</v>
      </c>
      <c r="S3431">
        <v>0.18545434399999999</v>
      </c>
      <c r="T3431">
        <v>-6.5882509999999998E-3</v>
      </c>
      <c r="U3431">
        <v>-0.166181252</v>
      </c>
      <c r="V3431">
        <v>0.18663432899999999</v>
      </c>
      <c r="W3431">
        <v>-7.669904E-3</v>
      </c>
      <c r="X3431">
        <v>0.207473513</v>
      </c>
      <c r="Y3431">
        <v>-8.2435080000000001E-3</v>
      </c>
      <c r="Z3431">
        <v>-8.7118790000000005E-3</v>
      </c>
      <c r="AA3431">
        <v>0.20369817100000001</v>
      </c>
      <c r="AB3431">
        <v>-1.1930962E-2</v>
      </c>
      <c r="AC3431">
        <v>-2.2426620000000001E-2</v>
      </c>
    </row>
    <row r="3432" spans="1:29" x14ac:dyDescent="0.3">
      <c r="A3432">
        <v>34.299999999999997</v>
      </c>
      <c r="B3432">
        <v>28.2</v>
      </c>
      <c r="C3432">
        <v>-100</v>
      </c>
      <c r="D3432">
        <v>100</v>
      </c>
      <c r="E3432">
        <v>0</v>
      </c>
      <c r="F3432">
        <v>-68.403846150000007</v>
      </c>
      <c r="G3432">
        <v>73.067307690000007</v>
      </c>
      <c r="H3432">
        <v>-2.865384615</v>
      </c>
      <c r="I3432">
        <v>-67</v>
      </c>
      <c r="J3432">
        <v>73</v>
      </c>
      <c r="K3432">
        <v>-5</v>
      </c>
      <c r="L3432">
        <v>-3.4976728609999999</v>
      </c>
      <c r="M3432">
        <v>3.7361282070000001</v>
      </c>
      <c r="N3432">
        <v>-0.14651483200000001</v>
      </c>
      <c r="O3432">
        <v>-3.425890426</v>
      </c>
      <c r="P3432">
        <v>3.7326865840000001</v>
      </c>
      <c r="Q3432">
        <v>-0.25566346499999998</v>
      </c>
      <c r="R3432">
        <v>-0.17488364300000001</v>
      </c>
      <c r="S3432">
        <v>0.18680641000000001</v>
      </c>
      <c r="T3432">
        <v>-7.3257419999999997E-3</v>
      </c>
      <c r="U3432">
        <v>-0.17129452100000001</v>
      </c>
      <c r="V3432">
        <v>0.18663432899999999</v>
      </c>
      <c r="W3432">
        <v>-1.2783173E-2</v>
      </c>
      <c r="X3432">
        <v>0.20882185</v>
      </c>
      <c r="Y3432">
        <v>-8.8580840000000004E-3</v>
      </c>
      <c r="Z3432">
        <v>-8.0649569999999993E-3</v>
      </c>
      <c r="AA3432">
        <v>0.206650318</v>
      </c>
      <c r="AB3432">
        <v>-1.3635385E-2</v>
      </c>
      <c r="AC3432">
        <v>-4.4853239999999997E-3</v>
      </c>
    </row>
    <row r="3433" spans="1:29" x14ac:dyDescent="0.3">
      <c r="A3433">
        <v>34.31</v>
      </c>
      <c r="B3433">
        <v>28.2</v>
      </c>
      <c r="C3433">
        <v>-100</v>
      </c>
      <c r="D3433">
        <v>100</v>
      </c>
      <c r="E3433">
        <v>0</v>
      </c>
      <c r="F3433">
        <v>-68.730769230000007</v>
      </c>
      <c r="G3433">
        <v>73.49038462</v>
      </c>
      <c r="H3433">
        <v>-3.173076923</v>
      </c>
      <c r="I3433">
        <v>-66</v>
      </c>
      <c r="J3433">
        <v>73</v>
      </c>
      <c r="K3433">
        <v>-3</v>
      </c>
      <c r="L3433">
        <v>-3.5143893180000001</v>
      </c>
      <c r="M3433">
        <v>3.75776127</v>
      </c>
      <c r="N3433">
        <v>-0.16224796799999999</v>
      </c>
      <c r="O3433">
        <v>-3.374757733</v>
      </c>
      <c r="P3433">
        <v>3.7326865840000001</v>
      </c>
      <c r="Q3433">
        <v>-0.15339807899999999</v>
      </c>
      <c r="R3433">
        <v>-0.17571946599999999</v>
      </c>
      <c r="S3433">
        <v>0.18788806299999999</v>
      </c>
      <c r="T3433">
        <v>-8.1123979999999998E-3</v>
      </c>
      <c r="U3433">
        <v>-0.168737887</v>
      </c>
      <c r="V3433">
        <v>0.18663432899999999</v>
      </c>
      <c r="W3433">
        <v>-7.669904E-3</v>
      </c>
      <c r="X3433">
        <v>0.209928905</v>
      </c>
      <c r="Y3433">
        <v>-9.464465E-3</v>
      </c>
      <c r="Z3433">
        <v>-7.1161389999999996E-3</v>
      </c>
      <c r="AA3433">
        <v>0.20517424400000001</v>
      </c>
      <c r="AB3433">
        <v>-1.107875E-2</v>
      </c>
      <c r="AC3433">
        <v>-1.7941295999999999E-2</v>
      </c>
    </row>
    <row r="3434" spans="1:29" x14ac:dyDescent="0.3">
      <c r="A3434">
        <v>34.32</v>
      </c>
      <c r="B3434">
        <v>28.2</v>
      </c>
      <c r="C3434">
        <v>-100</v>
      </c>
      <c r="D3434">
        <v>100</v>
      </c>
      <c r="E3434">
        <v>0</v>
      </c>
      <c r="F3434">
        <v>-69</v>
      </c>
      <c r="G3434">
        <v>73.971153849999993</v>
      </c>
      <c r="H3434">
        <v>-3.5</v>
      </c>
      <c r="I3434">
        <v>-65</v>
      </c>
      <c r="J3434">
        <v>58</v>
      </c>
      <c r="K3434">
        <v>-5</v>
      </c>
      <c r="L3434">
        <v>-3.5281558120000001</v>
      </c>
      <c r="M3434">
        <v>3.7823442950000001</v>
      </c>
      <c r="N3434">
        <v>-0.17896442500000001</v>
      </c>
      <c r="O3434">
        <v>-3.32362504</v>
      </c>
      <c r="P3434">
        <v>2.9656961900000001</v>
      </c>
      <c r="Q3434">
        <v>-0.25566346499999998</v>
      </c>
      <c r="R3434">
        <v>-0.17640779100000001</v>
      </c>
      <c r="S3434">
        <v>0.18911721500000001</v>
      </c>
      <c r="T3434">
        <v>-8.9482209999999993E-3</v>
      </c>
      <c r="U3434">
        <v>-0.166181252</v>
      </c>
      <c r="V3434">
        <v>0.14828480899999999</v>
      </c>
      <c r="W3434">
        <v>-1.2783173E-2</v>
      </c>
      <c r="X3434">
        <v>0.21103595999999999</v>
      </c>
      <c r="Y3434">
        <v>-1.0201956E-2</v>
      </c>
      <c r="Z3434">
        <v>-6.5986020000000003E-3</v>
      </c>
      <c r="AA3434">
        <v>0.18155706499999999</v>
      </c>
      <c r="AB3434">
        <v>-2.5566349999999998E-3</v>
      </c>
      <c r="AC3434">
        <v>5.3823887000000001E-2</v>
      </c>
    </row>
    <row r="3435" spans="1:29" x14ac:dyDescent="0.3">
      <c r="A3435">
        <v>34.33</v>
      </c>
      <c r="B3435">
        <v>28.2</v>
      </c>
      <c r="C3435">
        <v>-100</v>
      </c>
      <c r="D3435">
        <v>100</v>
      </c>
      <c r="E3435">
        <v>0</v>
      </c>
      <c r="F3435">
        <v>-69.317307690000007</v>
      </c>
      <c r="G3435">
        <v>74.78846154</v>
      </c>
      <c r="H3435">
        <v>-3.836538462</v>
      </c>
      <c r="I3435">
        <v>-118</v>
      </c>
      <c r="J3435">
        <v>145</v>
      </c>
      <c r="K3435">
        <v>-9</v>
      </c>
      <c r="L3435">
        <v>-3.5443806090000001</v>
      </c>
      <c r="M3435">
        <v>3.824135439</v>
      </c>
      <c r="N3435">
        <v>-0.196172543</v>
      </c>
      <c r="O3435">
        <v>-6.0336577660000001</v>
      </c>
      <c r="P3435">
        <v>7.4142404749999997</v>
      </c>
      <c r="Q3435">
        <v>-0.46019423599999998</v>
      </c>
      <c r="R3435">
        <v>-0.17721903</v>
      </c>
      <c r="S3435">
        <v>0.191206772</v>
      </c>
      <c r="T3435">
        <v>-9.8086270000000003E-3</v>
      </c>
      <c r="U3435">
        <v>-0.30168288799999998</v>
      </c>
      <c r="V3435">
        <v>0.37071202399999997</v>
      </c>
      <c r="W3435">
        <v>-2.3009712000000002E-2</v>
      </c>
      <c r="X3435">
        <v>0.21271073600000001</v>
      </c>
      <c r="Y3435">
        <v>-1.1201665E-2</v>
      </c>
      <c r="Z3435">
        <v>-7.3317800000000004E-3</v>
      </c>
      <c r="AA3435">
        <v>0.38820738300000002</v>
      </c>
      <c r="AB3435">
        <v>-3.8349519999999998E-2</v>
      </c>
      <c r="AC3435">
        <v>-8.0735830999999994E-2</v>
      </c>
    </row>
    <row r="3436" spans="1:29" x14ac:dyDescent="0.3">
      <c r="A3436">
        <v>34.340000000000003</v>
      </c>
      <c r="B3436">
        <v>28.2</v>
      </c>
      <c r="C3436">
        <v>-100</v>
      </c>
      <c r="D3436">
        <v>100</v>
      </c>
      <c r="E3436">
        <v>0</v>
      </c>
      <c r="F3436">
        <v>-69.875</v>
      </c>
      <c r="G3436">
        <v>74.894230769999993</v>
      </c>
      <c r="H3436">
        <v>-4.115384615</v>
      </c>
      <c r="I3436">
        <v>-67</v>
      </c>
      <c r="J3436">
        <v>0</v>
      </c>
      <c r="K3436">
        <v>0</v>
      </c>
      <c r="L3436">
        <v>-3.5728969180000001</v>
      </c>
      <c r="M3436">
        <v>3.8295437040000002</v>
      </c>
      <c r="N3436">
        <v>-0.210430698</v>
      </c>
      <c r="O3436">
        <v>-3.425890426</v>
      </c>
      <c r="P3436">
        <v>0</v>
      </c>
      <c r="Q3436">
        <v>0</v>
      </c>
      <c r="R3436">
        <v>-0.178644846</v>
      </c>
      <c r="S3436">
        <v>0.19147718499999999</v>
      </c>
      <c r="T3436">
        <v>-1.0521535E-2</v>
      </c>
      <c r="U3436">
        <v>-0.17129452100000001</v>
      </c>
      <c r="V3436">
        <v>0</v>
      </c>
      <c r="W3436">
        <v>0</v>
      </c>
      <c r="X3436">
        <v>0.21369005399999999</v>
      </c>
      <c r="Y3436">
        <v>-1.1291803E-2</v>
      </c>
      <c r="Z3436">
        <v>-4.0540430000000002E-3</v>
      </c>
      <c r="AA3436">
        <v>9.8896938000000004E-2</v>
      </c>
      <c r="AB3436">
        <v>5.7098174000000002E-2</v>
      </c>
      <c r="AC3436">
        <v>0.30051670400000002</v>
      </c>
    </row>
    <row r="3437" spans="1:29" x14ac:dyDescent="0.3">
      <c r="A3437">
        <v>34.35</v>
      </c>
      <c r="B3437">
        <v>28.2</v>
      </c>
      <c r="C3437">
        <v>-100</v>
      </c>
      <c r="D3437">
        <v>100</v>
      </c>
      <c r="E3437">
        <v>0</v>
      </c>
      <c r="F3437">
        <v>-70.394230769999993</v>
      </c>
      <c r="G3437">
        <v>74.807692309999993</v>
      </c>
      <c r="H3437">
        <v>-4.355769231</v>
      </c>
      <c r="I3437">
        <v>-69</v>
      </c>
      <c r="J3437">
        <v>144</v>
      </c>
      <c r="K3437">
        <v>-8</v>
      </c>
      <c r="L3437">
        <v>-3.599446586</v>
      </c>
      <c r="M3437">
        <v>3.8251187600000001</v>
      </c>
      <c r="N3437">
        <v>-0.222722211</v>
      </c>
      <c r="O3437">
        <v>-3.5281558120000001</v>
      </c>
      <c r="P3437">
        <v>7.3631077820000002</v>
      </c>
      <c r="Q3437">
        <v>-0.40906154300000003</v>
      </c>
      <c r="R3437">
        <v>-0.17997232899999999</v>
      </c>
      <c r="S3437">
        <v>0.19125593799999999</v>
      </c>
      <c r="T3437">
        <v>-1.1136111000000001E-2</v>
      </c>
      <c r="U3437">
        <v>-0.17640779100000001</v>
      </c>
      <c r="V3437">
        <v>0.368155389</v>
      </c>
      <c r="W3437">
        <v>-2.0453077E-2</v>
      </c>
      <c r="X3437">
        <v>0.21432873999999999</v>
      </c>
      <c r="Y3437">
        <v>-1.1185277E-2</v>
      </c>
      <c r="Z3437">
        <v>-2.58769E-4</v>
      </c>
      <c r="AA3437">
        <v>0.31440369800000001</v>
      </c>
      <c r="AB3437">
        <v>-7.7551251000000002E-2</v>
      </c>
      <c r="AC3437">
        <v>-0.30051670400000002</v>
      </c>
    </row>
    <row r="3438" spans="1:29" x14ac:dyDescent="0.3">
      <c r="A3438">
        <v>34.36</v>
      </c>
      <c r="B3438">
        <v>28.2</v>
      </c>
      <c r="C3438">
        <v>-100</v>
      </c>
      <c r="D3438">
        <v>100</v>
      </c>
      <c r="E3438">
        <v>0</v>
      </c>
      <c r="F3438">
        <v>-70.71153846</v>
      </c>
      <c r="G3438">
        <v>74.54807692</v>
      </c>
      <c r="H3438">
        <v>-4.557692308</v>
      </c>
      <c r="I3438">
        <v>-69</v>
      </c>
      <c r="J3438">
        <v>0</v>
      </c>
      <c r="K3438">
        <v>0</v>
      </c>
      <c r="L3438">
        <v>-3.615671383</v>
      </c>
      <c r="M3438">
        <v>3.8118439259999999</v>
      </c>
      <c r="N3438">
        <v>-0.23304708099999999</v>
      </c>
      <c r="O3438">
        <v>-3.5281558120000001</v>
      </c>
      <c r="P3438">
        <v>0</v>
      </c>
      <c r="Q3438">
        <v>0</v>
      </c>
      <c r="R3438">
        <v>-0.18078356900000001</v>
      </c>
      <c r="S3438">
        <v>0.19059219599999999</v>
      </c>
      <c r="T3438">
        <v>-1.1652354E-2</v>
      </c>
      <c r="U3438">
        <v>-0.17640779100000001</v>
      </c>
      <c r="V3438">
        <v>0</v>
      </c>
      <c r="W3438">
        <v>0</v>
      </c>
      <c r="X3438">
        <v>0.21441389799999999</v>
      </c>
      <c r="Y3438">
        <v>-1.1037778E-2</v>
      </c>
      <c r="Z3438">
        <v>3.2346089999999998E-3</v>
      </c>
      <c r="AA3438">
        <v>0.10184908500000001</v>
      </c>
      <c r="AB3438">
        <v>5.8802596999999998E-2</v>
      </c>
      <c r="AC3438">
        <v>0.30948735199999999</v>
      </c>
    </row>
    <row r="3439" spans="1:29" x14ac:dyDescent="0.3">
      <c r="A3439">
        <v>34.369999999999997</v>
      </c>
      <c r="B3439">
        <v>28.2</v>
      </c>
      <c r="C3439">
        <v>-100</v>
      </c>
      <c r="D3439">
        <v>100</v>
      </c>
      <c r="E3439">
        <v>0</v>
      </c>
      <c r="F3439">
        <v>-70.875</v>
      </c>
      <c r="G3439">
        <v>74.32692308</v>
      </c>
      <c r="H3439">
        <v>-4.730769231</v>
      </c>
      <c r="I3439">
        <v>-70</v>
      </c>
      <c r="J3439">
        <v>129</v>
      </c>
      <c r="K3439">
        <v>-9</v>
      </c>
      <c r="L3439">
        <v>-3.6240296110000001</v>
      </c>
      <c r="M3439">
        <v>3.8005357339999999</v>
      </c>
      <c r="N3439">
        <v>-0.24189696999999999</v>
      </c>
      <c r="O3439">
        <v>-3.5792885050000001</v>
      </c>
      <c r="P3439">
        <v>6.5961173879999997</v>
      </c>
      <c r="Q3439">
        <v>-0.46019423599999998</v>
      </c>
      <c r="R3439">
        <v>-0.181201481</v>
      </c>
      <c r="S3439">
        <v>0.190026787</v>
      </c>
      <c r="T3439">
        <v>-1.2094849E-2</v>
      </c>
      <c r="U3439">
        <v>-0.17896442500000001</v>
      </c>
      <c r="V3439">
        <v>0.32980586899999997</v>
      </c>
      <c r="W3439">
        <v>-2.3009712000000002E-2</v>
      </c>
      <c r="X3439">
        <v>0.21432873999999999</v>
      </c>
      <c r="Y3439">
        <v>-1.1005001E-2</v>
      </c>
      <c r="Z3439">
        <v>5.7360390000000001E-3</v>
      </c>
      <c r="AA3439">
        <v>0.29373866700000001</v>
      </c>
      <c r="AB3439">
        <v>-6.5620288999999998E-2</v>
      </c>
      <c r="AC3439">
        <v>-0.224266197</v>
      </c>
    </row>
    <row r="3440" spans="1:29" x14ac:dyDescent="0.3">
      <c r="A3440">
        <v>34.380000000000003</v>
      </c>
      <c r="B3440">
        <v>28.2</v>
      </c>
      <c r="C3440">
        <v>-100</v>
      </c>
      <c r="D3440">
        <v>100</v>
      </c>
      <c r="E3440">
        <v>0</v>
      </c>
      <c r="F3440">
        <v>-70.442307690000007</v>
      </c>
      <c r="G3440">
        <v>73.75961538</v>
      </c>
      <c r="H3440">
        <v>-4.826923077</v>
      </c>
      <c r="I3440">
        <v>-58</v>
      </c>
      <c r="J3440">
        <v>73</v>
      </c>
      <c r="K3440">
        <v>-3</v>
      </c>
      <c r="L3440">
        <v>-3.601904888</v>
      </c>
      <c r="M3440">
        <v>3.771527764</v>
      </c>
      <c r="N3440">
        <v>-0.24681357500000001</v>
      </c>
      <c r="O3440">
        <v>-2.9656961900000001</v>
      </c>
      <c r="P3440">
        <v>3.7326865840000001</v>
      </c>
      <c r="Q3440">
        <v>-0.15339807899999999</v>
      </c>
      <c r="R3440">
        <v>-0.18009524399999999</v>
      </c>
      <c r="S3440">
        <v>0.18857638800000001</v>
      </c>
      <c r="T3440">
        <v>-1.2340679E-2</v>
      </c>
      <c r="U3440">
        <v>-0.14828480899999999</v>
      </c>
      <c r="V3440">
        <v>0.18663432899999999</v>
      </c>
      <c r="W3440">
        <v>-7.669904E-3</v>
      </c>
      <c r="X3440">
        <v>0.212852666</v>
      </c>
      <c r="Y3440">
        <v>-1.1054167E-2</v>
      </c>
      <c r="Z3440">
        <v>6.771114E-3</v>
      </c>
      <c r="AA3440">
        <v>0.193365655</v>
      </c>
      <c r="AB3440">
        <v>-1.7896443000000001E-2</v>
      </c>
      <c r="AC3440">
        <v>-5.3823887000000001E-2</v>
      </c>
    </row>
    <row r="3441" spans="1:29" x14ac:dyDescent="0.3">
      <c r="A3441">
        <v>34.39</v>
      </c>
      <c r="B3441">
        <v>28.2</v>
      </c>
      <c r="C3441">
        <v>-100</v>
      </c>
      <c r="D3441">
        <v>100</v>
      </c>
      <c r="E3441">
        <v>0</v>
      </c>
      <c r="F3441">
        <v>-69.682692309999993</v>
      </c>
      <c r="G3441">
        <v>73.269230769999993</v>
      </c>
      <c r="H3441">
        <v>-4.923076923</v>
      </c>
      <c r="I3441">
        <v>-68</v>
      </c>
      <c r="J3441">
        <v>72</v>
      </c>
      <c r="K3441">
        <v>-3</v>
      </c>
      <c r="L3441">
        <v>-3.5630637080000001</v>
      </c>
      <c r="M3441">
        <v>3.746453078</v>
      </c>
      <c r="N3441">
        <v>-0.251730181</v>
      </c>
      <c r="O3441">
        <v>-3.4770231190000001</v>
      </c>
      <c r="P3441">
        <v>3.6815538910000001</v>
      </c>
      <c r="Q3441">
        <v>-0.15339807899999999</v>
      </c>
      <c r="R3441">
        <v>-0.17815318499999999</v>
      </c>
      <c r="S3441">
        <v>0.18732265400000001</v>
      </c>
      <c r="T3441">
        <v>-1.2586508999999999E-2</v>
      </c>
      <c r="U3441">
        <v>-0.17385115600000001</v>
      </c>
      <c r="V3441">
        <v>0.18407769500000001</v>
      </c>
      <c r="W3441">
        <v>-7.669904E-3</v>
      </c>
      <c r="X3441">
        <v>0.211007574</v>
      </c>
      <c r="Y3441">
        <v>-1.1447496E-2</v>
      </c>
      <c r="Z3441">
        <v>5.9948079999999999E-3</v>
      </c>
      <c r="AA3441">
        <v>0.206650318</v>
      </c>
      <c r="AB3441">
        <v>-8.5221150000000002E-3</v>
      </c>
      <c r="AC3441">
        <v>-4.4853239999999997E-3</v>
      </c>
    </row>
    <row r="3442" spans="1:29" x14ac:dyDescent="0.3">
      <c r="A3442">
        <v>34.4</v>
      </c>
      <c r="B3442">
        <v>28.2</v>
      </c>
      <c r="C3442">
        <v>-100</v>
      </c>
      <c r="D3442">
        <v>100</v>
      </c>
      <c r="E3442">
        <v>0</v>
      </c>
      <c r="F3442">
        <v>-69.096153849999993</v>
      </c>
      <c r="G3442">
        <v>72.71153846</v>
      </c>
      <c r="H3442">
        <v>-5</v>
      </c>
      <c r="I3442">
        <v>-70</v>
      </c>
      <c r="J3442">
        <v>71</v>
      </c>
      <c r="K3442">
        <v>-5</v>
      </c>
      <c r="L3442">
        <v>-3.5330724170000001</v>
      </c>
      <c r="M3442">
        <v>3.717936769</v>
      </c>
      <c r="N3442">
        <v>-0.25566346499999998</v>
      </c>
      <c r="O3442">
        <v>-3.5792885050000001</v>
      </c>
      <c r="P3442">
        <v>3.6304211980000001</v>
      </c>
      <c r="Q3442">
        <v>-0.25566346499999998</v>
      </c>
      <c r="R3442">
        <v>-0.17665362100000001</v>
      </c>
      <c r="S3442">
        <v>0.18589683800000001</v>
      </c>
      <c r="T3442">
        <v>-1.2783173E-2</v>
      </c>
      <c r="U3442">
        <v>-0.17896442500000001</v>
      </c>
      <c r="V3442">
        <v>0.18152106000000001</v>
      </c>
      <c r="W3442">
        <v>-1.2783173E-2</v>
      </c>
      <c r="X3442">
        <v>0.20931860499999999</v>
      </c>
      <c r="Y3442">
        <v>-1.1603188E-2</v>
      </c>
      <c r="Z3442">
        <v>6.2104489999999998E-3</v>
      </c>
      <c r="AA3442">
        <v>0.20812639199999999</v>
      </c>
      <c r="AB3442">
        <v>-9.374327E-3</v>
      </c>
      <c r="AC3442">
        <v>1.7941295999999999E-2</v>
      </c>
    </row>
    <row r="3443" spans="1:29" x14ac:dyDescent="0.3">
      <c r="A3443">
        <v>34.409999999999997</v>
      </c>
      <c r="B3443">
        <v>28.2</v>
      </c>
      <c r="C3443">
        <v>-100</v>
      </c>
      <c r="D3443">
        <v>100</v>
      </c>
      <c r="E3443">
        <v>0</v>
      </c>
      <c r="F3443">
        <v>-68.32692308</v>
      </c>
      <c r="G3443">
        <v>72.028846150000007</v>
      </c>
      <c r="H3443">
        <v>-5.038461538</v>
      </c>
      <c r="I3443">
        <v>-70</v>
      </c>
      <c r="J3443">
        <v>69</v>
      </c>
      <c r="K3443">
        <v>-5</v>
      </c>
      <c r="L3443">
        <v>-3.4937395769999999</v>
      </c>
      <c r="M3443">
        <v>3.683028872</v>
      </c>
      <c r="N3443">
        <v>-0.257630107</v>
      </c>
      <c r="O3443">
        <v>-3.5792885050000001</v>
      </c>
      <c r="P3443">
        <v>3.5281558120000001</v>
      </c>
      <c r="Q3443">
        <v>-0.25566346499999998</v>
      </c>
      <c r="R3443">
        <v>-0.17468697899999999</v>
      </c>
      <c r="S3443">
        <v>0.184151444</v>
      </c>
      <c r="T3443">
        <v>-1.2881505E-2</v>
      </c>
      <c r="U3443">
        <v>-0.17896442500000001</v>
      </c>
      <c r="V3443">
        <v>0.17640779100000001</v>
      </c>
      <c r="W3443">
        <v>-1.2783173E-2</v>
      </c>
      <c r="X3443">
        <v>0.20717546000000001</v>
      </c>
      <c r="Y3443">
        <v>-1.1742492E-2</v>
      </c>
      <c r="Z3443">
        <v>5.9948079999999999E-3</v>
      </c>
      <c r="AA3443">
        <v>0.20517424400000001</v>
      </c>
      <c r="AB3443">
        <v>-7.669904E-3</v>
      </c>
      <c r="AC3443">
        <v>2.6911944E-2</v>
      </c>
    </row>
    <row r="3444" spans="1:29" x14ac:dyDescent="0.3">
      <c r="A3444">
        <v>34.42</v>
      </c>
      <c r="B3444">
        <v>28.2</v>
      </c>
      <c r="C3444">
        <v>-100</v>
      </c>
      <c r="D3444">
        <v>100</v>
      </c>
      <c r="E3444">
        <v>0</v>
      </c>
      <c r="F3444">
        <v>-67.807692309999993</v>
      </c>
      <c r="G3444">
        <v>72.04807692</v>
      </c>
      <c r="H3444">
        <v>-5.115384615</v>
      </c>
      <c r="I3444">
        <v>-70</v>
      </c>
      <c r="J3444">
        <v>57</v>
      </c>
      <c r="K3444">
        <v>-5</v>
      </c>
      <c r="L3444">
        <v>-3.467189909</v>
      </c>
      <c r="M3444">
        <v>3.684012193</v>
      </c>
      <c r="N3444">
        <v>-0.26156339099999998</v>
      </c>
      <c r="O3444">
        <v>-3.5792885050000001</v>
      </c>
      <c r="P3444">
        <v>2.9145634970000001</v>
      </c>
      <c r="Q3444">
        <v>-0.25566346499999998</v>
      </c>
      <c r="R3444">
        <v>-0.173359495</v>
      </c>
      <c r="S3444">
        <v>0.18420060999999999</v>
      </c>
      <c r="T3444">
        <v>-1.307817E-2</v>
      </c>
      <c r="U3444">
        <v>-0.17896442500000001</v>
      </c>
      <c r="V3444">
        <v>0.14572817499999999</v>
      </c>
      <c r="W3444">
        <v>-1.2783173E-2</v>
      </c>
      <c r="X3444">
        <v>0.20643742300000001</v>
      </c>
      <c r="Y3444">
        <v>-1.2332483999999999E-2</v>
      </c>
      <c r="Z3444">
        <v>3.9246580000000001E-3</v>
      </c>
      <c r="AA3444">
        <v>0.18746135999999999</v>
      </c>
      <c r="AB3444">
        <v>2.5566349999999998E-3</v>
      </c>
      <c r="AC3444">
        <v>8.0735830999999994E-2</v>
      </c>
    </row>
    <row r="3445" spans="1:29" x14ac:dyDescent="0.3">
      <c r="A3445">
        <v>34.43</v>
      </c>
      <c r="B3445">
        <v>28.2</v>
      </c>
      <c r="C3445">
        <v>-100</v>
      </c>
      <c r="D3445">
        <v>100</v>
      </c>
      <c r="E3445">
        <v>0</v>
      </c>
      <c r="F3445">
        <v>-68.45192308</v>
      </c>
      <c r="G3445">
        <v>71.625</v>
      </c>
      <c r="H3445">
        <v>-5.153846154</v>
      </c>
      <c r="I3445">
        <v>-56</v>
      </c>
      <c r="J3445">
        <v>70</v>
      </c>
      <c r="K3445">
        <v>-5</v>
      </c>
      <c r="L3445">
        <v>-3.5001311629999998</v>
      </c>
      <c r="M3445">
        <v>3.6623791309999998</v>
      </c>
      <c r="N3445">
        <v>-0.263530033</v>
      </c>
      <c r="O3445">
        <v>-2.8634308040000001</v>
      </c>
      <c r="P3445">
        <v>3.5792885050000001</v>
      </c>
      <c r="Q3445">
        <v>-0.25566346499999998</v>
      </c>
      <c r="R3445">
        <v>-0.17500655800000001</v>
      </c>
      <c r="S3445">
        <v>0.183118957</v>
      </c>
      <c r="T3445">
        <v>-1.3176502E-2</v>
      </c>
      <c r="U3445">
        <v>-0.14317154000000001</v>
      </c>
      <c r="V3445">
        <v>0.17896442500000001</v>
      </c>
      <c r="W3445">
        <v>-1.2783173E-2</v>
      </c>
      <c r="X3445">
        <v>0.20676386199999999</v>
      </c>
      <c r="Y3445">
        <v>-1.1488467E-2</v>
      </c>
      <c r="Z3445">
        <v>8.8843919999999996E-3</v>
      </c>
      <c r="AA3445">
        <v>0.185985286</v>
      </c>
      <c r="AB3445">
        <v>-2.0453077E-2</v>
      </c>
      <c r="AC3445">
        <v>-4.0367914999999997E-2</v>
      </c>
    </row>
    <row r="3446" spans="1:29" x14ac:dyDescent="0.3">
      <c r="A3446">
        <v>34.44</v>
      </c>
      <c r="B3446">
        <v>28.2</v>
      </c>
      <c r="C3446">
        <v>-100</v>
      </c>
      <c r="D3446">
        <v>100</v>
      </c>
      <c r="E3446">
        <v>0</v>
      </c>
      <c r="F3446">
        <v>-69.125</v>
      </c>
      <c r="G3446">
        <v>71.29807692</v>
      </c>
      <c r="H3446">
        <v>-5.211538462</v>
      </c>
      <c r="I3446">
        <v>-69</v>
      </c>
      <c r="J3446">
        <v>73</v>
      </c>
      <c r="K3446">
        <v>-7</v>
      </c>
      <c r="L3446">
        <v>-3.534547399</v>
      </c>
      <c r="M3446">
        <v>3.645662674</v>
      </c>
      <c r="N3446">
        <v>-0.266479996</v>
      </c>
      <c r="O3446">
        <v>-3.5281558120000001</v>
      </c>
      <c r="P3446">
        <v>3.7326865840000001</v>
      </c>
      <c r="Q3446">
        <v>-0.35792885099999999</v>
      </c>
      <c r="R3446">
        <v>-0.17672736999999999</v>
      </c>
      <c r="S3446">
        <v>0.18228313400000001</v>
      </c>
      <c r="T3446">
        <v>-1.3324000000000001E-2</v>
      </c>
      <c r="U3446">
        <v>-0.17640779100000001</v>
      </c>
      <c r="V3446">
        <v>0.18663432899999999</v>
      </c>
      <c r="W3446">
        <v>-1.7896443000000001E-2</v>
      </c>
      <c r="X3446">
        <v>0.207274811</v>
      </c>
      <c r="Y3446">
        <v>-1.0734588E-2</v>
      </c>
      <c r="Z3446">
        <v>1.3628484E-2</v>
      </c>
      <c r="AA3446">
        <v>0.20960246599999999</v>
      </c>
      <c r="AB3446">
        <v>-1.5339808E-2</v>
      </c>
      <c r="AC3446">
        <v>1.3455972E-2</v>
      </c>
    </row>
    <row r="3447" spans="1:29" x14ac:dyDescent="0.3">
      <c r="A3447">
        <v>34.450000000000003</v>
      </c>
      <c r="B3447">
        <v>28.2</v>
      </c>
      <c r="C3447">
        <v>-100</v>
      </c>
      <c r="D3447">
        <v>100</v>
      </c>
      <c r="E3447">
        <v>0</v>
      </c>
      <c r="F3447">
        <v>-69.721153849999993</v>
      </c>
      <c r="G3447">
        <v>70.846153849999993</v>
      </c>
      <c r="H3447">
        <v>-5.278846154</v>
      </c>
      <c r="I3447">
        <v>-71</v>
      </c>
      <c r="J3447">
        <v>75</v>
      </c>
      <c r="K3447">
        <v>-7</v>
      </c>
      <c r="L3447">
        <v>-3.5650303499999998</v>
      </c>
      <c r="M3447">
        <v>3.6225546300000002</v>
      </c>
      <c r="N3447">
        <v>-0.269921619</v>
      </c>
      <c r="O3447">
        <v>-3.6304211980000001</v>
      </c>
      <c r="P3447">
        <v>3.8349519700000001</v>
      </c>
      <c r="Q3447">
        <v>-0.35792885099999999</v>
      </c>
      <c r="R3447">
        <v>-0.178251518</v>
      </c>
      <c r="S3447">
        <v>0.18112773099999999</v>
      </c>
      <c r="T3447">
        <v>-1.3496081E-2</v>
      </c>
      <c r="U3447">
        <v>-0.18152106000000001</v>
      </c>
      <c r="V3447">
        <v>0.19174759799999999</v>
      </c>
      <c r="W3447">
        <v>-1.7896443000000001E-2</v>
      </c>
      <c r="X3447">
        <v>0.20748770599999999</v>
      </c>
      <c r="Y3447">
        <v>-9.9561249999999997E-3</v>
      </c>
      <c r="Z3447">
        <v>1.8631346E-2</v>
      </c>
      <c r="AA3447">
        <v>0.21550675999999999</v>
      </c>
      <c r="AB3447">
        <v>-1.5339808E-2</v>
      </c>
      <c r="AC3447">
        <v>1.3455972E-2</v>
      </c>
    </row>
    <row r="3448" spans="1:29" x14ac:dyDescent="0.3">
      <c r="A3448">
        <v>34.46</v>
      </c>
      <c r="B3448">
        <v>28.2</v>
      </c>
      <c r="C3448">
        <v>-100</v>
      </c>
      <c r="D3448">
        <v>100</v>
      </c>
      <c r="E3448">
        <v>0</v>
      </c>
      <c r="F3448">
        <v>-70.91346154</v>
      </c>
      <c r="G3448">
        <v>70.903846150000007</v>
      </c>
      <c r="H3448">
        <v>-5.413461538</v>
      </c>
      <c r="I3448">
        <v>-72</v>
      </c>
      <c r="J3448">
        <v>74</v>
      </c>
      <c r="K3448">
        <v>-5</v>
      </c>
      <c r="L3448">
        <v>-3.6259962529999998</v>
      </c>
      <c r="M3448">
        <v>3.6255045930000001</v>
      </c>
      <c r="N3448">
        <v>-0.27680486700000001</v>
      </c>
      <c r="O3448">
        <v>-3.6815538910000001</v>
      </c>
      <c r="P3448">
        <v>3.7838192770000001</v>
      </c>
      <c r="Q3448">
        <v>-0.25566346499999998</v>
      </c>
      <c r="R3448">
        <v>-0.181299813</v>
      </c>
      <c r="S3448">
        <v>0.18127523000000001</v>
      </c>
      <c r="T3448">
        <v>-1.3840243E-2</v>
      </c>
      <c r="U3448">
        <v>-0.18407769500000001</v>
      </c>
      <c r="V3448">
        <v>0.18919096399999999</v>
      </c>
      <c r="W3448">
        <v>-1.2783173E-2</v>
      </c>
      <c r="X3448">
        <v>0.20933279799999999</v>
      </c>
      <c r="Y3448">
        <v>-9.2186349999999993E-3</v>
      </c>
      <c r="Z3448">
        <v>2.4324256999999998E-2</v>
      </c>
      <c r="AA3448">
        <v>0.21550675999999999</v>
      </c>
      <c r="AB3448">
        <v>-1.0226539E-2</v>
      </c>
      <c r="AC3448">
        <v>1.3455972E-2</v>
      </c>
    </row>
    <row r="3449" spans="1:29" x14ac:dyDescent="0.3">
      <c r="A3449">
        <v>34.47</v>
      </c>
      <c r="B3449">
        <v>28.2</v>
      </c>
      <c r="C3449">
        <v>-100</v>
      </c>
      <c r="D3449">
        <v>100</v>
      </c>
      <c r="E3449">
        <v>0</v>
      </c>
      <c r="F3449">
        <v>-71.278846150000007</v>
      </c>
      <c r="G3449">
        <v>72.5</v>
      </c>
      <c r="H3449">
        <v>-5.596153846</v>
      </c>
      <c r="I3449">
        <v>-73</v>
      </c>
      <c r="J3449">
        <v>60</v>
      </c>
      <c r="K3449">
        <v>-6</v>
      </c>
      <c r="L3449">
        <v>-3.6446793529999999</v>
      </c>
      <c r="M3449">
        <v>3.7071202369999998</v>
      </c>
      <c r="N3449">
        <v>-0.28614641600000001</v>
      </c>
      <c r="O3449">
        <v>-3.7326865840000001</v>
      </c>
      <c r="P3449">
        <v>3.0679615760000001</v>
      </c>
      <c r="Q3449">
        <v>-0.30679615799999999</v>
      </c>
      <c r="R3449">
        <v>-0.182233968</v>
      </c>
      <c r="S3449">
        <v>0.18535601199999999</v>
      </c>
      <c r="T3449">
        <v>-1.4307321E-2</v>
      </c>
      <c r="U3449">
        <v>-0.18663432899999999</v>
      </c>
      <c r="V3449">
        <v>0.15339807899999999</v>
      </c>
      <c r="W3449">
        <v>-1.5339808E-2</v>
      </c>
      <c r="X3449">
        <v>0.21222817399999999</v>
      </c>
      <c r="Y3449">
        <v>-1.0578895E-2</v>
      </c>
      <c r="Z3449">
        <v>1.9623292000000001E-2</v>
      </c>
      <c r="AA3449">
        <v>0.19631780200000001</v>
      </c>
      <c r="AB3449">
        <v>8.5221199999999998E-4</v>
      </c>
      <c r="AC3449">
        <v>8.5221155000000007E-2</v>
      </c>
    </row>
    <row r="3450" spans="1:29" x14ac:dyDescent="0.3">
      <c r="A3450">
        <v>34.479999999999997</v>
      </c>
      <c r="B3450">
        <v>28.2</v>
      </c>
      <c r="C3450">
        <v>-100</v>
      </c>
      <c r="D3450">
        <v>100</v>
      </c>
      <c r="E3450">
        <v>0</v>
      </c>
      <c r="F3450">
        <v>-71.58653846</v>
      </c>
      <c r="G3450">
        <v>74.33653846</v>
      </c>
      <c r="H3450">
        <v>-5.75</v>
      </c>
      <c r="I3450">
        <v>-73</v>
      </c>
      <c r="J3450">
        <v>74</v>
      </c>
      <c r="K3450">
        <v>-4</v>
      </c>
      <c r="L3450">
        <v>-3.660412489</v>
      </c>
      <c r="M3450">
        <v>3.8010273950000002</v>
      </c>
      <c r="N3450">
        <v>-0.29401298399999998</v>
      </c>
      <c r="O3450">
        <v>-3.7326865840000001</v>
      </c>
      <c r="P3450">
        <v>3.7838192770000001</v>
      </c>
      <c r="Q3450">
        <v>-0.204530772</v>
      </c>
      <c r="R3450">
        <v>-0.18302062399999999</v>
      </c>
      <c r="S3450">
        <v>0.19005137</v>
      </c>
      <c r="T3450">
        <v>-1.4700649E-2</v>
      </c>
      <c r="U3450">
        <v>-0.18663432899999999</v>
      </c>
      <c r="V3450">
        <v>0.18919096399999999</v>
      </c>
      <c r="W3450">
        <v>-1.0226539E-2</v>
      </c>
      <c r="X3450">
        <v>0.215393216</v>
      </c>
      <c r="Y3450">
        <v>-1.2144014999999999E-2</v>
      </c>
      <c r="Z3450">
        <v>1.3455972E-2</v>
      </c>
      <c r="AA3450">
        <v>0.21698283400000001</v>
      </c>
      <c r="AB3450">
        <v>-7.669904E-3</v>
      </c>
      <c r="AC3450">
        <v>1.3455972E-2</v>
      </c>
    </row>
    <row r="3451" spans="1:29" x14ac:dyDescent="0.3">
      <c r="A3451">
        <v>34.49</v>
      </c>
      <c r="B3451">
        <v>28.2</v>
      </c>
      <c r="C3451">
        <v>-100</v>
      </c>
      <c r="D3451">
        <v>100</v>
      </c>
      <c r="E3451">
        <v>0</v>
      </c>
      <c r="F3451">
        <v>-72.16346154</v>
      </c>
      <c r="G3451">
        <v>76.192307690000007</v>
      </c>
      <c r="H3451">
        <v>-5.865384615</v>
      </c>
      <c r="I3451">
        <v>-55</v>
      </c>
      <c r="J3451">
        <v>74</v>
      </c>
      <c r="K3451">
        <v>-6</v>
      </c>
      <c r="L3451">
        <v>-3.6899121199999998</v>
      </c>
      <c r="M3451">
        <v>3.8959178730000001</v>
      </c>
      <c r="N3451">
        <v>-0.29991290999999998</v>
      </c>
      <c r="O3451">
        <v>-2.812298111</v>
      </c>
      <c r="P3451">
        <v>3.7838192770000001</v>
      </c>
      <c r="Q3451">
        <v>-0.30679615799999999</v>
      </c>
      <c r="R3451">
        <v>-0.18449560600000001</v>
      </c>
      <c r="S3451">
        <v>0.194795894</v>
      </c>
      <c r="T3451">
        <v>-1.4995646E-2</v>
      </c>
      <c r="U3451">
        <v>-0.14061490600000001</v>
      </c>
      <c r="V3451">
        <v>0.18919096399999999</v>
      </c>
      <c r="W3451">
        <v>-1.5339808E-2</v>
      </c>
      <c r="X3451">
        <v>0.21898404899999999</v>
      </c>
      <c r="Y3451">
        <v>-1.3430526E-2</v>
      </c>
      <c r="Z3451">
        <v>8.2374700000000002E-3</v>
      </c>
      <c r="AA3451">
        <v>0.19041350700000001</v>
      </c>
      <c r="AB3451">
        <v>-2.6418558000000002E-2</v>
      </c>
      <c r="AC3451">
        <v>-5.8309211E-2</v>
      </c>
    </row>
    <row r="3452" spans="1:29" x14ac:dyDescent="0.3">
      <c r="A3452">
        <v>34.5</v>
      </c>
      <c r="B3452">
        <v>28.2</v>
      </c>
      <c r="C3452">
        <v>-100</v>
      </c>
      <c r="D3452">
        <v>100</v>
      </c>
      <c r="E3452">
        <v>0</v>
      </c>
      <c r="F3452">
        <v>-72.13461538</v>
      </c>
      <c r="G3452">
        <v>77.24038462</v>
      </c>
      <c r="H3452">
        <v>-5.855769231</v>
      </c>
      <c r="I3452">
        <v>-70</v>
      </c>
      <c r="J3452">
        <v>74</v>
      </c>
      <c r="K3452">
        <v>-5</v>
      </c>
      <c r="L3452">
        <v>-3.6884371379999998</v>
      </c>
      <c r="M3452">
        <v>3.9495088680000001</v>
      </c>
      <c r="N3452">
        <v>-0.29942125000000003</v>
      </c>
      <c r="O3452">
        <v>-3.5792885050000001</v>
      </c>
      <c r="P3452">
        <v>3.7838192770000001</v>
      </c>
      <c r="Q3452">
        <v>-0.25566346499999998</v>
      </c>
      <c r="R3452">
        <v>-0.18442185699999999</v>
      </c>
      <c r="S3452">
        <v>0.197475443</v>
      </c>
      <c r="T3452">
        <v>-1.4971062E-2</v>
      </c>
      <c r="U3452">
        <v>-0.17896442500000001</v>
      </c>
      <c r="V3452">
        <v>0.18919096399999999</v>
      </c>
      <c r="W3452">
        <v>-1.2783173E-2</v>
      </c>
      <c r="X3452">
        <v>0.220488509</v>
      </c>
      <c r="Y3452">
        <v>-1.4331903999999999E-2</v>
      </c>
      <c r="Z3452">
        <v>3.363993E-3</v>
      </c>
      <c r="AA3452">
        <v>0.212554613</v>
      </c>
      <c r="AB3452">
        <v>-1.1930962E-2</v>
      </c>
      <c r="AC3452">
        <v>4.4853239999999997E-3</v>
      </c>
    </row>
    <row r="3453" spans="1:29" x14ac:dyDescent="0.3">
      <c r="A3453">
        <v>34.51</v>
      </c>
      <c r="B3453">
        <v>28.2</v>
      </c>
      <c r="C3453">
        <v>-100</v>
      </c>
      <c r="D3453">
        <v>100</v>
      </c>
      <c r="E3453">
        <v>0</v>
      </c>
      <c r="F3453">
        <v>-72</v>
      </c>
      <c r="G3453">
        <v>77.307692309999993</v>
      </c>
      <c r="H3453">
        <v>-5.855769231</v>
      </c>
      <c r="I3453">
        <v>-139</v>
      </c>
      <c r="J3453">
        <v>71</v>
      </c>
      <c r="K3453">
        <v>-5</v>
      </c>
      <c r="L3453">
        <v>-3.6815538910000001</v>
      </c>
      <c r="M3453">
        <v>3.9529504919999998</v>
      </c>
      <c r="N3453">
        <v>-0.29942125000000003</v>
      </c>
      <c r="O3453">
        <v>-7.1074443169999997</v>
      </c>
      <c r="P3453">
        <v>3.6304211980000001</v>
      </c>
      <c r="Q3453">
        <v>-0.25566346499999998</v>
      </c>
      <c r="R3453">
        <v>-0.18407769500000001</v>
      </c>
      <c r="S3453">
        <v>0.19764752499999999</v>
      </c>
      <c r="T3453">
        <v>-1.4971062E-2</v>
      </c>
      <c r="U3453">
        <v>-0.35537221600000002</v>
      </c>
      <c r="V3453">
        <v>0.18152106000000001</v>
      </c>
      <c r="W3453">
        <v>-1.2783173E-2</v>
      </c>
      <c r="X3453">
        <v>0.220389158</v>
      </c>
      <c r="Y3453">
        <v>-1.4503985E-2</v>
      </c>
      <c r="Z3453">
        <v>2.4583029999999998E-3</v>
      </c>
      <c r="AA3453">
        <v>0.309975477</v>
      </c>
      <c r="AB3453">
        <v>4.9428270000000003E-2</v>
      </c>
      <c r="AC3453">
        <v>0.32742864799999999</v>
      </c>
    </row>
    <row r="3454" spans="1:29" x14ac:dyDescent="0.3">
      <c r="A3454">
        <v>34.520000000000003</v>
      </c>
      <c r="B3454">
        <v>28.2</v>
      </c>
      <c r="C3454">
        <v>-100</v>
      </c>
      <c r="D3454">
        <v>100</v>
      </c>
      <c r="E3454">
        <v>0</v>
      </c>
      <c r="F3454">
        <v>-71.769230769999993</v>
      </c>
      <c r="G3454">
        <v>77.307692309999993</v>
      </c>
      <c r="H3454">
        <v>-5.875</v>
      </c>
      <c r="I3454">
        <v>0</v>
      </c>
      <c r="J3454">
        <v>74</v>
      </c>
      <c r="K3454">
        <v>-5</v>
      </c>
      <c r="L3454">
        <v>-3.6697540389999999</v>
      </c>
      <c r="M3454">
        <v>3.9529504919999998</v>
      </c>
      <c r="N3454">
        <v>-0.30040457100000001</v>
      </c>
      <c r="O3454">
        <v>0</v>
      </c>
      <c r="P3454">
        <v>3.7838192770000001</v>
      </c>
      <c r="Q3454">
        <v>-0.25566346499999998</v>
      </c>
      <c r="R3454">
        <v>-0.183487702</v>
      </c>
      <c r="S3454">
        <v>0.19764752499999999</v>
      </c>
      <c r="T3454">
        <v>-1.5020229E-2</v>
      </c>
      <c r="U3454">
        <v>0</v>
      </c>
      <c r="V3454">
        <v>0.18919096399999999</v>
      </c>
      <c r="W3454">
        <v>-1.2783173E-2</v>
      </c>
      <c r="X3454">
        <v>0.22004852599999999</v>
      </c>
      <c r="Y3454">
        <v>-1.4733427E-2</v>
      </c>
      <c r="Z3454">
        <v>1.509484E-3</v>
      </c>
      <c r="AA3454">
        <v>0.109229454</v>
      </c>
      <c r="AB3454">
        <v>-7.1585770000000007E-2</v>
      </c>
      <c r="AC3454">
        <v>-0.30948735199999999</v>
      </c>
    </row>
    <row r="3455" spans="1:29" x14ac:dyDescent="0.3">
      <c r="A3455">
        <v>34.53</v>
      </c>
      <c r="B3455">
        <v>28.2</v>
      </c>
      <c r="C3455">
        <v>-100</v>
      </c>
      <c r="D3455">
        <v>100</v>
      </c>
      <c r="E3455">
        <v>0</v>
      </c>
      <c r="F3455">
        <v>-71.42307692</v>
      </c>
      <c r="G3455">
        <v>77.528846150000007</v>
      </c>
      <c r="H3455">
        <v>-5.961538462</v>
      </c>
      <c r="I3455">
        <v>-120</v>
      </c>
      <c r="J3455">
        <v>60</v>
      </c>
      <c r="K3455">
        <v>-6</v>
      </c>
      <c r="L3455">
        <v>-3.6520542599999999</v>
      </c>
      <c r="M3455">
        <v>3.9642586839999998</v>
      </c>
      <c r="N3455">
        <v>-0.30482951600000002</v>
      </c>
      <c r="O3455">
        <v>-6.1359231520000002</v>
      </c>
      <c r="P3455">
        <v>3.0679615760000001</v>
      </c>
      <c r="Q3455">
        <v>-0.30679615799999999</v>
      </c>
      <c r="R3455">
        <v>-0.182602713</v>
      </c>
      <c r="S3455">
        <v>0.19821293400000001</v>
      </c>
      <c r="T3455">
        <v>-1.5241476E-2</v>
      </c>
      <c r="U3455">
        <v>-0.30679615799999999</v>
      </c>
      <c r="V3455">
        <v>0.15339807899999999</v>
      </c>
      <c r="W3455">
        <v>-1.5339808E-2</v>
      </c>
      <c r="X3455">
        <v>0.219864016</v>
      </c>
      <c r="Y3455">
        <v>-1.5364391E-2</v>
      </c>
      <c r="Z3455">
        <v>-6.4692199999999997E-4</v>
      </c>
      <c r="AA3455">
        <v>0.26569326599999998</v>
      </c>
      <c r="AB3455">
        <v>4.0906154E-2</v>
      </c>
      <c r="AC3455">
        <v>0.29603138000000001</v>
      </c>
    </row>
    <row r="3456" spans="1:29" x14ac:dyDescent="0.3">
      <c r="A3456">
        <v>34.54</v>
      </c>
      <c r="B3456">
        <v>28.2</v>
      </c>
      <c r="C3456">
        <v>-100</v>
      </c>
      <c r="D3456">
        <v>100</v>
      </c>
      <c r="E3456">
        <v>0</v>
      </c>
      <c r="F3456">
        <v>-71.403846150000007</v>
      </c>
      <c r="G3456">
        <v>77.83653846</v>
      </c>
      <c r="H3456">
        <v>-6.153846154</v>
      </c>
      <c r="I3456">
        <v>-68</v>
      </c>
      <c r="J3456">
        <v>152</v>
      </c>
      <c r="K3456">
        <v>-13</v>
      </c>
      <c r="L3456">
        <v>-3.6510709389999998</v>
      </c>
      <c r="M3456">
        <v>3.97999182</v>
      </c>
      <c r="N3456">
        <v>-0.314662726</v>
      </c>
      <c r="O3456">
        <v>-3.4770231190000001</v>
      </c>
      <c r="P3456">
        <v>7.7721693250000001</v>
      </c>
      <c r="Q3456">
        <v>-0.66472500800000001</v>
      </c>
      <c r="R3456">
        <v>-0.18255354700000001</v>
      </c>
      <c r="S3456">
        <v>0.198999591</v>
      </c>
      <c r="T3456">
        <v>-1.5733136000000002E-2</v>
      </c>
      <c r="U3456">
        <v>-0.17385115600000001</v>
      </c>
      <c r="V3456">
        <v>0.38860846599999999</v>
      </c>
      <c r="W3456">
        <v>-3.3236250000000002E-2</v>
      </c>
      <c r="X3456">
        <v>0.220289807</v>
      </c>
      <c r="Y3456">
        <v>-1.5970772000000001E-2</v>
      </c>
      <c r="Z3456">
        <v>-1.2507149999999999E-3</v>
      </c>
      <c r="AA3456">
        <v>0.32473621400000002</v>
      </c>
      <c r="AB3456">
        <v>-9.3743270000000004E-2</v>
      </c>
      <c r="AC3456">
        <v>-0.31845800000000002</v>
      </c>
    </row>
    <row r="3457" spans="1:29" x14ac:dyDescent="0.3">
      <c r="A3457">
        <v>34.549999999999997</v>
      </c>
      <c r="B3457">
        <v>28.2</v>
      </c>
      <c r="C3457">
        <v>-100</v>
      </c>
      <c r="D3457">
        <v>100</v>
      </c>
      <c r="E3457">
        <v>0</v>
      </c>
      <c r="F3457">
        <v>-71.71153846</v>
      </c>
      <c r="G3457">
        <v>77.96153846</v>
      </c>
      <c r="H3457">
        <v>-6.403846154</v>
      </c>
      <c r="I3457">
        <v>-67</v>
      </c>
      <c r="J3457">
        <v>77</v>
      </c>
      <c r="K3457">
        <v>0</v>
      </c>
      <c r="L3457">
        <v>-3.666804076</v>
      </c>
      <c r="M3457">
        <v>3.9863834059999999</v>
      </c>
      <c r="N3457">
        <v>-0.32744589899999998</v>
      </c>
      <c r="O3457">
        <v>-3.425890426</v>
      </c>
      <c r="P3457">
        <v>3.9372173560000001</v>
      </c>
      <c r="Q3457">
        <v>0</v>
      </c>
      <c r="R3457">
        <v>-0.18334020400000001</v>
      </c>
      <c r="S3457">
        <v>0.19931916999999999</v>
      </c>
      <c r="T3457">
        <v>-1.6372294999999999E-2</v>
      </c>
      <c r="U3457">
        <v>-0.17129452100000001</v>
      </c>
      <c r="V3457">
        <v>0.19686086799999999</v>
      </c>
      <c r="W3457">
        <v>0</v>
      </c>
      <c r="X3457">
        <v>0.220928493</v>
      </c>
      <c r="Y3457">
        <v>-1.6241185000000002E-2</v>
      </c>
      <c r="Z3457">
        <v>6.9004999999999999E-4</v>
      </c>
      <c r="AA3457">
        <v>0.212554613</v>
      </c>
      <c r="AB3457">
        <v>-8.5221150000000002E-3</v>
      </c>
      <c r="AC3457">
        <v>-4.4853239000000003E-2</v>
      </c>
    </row>
    <row r="3458" spans="1:29" x14ac:dyDescent="0.3">
      <c r="A3458">
        <v>34.56</v>
      </c>
      <c r="B3458">
        <v>28.2</v>
      </c>
      <c r="C3458">
        <v>-100</v>
      </c>
      <c r="D3458">
        <v>100</v>
      </c>
      <c r="E3458">
        <v>0</v>
      </c>
      <c r="F3458">
        <v>-71.25</v>
      </c>
      <c r="G3458">
        <v>77.75</v>
      </c>
      <c r="H3458">
        <v>-6.75</v>
      </c>
      <c r="I3458">
        <v>-66</v>
      </c>
      <c r="J3458">
        <v>75</v>
      </c>
      <c r="K3458">
        <v>-11</v>
      </c>
      <c r="L3458">
        <v>-3.6432043709999999</v>
      </c>
      <c r="M3458">
        <v>3.9755668750000002</v>
      </c>
      <c r="N3458">
        <v>-0.34514567699999998</v>
      </c>
      <c r="O3458">
        <v>-3.374757733</v>
      </c>
      <c r="P3458">
        <v>3.8349519700000001</v>
      </c>
      <c r="Q3458">
        <v>-0.56245962199999999</v>
      </c>
      <c r="R3458">
        <v>-0.18216021900000001</v>
      </c>
      <c r="S3458">
        <v>0.198778344</v>
      </c>
      <c r="T3458">
        <v>-1.7257284000000001E-2</v>
      </c>
      <c r="U3458">
        <v>-0.168737887</v>
      </c>
      <c r="V3458">
        <v>0.19174759799999999</v>
      </c>
      <c r="W3458">
        <v>-2.8122980999999998E-2</v>
      </c>
      <c r="X3458">
        <v>0.219934982</v>
      </c>
      <c r="Y3458">
        <v>-1.7044231E-2</v>
      </c>
      <c r="Z3458">
        <v>1.1213309999999999E-3</v>
      </c>
      <c r="AA3458">
        <v>0.20812639199999999</v>
      </c>
      <c r="AB3458">
        <v>-2.6418558000000002E-2</v>
      </c>
      <c r="AC3458">
        <v>8.9706479999999995E-3</v>
      </c>
    </row>
    <row r="3459" spans="1:29" x14ac:dyDescent="0.3">
      <c r="A3459">
        <v>34.57</v>
      </c>
      <c r="B3459">
        <v>28.2</v>
      </c>
      <c r="C3459">
        <v>-100</v>
      </c>
      <c r="D3459">
        <v>100</v>
      </c>
      <c r="E3459">
        <v>0</v>
      </c>
      <c r="F3459">
        <v>-70.70192308</v>
      </c>
      <c r="G3459">
        <v>77.33653846</v>
      </c>
      <c r="H3459">
        <v>-7.144230769</v>
      </c>
      <c r="I3459">
        <v>-69</v>
      </c>
      <c r="J3459">
        <v>61</v>
      </c>
      <c r="K3459">
        <v>0</v>
      </c>
      <c r="L3459">
        <v>-3.6151797220000002</v>
      </c>
      <c r="M3459">
        <v>3.9544254730000001</v>
      </c>
      <c r="N3459">
        <v>-0.36530375799999998</v>
      </c>
      <c r="O3459">
        <v>-3.5281558120000001</v>
      </c>
      <c r="P3459">
        <v>3.1190942690000001</v>
      </c>
      <c r="Q3459">
        <v>0</v>
      </c>
      <c r="R3459">
        <v>-0.18075898600000001</v>
      </c>
      <c r="S3459">
        <v>0.197721274</v>
      </c>
      <c r="T3459">
        <v>-1.8265188000000002E-2</v>
      </c>
      <c r="U3459">
        <v>-0.17640779100000001</v>
      </c>
      <c r="V3459">
        <v>0.15595471299999999</v>
      </c>
      <c r="W3459">
        <v>0</v>
      </c>
      <c r="X3459">
        <v>0.21851567999999999</v>
      </c>
      <c r="Y3459">
        <v>-1.7830888E-2</v>
      </c>
      <c r="Z3459">
        <v>2.2857899999999998E-3</v>
      </c>
      <c r="AA3459">
        <v>0.191889581</v>
      </c>
      <c r="AB3459">
        <v>6.8176920000000002E-3</v>
      </c>
      <c r="AC3459">
        <v>3.5882591999999998E-2</v>
      </c>
    </row>
    <row r="3460" spans="1:29" x14ac:dyDescent="0.3">
      <c r="A3460">
        <v>34.58</v>
      </c>
      <c r="B3460">
        <v>28.2</v>
      </c>
      <c r="C3460">
        <v>-100</v>
      </c>
      <c r="D3460">
        <v>100</v>
      </c>
      <c r="E3460">
        <v>0</v>
      </c>
      <c r="F3460">
        <v>-70.20192308</v>
      </c>
      <c r="G3460">
        <v>77.019230769999993</v>
      </c>
      <c r="H3460">
        <v>-7.596153846</v>
      </c>
      <c r="I3460">
        <v>-56</v>
      </c>
      <c r="J3460">
        <v>75</v>
      </c>
      <c r="K3460">
        <v>-10</v>
      </c>
      <c r="L3460">
        <v>-3.589613376</v>
      </c>
      <c r="M3460">
        <v>3.9382006770000002</v>
      </c>
      <c r="N3460">
        <v>-0.38841180199999997</v>
      </c>
      <c r="O3460">
        <v>-2.8634308040000001</v>
      </c>
      <c r="P3460">
        <v>3.8349519700000001</v>
      </c>
      <c r="Q3460">
        <v>-0.51132692899999999</v>
      </c>
      <c r="R3460">
        <v>-0.17948066900000001</v>
      </c>
      <c r="S3460">
        <v>0.19691003400000001</v>
      </c>
      <c r="T3460">
        <v>-1.9420590000000001E-2</v>
      </c>
      <c r="U3460">
        <v>-0.14317154000000001</v>
      </c>
      <c r="V3460">
        <v>0.19174759799999999</v>
      </c>
      <c r="W3460">
        <v>-2.5566346E-2</v>
      </c>
      <c r="X3460">
        <v>0.217309273</v>
      </c>
      <c r="Y3460">
        <v>-1.8756848E-2</v>
      </c>
      <c r="Z3460">
        <v>3.4933770000000002E-3</v>
      </c>
      <c r="AA3460">
        <v>0.193365655</v>
      </c>
      <c r="AB3460">
        <v>-3.3236250000000002E-2</v>
      </c>
      <c r="AC3460">
        <v>-4.0367914999999997E-2</v>
      </c>
    </row>
    <row r="3461" spans="1:29" x14ac:dyDescent="0.3">
      <c r="A3461">
        <v>34.590000000000003</v>
      </c>
      <c r="B3461">
        <v>28.2</v>
      </c>
      <c r="C3461">
        <v>-100</v>
      </c>
      <c r="D3461">
        <v>100</v>
      </c>
      <c r="E3461">
        <v>0</v>
      </c>
      <c r="F3461">
        <v>-69.144230769999993</v>
      </c>
      <c r="G3461">
        <v>76.221153849999993</v>
      </c>
      <c r="H3461">
        <v>-8.009615385</v>
      </c>
      <c r="I3461">
        <v>-71</v>
      </c>
      <c r="J3461">
        <v>75</v>
      </c>
      <c r="K3461">
        <v>-6</v>
      </c>
      <c r="L3461">
        <v>-3.5355307200000001</v>
      </c>
      <c r="M3461">
        <v>3.897392854</v>
      </c>
      <c r="N3461">
        <v>-0.409553204</v>
      </c>
      <c r="O3461">
        <v>-3.6304211980000001</v>
      </c>
      <c r="P3461">
        <v>3.8349519700000001</v>
      </c>
      <c r="Q3461">
        <v>-0.30679615799999999</v>
      </c>
      <c r="R3461">
        <v>-0.17677653600000001</v>
      </c>
      <c r="S3461">
        <v>0.19486964300000001</v>
      </c>
      <c r="T3461">
        <v>-2.0477660000000002E-2</v>
      </c>
      <c r="U3461">
        <v>-0.18152106000000001</v>
      </c>
      <c r="V3461">
        <v>0.19174759799999999</v>
      </c>
      <c r="W3461">
        <v>-1.5339808E-2</v>
      </c>
      <c r="X3461">
        <v>0.214570021</v>
      </c>
      <c r="Y3461">
        <v>-1.9682808999999999E-2</v>
      </c>
      <c r="Z3461">
        <v>4.183427E-3</v>
      </c>
      <c r="AA3461">
        <v>0.21550675999999999</v>
      </c>
      <c r="AB3461">
        <v>-1.3635385E-2</v>
      </c>
      <c r="AC3461">
        <v>8.9706479999999995E-3</v>
      </c>
    </row>
    <row r="3462" spans="1:29" x14ac:dyDescent="0.3">
      <c r="A3462">
        <v>34.6</v>
      </c>
      <c r="B3462">
        <v>28.2</v>
      </c>
      <c r="C3462">
        <v>-100</v>
      </c>
      <c r="D3462">
        <v>100</v>
      </c>
      <c r="E3462">
        <v>0</v>
      </c>
      <c r="F3462">
        <v>-69.028846150000007</v>
      </c>
      <c r="G3462">
        <v>74.67307692</v>
      </c>
      <c r="H3462">
        <v>-8.423076923</v>
      </c>
      <c r="I3462">
        <v>-71</v>
      </c>
      <c r="J3462">
        <v>77</v>
      </c>
      <c r="K3462">
        <v>-8</v>
      </c>
      <c r="L3462">
        <v>-3.529630794</v>
      </c>
      <c r="M3462">
        <v>3.8182355120000002</v>
      </c>
      <c r="N3462">
        <v>-0.43069460599999998</v>
      </c>
      <c r="O3462">
        <v>-3.6304211980000001</v>
      </c>
      <c r="P3462">
        <v>3.9372173560000001</v>
      </c>
      <c r="Q3462">
        <v>-0.40906154300000003</v>
      </c>
      <c r="R3462">
        <v>-0.17648153999999999</v>
      </c>
      <c r="S3462">
        <v>0.19091177600000001</v>
      </c>
      <c r="T3462">
        <v>-2.1534729999999998E-2</v>
      </c>
      <c r="U3462">
        <v>-0.18152106000000001</v>
      </c>
      <c r="V3462">
        <v>0.19686086799999999</v>
      </c>
      <c r="W3462">
        <v>-2.0453077E-2</v>
      </c>
      <c r="X3462">
        <v>0.212114629</v>
      </c>
      <c r="Y3462">
        <v>-1.9166565999999999E-2</v>
      </c>
      <c r="Z3462">
        <v>1.2464025E-2</v>
      </c>
      <c r="AA3462">
        <v>0.21845890800000001</v>
      </c>
      <c r="AB3462">
        <v>-1.8748654E-2</v>
      </c>
      <c r="AC3462">
        <v>8.9706479999999995E-3</v>
      </c>
    </row>
    <row r="3463" spans="1:29" x14ac:dyDescent="0.3">
      <c r="A3463">
        <v>34.61</v>
      </c>
      <c r="B3463">
        <v>28.2</v>
      </c>
      <c r="C3463">
        <v>-100</v>
      </c>
      <c r="D3463">
        <v>100</v>
      </c>
      <c r="E3463">
        <v>0</v>
      </c>
      <c r="F3463">
        <v>-69.03846154</v>
      </c>
      <c r="G3463">
        <v>73.00961538</v>
      </c>
      <c r="H3463">
        <v>-8.903846154</v>
      </c>
      <c r="I3463">
        <v>-73</v>
      </c>
      <c r="J3463">
        <v>73</v>
      </c>
      <c r="K3463">
        <v>-8</v>
      </c>
      <c r="L3463">
        <v>-3.5301224539999998</v>
      </c>
      <c r="M3463">
        <v>3.7331782439999999</v>
      </c>
      <c r="N3463">
        <v>-0.45527763100000002</v>
      </c>
      <c r="O3463">
        <v>-3.7326865840000001</v>
      </c>
      <c r="P3463">
        <v>3.7326865840000001</v>
      </c>
      <c r="Q3463">
        <v>-0.40906154300000003</v>
      </c>
      <c r="R3463">
        <v>-0.17650612299999999</v>
      </c>
      <c r="S3463">
        <v>0.18665891200000001</v>
      </c>
      <c r="T3463">
        <v>-2.2763881999999999E-2</v>
      </c>
      <c r="U3463">
        <v>-0.18663432899999999</v>
      </c>
      <c r="V3463">
        <v>0.18663432899999999</v>
      </c>
      <c r="W3463">
        <v>-2.0453077E-2</v>
      </c>
      <c r="X3463">
        <v>0.20967343099999999</v>
      </c>
      <c r="Y3463">
        <v>-1.8560184E-2</v>
      </c>
      <c r="Z3463">
        <v>2.2124722999999999E-2</v>
      </c>
      <c r="AA3463">
        <v>0.21550675999999999</v>
      </c>
      <c r="AB3463">
        <v>-1.3635385E-2</v>
      </c>
      <c r="AC3463">
        <v>3.5882591999999998E-2</v>
      </c>
    </row>
    <row r="3464" spans="1:29" x14ac:dyDescent="0.3">
      <c r="A3464">
        <v>34.619999999999997</v>
      </c>
      <c r="B3464">
        <v>28.2</v>
      </c>
      <c r="C3464">
        <v>-100</v>
      </c>
      <c r="D3464">
        <v>100</v>
      </c>
      <c r="E3464">
        <v>0</v>
      </c>
      <c r="F3464">
        <v>-68.79807692</v>
      </c>
      <c r="G3464">
        <v>71.41346154</v>
      </c>
      <c r="H3464">
        <v>-9.423076923</v>
      </c>
      <c r="I3464">
        <v>-74</v>
      </c>
      <c r="J3464">
        <v>72</v>
      </c>
      <c r="K3464">
        <v>-9</v>
      </c>
      <c r="L3464">
        <v>-3.5178309410000002</v>
      </c>
      <c r="M3464">
        <v>3.6515626000000001</v>
      </c>
      <c r="N3464">
        <v>-0.48182729899999999</v>
      </c>
      <c r="O3464">
        <v>-3.7838192770000001</v>
      </c>
      <c r="P3464">
        <v>3.6815538910000001</v>
      </c>
      <c r="Q3464">
        <v>-0.46019423599999998</v>
      </c>
      <c r="R3464">
        <v>-0.17589154700000001</v>
      </c>
      <c r="S3464">
        <v>0.18257813000000001</v>
      </c>
      <c r="T3464">
        <v>-2.4091365E-2</v>
      </c>
      <c r="U3464">
        <v>-0.18919096399999999</v>
      </c>
      <c r="V3464">
        <v>0.18407769500000001</v>
      </c>
      <c r="W3464">
        <v>-2.3009712000000002E-2</v>
      </c>
      <c r="X3464">
        <v>0.20696256499999999</v>
      </c>
      <c r="Y3464">
        <v>-1.8289771E-2</v>
      </c>
      <c r="Z3464">
        <v>3.0534704999999999E-2</v>
      </c>
      <c r="AA3464">
        <v>0.21550675999999999</v>
      </c>
      <c r="AB3464">
        <v>-1.3635385E-2</v>
      </c>
      <c r="AC3464">
        <v>4.9338563000000002E-2</v>
      </c>
    </row>
    <row r="3465" spans="1:29" x14ac:dyDescent="0.3">
      <c r="A3465">
        <v>34.630000000000003</v>
      </c>
      <c r="B3465">
        <v>28.2</v>
      </c>
      <c r="C3465">
        <v>-100</v>
      </c>
      <c r="D3465">
        <v>100</v>
      </c>
      <c r="E3465">
        <v>0</v>
      </c>
      <c r="F3465">
        <v>-69.13461538</v>
      </c>
      <c r="G3465">
        <v>70.605769230000007</v>
      </c>
      <c r="H3465">
        <v>-10.06730769</v>
      </c>
      <c r="I3465">
        <v>-69</v>
      </c>
      <c r="J3465">
        <v>58</v>
      </c>
      <c r="K3465">
        <v>-12</v>
      </c>
      <c r="L3465">
        <v>-3.5350390589999998</v>
      </c>
      <c r="M3465">
        <v>3.6102631170000001</v>
      </c>
      <c r="N3465">
        <v>-0.51476855300000002</v>
      </c>
      <c r="O3465">
        <v>-3.5281558120000001</v>
      </c>
      <c r="P3465">
        <v>2.9656961900000001</v>
      </c>
      <c r="Q3465">
        <v>-0.613592315</v>
      </c>
      <c r="R3465">
        <v>-0.17675195299999999</v>
      </c>
      <c r="S3465">
        <v>0.18051315600000001</v>
      </c>
      <c r="T3465">
        <v>-2.5738428000000001E-2</v>
      </c>
      <c r="U3465">
        <v>-0.17640779100000001</v>
      </c>
      <c r="V3465">
        <v>0.14828480899999999</v>
      </c>
      <c r="W3465">
        <v>-3.0679616E-2</v>
      </c>
      <c r="X3465">
        <v>0.20626710700000001</v>
      </c>
      <c r="Y3465">
        <v>-1.8412686000000001E-2</v>
      </c>
      <c r="Z3465">
        <v>3.8556535000000003E-2</v>
      </c>
      <c r="AA3465">
        <v>0.18746135999999999</v>
      </c>
      <c r="AB3465">
        <v>-1.107875E-2</v>
      </c>
      <c r="AC3465">
        <v>0.103162451</v>
      </c>
    </row>
    <row r="3466" spans="1:29" x14ac:dyDescent="0.3">
      <c r="A3466">
        <v>34.64</v>
      </c>
      <c r="B3466">
        <v>28.2</v>
      </c>
      <c r="C3466">
        <v>-100</v>
      </c>
      <c r="D3466">
        <v>100</v>
      </c>
      <c r="E3466">
        <v>0</v>
      </c>
      <c r="F3466">
        <v>-69.46153846</v>
      </c>
      <c r="G3466">
        <v>70.67307692</v>
      </c>
      <c r="H3466">
        <v>-10.67307692</v>
      </c>
      <c r="I3466">
        <v>-57</v>
      </c>
      <c r="J3466">
        <v>70</v>
      </c>
      <c r="K3466">
        <v>-11</v>
      </c>
      <c r="L3466">
        <v>-3.5517555170000001</v>
      </c>
      <c r="M3466">
        <v>3.6137047409999998</v>
      </c>
      <c r="N3466">
        <v>-0.54574316499999997</v>
      </c>
      <c r="O3466">
        <v>-2.9145634970000001</v>
      </c>
      <c r="P3466">
        <v>3.5792885050000001</v>
      </c>
      <c r="Q3466">
        <v>-0.56245962199999999</v>
      </c>
      <c r="R3466">
        <v>-0.177587776</v>
      </c>
      <c r="S3466">
        <v>0.180685237</v>
      </c>
      <c r="T3466">
        <v>-2.7287157999999999E-2</v>
      </c>
      <c r="U3466">
        <v>-0.14572817499999999</v>
      </c>
      <c r="V3466">
        <v>0.17896442500000001</v>
      </c>
      <c r="W3466">
        <v>-2.8122980999999998E-2</v>
      </c>
      <c r="X3466">
        <v>0.20684901999999999</v>
      </c>
      <c r="Y3466">
        <v>-1.9223925999999999E-2</v>
      </c>
      <c r="Z3466">
        <v>4.2438064999999997E-2</v>
      </c>
      <c r="AA3466">
        <v>0.18746135999999999</v>
      </c>
      <c r="AB3466">
        <v>-2.9827403999999998E-2</v>
      </c>
      <c r="AC3466">
        <v>-8.9706479999999995E-3</v>
      </c>
    </row>
    <row r="3467" spans="1:29" x14ac:dyDescent="0.3">
      <c r="A3467">
        <v>34.65</v>
      </c>
      <c r="B3467">
        <v>28.2</v>
      </c>
      <c r="C3467">
        <v>-100</v>
      </c>
      <c r="D3467">
        <v>100</v>
      </c>
      <c r="E3467">
        <v>0</v>
      </c>
      <c r="F3467">
        <v>-69.71153846</v>
      </c>
      <c r="G3467">
        <v>70.682692309999993</v>
      </c>
      <c r="H3467">
        <v>-11.20192308</v>
      </c>
      <c r="I3467">
        <v>-71</v>
      </c>
      <c r="J3467">
        <v>70</v>
      </c>
      <c r="K3467">
        <v>-10</v>
      </c>
      <c r="L3467">
        <v>-3.56453869</v>
      </c>
      <c r="M3467">
        <v>3.6141964010000001</v>
      </c>
      <c r="N3467">
        <v>-0.57278449300000001</v>
      </c>
      <c r="O3467">
        <v>-3.6304211980000001</v>
      </c>
      <c r="P3467">
        <v>3.5792885050000001</v>
      </c>
      <c r="Q3467">
        <v>-0.51132692899999999</v>
      </c>
      <c r="R3467">
        <v>-0.178226934</v>
      </c>
      <c r="S3467">
        <v>0.18070981999999999</v>
      </c>
      <c r="T3467">
        <v>-2.8639225000000001E-2</v>
      </c>
      <c r="U3467">
        <v>-0.18152106000000001</v>
      </c>
      <c r="V3467">
        <v>0.17896442500000001</v>
      </c>
      <c r="W3467">
        <v>-2.5566346E-2</v>
      </c>
      <c r="X3467">
        <v>0.20723223199999999</v>
      </c>
      <c r="Y3467">
        <v>-1.9920444999999998E-2</v>
      </c>
      <c r="Z3467">
        <v>4.5888313999999999E-2</v>
      </c>
      <c r="AA3467">
        <v>0.20812639199999999</v>
      </c>
      <c r="AB3467">
        <v>-1.6192018999999998E-2</v>
      </c>
      <c r="AC3467">
        <v>4.9338563000000002E-2</v>
      </c>
    </row>
    <row r="3468" spans="1:29" x14ac:dyDescent="0.3">
      <c r="A3468">
        <v>34.659999999999997</v>
      </c>
      <c r="B3468">
        <v>28.2</v>
      </c>
      <c r="C3468">
        <v>-100</v>
      </c>
      <c r="D3468">
        <v>100</v>
      </c>
      <c r="E3468">
        <v>0</v>
      </c>
      <c r="F3468">
        <v>-69.903846150000007</v>
      </c>
      <c r="G3468">
        <v>70.355769230000007</v>
      </c>
      <c r="H3468">
        <v>-11.67307692</v>
      </c>
      <c r="I3468">
        <v>-73</v>
      </c>
      <c r="J3468">
        <v>71</v>
      </c>
      <c r="K3468">
        <v>-14</v>
      </c>
      <c r="L3468">
        <v>-3.5743719</v>
      </c>
      <c r="M3468">
        <v>3.5974799439999998</v>
      </c>
      <c r="N3468">
        <v>-0.59687585799999998</v>
      </c>
      <c r="O3468">
        <v>-3.7326865840000001</v>
      </c>
      <c r="P3468">
        <v>3.6304211980000001</v>
      </c>
      <c r="Q3468">
        <v>-0.71585770100000001</v>
      </c>
      <c r="R3468">
        <v>-0.17871859500000001</v>
      </c>
      <c r="S3468">
        <v>0.17987399700000001</v>
      </c>
      <c r="T3468">
        <v>-2.9843793E-2</v>
      </c>
      <c r="U3468">
        <v>-0.18663432899999999</v>
      </c>
      <c r="V3468">
        <v>0.18152106000000001</v>
      </c>
      <c r="W3468">
        <v>-3.5792885000000003E-2</v>
      </c>
      <c r="X3468">
        <v>0.20703352999999999</v>
      </c>
      <c r="Y3468">
        <v>-2.0280995999999999E-2</v>
      </c>
      <c r="Z3468">
        <v>5.0330510000000002E-2</v>
      </c>
      <c r="AA3468">
        <v>0.212554613</v>
      </c>
      <c r="AB3468">
        <v>-2.21575E-2</v>
      </c>
      <c r="AC3468">
        <v>7.1765182999999996E-2</v>
      </c>
    </row>
    <row r="3469" spans="1:29" x14ac:dyDescent="0.3">
      <c r="A3469">
        <v>34.67</v>
      </c>
      <c r="B3469">
        <v>28.2</v>
      </c>
      <c r="C3469">
        <v>-100</v>
      </c>
      <c r="D3469">
        <v>100</v>
      </c>
      <c r="E3469">
        <v>0</v>
      </c>
      <c r="F3469">
        <v>-69.67307692</v>
      </c>
      <c r="G3469">
        <v>69.91346154</v>
      </c>
      <c r="H3469">
        <v>-12.06730769</v>
      </c>
      <c r="I3469">
        <v>-75</v>
      </c>
      <c r="J3469">
        <v>73</v>
      </c>
      <c r="K3469">
        <v>-11</v>
      </c>
      <c r="L3469">
        <v>-3.5625720479999998</v>
      </c>
      <c r="M3469">
        <v>3.5748635599999998</v>
      </c>
      <c r="N3469">
        <v>-0.61703393900000003</v>
      </c>
      <c r="O3469">
        <v>-3.8349519700000001</v>
      </c>
      <c r="P3469">
        <v>3.7326865840000001</v>
      </c>
      <c r="Q3469">
        <v>-0.56245962199999999</v>
      </c>
      <c r="R3469">
        <v>-0.178128602</v>
      </c>
      <c r="S3469">
        <v>0.178743178</v>
      </c>
      <c r="T3469">
        <v>-3.0851697000000001E-2</v>
      </c>
      <c r="U3469">
        <v>-0.19174759799999999</v>
      </c>
      <c r="V3469">
        <v>0.18663432899999999</v>
      </c>
      <c r="W3469">
        <v>-2.8122980999999998E-2</v>
      </c>
      <c r="X3469">
        <v>0.20604001799999999</v>
      </c>
      <c r="Y3469">
        <v>-2.0772657E-2</v>
      </c>
      <c r="Z3469">
        <v>5.3047581000000003E-2</v>
      </c>
      <c r="AA3469">
        <v>0.21845890800000001</v>
      </c>
      <c r="AB3469">
        <v>-1.7044231E-2</v>
      </c>
      <c r="AC3469">
        <v>5.8309211E-2</v>
      </c>
    </row>
    <row r="3470" spans="1:29" x14ac:dyDescent="0.3">
      <c r="A3470">
        <v>34.68</v>
      </c>
      <c r="B3470">
        <v>28.2</v>
      </c>
      <c r="C3470">
        <v>-100</v>
      </c>
      <c r="D3470">
        <v>100</v>
      </c>
      <c r="E3470">
        <v>0</v>
      </c>
      <c r="F3470">
        <v>-69.096153849999993</v>
      </c>
      <c r="G3470">
        <v>69.71153846</v>
      </c>
      <c r="H3470">
        <v>-12.46153846</v>
      </c>
      <c r="I3470">
        <v>-75</v>
      </c>
      <c r="J3470">
        <v>61</v>
      </c>
      <c r="K3470">
        <v>-15</v>
      </c>
      <c r="L3470">
        <v>-3.5330724170000001</v>
      </c>
      <c r="M3470">
        <v>3.56453869</v>
      </c>
      <c r="N3470">
        <v>-0.63719201999999997</v>
      </c>
      <c r="O3470">
        <v>-3.8349519700000001</v>
      </c>
      <c r="P3470">
        <v>3.1190942690000001</v>
      </c>
      <c r="Q3470">
        <v>-0.76699039400000002</v>
      </c>
      <c r="R3470">
        <v>-0.17665362100000001</v>
      </c>
      <c r="S3470">
        <v>0.178226934</v>
      </c>
      <c r="T3470">
        <v>-3.1859601000000001E-2</v>
      </c>
      <c r="U3470">
        <v>-0.19174759799999999</v>
      </c>
      <c r="V3470">
        <v>0.15595471299999999</v>
      </c>
      <c r="W3470">
        <v>-3.8349519999999998E-2</v>
      </c>
      <c r="X3470">
        <v>0.20489038400000001</v>
      </c>
      <c r="Y3470">
        <v>-2.1764171999999998E-2</v>
      </c>
      <c r="Z3470">
        <v>5.3133837000000003E-2</v>
      </c>
      <c r="AA3470">
        <v>0.200746023</v>
      </c>
      <c r="AB3470">
        <v>-1.3635385E-2</v>
      </c>
      <c r="AC3470">
        <v>0.13007439400000001</v>
      </c>
    </row>
    <row r="3471" spans="1:29" x14ac:dyDescent="0.3">
      <c r="A3471">
        <v>34.69</v>
      </c>
      <c r="B3471">
        <v>28.2</v>
      </c>
      <c r="C3471">
        <v>-100</v>
      </c>
      <c r="D3471">
        <v>100</v>
      </c>
      <c r="E3471">
        <v>0</v>
      </c>
      <c r="F3471">
        <v>-68.682692309999993</v>
      </c>
      <c r="G3471">
        <v>69.95192308</v>
      </c>
      <c r="H3471">
        <v>-12.79807692</v>
      </c>
      <c r="I3471">
        <v>-60</v>
      </c>
      <c r="J3471">
        <v>74</v>
      </c>
      <c r="K3471">
        <v>-14</v>
      </c>
      <c r="L3471">
        <v>-3.511931015</v>
      </c>
      <c r="M3471">
        <v>3.5768302030000001</v>
      </c>
      <c r="N3471">
        <v>-0.65440013699999999</v>
      </c>
      <c r="O3471">
        <v>-3.0679615760000001</v>
      </c>
      <c r="P3471">
        <v>3.7838192770000001</v>
      </c>
      <c r="Q3471">
        <v>-0.71585770100000001</v>
      </c>
      <c r="R3471">
        <v>-0.17559655099999999</v>
      </c>
      <c r="S3471">
        <v>0.17884151000000001</v>
      </c>
      <c r="T3471">
        <v>-3.2720007000000002E-2</v>
      </c>
      <c r="U3471">
        <v>-0.15339807899999999</v>
      </c>
      <c r="V3471">
        <v>0.18919096399999999</v>
      </c>
      <c r="W3471">
        <v>-3.5792885000000003E-2</v>
      </c>
      <c r="X3471">
        <v>0.20463491</v>
      </c>
      <c r="Y3471">
        <v>-2.2894991E-2</v>
      </c>
      <c r="Z3471">
        <v>5.1710609999999997E-2</v>
      </c>
      <c r="AA3471">
        <v>0.19779387600000001</v>
      </c>
      <c r="AB3471">
        <v>-3.5792885000000003E-2</v>
      </c>
      <c r="AC3471" s="1">
        <v>-2.7800000000000003E-17</v>
      </c>
    </row>
    <row r="3472" spans="1:29" x14ac:dyDescent="0.3">
      <c r="A3472">
        <v>34.700000000000003</v>
      </c>
      <c r="B3472">
        <v>28.2</v>
      </c>
      <c r="C3472">
        <v>-100</v>
      </c>
      <c r="D3472">
        <v>100</v>
      </c>
      <c r="E3472">
        <v>0</v>
      </c>
      <c r="F3472">
        <v>-68.42307692</v>
      </c>
      <c r="G3472">
        <v>70.50961538</v>
      </c>
      <c r="H3472">
        <v>-13.07692308</v>
      </c>
      <c r="I3472">
        <v>-73</v>
      </c>
      <c r="J3472">
        <v>76</v>
      </c>
      <c r="K3472">
        <v>-14</v>
      </c>
      <c r="L3472">
        <v>-3.4986561819999999</v>
      </c>
      <c r="M3472">
        <v>3.6053465120000001</v>
      </c>
      <c r="N3472">
        <v>-0.66865829200000004</v>
      </c>
      <c r="O3472">
        <v>-3.7326865840000001</v>
      </c>
      <c r="P3472">
        <v>3.8860846630000001</v>
      </c>
      <c r="Q3472">
        <v>-0.71585770100000001</v>
      </c>
      <c r="R3472">
        <v>-0.17493280899999999</v>
      </c>
      <c r="S3472">
        <v>0.18026732600000001</v>
      </c>
      <c r="T3472">
        <v>-3.3432915000000001E-2</v>
      </c>
      <c r="U3472">
        <v>-0.18663432899999999</v>
      </c>
      <c r="V3472">
        <v>0.19430423299999999</v>
      </c>
      <c r="W3472">
        <v>-3.5792885000000003E-2</v>
      </c>
      <c r="X3472">
        <v>0.20507489300000001</v>
      </c>
      <c r="Y3472">
        <v>-2.4066781999999998E-2</v>
      </c>
      <c r="Z3472">
        <v>4.9295434999999999E-2</v>
      </c>
      <c r="AA3472">
        <v>0.219934982</v>
      </c>
      <c r="AB3472">
        <v>-2.6418558000000002E-2</v>
      </c>
      <c r="AC3472">
        <v>4.9338563000000002E-2</v>
      </c>
    </row>
    <row r="3473" spans="1:29" x14ac:dyDescent="0.3">
      <c r="A3473">
        <v>34.71</v>
      </c>
      <c r="B3473">
        <v>28.2</v>
      </c>
      <c r="C3473">
        <v>-100</v>
      </c>
      <c r="D3473">
        <v>100</v>
      </c>
      <c r="E3473">
        <v>0</v>
      </c>
      <c r="F3473">
        <v>-68.846153849999993</v>
      </c>
      <c r="G3473">
        <v>71.00961538</v>
      </c>
      <c r="H3473">
        <v>-13.27884615</v>
      </c>
      <c r="I3473">
        <v>-72</v>
      </c>
      <c r="J3473">
        <v>74</v>
      </c>
      <c r="K3473">
        <v>-15</v>
      </c>
      <c r="L3473">
        <v>-3.5202892440000002</v>
      </c>
      <c r="M3473">
        <v>3.6309128589999999</v>
      </c>
      <c r="N3473">
        <v>-0.67898316299999995</v>
      </c>
      <c r="O3473">
        <v>-3.6815538910000001</v>
      </c>
      <c r="P3473">
        <v>3.7838192770000001</v>
      </c>
      <c r="Q3473">
        <v>-0.76699039400000002</v>
      </c>
      <c r="R3473">
        <v>-0.17601446200000001</v>
      </c>
      <c r="S3473">
        <v>0.18154564300000001</v>
      </c>
      <c r="T3473">
        <v>-3.3949158E-2</v>
      </c>
      <c r="U3473">
        <v>-0.18407769500000001</v>
      </c>
      <c r="V3473">
        <v>0.18919096399999999</v>
      </c>
      <c r="W3473">
        <v>-3.8349519999999998E-2</v>
      </c>
      <c r="X3473">
        <v>0.20643742300000001</v>
      </c>
      <c r="Y3473">
        <v>-2.4476498999999999E-2</v>
      </c>
      <c r="Z3473">
        <v>4.9856101E-2</v>
      </c>
      <c r="AA3473">
        <v>0.21550675999999999</v>
      </c>
      <c r="AB3473">
        <v>-2.727077E-2</v>
      </c>
      <c r="AC3473">
        <v>5.8309211E-2</v>
      </c>
    </row>
    <row r="3474" spans="1:29" x14ac:dyDescent="0.3">
      <c r="A3474">
        <v>34.72</v>
      </c>
      <c r="B3474">
        <v>28.2</v>
      </c>
      <c r="C3474">
        <v>-100</v>
      </c>
      <c r="D3474">
        <v>100</v>
      </c>
      <c r="E3474">
        <v>0</v>
      </c>
      <c r="F3474">
        <v>-69.25961538</v>
      </c>
      <c r="G3474">
        <v>71.24038462</v>
      </c>
      <c r="H3474">
        <v>-13.40384615</v>
      </c>
      <c r="I3474">
        <v>-69</v>
      </c>
      <c r="J3474">
        <v>72</v>
      </c>
      <c r="K3474">
        <v>-10</v>
      </c>
      <c r="L3474">
        <v>-3.5414306459999998</v>
      </c>
      <c r="M3474">
        <v>3.6427127110000002</v>
      </c>
      <c r="N3474">
        <v>-0.68537474899999995</v>
      </c>
      <c r="O3474">
        <v>-3.5281558120000001</v>
      </c>
      <c r="P3474">
        <v>3.6815538910000001</v>
      </c>
      <c r="Q3474">
        <v>-0.51132692899999999</v>
      </c>
      <c r="R3474">
        <v>-0.177071532</v>
      </c>
      <c r="S3474">
        <v>0.18213563599999999</v>
      </c>
      <c r="T3474">
        <v>-3.4268737000000001E-2</v>
      </c>
      <c r="U3474">
        <v>-0.17640779100000001</v>
      </c>
      <c r="V3474">
        <v>0.18407769500000001</v>
      </c>
      <c r="W3474">
        <v>-2.5566346E-2</v>
      </c>
      <c r="X3474">
        <v>0.207388355</v>
      </c>
      <c r="Y3474">
        <v>-2.4533859000000002E-2</v>
      </c>
      <c r="Z3474">
        <v>5.1236200000000003E-2</v>
      </c>
      <c r="AA3474">
        <v>0.20812639199999999</v>
      </c>
      <c r="AB3474">
        <v>-1.9600866000000002E-2</v>
      </c>
      <c r="AC3474">
        <v>3.1397267999999999E-2</v>
      </c>
    </row>
    <row r="3475" spans="1:29" x14ac:dyDescent="0.3">
      <c r="A3475">
        <v>34.729999999999997</v>
      </c>
      <c r="B3475">
        <v>28.2</v>
      </c>
      <c r="C3475">
        <v>-100</v>
      </c>
      <c r="D3475">
        <v>100</v>
      </c>
      <c r="E3475">
        <v>0</v>
      </c>
      <c r="F3475">
        <v>-69.471153849999993</v>
      </c>
      <c r="G3475">
        <v>72.182692309999993</v>
      </c>
      <c r="H3475">
        <v>-13.47115385</v>
      </c>
      <c r="I3475">
        <v>-67</v>
      </c>
      <c r="J3475">
        <v>57</v>
      </c>
      <c r="K3475">
        <v>-14</v>
      </c>
      <c r="L3475">
        <v>-3.5522471769999999</v>
      </c>
      <c r="M3475">
        <v>3.6908954409999999</v>
      </c>
      <c r="N3475">
        <v>-0.68881637299999998</v>
      </c>
      <c r="O3475">
        <v>-3.425890426</v>
      </c>
      <c r="P3475">
        <v>2.9145634970000001</v>
      </c>
      <c r="Q3475">
        <v>-0.71585770100000001</v>
      </c>
      <c r="R3475">
        <v>-0.177612359</v>
      </c>
      <c r="S3475">
        <v>0.184544772</v>
      </c>
      <c r="T3475">
        <v>-3.4440818999999998E-2</v>
      </c>
      <c r="U3475">
        <v>-0.17129452100000001</v>
      </c>
      <c r="V3475">
        <v>0.14572817499999999</v>
      </c>
      <c r="W3475">
        <v>-3.5792885000000003E-2</v>
      </c>
      <c r="X3475">
        <v>0.209091517</v>
      </c>
      <c r="Y3475">
        <v>-2.5271350000000001E-2</v>
      </c>
      <c r="Z3475">
        <v>4.8260360000000002E-2</v>
      </c>
      <c r="AA3475">
        <v>0.18303313900000001</v>
      </c>
      <c r="AB3475">
        <v>-1.5339808E-2</v>
      </c>
      <c r="AC3475">
        <v>0.107647775</v>
      </c>
    </row>
    <row r="3476" spans="1:29" x14ac:dyDescent="0.3">
      <c r="A3476">
        <v>34.74</v>
      </c>
      <c r="B3476">
        <v>28.2</v>
      </c>
      <c r="C3476">
        <v>-100</v>
      </c>
      <c r="D3476">
        <v>100</v>
      </c>
      <c r="E3476">
        <v>0</v>
      </c>
      <c r="F3476">
        <v>-69.653846150000007</v>
      </c>
      <c r="G3476">
        <v>73.192307690000007</v>
      </c>
      <c r="H3476">
        <v>-13.43269231</v>
      </c>
      <c r="I3476">
        <v>-69</v>
      </c>
      <c r="J3476">
        <v>72</v>
      </c>
      <c r="K3476">
        <v>-13</v>
      </c>
      <c r="L3476">
        <v>-3.5615887270000002</v>
      </c>
      <c r="M3476">
        <v>3.7425197940000001</v>
      </c>
      <c r="N3476">
        <v>-0.68684973100000002</v>
      </c>
      <c r="O3476">
        <v>-3.5281558120000001</v>
      </c>
      <c r="P3476">
        <v>3.6815538910000001</v>
      </c>
      <c r="Q3476">
        <v>-0.66472500800000001</v>
      </c>
      <c r="R3476">
        <v>-0.17807943600000001</v>
      </c>
      <c r="S3476">
        <v>0.18712598999999999</v>
      </c>
      <c r="T3476">
        <v>-3.4342486999999998E-2</v>
      </c>
      <c r="U3476">
        <v>-0.17640779100000001</v>
      </c>
      <c r="V3476">
        <v>0.18407769500000001</v>
      </c>
      <c r="W3476">
        <v>-3.3236250000000002E-2</v>
      </c>
      <c r="X3476">
        <v>0.210851451</v>
      </c>
      <c r="Y3476">
        <v>-2.5910509000000002E-2</v>
      </c>
      <c r="Z3476">
        <v>4.4378830000000001E-2</v>
      </c>
      <c r="AA3476">
        <v>0.20812639199999999</v>
      </c>
      <c r="AB3476">
        <v>-2.4714135000000002E-2</v>
      </c>
      <c r="AC3476">
        <v>4.4853239000000003E-2</v>
      </c>
    </row>
    <row r="3477" spans="1:29" x14ac:dyDescent="0.3">
      <c r="A3477">
        <v>34.75</v>
      </c>
      <c r="B3477">
        <v>28.2</v>
      </c>
      <c r="C3477">
        <v>-100</v>
      </c>
      <c r="D3477">
        <v>100</v>
      </c>
      <c r="E3477">
        <v>0</v>
      </c>
      <c r="F3477">
        <v>-69.42307692</v>
      </c>
      <c r="G3477">
        <v>74.13461538</v>
      </c>
      <c r="H3477">
        <v>-13.31730769</v>
      </c>
      <c r="I3477">
        <v>-54</v>
      </c>
      <c r="J3477">
        <v>75</v>
      </c>
      <c r="K3477">
        <v>-15</v>
      </c>
      <c r="L3477">
        <v>-3.549788875</v>
      </c>
      <c r="M3477">
        <v>3.7907025239999999</v>
      </c>
      <c r="N3477">
        <v>-0.68094980500000002</v>
      </c>
      <c r="O3477">
        <v>-2.761165418</v>
      </c>
      <c r="P3477">
        <v>3.8349519700000001</v>
      </c>
      <c r="Q3477">
        <v>-0.76699039400000002</v>
      </c>
      <c r="R3477">
        <v>-0.177489444</v>
      </c>
      <c r="S3477">
        <v>0.189535126</v>
      </c>
      <c r="T3477">
        <v>-3.404749E-2</v>
      </c>
      <c r="U3477">
        <v>-0.13805827100000001</v>
      </c>
      <c r="V3477">
        <v>0.19174759799999999</v>
      </c>
      <c r="W3477">
        <v>-3.8349519999999998E-2</v>
      </c>
      <c r="X3477">
        <v>0.21190173400000001</v>
      </c>
      <c r="Y3477">
        <v>-2.6713554E-2</v>
      </c>
      <c r="Z3477">
        <v>3.8599662999999999E-2</v>
      </c>
      <c r="AA3477">
        <v>0.19041350700000001</v>
      </c>
      <c r="AB3477">
        <v>-4.3462789000000002E-2</v>
      </c>
      <c r="AC3477">
        <v>-2.6911944E-2</v>
      </c>
    </row>
    <row r="3478" spans="1:29" x14ac:dyDescent="0.3">
      <c r="A3478">
        <v>34.76</v>
      </c>
      <c r="B3478">
        <v>28.2</v>
      </c>
      <c r="C3478">
        <v>-100</v>
      </c>
      <c r="D3478">
        <v>100</v>
      </c>
      <c r="E3478">
        <v>0</v>
      </c>
      <c r="F3478">
        <v>-69.33653846</v>
      </c>
      <c r="G3478">
        <v>75.03846154</v>
      </c>
      <c r="H3478">
        <v>-13.13461538</v>
      </c>
      <c r="I3478">
        <v>-67</v>
      </c>
      <c r="J3478">
        <v>76</v>
      </c>
      <c r="K3478">
        <v>-15</v>
      </c>
      <c r="L3478">
        <v>-3.5453639300000002</v>
      </c>
      <c r="M3478">
        <v>3.8369186119999998</v>
      </c>
      <c r="N3478">
        <v>-0.67160825499999999</v>
      </c>
      <c r="O3478">
        <v>-3.425890426</v>
      </c>
      <c r="P3478">
        <v>3.8860846630000001</v>
      </c>
      <c r="Q3478">
        <v>-0.76699039400000002</v>
      </c>
      <c r="R3478">
        <v>-0.17726819599999999</v>
      </c>
      <c r="S3478">
        <v>0.191845931</v>
      </c>
      <c r="T3478">
        <v>-3.3580413000000003E-2</v>
      </c>
      <c r="U3478">
        <v>-0.17129452100000001</v>
      </c>
      <c r="V3478">
        <v>0.19430423299999999</v>
      </c>
      <c r="W3478">
        <v>-3.8349519999999998E-2</v>
      </c>
      <c r="X3478">
        <v>0.213108141</v>
      </c>
      <c r="Y3478">
        <v>-2.7246187000000002E-2</v>
      </c>
      <c r="Z3478">
        <v>3.3338033000000003E-2</v>
      </c>
      <c r="AA3478">
        <v>0.21107853900000001</v>
      </c>
      <c r="AB3478">
        <v>-3.3236250000000002E-2</v>
      </c>
      <c r="AC3478">
        <v>2.6911944E-2</v>
      </c>
    </row>
    <row r="3479" spans="1:29" x14ac:dyDescent="0.3">
      <c r="A3479">
        <v>34.770000000000003</v>
      </c>
      <c r="B3479">
        <v>28.2</v>
      </c>
      <c r="C3479">
        <v>-100</v>
      </c>
      <c r="D3479">
        <v>100</v>
      </c>
      <c r="E3479">
        <v>0</v>
      </c>
      <c r="F3479">
        <v>-69.182692309999993</v>
      </c>
      <c r="G3479">
        <v>75.03846154</v>
      </c>
      <c r="H3479">
        <v>-13.04807692</v>
      </c>
      <c r="I3479">
        <v>-70</v>
      </c>
      <c r="J3479">
        <v>75</v>
      </c>
      <c r="K3479">
        <v>-12</v>
      </c>
      <c r="L3479">
        <v>-3.5374973619999999</v>
      </c>
      <c r="M3479">
        <v>3.8369186119999998</v>
      </c>
      <c r="N3479">
        <v>-0.66718331099999995</v>
      </c>
      <c r="O3479">
        <v>-3.5792885050000001</v>
      </c>
      <c r="P3479">
        <v>3.8349519700000001</v>
      </c>
      <c r="Q3479">
        <v>-0.613592315</v>
      </c>
      <c r="R3479">
        <v>-0.17687486799999999</v>
      </c>
      <c r="S3479">
        <v>0.191845931</v>
      </c>
      <c r="T3479">
        <v>-3.3359166000000003E-2</v>
      </c>
      <c r="U3479">
        <v>-0.17896442500000001</v>
      </c>
      <c r="V3479">
        <v>0.19174759799999999</v>
      </c>
      <c r="W3479">
        <v>-3.0679616E-2</v>
      </c>
      <c r="X3479">
        <v>0.21288105199999999</v>
      </c>
      <c r="Y3479">
        <v>-2.7229798E-2</v>
      </c>
      <c r="Z3479">
        <v>3.2259830000000003E-2</v>
      </c>
      <c r="AA3479">
        <v>0.214030687</v>
      </c>
      <c r="AB3479">
        <v>-2.4714135000000002E-2</v>
      </c>
      <c r="AC3479">
        <v>3.1397267999999999E-2</v>
      </c>
    </row>
    <row r="3480" spans="1:29" x14ac:dyDescent="0.3">
      <c r="A3480">
        <v>34.78</v>
      </c>
      <c r="B3480">
        <v>28.2</v>
      </c>
      <c r="C3480">
        <v>-100</v>
      </c>
      <c r="D3480">
        <v>100</v>
      </c>
      <c r="E3480">
        <v>0</v>
      </c>
      <c r="F3480">
        <v>-68.86538462</v>
      </c>
      <c r="G3480">
        <v>75.04807692</v>
      </c>
      <c r="H3480">
        <v>-12.99038462</v>
      </c>
      <c r="I3480">
        <v>-66</v>
      </c>
      <c r="J3480">
        <v>77</v>
      </c>
      <c r="K3480">
        <v>-14</v>
      </c>
      <c r="L3480">
        <v>-3.5212725649999999</v>
      </c>
      <c r="M3480">
        <v>3.8374102720000001</v>
      </c>
      <c r="N3480">
        <v>-0.664233348</v>
      </c>
      <c r="O3480">
        <v>-3.374757733</v>
      </c>
      <c r="P3480">
        <v>3.9372173560000001</v>
      </c>
      <c r="Q3480">
        <v>-0.71585770100000001</v>
      </c>
      <c r="R3480">
        <v>-0.176063628</v>
      </c>
      <c r="S3480">
        <v>0.19187051399999999</v>
      </c>
      <c r="T3480">
        <v>-3.3211667E-2</v>
      </c>
      <c r="U3480">
        <v>-0.168737887</v>
      </c>
      <c r="V3480">
        <v>0.19686086799999999</v>
      </c>
      <c r="W3480">
        <v>-3.5792885000000003E-2</v>
      </c>
      <c r="X3480">
        <v>0.21242687599999999</v>
      </c>
      <c r="Y3480">
        <v>-2.7410073E-2</v>
      </c>
      <c r="Z3480">
        <v>3.0534704999999999E-2</v>
      </c>
      <c r="AA3480">
        <v>0.21107853900000001</v>
      </c>
      <c r="AB3480">
        <v>-3.3236250000000002E-2</v>
      </c>
      <c r="AC3480">
        <v>1.3455972E-2</v>
      </c>
    </row>
    <row r="3481" spans="1:29" x14ac:dyDescent="0.3">
      <c r="A3481">
        <v>34.79</v>
      </c>
      <c r="B3481">
        <v>28.2</v>
      </c>
      <c r="C3481">
        <v>-100</v>
      </c>
      <c r="D3481">
        <v>100</v>
      </c>
      <c r="E3481">
        <v>0</v>
      </c>
      <c r="F3481">
        <v>-68.58653846</v>
      </c>
      <c r="G3481">
        <v>75.307692309999993</v>
      </c>
      <c r="H3481">
        <v>-12.875</v>
      </c>
      <c r="I3481">
        <v>-125</v>
      </c>
      <c r="J3481">
        <v>60</v>
      </c>
      <c r="K3481">
        <v>-13</v>
      </c>
      <c r="L3481">
        <v>-3.50701441</v>
      </c>
      <c r="M3481">
        <v>3.8506851059999998</v>
      </c>
      <c r="N3481">
        <v>-0.65833342100000003</v>
      </c>
      <c r="O3481">
        <v>-6.3915866159999997</v>
      </c>
      <c r="P3481">
        <v>3.0679615760000001</v>
      </c>
      <c r="Q3481">
        <v>-0.66472500800000001</v>
      </c>
      <c r="R3481">
        <v>-0.17535072099999999</v>
      </c>
      <c r="S3481">
        <v>0.19253425499999999</v>
      </c>
      <c r="T3481">
        <v>-3.2916671000000002E-2</v>
      </c>
      <c r="U3481">
        <v>-0.31957933100000002</v>
      </c>
      <c r="V3481">
        <v>0.15339807899999999</v>
      </c>
      <c r="W3481">
        <v>-3.3236250000000002E-2</v>
      </c>
      <c r="X3481">
        <v>0.21239849</v>
      </c>
      <c r="Y3481">
        <v>-2.7672292000000001E-2</v>
      </c>
      <c r="Z3481">
        <v>2.7601992999999998E-2</v>
      </c>
      <c r="AA3481">
        <v>0.27307363499999998</v>
      </c>
      <c r="AB3481">
        <v>3.3236250000000002E-2</v>
      </c>
      <c r="AC3481">
        <v>0.34985526700000003</v>
      </c>
    </row>
    <row r="3482" spans="1:29" x14ac:dyDescent="0.3">
      <c r="A3482">
        <v>34.799999999999997</v>
      </c>
      <c r="B3482">
        <v>28.2</v>
      </c>
      <c r="C3482">
        <v>-100</v>
      </c>
      <c r="D3482">
        <v>100</v>
      </c>
      <c r="E3482">
        <v>0</v>
      </c>
      <c r="F3482">
        <v>-69.307692309999993</v>
      </c>
      <c r="G3482">
        <v>75.644230769999993</v>
      </c>
      <c r="H3482">
        <v>-12.70192308</v>
      </c>
      <c r="I3482">
        <v>0</v>
      </c>
      <c r="J3482">
        <v>77</v>
      </c>
      <c r="K3482">
        <v>-13</v>
      </c>
      <c r="L3482">
        <v>-3.5438889480000002</v>
      </c>
      <c r="M3482">
        <v>3.8678932239999999</v>
      </c>
      <c r="N3482">
        <v>-0.64948353199999997</v>
      </c>
      <c r="O3482">
        <v>0</v>
      </c>
      <c r="P3482">
        <v>3.9372173560000001</v>
      </c>
      <c r="Q3482">
        <v>-0.66472500800000001</v>
      </c>
      <c r="R3482">
        <v>-0.177194447</v>
      </c>
      <c r="S3482">
        <v>0.193394661</v>
      </c>
      <c r="T3482">
        <v>-3.2474177E-2</v>
      </c>
      <c r="U3482">
        <v>0</v>
      </c>
      <c r="V3482">
        <v>0.19686086799999999</v>
      </c>
      <c r="W3482">
        <v>-3.3236250000000002E-2</v>
      </c>
      <c r="X3482">
        <v>0.21395972199999999</v>
      </c>
      <c r="Y3482">
        <v>-2.7049521999999999E-2</v>
      </c>
      <c r="Z3482">
        <v>2.8550811999999998E-2</v>
      </c>
      <c r="AA3482">
        <v>0.113657675</v>
      </c>
      <c r="AB3482">
        <v>-8.7777789999999994E-2</v>
      </c>
      <c r="AC3482">
        <v>-0.28706073199999999</v>
      </c>
    </row>
    <row r="3483" spans="1:29" x14ac:dyDescent="0.3">
      <c r="A3483">
        <v>34.81</v>
      </c>
      <c r="B3483">
        <v>28.2</v>
      </c>
      <c r="C3483">
        <v>-100</v>
      </c>
      <c r="D3483">
        <v>100</v>
      </c>
      <c r="E3483">
        <v>0</v>
      </c>
      <c r="F3483">
        <v>-70.480769230000007</v>
      </c>
      <c r="G3483">
        <v>75.778846150000007</v>
      </c>
      <c r="H3483">
        <v>-12.34615385</v>
      </c>
      <c r="I3483">
        <v>-140</v>
      </c>
      <c r="J3483">
        <v>154</v>
      </c>
      <c r="K3483">
        <v>-11</v>
      </c>
      <c r="L3483">
        <v>-3.6038715309999998</v>
      </c>
      <c r="M3483">
        <v>3.8747764710000001</v>
      </c>
      <c r="N3483">
        <v>-0.631292093</v>
      </c>
      <c r="O3483">
        <v>-7.1585770100000001</v>
      </c>
      <c r="P3483">
        <v>7.8744347110000001</v>
      </c>
      <c r="Q3483">
        <v>-0.56245962199999999</v>
      </c>
      <c r="R3483">
        <v>-0.18019357699999999</v>
      </c>
      <c r="S3483">
        <v>0.193738824</v>
      </c>
      <c r="T3483">
        <v>-3.1564605000000003E-2</v>
      </c>
      <c r="U3483">
        <v>-0.35792885099999999</v>
      </c>
      <c r="V3483">
        <v>0.39372173599999999</v>
      </c>
      <c r="W3483">
        <v>-2.8122980999999998E-2</v>
      </c>
      <c r="X3483">
        <v>0.21588997200000001</v>
      </c>
      <c r="Y3483">
        <v>-2.5558152000000001E-2</v>
      </c>
      <c r="Z3483">
        <v>3.1612908000000002E-2</v>
      </c>
      <c r="AA3483">
        <v>0.43396566800000003</v>
      </c>
      <c r="AB3483">
        <v>-3.0679616E-2</v>
      </c>
      <c r="AC3483">
        <v>-1.3455972E-2</v>
      </c>
    </row>
    <row r="3484" spans="1:29" x14ac:dyDescent="0.3">
      <c r="A3484">
        <v>34.82</v>
      </c>
      <c r="B3484">
        <v>28.2</v>
      </c>
      <c r="C3484">
        <v>-100</v>
      </c>
      <c r="D3484">
        <v>100</v>
      </c>
      <c r="E3484">
        <v>0</v>
      </c>
      <c r="F3484">
        <v>-71.769230769999993</v>
      </c>
      <c r="G3484">
        <v>76.278846150000007</v>
      </c>
      <c r="H3484">
        <v>-11.94230769</v>
      </c>
      <c r="I3484">
        <v>0</v>
      </c>
      <c r="J3484">
        <v>0</v>
      </c>
      <c r="K3484">
        <v>-12</v>
      </c>
      <c r="L3484">
        <v>-3.6697540389999999</v>
      </c>
      <c r="M3484">
        <v>3.9003428169999999</v>
      </c>
      <c r="N3484">
        <v>-0.61064235200000005</v>
      </c>
      <c r="O3484">
        <v>0</v>
      </c>
      <c r="P3484">
        <v>0</v>
      </c>
      <c r="Q3484">
        <v>-0.613592315</v>
      </c>
      <c r="R3484">
        <v>-0.183487702</v>
      </c>
      <c r="S3484">
        <v>0.195017141</v>
      </c>
      <c r="T3484">
        <v>-3.0532118E-2</v>
      </c>
      <c r="U3484">
        <v>0</v>
      </c>
      <c r="V3484">
        <v>0</v>
      </c>
      <c r="W3484">
        <v>-3.0679616E-2</v>
      </c>
      <c r="X3484">
        <v>0.21852987300000001</v>
      </c>
      <c r="Y3484">
        <v>-2.4197890999999999E-2</v>
      </c>
      <c r="Z3484">
        <v>3.3338033000000003E-2</v>
      </c>
      <c r="AA3484">
        <v>0</v>
      </c>
      <c r="AB3484">
        <v>-2.0453077E-2</v>
      </c>
      <c r="AC3484">
        <v>5.3823887000000001E-2</v>
      </c>
    </row>
    <row r="3485" spans="1:29" x14ac:dyDescent="0.3">
      <c r="A3485">
        <v>34.83</v>
      </c>
      <c r="B3485">
        <v>28.2</v>
      </c>
      <c r="C3485">
        <v>-100</v>
      </c>
      <c r="D3485">
        <v>100</v>
      </c>
      <c r="E3485">
        <v>0</v>
      </c>
      <c r="F3485">
        <v>-73.019230769999993</v>
      </c>
      <c r="G3485">
        <v>76.625</v>
      </c>
      <c r="H3485">
        <v>-11.60576923</v>
      </c>
      <c r="I3485">
        <v>-137</v>
      </c>
      <c r="J3485">
        <v>139</v>
      </c>
      <c r="K3485">
        <v>-11</v>
      </c>
      <c r="L3485">
        <v>-3.7336699050000002</v>
      </c>
      <c r="M3485">
        <v>3.9180425959999998</v>
      </c>
      <c r="N3485">
        <v>-0.59343423399999995</v>
      </c>
      <c r="O3485">
        <v>-7.0051789309999997</v>
      </c>
      <c r="P3485">
        <v>7.1074443169999997</v>
      </c>
      <c r="Q3485">
        <v>-0.56245962199999999</v>
      </c>
      <c r="R3485">
        <v>-0.186683495</v>
      </c>
      <c r="S3485">
        <v>0.19590213000000001</v>
      </c>
      <c r="T3485">
        <v>-2.9671711999999999E-2</v>
      </c>
      <c r="U3485">
        <v>-0.35025894699999999</v>
      </c>
      <c r="V3485">
        <v>0.35537221600000002</v>
      </c>
      <c r="W3485">
        <v>-2.8122980999999998E-2</v>
      </c>
      <c r="X3485">
        <v>0.22088591399999999</v>
      </c>
      <c r="Y3485">
        <v>-2.2854019E-2</v>
      </c>
      <c r="Z3485">
        <v>3.5882591999999998E-2</v>
      </c>
      <c r="AA3485">
        <v>0.40739634200000002</v>
      </c>
      <c r="AB3485">
        <v>-2.0453077E-2</v>
      </c>
      <c r="AC3485">
        <v>4.0367914999999997E-2</v>
      </c>
    </row>
    <row r="3486" spans="1:29" x14ac:dyDescent="0.3">
      <c r="A3486">
        <v>34.840000000000003</v>
      </c>
      <c r="B3486">
        <v>28.2</v>
      </c>
      <c r="C3486">
        <v>-100</v>
      </c>
      <c r="D3486">
        <v>100</v>
      </c>
      <c r="E3486">
        <v>0</v>
      </c>
      <c r="F3486">
        <v>-73</v>
      </c>
      <c r="G3486">
        <v>77.13461538</v>
      </c>
      <c r="H3486">
        <v>-11.33653846</v>
      </c>
      <c r="I3486">
        <v>0</v>
      </c>
      <c r="J3486">
        <v>0</v>
      </c>
      <c r="K3486">
        <v>-12</v>
      </c>
      <c r="L3486">
        <v>-3.7326865840000001</v>
      </c>
      <c r="M3486">
        <v>3.9441006029999999</v>
      </c>
      <c r="N3486">
        <v>-0.57966773999999999</v>
      </c>
      <c r="O3486">
        <v>0</v>
      </c>
      <c r="P3486">
        <v>0</v>
      </c>
      <c r="Q3486">
        <v>-0.613592315</v>
      </c>
      <c r="R3486">
        <v>-0.18663432899999999</v>
      </c>
      <c r="S3486">
        <v>0.19720503</v>
      </c>
      <c r="T3486">
        <v>-2.8983386999999999E-2</v>
      </c>
      <c r="U3486">
        <v>0</v>
      </c>
      <c r="V3486">
        <v>0</v>
      </c>
      <c r="W3486">
        <v>-3.0679616E-2</v>
      </c>
      <c r="X3486">
        <v>0.22160975699999999</v>
      </c>
      <c r="Y3486">
        <v>-2.2845825E-2</v>
      </c>
      <c r="Z3486">
        <v>3.2302958E-2</v>
      </c>
      <c r="AA3486">
        <v>0</v>
      </c>
      <c r="AB3486">
        <v>-2.0453077E-2</v>
      </c>
      <c r="AC3486">
        <v>5.3823887000000001E-2</v>
      </c>
    </row>
    <row r="3487" spans="1:29" x14ac:dyDescent="0.3">
      <c r="A3487">
        <v>34.85</v>
      </c>
      <c r="B3487">
        <v>28.2</v>
      </c>
      <c r="C3487">
        <v>-100</v>
      </c>
      <c r="D3487">
        <v>100</v>
      </c>
      <c r="E3487">
        <v>0</v>
      </c>
      <c r="F3487">
        <v>-72.894230769999993</v>
      </c>
      <c r="G3487">
        <v>77.932692309999993</v>
      </c>
      <c r="H3487">
        <v>-11.13461538</v>
      </c>
      <c r="I3487">
        <v>-124</v>
      </c>
      <c r="J3487">
        <v>149</v>
      </c>
      <c r="K3487">
        <v>-21</v>
      </c>
      <c r="L3487">
        <v>-3.7272783180000002</v>
      </c>
      <c r="M3487">
        <v>3.984908425</v>
      </c>
      <c r="N3487">
        <v>-0.56934286899999997</v>
      </c>
      <c r="O3487">
        <v>-6.3404539230000001</v>
      </c>
      <c r="P3487">
        <v>7.6187712459999997</v>
      </c>
      <c r="Q3487">
        <v>-1.0737865520000001</v>
      </c>
      <c r="R3487">
        <v>-0.18636391599999999</v>
      </c>
      <c r="S3487">
        <v>0.19924542100000001</v>
      </c>
      <c r="T3487">
        <v>-2.8467143E-2</v>
      </c>
      <c r="U3487">
        <v>-0.31702269599999999</v>
      </c>
      <c r="V3487">
        <v>0.38093856199999998</v>
      </c>
      <c r="W3487">
        <v>-5.3689328000000001E-2</v>
      </c>
      <c r="X3487">
        <v>0.22263165500000001</v>
      </c>
      <c r="Y3487">
        <v>-2.3271930999999999E-2</v>
      </c>
      <c r="Z3487">
        <v>2.7343224999999999E-2</v>
      </c>
      <c r="AA3487">
        <v>0.40296811999999999</v>
      </c>
      <c r="AB3487">
        <v>-5.7098174000000002E-2</v>
      </c>
      <c r="AC3487">
        <v>-1.7941295999999999E-2</v>
      </c>
    </row>
    <row r="3488" spans="1:29" x14ac:dyDescent="0.3">
      <c r="A3488">
        <v>34.86</v>
      </c>
      <c r="B3488">
        <v>28.2</v>
      </c>
      <c r="C3488">
        <v>-100</v>
      </c>
      <c r="D3488">
        <v>100</v>
      </c>
      <c r="E3488">
        <v>0</v>
      </c>
      <c r="F3488">
        <v>-72.778846150000007</v>
      </c>
      <c r="G3488">
        <v>77.21153846</v>
      </c>
      <c r="H3488">
        <v>-11.11538462</v>
      </c>
      <c r="I3488">
        <v>0</v>
      </c>
      <c r="J3488">
        <v>0</v>
      </c>
      <c r="K3488">
        <v>0</v>
      </c>
      <c r="L3488">
        <v>-3.7213783920000001</v>
      </c>
      <c r="M3488">
        <v>3.9480338869999998</v>
      </c>
      <c r="N3488">
        <v>-0.56835954799999999</v>
      </c>
      <c r="O3488">
        <v>0</v>
      </c>
      <c r="P3488">
        <v>0</v>
      </c>
      <c r="Q3488">
        <v>0</v>
      </c>
      <c r="R3488">
        <v>-0.18606892</v>
      </c>
      <c r="S3488">
        <v>0.19740169399999999</v>
      </c>
      <c r="T3488">
        <v>-2.8417977000000001E-2</v>
      </c>
      <c r="U3488">
        <v>0</v>
      </c>
      <c r="V3488">
        <v>0</v>
      </c>
      <c r="W3488">
        <v>0</v>
      </c>
      <c r="X3488">
        <v>0.221396862</v>
      </c>
      <c r="Y3488">
        <v>-2.2722909999999999E-2</v>
      </c>
      <c r="Z3488">
        <v>2.997404E-2</v>
      </c>
      <c r="AA3488">
        <v>0</v>
      </c>
      <c r="AB3488">
        <v>0</v>
      </c>
      <c r="AC3488">
        <v>0</v>
      </c>
    </row>
    <row r="3489" spans="1:29" x14ac:dyDescent="0.3">
      <c r="A3489">
        <v>34.869999999999997</v>
      </c>
      <c r="B3489">
        <v>28.2</v>
      </c>
      <c r="C3489">
        <v>-100</v>
      </c>
      <c r="D3489">
        <v>100</v>
      </c>
      <c r="E3489">
        <v>0</v>
      </c>
      <c r="F3489">
        <v>-72.49038462</v>
      </c>
      <c r="G3489">
        <v>76.28846154</v>
      </c>
      <c r="H3489">
        <v>-11.15384615</v>
      </c>
      <c r="I3489">
        <v>-144</v>
      </c>
      <c r="J3489">
        <v>144</v>
      </c>
      <c r="K3489">
        <v>-16</v>
      </c>
      <c r="L3489">
        <v>-3.706628577</v>
      </c>
      <c r="M3489">
        <v>3.9008344780000002</v>
      </c>
      <c r="N3489">
        <v>-0.57032618999999996</v>
      </c>
      <c r="O3489">
        <v>-7.3631077820000002</v>
      </c>
      <c r="P3489">
        <v>7.3631077820000002</v>
      </c>
      <c r="Q3489">
        <v>-0.81812308700000003</v>
      </c>
      <c r="R3489">
        <v>-0.18533142899999999</v>
      </c>
      <c r="S3489">
        <v>0.195041724</v>
      </c>
      <c r="T3489">
        <v>-2.851631E-2</v>
      </c>
      <c r="U3489">
        <v>-0.368155389</v>
      </c>
      <c r="V3489">
        <v>0.368155389</v>
      </c>
      <c r="W3489">
        <v>-4.0906154E-2</v>
      </c>
      <c r="X3489">
        <v>0.21960854199999999</v>
      </c>
      <c r="Y3489">
        <v>-2.2247638E-2</v>
      </c>
      <c r="Z3489">
        <v>3.2993007999999997E-2</v>
      </c>
      <c r="AA3489">
        <v>0.42510922600000001</v>
      </c>
      <c r="AB3489">
        <v>-2.727077E-2</v>
      </c>
      <c r="AC3489">
        <v>7.1765182999999996E-2</v>
      </c>
    </row>
    <row r="3490" spans="1:29" x14ac:dyDescent="0.3">
      <c r="A3490">
        <v>34.880000000000003</v>
      </c>
      <c r="B3490">
        <v>28.2</v>
      </c>
      <c r="C3490">
        <v>-100</v>
      </c>
      <c r="D3490">
        <v>100</v>
      </c>
      <c r="E3490">
        <v>0</v>
      </c>
      <c r="F3490">
        <v>-72.471153849999993</v>
      </c>
      <c r="G3490">
        <v>75.32692308</v>
      </c>
      <c r="H3490">
        <v>-11.25</v>
      </c>
      <c r="I3490">
        <v>-75</v>
      </c>
      <c r="J3490">
        <v>0</v>
      </c>
      <c r="K3490">
        <v>0</v>
      </c>
      <c r="L3490">
        <v>-3.7056452559999999</v>
      </c>
      <c r="M3490">
        <v>3.8516684269999999</v>
      </c>
      <c r="N3490">
        <v>-0.57524279499999997</v>
      </c>
      <c r="O3490">
        <v>-3.8349519700000001</v>
      </c>
      <c r="P3490">
        <v>0</v>
      </c>
      <c r="Q3490">
        <v>0</v>
      </c>
      <c r="R3490">
        <v>-0.185282263</v>
      </c>
      <c r="S3490">
        <v>0.192583421</v>
      </c>
      <c r="T3490">
        <v>-2.8762139999999999E-2</v>
      </c>
      <c r="U3490">
        <v>-0.19174759799999999</v>
      </c>
      <c r="V3490">
        <v>0</v>
      </c>
      <c r="W3490">
        <v>0</v>
      </c>
      <c r="X3490">
        <v>0.21816085399999999</v>
      </c>
      <c r="Y3490">
        <v>-2.1608479E-2</v>
      </c>
      <c r="Z3490">
        <v>3.7650844000000003E-2</v>
      </c>
      <c r="AA3490">
        <v>0.110705528</v>
      </c>
      <c r="AB3490">
        <v>6.3915866000000002E-2</v>
      </c>
      <c r="AC3490">
        <v>0.33639929600000001</v>
      </c>
    </row>
    <row r="3491" spans="1:29" x14ac:dyDescent="0.3">
      <c r="A3491">
        <v>34.89</v>
      </c>
      <c r="B3491">
        <v>28.2</v>
      </c>
      <c r="C3491">
        <v>-100</v>
      </c>
      <c r="D3491">
        <v>100</v>
      </c>
      <c r="E3491">
        <v>0</v>
      </c>
      <c r="F3491">
        <v>-72.317307690000007</v>
      </c>
      <c r="G3491">
        <v>74.394230769999993</v>
      </c>
      <c r="H3491">
        <v>-11.41346154</v>
      </c>
      <c r="I3491">
        <v>-76</v>
      </c>
      <c r="J3491">
        <v>133</v>
      </c>
      <c r="K3491">
        <v>-19</v>
      </c>
      <c r="L3491">
        <v>-3.6977786880000001</v>
      </c>
      <c r="M3491">
        <v>3.803977358</v>
      </c>
      <c r="N3491">
        <v>-0.58360102400000002</v>
      </c>
      <c r="O3491">
        <v>-3.8860846630000001</v>
      </c>
      <c r="P3491">
        <v>6.8006481599999997</v>
      </c>
      <c r="Q3491">
        <v>-0.97152116600000005</v>
      </c>
      <c r="R3491">
        <v>-0.184888934</v>
      </c>
      <c r="S3491">
        <v>0.19019886799999999</v>
      </c>
      <c r="T3491">
        <v>-2.9180050999999999E-2</v>
      </c>
      <c r="U3491">
        <v>-0.19430423299999999</v>
      </c>
      <c r="V3491">
        <v>0.34003240800000001</v>
      </c>
      <c r="W3491">
        <v>-4.8576057999999998E-2</v>
      </c>
      <c r="X3491">
        <v>0.216557044</v>
      </c>
      <c r="Y3491">
        <v>-2.1223345000000001E-2</v>
      </c>
      <c r="Z3491">
        <v>4.1877399000000003E-2</v>
      </c>
      <c r="AA3491">
        <v>0.30849940399999998</v>
      </c>
      <c r="AB3491">
        <v>-8.0960096999999995E-2</v>
      </c>
      <c r="AC3491">
        <v>-0.17044231000000001</v>
      </c>
    </row>
    <row r="3492" spans="1:29" x14ac:dyDescent="0.3">
      <c r="A3492">
        <v>34.9</v>
      </c>
      <c r="B3492">
        <v>28.2</v>
      </c>
      <c r="C3492">
        <v>-100</v>
      </c>
      <c r="D3492">
        <v>100</v>
      </c>
      <c r="E3492">
        <v>0</v>
      </c>
      <c r="F3492">
        <v>-72.375</v>
      </c>
      <c r="G3492">
        <v>74.49038462</v>
      </c>
      <c r="H3492">
        <v>-11.375</v>
      </c>
      <c r="I3492">
        <v>-61</v>
      </c>
      <c r="J3492">
        <v>76</v>
      </c>
      <c r="K3492">
        <v>0</v>
      </c>
      <c r="L3492">
        <v>-3.7007286509999999</v>
      </c>
      <c r="M3492">
        <v>3.808893963</v>
      </c>
      <c r="N3492">
        <v>-0.58163438199999995</v>
      </c>
      <c r="O3492">
        <v>-3.1190942690000001</v>
      </c>
      <c r="P3492">
        <v>3.8860846630000001</v>
      </c>
      <c r="Q3492">
        <v>0</v>
      </c>
      <c r="R3492">
        <v>-0.185036433</v>
      </c>
      <c r="S3492">
        <v>0.190444698</v>
      </c>
      <c r="T3492">
        <v>-2.9081718999999999E-2</v>
      </c>
      <c r="U3492">
        <v>-0.15595471299999999</v>
      </c>
      <c r="V3492">
        <v>0.19430423299999999</v>
      </c>
      <c r="W3492">
        <v>0</v>
      </c>
      <c r="X3492">
        <v>0.21678413199999999</v>
      </c>
      <c r="Y3492">
        <v>-2.1190568E-2</v>
      </c>
      <c r="Z3492">
        <v>4.1532375000000003E-2</v>
      </c>
      <c r="AA3492">
        <v>0.20222209699999999</v>
      </c>
      <c r="AB3492">
        <v>-1.2783173E-2</v>
      </c>
      <c r="AC3492">
        <v>-6.7279858999999997E-2</v>
      </c>
    </row>
    <row r="3493" spans="1:29" x14ac:dyDescent="0.3">
      <c r="A3493">
        <v>34.909999999999997</v>
      </c>
      <c r="B3493">
        <v>28.2</v>
      </c>
      <c r="C3493">
        <v>-100</v>
      </c>
      <c r="D3493">
        <v>100</v>
      </c>
      <c r="E3493">
        <v>0</v>
      </c>
      <c r="F3493">
        <v>-72.75</v>
      </c>
      <c r="G3493">
        <v>74.71153846</v>
      </c>
      <c r="H3493">
        <v>-11.30769231</v>
      </c>
      <c r="I3493">
        <v>-79</v>
      </c>
      <c r="J3493">
        <v>75</v>
      </c>
      <c r="K3493">
        <v>-22</v>
      </c>
      <c r="L3493">
        <v>-3.7199034110000002</v>
      </c>
      <c r="M3493">
        <v>3.820202154</v>
      </c>
      <c r="N3493">
        <v>-0.578192759</v>
      </c>
      <c r="O3493">
        <v>-4.0394827409999996</v>
      </c>
      <c r="P3493">
        <v>3.8349519700000001</v>
      </c>
      <c r="Q3493">
        <v>-1.124919244</v>
      </c>
      <c r="R3493">
        <v>-0.18599517099999999</v>
      </c>
      <c r="S3493">
        <v>0.19101010800000001</v>
      </c>
      <c r="T3493">
        <v>-2.8909638000000001E-2</v>
      </c>
      <c r="U3493">
        <v>-0.201974137</v>
      </c>
      <c r="V3493">
        <v>0.19174759799999999</v>
      </c>
      <c r="W3493">
        <v>-5.6245961999999997E-2</v>
      </c>
      <c r="X3493">
        <v>0.217664099</v>
      </c>
      <c r="Y3493">
        <v>-2.0944738000000001E-2</v>
      </c>
      <c r="Z3493">
        <v>4.1920527999999999E-2</v>
      </c>
      <c r="AA3493">
        <v>0.22731535</v>
      </c>
      <c r="AB3493">
        <v>-3.4088462E-2</v>
      </c>
      <c r="AC3493">
        <v>0.116618422</v>
      </c>
    </row>
    <row r="3494" spans="1:29" x14ac:dyDescent="0.3">
      <c r="A3494">
        <v>34.92</v>
      </c>
      <c r="B3494">
        <v>28.2</v>
      </c>
      <c r="C3494">
        <v>-100</v>
      </c>
      <c r="D3494">
        <v>100</v>
      </c>
      <c r="E3494">
        <v>0</v>
      </c>
      <c r="F3494">
        <v>-73.03846154</v>
      </c>
      <c r="G3494">
        <v>74.817307690000007</v>
      </c>
      <c r="H3494">
        <v>-11.29807692</v>
      </c>
      <c r="I3494">
        <v>-76</v>
      </c>
      <c r="J3494">
        <v>76</v>
      </c>
      <c r="K3494">
        <v>0</v>
      </c>
      <c r="L3494">
        <v>-3.7346532259999998</v>
      </c>
      <c r="M3494">
        <v>3.8256104199999998</v>
      </c>
      <c r="N3494">
        <v>-0.57770109800000002</v>
      </c>
      <c r="O3494">
        <v>-3.8860846630000001</v>
      </c>
      <c r="P3494">
        <v>3.8860846630000001</v>
      </c>
      <c r="Q3494">
        <v>0</v>
      </c>
      <c r="R3494">
        <v>-0.18673266099999999</v>
      </c>
      <c r="S3494">
        <v>0.19128052100000001</v>
      </c>
      <c r="T3494">
        <v>-2.8885055E-2</v>
      </c>
      <c r="U3494">
        <v>-0.19430423299999999</v>
      </c>
      <c r="V3494">
        <v>0.19430423299999999</v>
      </c>
      <c r="W3494">
        <v>0</v>
      </c>
      <c r="X3494">
        <v>0.21824601299999999</v>
      </c>
      <c r="Y3494">
        <v>-2.0772657E-2</v>
      </c>
      <c r="Z3494">
        <v>4.2696834000000003E-2</v>
      </c>
      <c r="AA3494">
        <v>0.22436320300000001</v>
      </c>
      <c r="AB3494">
        <v>0</v>
      </c>
      <c r="AC3494">
        <v>0</v>
      </c>
    </row>
    <row r="3495" spans="1:29" x14ac:dyDescent="0.3">
      <c r="A3495">
        <v>34.93</v>
      </c>
      <c r="B3495">
        <v>28.2</v>
      </c>
      <c r="C3495">
        <v>-100</v>
      </c>
      <c r="D3495">
        <v>100</v>
      </c>
      <c r="E3495">
        <v>0</v>
      </c>
      <c r="F3495">
        <v>-72.375</v>
      </c>
      <c r="G3495">
        <v>74.894230769999993</v>
      </c>
      <c r="H3495">
        <v>-11.32692308</v>
      </c>
      <c r="I3495">
        <v>-70</v>
      </c>
      <c r="J3495">
        <v>73</v>
      </c>
      <c r="K3495">
        <v>-22</v>
      </c>
      <c r="L3495">
        <v>-3.7007286509999999</v>
      </c>
      <c r="M3495">
        <v>3.8295437040000002</v>
      </c>
      <c r="N3495">
        <v>-0.57917607999999998</v>
      </c>
      <c r="O3495">
        <v>-3.5792885050000001</v>
      </c>
      <c r="P3495">
        <v>3.7326865840000001</v>
      </c>
      <c r="Q3495">
        <v>-1.124919244</v>
      </c>
      <c r="R3495">
        <v>-0.185036433</v>
      </c>
      <c r="S3495">
        <v>0.19147718499999999</v>
      </c>
      <c r="T3495">
        <v>-2.8958804000000001E-2</v>
      </c>
      <c r="U3495">
        <v>-0.17896442500000001</v>
      </c>
      <c r="V3495">
        <v>0.18663432899999999</v>
      </c>
      <c r="W3495">
        <v>-5.6245961999999997E-2</v>
      </c>
      <c r="X3495">
        <v>0.217380239</v>
      </c>
      <c r="Y3495">
        <v>-2.1452787000000001E-2</v>
      </c>
      <c r="Z3495">
        <v>3.9505353E-2</v>
      </c>
      <c r="AA3495">
        <v>0.21107853900000001</v>
      </c>
      <c r="AB3495">
        <v>-4.0053943000000002E-2</v>
      </c>
      <c r="AC3495">
        <v>8.5221155000000007E-2</v>
      </c>
    </row>
    <row r="3496" spans="1:29" x14ac:dyDescent="0.3">
      <c r="A3496">
        <v>34.94</v>
      </c>
      <c r="B3496">
        <v>28.2</v>
      </c>
      <c r="C3496">
        <v>-100</v>
      </c>
      <c r="D3496">
        <v>100</v>
      </c>
      <c r="E3496">
        <v>0</v>
      </c>
      <c r="F3496">
        <v>-71.38461538</v>
      </c>
      <c r="G3496">
        <v>75.11538462</v>
      </c>
      <c r="H3496">
        <v>-11.49038462</v>
      </c>
      <c r="I3496">
        <v>-69</v>
      </c>
      <c r="J3496">
        <v>58</v>
      </c>
      <c r="K3496">
        <v>-13</v>
      </c>
      <c r="L3496">
        <v>-3.6500876180000001</v>
      </c>
      <c r="M3496">
        <v>3.8408518960000002</v>
      </c>
      <c r="N3496">
        <v>-0.58753430799999995</v>
      </c>
      <c r="O3496">
        <v>-3.5281558120000001</v>
      </c>
      <c r="P3496">
        <v>2.9656961900000001</v>
      </c>
      <c r="Q3496">
        <v>-0.66472500800000001</v>
      </c>
      <c r="R3496">
        <v>-0.18250438099999999</v>
      </c>
      <c r="S3496">
        <v>0.19204259500000001</v>
      </c>
      <c r="T3496">
        <v>-2.9376715000000001E-2</v>
      </c>
      <c r="U3496">
        <v>-0.17640779100000001</v>
      </c>
      <c r="V3496">
        <v>0.14828480899999999</v>
      </c>
      <c r="W3496">
        <v>-3.3236250000000002E-2</v>
      </c>
      <c r="X3496">
        <v>0.21624479699999999</v>
      </c>
      <c r="Y3496">
        <v>-2.2763881999999999E-2</v>
      </c>
      <c r="Z3496">
        <v>3.4804388999999998E-2</v>
      </c>
      <c r="AA3496">
        <v>0.18746135999999999</v>
      </c>
      <c r="AB3496">
        <v>-1.2783173E-2</v>
      </c>
      <c r="AC3496">
        <v>0.107647775</v>
      </c>
    </row>
    <row r="3497" spans="1:29" x14ac:dyDescent="0.3">
      <c r="A3497">
        <v>34.950000000000003</v>
      </c>
      <c r="B3497">
        <v>28.2</v>
      </c>
      <c r="C3497">
        <v>-100</v>
      </c>
      <c r="D3497">
        <v>100</v>
      </c>
      <c r="E3497">
        <v>0</v>
      </c>
      <c r="F3497">
        <v>-70.221153849999993</v>
      </c>
      <c r="G3497">
        <v>74.92307692</v>
      </c>
      <c r="H3497">
        <v>-11.70192308</v>
      </c>
      <c r="I3497">
        <v>-57</v>
      </c>
      <c r="J3497">
        <v>74</v>
      </c>
      <c r="K3497">
        <v>-12</v>
      </c>
      <c r="L3497">
        <v>-3.5905966970000001</v>
      </c>
      <c r="M3497">
        <v>3.8310186860000002</v>
      </c>
      <c r="N3497">
        <v>-0.59835083899999997</v>
      </c>
      <c r="O3497">
        <v>-2.9145634970000001</v>
      </c>
      <c r="P3497">
        <v>3.7838192770000001</v>
      </c>
      <c r="Q3497">
        <v>-0.613592315</v>
      </c>
      <c r="R3497">
        <v>-0.179529835</v>
      </c>
      <c r="S3497">
        <v>0.19155093400000001</v>
      </c>
      <c r="T3497">
        <v>-2.9917541999999998E-2</v>
      </c>
      <c r="U3497">
        <v>-0.14572817499999999</v>
      </c>
      <c r="V3497">
        <v>0.18919096399999999</v>
      </c>
      <c r="W3497">
        <v>-3.0679616E-2</v>
      </c>
      <c r="X3497">
        <v>0.21424358199999999</v>
      </c>
      <c r="Y3497">
        <v>-2.3952061E-2</v>
      </c>
      <c r="Z3497">
        <v>3.1397267999999999E-2</v>
      </c>
      <c r="AA3497">
        <v>0.193365655</v>
      </c>
      <c r="AB3497">
        <v>-3.4940673999999998E-2</v>
      </c>
      <c r="AC3497">
        <v>-2.2426620000000001E-2</v>
      </c>
    </row>
    <row r="3498" spans="1:29" x14ac:dyDescent="0.3">
      <c r="A3498">
        <v>34.96</v>
      </c>
      <c r="B3498">
        <v>28.2</v>
      </c>
      <c r="C3498">
        <v>-100</v>
      </c>
      <c r="D3498">
        <v>100</v>
      </c>
      <c r="E3498">
        <v>0</v>
      </c>
      <c r="F3498">
        <v>-69.230769230000007</v>
      </c>
      <c r="G3498">
        <v>74.67307692</v>
      </c>
      <c r="H3498">
        <v>-11.84615385</v>
      </c>
      <c r="I3498">
        <v>-72</v>
      </c>
      <c r="J3498">
        <v>75</v>
      </c>
      <c r="K3498">
        <v>-12</v>
      </c>
      <c r="L3498">
        <v>-3.5399556639999998</v>
      </c>
      <c r="M3498">
        <v>3.8182355120000002</v>
      </c>
      <c r="N3498">
        <v>-0.60572574700000004</v>
      </c>
      <c r="O3498">
        <v>-3.6815538910000001</v>
      </c>
      <c r="P3498">
        <v>3.8349519700000001</v>
      </c>
      <c r="Q3498">
        <v>-0.613592315</v>
      </c>
      <c r="R3498">
        <v>-0.17699778299999999</v>
      </c>
      <c r="S3498">
        <v>0.19091177600000001</v>
      </c>
      <c r="T3498">
        <v>-3.0286286999999999E-2</v>
      </c>
      <c r="U3498">
        <v>-0.18407769500000001</v>
      </c>
      <c r="V3498">
        <v>0.19174759799999999</v>
      </c>
      <c r="W3498">
        <v>-3.0679616E-2</v>
      </c>
      <c r="X3498">
        <v>0.21241268299999999</v>
      </c>
      <c r="Y3498">
        <v>-2.4828856E-2</v>
      </c>
      <c r="Z3498">
        <v>2.8723324000000001E-2</v>
      </c>
      <c r="AA3498">
        <v>0.21698283400000001</v>
      </c>
      <c r="AB3498">
        <v>-2.3009712000000002E-2</v>
      </c>
      <c r="AC3498">
        <v>4.0367914999999997E-2</v>
      </c>
    </row>
    <row r="3499" spans="1:29" x14ac:dyDescent="0.3">
      <c r="A3499">
        <v>34.97</v>
      </c>
      <c r="B3499">
        <v>28.2</v>
      </c>
      <c r="C3499">
        <v>-100</v>
      </c>
      <c r="D3499">
        <v>100</v>
      </c>
      <c r="E3499">
        <v>0</v>
      </c>
      <c r="F3499">
        <v>-68.971153849999993</v>
      </c>
      <c r="G3499">
        <v>74.230769230000007</v>
      </c>
      <c r="H3499">
        <v>-11.93269231</v>
      </c>
      <c r="I3499">
        <v>-72</v>
      </c>
      <c r="J3499">
        <v>79</v>
      </c>
      <c r="K3499">
        <v>-14</v>
      </c>
      <c r="L3499">
        <v>-3.5266808310000002</v>
      </c>
      <c r="M3499">
        <v>3.7956191289999999</v>
      </c>
      <c r="N3499">
        <v>-0.61015069200000005</v>
      </c>
      <c r="O3499">
        <v>-3.6815538910000001</v>
      </c>
      <c r="P3499">
        <v>4.0394827409999996</v>
      </c>
      <c r="Q3499">
        <v>-0.71585770100000001</v>
      </c>
      <c r="R3499">
        <v>-0.176334042</v>
      </c>
      <c r="S3499">
        <v>0.189780956</v>
      </c>
      <c r="T3499">
        <v>-3.0507534999999999E-2</v>
      </c>
      <c r="U3499">
        <v>-0.18407769500000001</v>
      </c>
      <c r="V3499">
        <v>0.201974137</v>
      </c>
      <c r="W3499">
        <v>-3.5792885000000003E-2</v>
      </c>
      <c r="X3499">
        <v>0.211376593</v>
      </c>
      <c r="Y3499">
        <v>-2.4820661000000001E-2</v>
      </c>
      <c r="Z3499">
        <v>2.9930912E-2</v>
      </c>
      <c r="AA3499">
        <v>0.22288712899999999</v>
      </c>
      <c r="AB3499">
        <v>-2.9827403999999998E-2</v>
      </c>
      <c r="AC3499">
        <v>3.1397267999999999E-2</v>
      </c>
    </row>
    <row r="3500" spans="1:29" x14ac:dyDescent="0.3">
      <c r="A3500">
        <v>34.979999999999997</v>
      </c>
      <c r="B3500">
        <v>28.2</v>
      </c>
      <c r="C3500">
        <v>-100</v>
      </c>
      <c r="D3500">
        <v>100</v>
      </c>
      <c r="E3500">
        <v>0</v>
      </c>
      <c r="F3500">
        <v>-68.61538462</v>
      </c>
      <c r="G3500">
        <v>73.653846150000007</v>
      </c>
      <c r="H3500">
        <v>-11.99038462</v>
      </c>
      <c r="I3500">
        <v>-73</v>
      </c>
      <c r="J3500">
        <v>77</v>
      </c>
      <c r="K3500">
        <v>-9</v>
      </c>
      <c r="L3500">
        <v>-3.508489392</v>
      </c>
      <c r="M3500">
        <v>3.7661194980000001</v>
      </c>
      <c r="N3500">
        <v>-0.61310065499999999</v>
      </c>
      <c r="O3500">
        <v>-3.7326865840000001</v>
      </c>
      <c r="P3500">
        <v>3.9372173560000001</v>
      </c>
      <c r="Q3500">
        <v>-0.46019423599999998</v>
      </c>
      <c r="R3500">
        <v>-0.17542447</v>
      </c>
      <c r="S3500">
        <v>0.18830597499999999</v>
      </c>
      <c r="T3500">
        <v>-3.0655033000000002E-2</v>
      </c>
      <c r="U3500">
        <v>-0.18663432899999999</v>
      </c>
      <c r="V3500">
        <v>0.19686086799999999</v>
      </c>
      <c r="W3500">
        <v>-2.3009712000000002E-2</v>
      </c>
      <c r="X3500">
        <v>0.20999987000000001</v>
      </c>
      <c r="Y3500">
        <v>-2.4730524E-2</v>
      </c>
      <c r="Z3500">
        <v>3.1181627E-2</v>
      </c>
      <c r="AA3500">
        <v>0.221411055</v>
      </c>
      <c r="AB3500">
        <v>-1.8748654E-2</v>
      </c>
      <c r="AC3500">
        <v>2.2426620000000001E-2</v>
      </c>
    </row>
    <row r="3501" spans="1:29" x14ac:dyDescent="0.3">
      <c r="A3501">
        <v>34.99</v>
      </c>
      <c r="B3501">
        <v>28.2</v>
      </c>
      <c r="C3501">
        <v>-100</v>
      </c>
      <c r="D3501">
        <v>100</v>
      </c>
      <c r="E3501">
        <v>0</v>
      </c>
      <c r="F3501">
        <v>-68.105769230000007</v>
      </c>
      <c r="G3501">
        <v>73.79807692</v>
      </c>
      <c r="H3501">
        <v>-11.91346154</v>
      </c>
      <c r="I3501">
        <v>-70</v>
      </c>
      <c r="J3501">
        <v>63</v>
      </c>
      <c r="K3501">
        <v>-11</v>
      </c>
      <c r="L3501">
        <v>-3.4824313849999999</v>
      </c>
      <c r="M3501">
        <v>3.7734944060000002</v>
      </c>
      <c r="N3501">
        <v>-0.60916737099999996</v>
      </c>
      <c r="O3501">
        <v>-3.5792885050000001</v>
      </c>
      <c r="P3501">
        <v>3.2213596550000001</v>
      </c>
      <c r="Q3501">
        <v>-0.56245962199999999</v>
      </c>
      <c r="R3501">
        <v>-0.174121569</v>
      </c>
      <c r="S3501">
        <v>0.18867471999999999</v>
      </c>
      <c r="T3501">
        <v>-3.0458368999999999E-2</v>
      </c>
      <c r="U3501">
        <v>-0.17896442500000001</v>
      </c>
      <c r="V3501">
        <v>0.161067983</v>
      </c>
      <c r="W3501">
        <v>-2.8122980999999998E-2</v>
      </c>
      <c r="X3501">
        <v>0.209460535</v>
      </c>
      <c r="Y3501">
        <v>-2.5156629E-2</v>
      </c>
      <c r="Z3501">
        <v>2.7903890000000001E-2</v>
      </c>
      <c r="AA3501">
        <v>0.19631780200000001</v>
      </c>
      <c r="AB3501">
        <v>-1.2783173E-2</v>
      </c>
      <c r="AC3501">
        <v>8.0735830999999994E-2</v>
      </c>
    </row>
    <row r="3502" spans="1:29" x14ac:dyDescent="0.3">
      <c r="A3502">
        <v>35</v>
      </c>
      <c r="B3502">
        <v>28.2</v>
      </c>
      <c r="C3502">
        <v>-100</v>
      </c>
      <c r="D3502">
        <v>100</v>
      </c>
      <c r="E3502">
        <v>0</v>
      </c>
      <c r="F3502">
        <v>-67.730769230000007</v>
      </c>
      <c r="G3502">
        <v>74.221153849999993</v>
      </c>
      <c r="H3502">
        <v>-11.83653846</v>
      </c>
      <c r="I3502">
        <v>-57</v>
      </c>
      <c r="J3502">
        <v>79</v>
      </c>
      <c r="K3502">
        <v>-12</v>
      </c>
      <c r="L3502">
        <v>-3.4632566250000001</v>
      </c>
      <c r="M3502">
        <v>3.795127468</v>
      </c>
      <c r="N3502">
        <v>-0.60523408700000003</v>
      </c>
      <c r="O3502">
        <v>-2.9145634970000001</v>
      </c>
      <c r="P3502">
        <v>4.0394827409999996</v>
      </c>
      <c r="Q3502">
        <v>-0.613592315</v>
      </c>
      <c r="R3502">
        <v>-0.17316283099999999</v>
      </c>
      <c r="S3502">
        <v>0.18975637300000001</v>
      </c>
      <c r="T3502">
        <v>-3.0261704E-2</v>
      </c>
      <c r="U3502">
        <v>-0.14572817499999999</v>
      </c>
      <c r="V3502">
        <v>0.201974137</v>
      </c>
      <c r="W3502">
        <v>-3.0679616E-2</v>
      </c>
      <c r="X3502">
        <v>0.20953150100000001</v>
      </c>
      <c r="Y3502">
        <v>-2.570565E-2</v>
      </c>
      <c r="Z3502">
        <v>2.3979232E-2</v>
      </c>
      <c r="AA3502">
        <v>0.200746023</v>
      </c>
      <c r="AB3502">
        <v>-3.9201730999999997E-2</v>
      </c>
      <c r="AC3502">
        <v>-4.4853239000000003E-2</v>
      </c>
    </row>
    <row r="3503" spans="1:29" x14ac:dyDescent="0.3">
      <c r="A3503">
        <v>35.01</v>
      </c>
      <c r="B3503">
        <v>28.2</v>
      </c>
      <c r="C3503">
        <v>-100</v>
      </c>
      <c r="D3503">
        <v>100</v>
      </c>
      <c r="E3503">
        <v>0</v>
      </c>
      <c r="F3503">
        <v>-67.653846150000007</v>
      </c>
      <c r="G3503">
        <v>74.75</v>
      </c>
      <c r="H3503">
        <v>-11.75961538</v>
      </c>
      <c r="I3503">
        <v>-70</v>
      </c>
      <c r="J3503">
        <v>77</v>
      </c>
      <c r="K3503">
        <v>-11</v>
      </c>
      <c r="L3503">
        <v>-3.4593233410000002</v>
      </c>
      <c r="M3503">
        <v>3.8221687960000001</v>
      </c>
      <c r="N3503">
        <v>-0.60130080200000002</v>
      </c>
      <c r="O3503">
        <v>-3.5792885050000001</v>
      </c>
      <c r="P3503">
        <v>3.9372173560000001</v>
      </c>
      <c r="Q3503">
        <v>-0.56245962199999999</v>
      </c>
      <c r="R3503">
        <v>-0.172966167</v>
      </c>
      <c r="S3503">
        <v>0.19110843999999999</v>
      </c>
      <c r="T3503">
        <v>-3.0065040000000001E-2</v>
      </c>
      <c r="U3503">
        <v>-0.17896442500000001</v>
      </c>
      <c r="V3503">
        <v>0.19686086799999999</v>
      </c>
      <c r="W3503">
        <v>-2.8122980999999998E-2</v>
      </c>
      <c r="X3503">
        <v>0.210198572</v>
      </c>
      <c r="Y3503">
        <v>-2.6090783999999999E-2</v>
      </c>
      <c r="Z3503">
        <v>2.0917135999999999E-2</v>
      </c>
      <c r="AA3503">
        <v>0.21698283400000001</v>
      </c>
      <c r="AB3503">
        <v>-2.4714135000000002E-2</v>
      </c>
      <c r="AC3503">
        <v>1.7941295999999999E-2</v>
      </c>
    </row>
    <row r="3504" spans="1:29" x14ac:dyDescent="0.3">
      <c r="A3504">
        <v>35.020000000000003</v>
      </c>
      <c r="B3504">
        <v>28.2</v>
      </c>
      <c r="C3504">
        <v>-100</v>
      </c>
      <c r="D3504">
        <v>100</v>
      </c>
      <c r="E3504">
        <v>0</v>
      </c>
      <c r="F3504">
        <v>-67.846153849999993</v>
      </c>
      <c r="G3504">
        <v>75.028846150000007</v>
      </c>
      <c r="H3504">
        <v>-11.71153846</v>
      </c>
      <c r="I3504">
        <v>-68</v>
      </c>
      <c r="J3504">
        <v>78</v>
      </c>
      <c r="K3504">
        <v>-12</v>
      </c>
      <c r="L3504">
        <v>-3.4691565510000002</v>
      </c>
      <c r="M3504">
        <v>3.836426951</v>
      </c>
      <c r="N3504">
        <v>-0.59884250000000006</v>
      </c>
      <c r="O3504">
        <v>-3.4770231190000001</v>
      </c>
      <c r="P3504">
        <v>3.9883500490000001</v>
      </c>
      <c r="Q3504">
        <v>-0.613592315</v>
      </c>
      <c r="R3504">
        <v>-0.17345782800000001</v>
      </c>
      <c r="S3504">
        <v>0.191821348</v>
      </c>
      <c r="T3504">
        <v>-2.9942125E-2</v>
      </c>
      <c r="U3504">
        <v>-0.17385115600000001</v>
      </c>
      <c r="V3504">
        <v>0.199417502</v>
      </c>
      <c r="W3504">
        <v>-3.0679616E-2</v>
      </c>
      <c r="X3504">
        <v>0.21089403000000001</v>
      </c>
      <c r="Y3504">
        <v>-2.6082589999999999E-2</v>
      </c>
      <c r="Z3504">
        <v>2.0313342000000002E-2</v>
      </c>
      <c r="AA3504">
        <v>0.21550675999999999</v>
      </c>
      <c r="AB3504">
        <v>-2.8975193E-2</v>
      </c>
      <c r="AC3504">
        <v>8.9706479999999995E-3</v>
      </c>
    </row>
    <row r="3505" spans="1:29" x14ac:dyDescent="0.3">
      <c r="A3505">
        <v>35.03</v>
      </c>
      <c r="B3505">
        <v>28.2</v>
      </c>
      <c r="C3505">
        <v>-100</v>
      </c>
      <c r="D3505">
        <v>100</v>
      </c>
      <c r="E3505">
        <v>0</v>
      </c>
      <c r="F3505">
        <v>-68.807692309999993</v>
      </c>
      <c r="G3505">
        <v>75.644230769999993</v>
      </c>
      <c r="H3505">
        <v>-11.98076923</v>
      </c>
      <c r="I3505">
        <v>-70</v>
      </c>
      <c r="J3505">
        <v>79</v>
      </c>
      <c r="K3505">
        <v>-11</v>
      </c>
      <c r="L3505">
        <v>-3.518322602</v>
      </c>
      <c r="M3505">
        <v>3.8678932239999999</v>
      </c>
      <c r="N3505">
        <v>-0.61260899400000002</v>
      </c>
      <c r="O3505">
        <v>-3.5792885050000001</v>
      </c>
      <c r="P3505">
        <v>4.0394827409999996</v>
      </c>
      <c r="Q3505">
        <v>-0.56245962199999999</v>
      </c>
      <c r="R3505">
        <v>-0.17591613</v>
      </c>
      <c r="S3505">
        <v>0.193394661</v>
      </c>
      <c r="T3505">
        <v>-3.063045E-2</v>
      </c>
      <c r="U3505">
        <v>-0.17896442500000001</v>
      </c>
      <c r="V3505">
        <v>0.201974137</v>
      </c>
      <c r="W3505">
        <v>-2.8122980999999998E-2</v>
      </c>
      <c r="X3505">
        <v>0.21322168499999999</v>
      </c>
      <c r="Y3505">
        <v>-2.6246477000000001E-2</v>
      </c>
      <c r="Z3505">
        <v>2.3073540999999999E-2</v>
      </c>
      <c r="AA3505">
        <v>0.219934982</v>
      </c>
      <c r="AB3505">
        <v>-2.6418558000000002E-2</v>
      </c>
      <c r="AC3505">
        <v>8.9706479999999995E-3</v>
      </c>
    </row>
    <row r="3506" spans="1:29" x14ac:dyDescent="0.3">
      <c r="A3506">
        <v>35.04</v>
      </c>
      <c r="B3506">
        <v>28.2</v>
      </c>
      <c r="C3506">
        <v>-100</v>
      </c>
      <c r="D3506">
        <v>100</v>
      </c>
      <c r="E3506">
        <v>0</v>
      </c>
      <c r="F3506">
        <v>-69.528846150000007</v>
      </c>
      <c r="G3506">
        <v>76.182692309999993</v>
      </c>
      <c r="H3506">
        <v>-12.34615385</v>
      </c>
      <c r="I3506">
        <v>-71</v>
      </c>
      <c r="J3506">
        <v>64</v>
      </c>
      <c r="K3506">
        <v>-11</v>
      </c>
      <c r="L3506">
        <v>-3.5551971400000002</v>
      </c>
      <c r="M3506">
        <v>3.8954262119999998</v>
      </c>
      <c r="N3506">
        <v>-0.631292093</v>
      </c>
      <c r="O3506">
        <v>-3.6304211980000001</v>
      </c>
      <c r="P3506">
        <v>3.272492347</v>
      </c>
      <c r="Q3506">
        <v>-0.56245962199999999</v>
      </c>
      <c r="R3506">
        <v>-0.17775985699999999</v>
      </c>
      <c r="S3506">
        <v>0.194771311</v>
      </c>
      <c r="T3506">
        <v>-3.1564605000000003E-2</v>
      </c>
      <c r="U3506">
        <v>-0.18152106000000001</v>
      </c>
      <c r="V3506">
        <v>0.163624617</v>
      </c>
      <c r="W3506">
        <v>-2.8122980999999998E-2</v>
      </c>
      <c r="X3506">
        <v>0.21508097000000001</v>
      </c>
      <c r="Y3506">
        <v>-2.6713554E-2</v>
      </c>
      <c r="Z3506">
        <v>2.5531844000000001E-2</v>
      </c>
      <c r="AA3506">
        <v>0.19926995</v>
      </c>
      <c r="AB3506">
        <v>-1.2783173E-2</v>
      </c>
      <c r="AC3506">
        <v>8.0735830999999994E-2</v>
      </c>
    </row>
    <row r="3507" spans="1:29" x14ac:dyDescent="0.3">
      <c r="A3507">
        <v>35.049999999999997</v>
      </c>
      <c r="B3507">
        <v>28.2</v>
      </c>
      <c r="C3507">
        <v>-100</v>
      </c>
      <c r="D3507">
        <v>100</v>
      </c>
      <c r="E3507">
        <v>0</v>
      </c>
      <c r="F3507">
        <v>-69.58653846</v>
      </c>
      <c r="G3507">
        <v>76.067307690000007</v>
      </c>
      <c r="H3507">
        <v>-12.64423077</v>
      </c>
      <c r="I3507">
        <v>-68</v>
      </c>
      <c r="J3507">
        <v>79</v>
      </c>
      <c r="K3507">
        <v>-12</v>
      </c>
      <c r="L3507">
        <v>-3.558147103</v>
      </c>
      <c r="M3507">
        <v>3.8895262860000002</v>
      </c>
      <c r="N3507">
        <v>-0.64653356900000003</v>
      </c>
      <c r="O3507">
        <v>-3.4770231190000001</v>
      </c>
      <c r="P3507">
        <v>4.0394827409999996</v>
      </c>
      <c r="Q3507">
        <v>-0.613592315</v>
      </c>
      <c r="R3507">
        <v>-0.17790735499999999</v>
      </c>
      <c r="S3507">
        <v>0.19447631400000001</v>
      </c>
      <c r="T3507">
        <v>-3.2326677999999998E-2</v>
      </c>
      <c r="U3507">
        <v>-0.17385115600000001</v>
      </c>
      <c r="V3507">
        <v>0.201974137</v>
      </c>
      <c r="W3507">
        <v>-3.0679616E-2</v>
      </c>
      <c r="X3507">
        <v>0.21499581200000001</v>
      </c>
      <c r="Y3507">
        <v>-2.7074105000000001E-2</v>
      </c>
      <c r="Z3507">
        <v>2.7645122000000001E-2</v>
      </c>
      <c r="AA3507">
        <v>0.21698283400000001</v>
      </c>
      <c r="AB3507">
        <v>-2.9827403999999998E-2</v>
      </c>
      <c r="AC3507">
        <v>4.4853239999999997E-3</v>
      </c>
    </row>
    <row r="3508" spans="1:29" x14ac:dyDescent="0.3">
      <c r="A3508">
        <v>35.06</v>
      </c>
      <c r="B3508">
        <v>28.2</v>
      </c>
      <c r="C3508">
        <v>-100</v>
      </c>
      <c r="D3508">
        <v>100</v>
      </c>
      <c r="E3508">
        <v>0</v>
      </c>
      <c r="F3508">
        <v>-70.42307692</v>
      </c>
      <c r="G3508">
        <v>76.144230769999993</v>
      </c>
      <c r="H3508">
        <v>-12.99038462</v>
      </c>
      <c r="I3508">
        <v>-55</v>
      </c>
      <c r="J3508">
        <v>78</v>
      </c>
      <c r="K3508">
        <v>-11</v>
      </c>
      <c r="L3508">
        <v>-3.6009215669999999</v>
      </c>
      <c r="M3508">
        <v>3.8934595700000001</v>
      </c>
      <c r="N3508">
        <v>-0.664233348</v>
      </c>
      <c r="O3508">
        <v>-2.812298111</v>
      </c>
      <c r="P3508">
        <v>3.9883500490000001</v>
      </c>
      <c r="Q3508">
        <v>-0.56245962199999999</v>
      </c>
      <c r="R3508">
        <v>-0.180046078</v>
      </c>
      <c r="S3508">
        <v>0.194672979</v>
      </c>
      <c r="T3508">
        <v>-3.3211667E-2</v>
      </c>
      <c r="U3508">
        <v>-0.14061490600000001</v>
      </c>
      <c r="V3508">
        <v>0.199417502</v>
      </c>
      <c r="W3508">
        <v>-2.8122980999999998E-2</v>
      </c>
      <c r="X3508">
        <v>0.21634414799999999</v>
      </c>
      <c r="Y3508">
        <v>-2.7016745000000002E-2</v>
      </c>
      <c r="Z3508">
        <v>3.2604855000000002E-2</v>
      </c>
      <c r="AA3508">
        <v>0.19631780200000001</v>
      </c>
      <c r="AB3508">
        <v>-3.8349519999999998E-2</v>
      </c>
      <c r="AC3508">
        <v>-5.3823887000000001E-2</v>
      </c>
    </row>
    <row r="3509" spans="1:29" x14ac:dyDescent="0.3">
      <c r="A3509">
        <v>35.07</v>
      </c>
      <c r="B3509">
        <v>28.2</v>
      </c>
      <c r="C3509">
        <v>-100</v>
      </c>
      <c r="D3509">
        <v>100</v>
      </c>
      <c r="E3509">
        <v>0</v>
      </c>
      <c r="F3509">
        <v>-71.20192308</v>
      </c>
      <c r="G3509">
        <v>76.307692309999993</v>
      </c>
      <c r="H3509">
        <v>-13.375</v>
      </c>
      <c r="I3509">
        <v>-69</v>
      </c>
      <c r="J3509">
        <v>76</v>
      </c>
      <c r="K3509">
        <v>-14</v>
      </c>
      <c r="L3509">
        <v>-3.640746069</v>
      </c>
      <c r="M3509">
        <v>3.9018177989999998</v>
      </c>
      <c r="N3509">
        <v>-0.68389976799999996</v>
      </c>
      <c r="O3509">
        <v>-3.5281558120000001</v>
      </c>
      <c r="P3509">
        <v>3.8860846630000001</v>
      </c>
      <c r="Q3509">
        <v>-0.71585770100000001</v>
      </c>
      <c r="R3509">
        <v>-0.18203730300000001</v>
      </c>
      <c r="S3509">
        <v>0.19509088999999999</v>
      </c>
      <c r="T3509">
        <v>-3.4194988000000003E-2</v>
      </c>
      <c r="U3509">
        <v>-0.17640779100000001</v>
      </c>
      <c r="V3509">
        <v>0.19430423299999999</v>
      </c>
      <c r="W3509">
        <v>-3.5792885000000003E-2</v>
      </c>
      <c r="X3509">
        <v>0.21773506400000001</v>
      </c>
      <c r="Y3509">
        <v>-2.7147853999999999E-2</v>
      </c>
      <c r="Z3509">
        <v>3.7090179000000001E-2</v>
      </c>
      <c r="AA3509">
        <v>0.214030687</v>
      </c>
      <c r="AB3509">
        <v>-2.9827403999999998E-2</v>
      </c>
      <c r="AC3509">
        <v>3.1397267999999999E-2</v>
      </c>
    </row>
    <row r="3510" spans="1:29" x14ac:dyDescent="0.3">
      <c r="A3510">
        <v>35.08</v>
      </c>
      <c r="B3510">
        <v>28.2</v>
      </c>
      <c r="C3510">
        <v>-100</v>
      </c>
      <c r="D3510">
        <v>100</v>
      </c>
      <c r="E3510">
        <v>0</v>
      </c>
      <c r="F3510">
        <v>-71.980769230000007</v>
      </c>
      <c r="G3510">
        <v>76.192307690000007</v>
      </c>
      <c r="H3510">
        <v>-13.77884615</v>
      </c>
      <c r="I3510">
        <v>-72</v>
      </c>
      <c r="J3510">
        <v>77</v>
      </c>
      <c r="K3510">
        <v>-11</v>
      </c>
      <c r="L3510">
        <v>-3.68057057</v>
      </c>
      <c r="M3510">
        <v>3.8959178730000001</v>
      </c>
      <c r="N3510">
        <v>-0.70454950900000002</v>
      </c>
      <c r="O3510">
        <v>-3.6815538910000001</v>
      </c>
      <c r="P3510">
        <v>3.9372173560000001</v>
      </c>
      <c r="Q3510">
        <v>-0.56245962199999999</v>
      </c>
      <c r="R3510">
        <v>-0.184028528</v>
      </c>
      <c r="S3510">
        <v>0.194795894</v>
      </c>
      <c r="T3510">
        <v>-3.5227475000000001E-2</v>
      </c>
      <c r="U3510">
        <v>-0.18407769500000001</v>
      </c>
      <c r="V3510">
        <v>0.19686086799999999</v>
      </c>
      <c r="W3510">
        <v>-2.8122980999999998E-2</v>
      </c>
      <c r="X3510">
        <v>0.21871438200000001</v>
      </c>
      <c r="Y3510">
        <v>-2.7074105000000001E-2</v>
      </c>
      <c r="Z3510">
        <v>4.2912473999999999E-2</v>
      </c>
      <c r="AA3510">
        <v>0.219934982</v>
      </c>
      <c r="AB3510">
        <v>-2.3009712000000002E-2</v>
      </c>
      <c r="AC3510">
        <v>2.6911944E-2</v>
      </c>
    </row>
    <row r="3511" spans="1:29" x14ac:dyDescent="0.3">
      <c r="A3511">
        <v>35.090000000000003</v>
      </c>
      <c r="B3511">
        <v>28.2</v>
      </c>
      <c r="C3511">
        <v>-100</v>
      </c>
      <c r="D3511">
        <v>100</v>
      </c>
      <c r="E3511">
        <v>0</v>
      </c>
      <c r="F3511">
        <v>-73.28846154</v>
      </c>
      <c r="G3511">
        <v>76.855769230000007</v>
      </c>
      <c r="H3511">
        <v>-14.32692308</v>
      </c>
      <c r="I3511">
        <v>-72</v>
      </c>
      <c r="J3511">
        <v>75</v>
      </c>
      <c r="K3511">
        <v>-14</v>
      </c>
      <c r="L3511">
        <v>-3.7474363990000001</v>
      </c>
      <c r="M3511">
        <v>3.929842448</v>
      </c>
      <c r="N3511">
        <v>-0.73257415800000003</v>
      </c>
      <c r="O3511">
        <v>-3.6815538910000001</v>
      </c>
      <c r="P3511">
        <v>3.8349519700000001</v>
      </c>
      <c r="Q3511">
        <v>-0.71585770100000001</v>
      </c>
      <c r="R3511">
        <v>-0.18737181999999999</v>
      </c>
      <c r="S3511">
        <v>0.19649212199999999</v>
      </c>
      <c r="T3511">
        <v>-3.6628708000000003E-2</v>
      </c>
      <c r="U3511">
        <v>-0.18407769500000001</v>
      </c>
      <c r="V3511">
        <v>0.19174759799999999</v>
      </c>
      <c r="W3511">
        <v>-3.5792885000000003E-2</v>
      </c>
      <c r="X3511">
        <v>0.22162394999999999</v>
      </c>
      <c r="Y3511">
        <v>-2.7459239E-2</v>
      </c>
      <c r="Z3511">
        <v>4.8260360000000002E-2</v>
      </c>
      <c r="AA3511">
        <v>0.21698283400000001</v>
      </c>
      <c r="AB3511">
        <v>-2.6418558000000002E-2</v>
      </c>
      <c r="AC3511">
        <v>4.9338563000000002E-2</v>
      </c>
    </row>
    <row r="3512" spans="1:29" x14ac:dyDescent="0.3">
      <c r="A3512">
        <v>35.1</v>
      </c>
      <c r="B3512">
        <v>28.2</v>
      </c>
      <c r="C3512">
        <v>-100</v>
      </c>
      <c r="D3512">
        <v>100</v>
      </c>
      <c r="E3512">
        <v>0</v>
      </c>
      <c r="F3512">
        <v>-73.807692309999993</v>
      </c>
      <c r="G3512">
        <v>78.42307692</v>
      </c>
      <c r="H3512">
        <v>-14.86538462</v>
      </c>
      <c r="I3512">
        <v>-77</v>
      </c>
      <c r="J3512">
        <v>61</v>
      </c>
      <c r="K3512">
        <v>-16</v>
      </c>
      <c r="L3512">
        <v>-3.7739860670000001</v>
      </c>
      <c r="M3512">
        <v>4.0099831110000004</v>
      </c>
      <c r="N3512">
        <v>-0.76010714700000004</v>
      </c>
      <c r="O3512">
        <v>-3.9372173560000001</v>
      </c>
      <c r="P3512">
        <v>3.1190942690000001</v>
      </c>
      <c r="Q3512">
        <v>-0.81812308700000003</v>
      </c>
      <c r="R3512">
        <v>-0.18869930300000001</v>
      </c>
      <c r="S3512">
        <v>0.20049915600000001</v>
      </c>
      <c r="T3512">
        <v>-3.8005356999999997E-2</v>
      </c>
      <c r="U3512">
        <v>-0.19686086799999999</v>
      </c>
      <c r="V3512">
        <v>0.15595471299999999</v>
      </c>
      <c r="W3512">
        <v>-4.0906154E-2</v>
      </c>
      <c r="X3512">
        <v>0.22470383499999999</v>
      </c>
      <c r="Y3512">
        <v>-2.9270188999999999E-2</v>
      </c>
      <c r="Z3512">
        <v>4.5974569999999999E-2</v>
      </c>
      <c r="AA3512">
        <v>0.20369817100000001</v>
      </c>
      <c r="AB3512">
        <v>-1.3635385E-2</v>
      </c>
      <c r="AC3512">
        <v>0.14353036599999999</v>
      </c>
    </row>
    <row r="3513" spans="1:29" x14ac:dyDescent="0.3">
      <c r="A3513">
        <v>35.11</v>
      </c>
      <c r="B3513">
        <v>28.2</v>
      </c>
      <c r="C3513">
        <v>-100</v>
      </c>
      <c r="D3513">
        <v>100</v>
      </c>
      <c r="E3513">
        <v>0</v>
      </c>
      <c r="F3513">
        <v>-73.95192308</v>
      </c>
      <c r="G3513">
        <v>79.221153849999993</v>
      </c>
      <c r="H3513">
        <v>-15.14423077</v>
      </c>
      <c r="I3513">
        <v>-133</v>
      </c>
      <c r="J3513">
        <v>153</v>
      </c>
      <c r="K3513">
        <v>-30</v>
      </c>
      <c r="L3513">
        <v>-3.781360974</v>
      </c>
      <c r="M3513">
        <v>4.050790933</v>
      </c>
      <c r="N3513">
        <v>-0.77436530199999998</v>
      </c>
      <c r="O3513">
        <v>-6.8006481599999997</v>
      </c>
      <c r="P3513">
        <v>7.8233020179999997</v>
      </c>
      <c r="Q3513">
        <v>-1.533980788</v>
      </c>
      <c r="R3513">
        <v>-0.18906804899999999</v>
      </c>
      <c r="S3513">
        <v>0.20253954699999999</v>
      </c>
      <c r="T3513">
        <v>-3.8718265000000002E-2</v>
      </c>
      <c r="U3513">
        <v>-0.34003240800000001</v>
      </c>
      <c r="V3513">
        <v>0.39116510100000002</v>
      </c>
      <c r="W3513">
        <v>-7.6699038999999997E-2</v>
      </c>
      <c r="X3513">
        <v>0.22609475100000001</v>
      </c>
      <c r="Y3513">
        <v>-3.0302676000000001E-2</v>
      </c>
      <c r="Z3513">
        <v>4.4292574000000001E-2</v>
      </c>
      <c r="AA3513">
        <v>0.42215707899999999</v>
      </c>
      <c r="AB3513">
        <v>-6.8176924E-2</v>
      </c>
      <c r="AC3513">
        <v>4.4853239000000003E-2</v>
      </c>
    </row>
    <row r="3514" spans="1:29" x14ac:dyDescent="0.3">
      <c r="A3514">
        <v>35.119999999999997</v>
      </c>
      <c r="B3514">
        <v>28.2</v>
      </c>
      <c r="C3514">
        <v>-100</v>
      </c>
      <c r="D3514">
        <v>100</v>
      </c>
      <c r="E3514">
        <v>0</v>
      </c>
      <c r="F3514">
        <v>-74.375</v>
      </c>
      <c r="G3514">
        <v>80.07692308</v>
      </c>
      <c r="H3514">
        <v>-15.40384615</v>
      </c>
      <c r="I3514">
        <v>0</v>
      </c>
      <c r="J3514">
        <v>0</v>
      </c>
      <c r="K3514">
        <v>0</v>
      </c>
      <c r="L3514">
        <v>-3.8029940369999999</v>
      </c>
      <c r="M3514">
        <v>4.0945487180000004</v>
      </c>
      <c r="N3514">
        <v>-0.78764013499999996</v>
      </c>
      <c r="O3514">
        <v>0</v>
      </c>
      <c r="P3514">
        <v>0</v>
      </c>
      <c r="Q3514">
        <v>0</v>
      </c>
      <c r="R3514">
        <v>-0.190149702</v>
      </c>
      <c r="S3514">
        <v>0.20472743600000001</v>
      </c>
      <c r="T3514">
        <v>-3.9382006999999997E-2</v>
      </c>
      <c r="U3514">
        <v>0</v>
      </c>
      <c r="V3514">
        <v>0</v>
      </c>
      <c r="W3514">
        <v>0</v>
      </c>
      <c r="X3514">
        <v>0.22798242199999999</v>
      </c>
      <c r="Y3514">
        <v>-3.1113915999999998E-2</v>
      </c>
      <c r="Z3514">
        <v>4.3516267999999997E-2</v>
      </c>
      <c r="AA3514">
        <v>0</v>
      </c>
      <c r="AB3514">
        <v>0</v>
      </c>
      <c r="AC3514">
        <v>0</v>
      </c>
    </row>
    <row r="3515" spans="1:29" x14ac:dyDescent="0.3">
      <c r="A3515">
        <v>35.130000000000003</v>
      </c>
      <c r="B3515">
        <v>28.2</v>
      </c>
      <c r="C3515">
        <v>-100</v>
      </c>
      <c r="D3515">
        <v>100</v>
      </c>
      <c r="E3515">
        <v>0</v>
      </c>
      <c r="F3515">
        <v>-74.67307692</v>
      </c>
      <c r="G3515">
        <v>80.83653846</v>
      </c>
      <c r="H3515">
        <v>-15.55769231</v>
      </c>
      <c r="I3515">
        <v>-73</v>
      </c>
      <c r="J3515">
        <v>77</v>
      </c>
      <c r="K3515">
        <v>-17</v>
      </c>
      <c r="L3515">
        <v>-3.8182355120000002</v>
      </c>
      <c r="M3515">
        <v>4.133389899</v>
      </c>
      <c r="N3515">
        <v>-0.79550670300000004</v>
      </c>
      <c r="O3515">
        <v>-3.7326865840000001</v>
      </c>
      <c r="P3515">
        <v>3.9372173560000001</v>
      </c>
      <c r="Q3515">
        <v>-0.86925578000000003</v>
      </c>
      <c r="R3515">
        <v>-0.19091177600000001</v>
      </c>
      <c r="S3515">
        <v>0.20666949500000001</v>
      </c>
      <c r="T3515">
        <v>-3.9775335000000002E-2</v>
      </c>
      <c r="U3515">
        <v>-0.18663432899999999</v>
      </c>
      <c r="V3515">
        <v>0.19686086799999999</v>
      </c>
      <c r="W3515">
        <v>-4.3462789000000002E-2</v>
      </c>
      <c r="X3515">
        <v>0.22954365400000001</v>
      </c>
      <c r="Y3515">
        <v>-3.1769462999999998E-2</v>
      </c>
      <c r="Z3515">
        <v>4.2136168000000002E-2</v>
      </c>
      <c r="AA3515">
        <v>0.221411055</v>
      </c>
      <c r="AB3515">
        <v>-3.2384039000000003E-2</v>
      </c>
      <c r="AC3515">
        <v>5.8309211E-2</v>
      </c>
    </row>
    <row r="3516" spans="1:29" x14ac:dyDescent="0.3">
      <c r="A3516">
        <v>35.14</v>
      </c>
      <c r="B3516">
        <v>28.2</v>
      </c>
      <c r="C3516">
        <v>-100</v>
      </c>
      <c r="D3516">
        <v>100</v>
      </c>
      <c r="E3516">
        <v>0</v>
      </c>
      <c r="F3516">
        <v>-74.778846150000007</v>
      </c>
      <c r="G3516">
        <v>80.75961538</v>
      </c>
      <c r="H3516">
        <v>-15.625</v>
      </c>
      <c r="I3516">
        <v>-140</v>
      </c>
      <c r="J3516">
        <v>81</v>
      </c>
      <c r="K3516">
        <v>-15</v>
      </c>
      <c r="L3516">
        <v>-3.8236437780000001</v>
      </c>
      <c r="M3516">
        <v>4.1294566149999996</v>
      </c>
      <c r="N3516">
        <v>-0.79894832699999996</v>
      </c>
      <c r="O3516">
        <v>-7.1585770100000001</v>
      </c>
      <c r="P3516">
        <v>4.1417481269999996</v>
      </c>
      <c r="Q3516">
        <v>-0.76699039400000002</v>
      </c>
      <c r="R3516">
        <v>-0.191182189</v>
      </c>
      <c r="S3516">
        <v>0.206472831</v>
      </c>
      <c r="T3516">
        <v>-3.9947415999999999E-2</v>
      </c>
      <c r="U3516">
        <v>-0.35792885099999999</v>
      </c>
      <c r="V3516">
        <v>0.207087406</v>
      </c>
      <c r="W3516">
        <v>-3.8349519999999998E-2</v>
      </c>
      <c r="X3516">
        <v>0.229586233</v>
      </c>
      <c r="Y3516">
        <v>-3.1728491999999997E-2</v>
      </c>
      <c r="Z3516">
        <v>4.3257498999999998E-2</v>
      </c>
      <c r="AA3516">
        <v>0.32621228800000002</v>
      </c>
      <c r="AB3516">
        <v>2.4714135000000002E-2</v>
      </c>
      <c r="AC3516">
        <v>0.331913972</v>
      </c>
    </row>
    <row r="3517" spans="1:29" x14ac:dyDescent="0.3">
      <c r="A3517">
        <v>35.15</v>
      </c>
      <c r="B3517">
        <v>28.2</v>
      </c>
      <c r="C3517">
        <v>-100</v>
      </c>
      <c r="D3517">
        <v>100</v>
      </c>
      <c r="E3517">
        <v>0</v>
      </c>
      <c r="F3517">
        <v>-74.625</v>
      </c>
      <c r="G3517">
        <v>81.057692309999993</v>
      </c>
      <c r="H3517">
        <v>-15.625</v>
      </c>
      <c r="I3517">
        <v>-57</v>
      </c>
      <c r="J3517">
        <v>141</v>
      </c>
      <c r="K3517">
        <v>-35</v>
      </c>
      <c r="L3517">
        <v>-3.8157772099999998</v>
      </c>
      <c r="M3517">
        <v>4.1446980900000003</v>
      </c>
      <c r="N3517">
        <v>-0.79894832699999996</v>
      </c>
      <c r="O3517">
        <v>-2.9145634970000001</v>
      </c>
      <c r="P3517">
        <v>7.2097097029999997</v>
      </c>
      <c r="Q3517">
        <v>-1.7896442530000001</v>
      </c>
      <c r="R3517">
        <v>-0.19078886</v>
      </c>
      <c r="S3517">
        <v>0.207234905</v>
      </c>
      <c r="T3517">
        <v>-3.9947415999999999E-2</v>
      </c>
      <c r="U3517">
        <v>-0.14572817499999999</v>
      </c>
      <c r="V3517">
        <v>0.36048548499999999</v>
      </c>
      <c r="W3517">
        <v>-8.9482213000000005E-2</v>
      </c>
      <c r="X3517">
        <v>0.22979912799999999</v>
      </c>
      <c r="Y3517">
        <v>-3.2113625999999999E-2</v>
      </c>
      <c r="Z3517">
        <v>4.1230478000000001E-2</v>
      </c>
      <c r="AA3517">
        <v>0.29226259300000001</v>
      </c>
      <c r="AB3517">
        <v>-0.131240579</v>
      </c>
      <c r="AC3517">
        <v>-0.21978087299999999</v>
      </c>
    </row>
    <row r="3518" spans="1:29" x14ac:dyDescent="0.3">
      <c r="A3518">
        <v>35.159999999999997</v>
      </c>
      <c r="B3518">
        <v>28.2</v>
      </c>
      <c r="C3518">
        <v>-100</v>
      </c>
      <c r="D3518">
        <v>100</v>
      </c>
      <c r="E3518">
        <v>0</v>
      </c>
      <c r="F3518">
        <v>-73.63461538</v>
      </c>
      <c r="G3518">
        <v>80.95192308</v>
      </c>
      <c r="H3518">
        <v>-15.30769231</v>
      </c>
      <c r="I3518">
        <v>-71</v>
      </c>
      <c r="J3518">
        <v>0</v>
      </c>
      <c r="K3518">
        <v>0</v>
      </c>
      <c r="L3518">
        <v>-3.765136177</v>
      </c>
      <c r="M3518">
        <v>4.1392898249999996</v>
      </c>
      <c r="N3518">
        <v>-0.78272352999999995</v>
      </c>
      <c r="O3518">
        <v>-3.6304211980000001</v>
      </c>
      <c r="P3518">
        <v>0</v>
      </c>
      <c r="Q3518">
        <v>0</v>
      </c>
      <c r="R3518">
        <v>-0.188256809</v>
      </c>
      <c r="S3518">
        <v>0.206964491</v>
      </c>
      <c r="T3518">
        <v>-3.9136177000000001E-2</v>
      </c>
      <c r="U3518">
        <v>-0.18152106000000001</v>
      </c>
      <c r="V3518">
        <v>0</v>
      </c>
      <c r="W3518">
        <v>0</v>
      </c>
      <c r="X3518">
        <v>0.22818112400000001</v>
      </c>
      <c r="Y3518">
        <v>-3.2326677999999998E-2</v>
      </c>
      <c r="Z3518">
        <v>3.5839463000000002E-2</v>
      </c>
      <c r="AA3518">
        <v>0.10480123299999999</v>
      </c>
      <c r="AB3518">
        <v>6.0507020000000002E-2</v>
      </c>
      <c r="AC3518">
        <v>0.31845800000000002</v>
      </c>
    </row>
    <row r="3519" spans="1:29" x14ac:dyDescent="0.3">
      <c r="A3519">
        <v>35.17</v>
      </c>
      <c r="B3519">
        <v>28.2</v>
      </c>
      <c r="C3519">
        <v>-100</v>
      </c>
      <c r="D3519">
        <v>100</v>
      </c>
      <c r="E3519">
        <v>0</v>
      </c>
      <c r="F3519">
        <v>-72.83653846</v>
      </c>
      <c r="G3519">
        <v>80.730769230000007</v>
      </c>
      <c r="H3519">
        <v>-14.99038462</v>
      </c>
      <c r="I3519">
        <v>-71</v>
      </c>
      <c r="J3519">
        <v>159</v>
      </c>
      <c r="K3519">
        <v>-31</v>
      </c>
      <c r="L3519">
        <v>-3.7243283549999999</v>
      </c>
      <c r="M3519">
        <v>4.1279816330000001</v>
      </c>
      <c r="N3519">
        <v>-0.76649873300000004</v>
      </c>
      <c r="O3519">
        <v>-3.6304211980000001</v>
      </c>
      <c r="P3519">
        <v>8.1300981760000006</v>
      </c>
      <c r="Q3519">
        <v>-1.585113481</v>
      </c>
      <c r="R3519">
        <v>-0.18621641799999999</v>
      </c>
      <c r="S3519">
        <v>0.20639908200000001</v>
      </c>
      <c r="T3519">
        <v>-3.8324937000000003E-2</v>
      </c>
      <c r="U3519">
        <v>-0.18152106000000001</v>
      </c>
      <c r="V3519">
        <v>0.40650490900000003</v>
      </c>
      <c r="W3519">
        <v>-7.9255673999999998E-2</v>
      </c>
      <c r="X3519">
        <v>0.226676664</v>
      </c>
      <c r="Y3519">
        <v>-3.2277512000000001E-2</v>
      </c>
      <c r="Z3519">
        <v>3.1828548999999998E-2</v>
      </c>
      <c r="AA3519">
        <v>0.33949695099999999</v>
      </c>
      <c r="AB3519">
        <v>-0.127831732</v>
      </c>
      <c r="AC3519">
        <v>-0.25566346499999998</v>
      </c>
    </row>
    <row r="3520" spans="1:29" x14ac:dyDescent="0.3">
      <c r="A3520">
        <v>35.18</v>
      </c>
      <c r="B3520">
        <v>28.2</v>
      </c>
      <c r="C3520">
        <v>-100</v>
      </c>
      <c r="D3520">
        <v>100</v>
      </c>
      <c r="E3520">
        <v>0</v>
      </c>
      <c r="F3520">
        <v>-72.682692309999993</v>
      </c>
      <c r="G3520">
        <v>81.096153849999993</v>
      </c>
      <c r="H3520">
        <v>-14.79807692</v>
      </c>
      <c r="I3520">
        <v>-72</v>
      </c>
      <c r="J3520">
        <v>80</v>
      </c>
      <c r="K3520">
        <v>0</v>
      </c>
      <c r="L3520">
        <v>-3.7164617870000001</v>
      </c>
      <c r="M3520">
        <v>4.1466647319999996</v>
      </c>
      <c r="N3520">
        <v>-0.75666552300000001</v>
      </c>
      <c r="O3520">
        <v>-3.6815538910000001</v>
      </c>
      <c r="P3520">
        <v>4.0906154340000001</v>
      </c>
      <c r="Q3520">
        <v>0</v>
      </c>
      <c r="R3520">
        <v>-0.185823089</v>
      </c>
      <c r="S3520">
        <v>0.207333237</v>
      </c>
      <c r="T3520">
        <v>-3.7833275999999999E-2</v>
      </c>
      <c r="U3520">
        <v>-0.18407769500000001</v>
      </c>
      <c r="V3520">
        <v>0.204530772</v>
      </c>
      <c r="W3520">
        <v>0</v>
      </c>
      <c r="X3520">
        <v>0.22698891099999999</v>
      </c>
      <c r="Y3520">
        <v>-3.2392232999999999E-2</v>
      </c>
      <c r="Z3520">
        <v>2.8637068000000002E-2</v>
      </c>
      <c r="AA3520">
        <v>0.22436320300000001</v>
      </c>
      <c r="AB3520">
        <v>-6.8176920000000002E-3</v>
      </c>
      <c r="AC3520">
        <v>-3.5882591999999998E-2</v>
      </c>
    </row>
    <row r="3521" spans="1:29" x14ac:dyDescent="0.3">
      <c r="A3521">
        <v>35.19</v>
      </c>
      <c r="B3521">
        <v>28.2</v>
      </c>
      <c r="C3521">
        <v>-100</v>
      </c>
      <c r="D3521">
        <v>100</v>
      </c>
      <c r="E3521">
        <v>0</v>
      </c>
      <c r="F3521">
        <v>-71.74038462</v>
      </c>
      <c r="G3521">
        <v>81.25</v>
      </c>
      <c r="H3521">
        <v>-14.63461538</v>
      </c>
      <c r="I3521">
        <v>-71</v>
      </c>
      <c r="J3521">
        <v>64</v>
      </c>
      <c r="K3521">
        <v>-23</v>
      </c>
      <c r="L3521">
        <v>-3.6682790569999999</v>
      </c>
      <c r="M3521">
        <v>4.1545313009999996</v>
      </c>
      <c r="N3521">
        <v>-0.74830729500000004</v>
      </c>
      <c r="O3521">
        <v>-3.6304211980000001</v>
      </c>
      <c r="P3521">
        <v>3.272492347</v>
      </c>
      <c r="Q3521">
        <v>-1.176051937</v>
      </c>
      <c r="R3521">
        <v>-0.18341395299999999</v>
      </c>
      <c r="S3521">
        <v>0.207726565</v>
      </c>
      <c r="T3521">
        <v>-3.7415364999999999E-2</v>
      </c>
      <c r="U3521">
        <v>-0.18152106000000001</v>
      </c>
      <c r="V3521">
        <v>0.163624617</v>
      </c>
      <c r="W3521">
        <v>-5.8802596999999998E-2</v>
      </c>
      <c r="X3521">
        <v>0.22582508300000001</v>
      </c>
      <c r="Y3521">
        <v>-3.3047780999999998E-2</v>
      </c>
      <c r="Z3521">
        <v>2.2987285E-2</v>
      </c>
      <c r="AA3521">
        <v>0.19926995</v>
      </c>
      <c r="AB3521">
        <v>-3.3236250000000002E-2</v>
      </c>
      <c r="AC3521">
        <v>0.13455971799999999</v>
      </c>
    </row>
    <row r="3522" spans="1:29" x14ac:dyDescent="0.3">
      <c r="A3522">
        <v>35.200000000000003</v>
      </c>
      <c r="B3522">
        <v>28.2</v>
      </c>
      <c r="C3522">
        <v>-100</v>
      </c>
      <c r="D3522">
        <v>100</v>
      </c>
      <c r="E3522">
        <v>0</v>
      </c>
      <c r="F3522">
        <v>-70.88461538</v>
      </c>
      <c r="G3522">
        <v>81.29807692</v>
      </c>
      <c r="H3522">
        <v>-14.46153846</v>
      </c>
      <c r="I3522">
        <v>-72</v>
      </c>
      <c r="J3522">
        <v>80</v>
      </c>
      <c r="K3522">
        <v>-12</v>
      </c>
      <c r="L3522">
        <v>-3.624521272</v>
      </c>
      <c r="M3522">
        <v>4.1569896030000004</v>
      </c>
      <c r="N3522">
        <v>-0.73945740500000001</v>
      </c>
      <c r="O3522">
        <v>-3.6815538910000001</v>
      </c>
      <c r="P3522">
        <v>4.0906154340000001</v>
      </c>
      <c r="Q3522">
        <v>-0.613592315</v>
      </c>
      <c r="R3522">
        <v>-0.18122606399999999</v>
      </c>
      <c r="S3522">
        <v>0.20784948</v>
      </c>
      <c r="T3522">
        <v>-3.6972869999999998E-2</v>
      </c>
      <c r="U3522">
        <v>-0.18407769500000001</v>
      </c>
      <c r="V3522">
        <v>0.204530772</v>
      </c>
      <c r="W3522">
        <v>-3.0679616E-2</v>
      </c>
      <c r="X3522">
        <v>0.22463287000000001</v>
      </c>
      <c r="Y3522">
        <v>-3.3523051999999998E-2</v>
      </c>
      <c r="Z3522">
        <v>1.8156935999999999E-2</v>
      </c>
      <c r="AA3522">
        <v>0.22436320300000001</v>
      </c>
      <c r="AB3522">
        <v>-2.727077E-2</v>
      </c>
      <c r="AC3522">
        <v>1.7941295999999999E-2</v>
      </c>
    </row>
    <row r="3523" spans="1:29" x14ac:dyDescent="0.3">
      <c r="A3523">
        <v>35.21</v>
      </c>
      <c r="B3523">
        <v>28.2</v>
      </c>
      <c r="C3523">
        <v>-100</v>
      </c>
      <c r="D3523">
        <v>100</v>
      </c>
      <c r="E3523">
        <v>0</v>
      </c>
      <c r="F3523">
        <v>-70.057692309999993</v>
      </c>
      <c r="G3523">
        <v>81.557692309999993</v>
      </c>
      <c r="H3523">
        <v>-14.16346154</v>
      </c>
      <c r="I3523">
        <v>-57</v>
      </c>
      <c r="J3523">
        <v>79</v>
      </c>
      <c r="K3523">
        <v>-11</v>
      </c>
      <c r="L3523">
        <v>-3.5822384679999999</v>
      </c>
      <c r="M3523">
        <v>4.1702644370000002</v>
      </c>
      <c r="N3523">
        <v>-0.72421592999999995</v>
      </c>
      <c r="O3523">
        <v>-2.9145634970000001</v>
      </c>
      <c r="P3523">
        <v>4.0394827409999996</v>
      </c>
      <c r="Q3523">
        <v>-0.56245962199999999</v>
      </c>
      <c r="R3523">
        <v>-0.17911192300000001</v>
      </c>
      <c r="S3523">
        <v>0.208513222</v>
      </c>
      <c r="T3523">
        <v>-3.6210796000000003E-2</v>
      </c>
      <c r="U3523">
        <v>-0.14572817499999999</v>
      </c>
      <c r="V3523">
        <v>0.201974137</v>
      </c>
      <c r="W3523">
        <v>-2.8122980999999998E-2</v>
      </c>
      <c r="X3523">
        <v>0.22379548199999999</v>
      </c>
      <c r="Y3523">
        <v>-3.3940963999999997E-2</v>
      </c>
      <c r="Z3523">
        <v>1.1946488E-2</v>
      </c>
      <c r="AA3523">
        <v>0.200746023</v>
      </c>
      <c r="AB3523">
        <v>-3.7497308E-2</v>
      </c>
      <c r="AC3523">
        <v>-4.9338563000000002E-2</v>
      </c>
    </row>
    <row r="3524" spans="1:29" x14ac:dyDescent="0.3">
      <c r="A3524">
        <v>35.22</v>
      </c>
      <c r="B3524">
        <v>28.2</v>
      </c>
      <c r="C3524">
        <v>-100</v>
      </c>
      <c r="D3524">
        <v>100</v>
      </c>
      <c r="E3524">
        <v>0</v>
      </c>
      <c r="F3524">
        <v>-68.807692309999993</v>
      </c>
      <c r="G3524">
        <v>80.971153849999993</v>
      </c>
      <c r="H3524">
        <v>-13.625</v>
      </c>
      <c r="I3524">
        <v>-71</v>
      </c>
      <c r="J3524">
        <v>82</v>
      </c>
      <c r="K3524">
        <v>-13</v>
      </c>
      <c r="L3524">
        <v>-3.518322602</v>
      </c>
      <c r="M3524">
        <v>4.1402731460000002</v>
      </c>
      <c r="N3524">
        <v>-0.69668294099999994</v>
      </c>
      <c r="O3524">
        <v>-3.6304211980000001</v>
      </c>
      <c r="P3524">
        <v>4.1928808200000001</v>
      </c>
      <c r="Q3524">
        <v>-0.66472500800000001</v>
      </c>
      <c r="R3524">
        <v>-0.17591613</v>
      </c>
      <c r="S3524">
        <v>0.20701365699999999</v>
      </c>
      <c r="T3524">
        <v>-3.4834147000000003E-2</v>
      </c>
      <c r="U3524">
        <v>-0.18152106000000001</v>
      </c>
      <c r="V3524">
        <v>0.209644041</v>
      </c>
      <c r="W3524">
        <v>-3.3236250000000002E-2</v>
      </c>
      <c r="X3524">
        <v>0.22108461600000001</v>
      </c>
      <c r="Y3524">
        <v>-3.3588606999999999E-2</v>
      </c>
      <c r="Z3524">
        <v>6.555473E-3</v>
      </c>
      <c r="AA3524">
        <v>0.22583927600000001</v>
      </c>
      <c r="AB3524">
        <v>-3.1531826999999998E-2</v>
      </c>
      <c r="AC3524">
        <v>8.9706479999999995E-3</v>
      </c>
    </row>
    <row r="3525" spans="1:29" x14ac:dyDescent="0.3">
      <c r="A3525">
        <v>35.229999999999997</v>
      </c>
      <c r="B3525">
        <v>28.2</v>
      </c>
      <c r="C3525">
        <v>-100</v>
      </c>
      <c r="D3525">
        <v>100</v>
      </c>
      <c r="E3525">
        <v>0</v>
      </c>
      <c r="F3525">
        <v>-68.38461538</v>
      </c>
      <c r="G3525">
        <v>79.38461538</v>
      </c>
      <c r="H3525">
        <v>-13.02884615</v>
      </c>
      <c r="I3525">
        <v>-71</v>
      </c>
      <c r="J3525">
        <v>80</v>
      </c>
      <c r="K3525">
        <v>-10</v>
      </c>
      <c r="L3525">
        <v>-3.4966895400000002</v>
      </c>
      <c r="M3525">
        <v>4.0591491619999998</v>
      </c>
      <c r="N3525">
        <v>-0.66619998999999996</v>
      </c>
      <c r="O3525">
        <v>-3.6304211980000001</v>
      </c>
      <c r="P3525">
        <v>4.0906154340000001</v>
      </c>
      <c r="Q3525">
        <v>-0.51132692899999999</v>
      </c>
      <c r="R3525">
        <v>-0.17483447699999999</v>
      </c>
      <c r="S3525">
        <v>0.20295745800000001</v>
      </c>
      <c r="T3525">
        <v>-3.3309999E-2</v>
      </c>
      <c r="U3525">
        <v>-0.18152106000000001</v>
      </c>
      <c r="V3525">
        <v>0.204530772</v>
      </c>
      <c r="W3525">
        <v>-2.5566346E-2</v>
      </c>
      <c r="X3525">
        <v>0.218118275</v>
      </c>
      <c r="Y3525">
        <v>-3.1580993000000002E-2</v>
      </c>
      <c r="Z3525">
        <v>9.1000319999999992E-3</v>
      </c>
      <c r="AA3525">
        <v>0.22288712899999999</v>
      </c>
      <c r="AB3525">
        <v>-2.4714135000000002E-2</v>
      </c>
      <c r="AC3525">
        <v>4.4853239999999997E-3</v>
      </c>
    </row>
    <row r="3526" spans="1:29" x14ac:dyDescent="0.3">
      <c r="A3526">
        <v>35.24</v>
      </c>
      <c r="B3526">
        <v>28.2</v>
      </c>
      <c r="C3526">
        <v>-100</v>
      </c>
      <c r="D3526">
        <v>100</v>
      </c>
      <c r="E3526">
        <v>0</v>
      </c>
      <c r="F3526">
        <v>-68.519230769999993</v>
      </c>
      <c r="G3526">
        <v>78.50961538</v>
      </c>
      <c r="H3526">
        <v>-12.63461538</v>
      </c>
      <c r="I3526">
        <v>-71</v>
      </c>
      <c r="J3526">
        <v>82</v>
      </c>
      <c r="K3526">
        <v>-13</v>
      </c>
      <c r="L3526">
        <v>-3.503572787</v>
      </c>
      <c r="M3526">
        <v>4.0144080549999996</v>
      </c>
      <c r="N3526">
        <v>-0.64604190900000003</v>
      </c>
      <c r="O3526">
        <v>-3.6304211980000001</v>
      </c>
      <c r="P3526">
        <v>4.1928808200000001</v>
      </c>
      <c r="Q3526">
        <v>-0.66472500800000001</v>
      </c>
      <c r="R3526">
        <v>-0.175178639</v>
      </c>
      <c r="S3526">
        <v>0.20072040299999999</v>
      </c>
      <c r="T3526">
        <v>-3.2302095000000003E-2</v>
      </c>
      <c r="U3526">
        <v>-0.18152106000000001</v>
      </c>
      <c r="V3526">
        <v>0.209644041</v>
      </c>
      <c r="W3526">
        <v>-3.3236250000000002E-2</v>
      </c>
      <c r="X3526">
        <v>0.217025413</v>
      </c>
      <c r="Y3526">
        <v>-3.0048650999999999E-2</v>
      </c>
      <c r="Z3526">
        <v>1.1860232E-2</v>
      </c>
      <c r="AA3526">
        <v>0.22583927600000001</v>
      </c>
      <c r="AB3526">
        <v>-3.1531826999999998E-2</v>
      </c>
      <c r="AC3526">
        <v>8.9706479999999995E-3</v>
      </c>
    </row>
    <row r="3527" spans="1:29" x14ac:dyDescent="0.3">
      <c r="A3527">
        <v>35.25</v>
      </c>
      <c r="B3527">
        <v>28.2</v>
      </c>
      <c r="C3527">
        <v>-100</v>
      </c>
      <c r="D3527">
        <v>100</v>
      </c>
      <c r="E3527">
        <v>0</v>
      </c>
      <c r="F3527">
        <v>-68.721153849999993</v>
      </c>
      <c r="G3527">
        <v>77.61538462</v>
      </c>
      <c r="H3527">
        <v>-12.25961538</v>
      </c>
      <c r="I3527">
        <v>-70</v>
      </c>
      <c r="J3527">
        <v>65</v>
      </c>
      <c r="K3527">
        <v>-15</v>
      </c>
      <c r="L3527">
        <v>-3.5138976569999998</v>
      </c>
      <c r="M3527">
        <v>3.968683628</v>
      </c>
      <c r="N3527">
        <v>-0.62686714899999996</v>
      </c>
      <c r="O3527">
        <v>-3.5792885050000001</v>
      </c>
      <c r="P3527">
        <v>3.32362504</v>
      </c>
      <c r="Q3527">
        <v>-0.76699039400000002</v>
      </c>
      <c r="R3527">
        <v>-0.175694883</v>
      </c>
      <c r="S3527">
        <v>0.19843418099999999</v>
      </c>
      <c r="T3527">
        <v>-3.1343357000000002E-2</v>
      </c>
      <c r="U3527">
        <v>-0.17896442500000001</v>
      </c>
      <c r="V3527">
        <v>0.166181252</v>
      </c>
      <c r="W3527">
        <v>-3.8349519999999998E-2</v>
      </c>
      <c r="X3527">
        <v>0.21600351600000001</v>
      </c>
      <c r="Y3527">
        <v>-2.8475337999999999E-2</v>
      </c>
      <c r="Z3527">
        <v>1.509484E-2</v>
      </c>
      <c r="AA3527">
        <v>0.19926995</v>
      </c>
      <c r="AB3527">
        <v>-2.1305289000000002E-2</v>
      </c>
      <c r="AC3527">
        <v>8.9706479000000006E-2</v>
      </c>
    </row>
    <row r="3528" spans="1:29" x14ac:dyDescent="0.3">
      <c r="A3528">
        <v>35.26</v>
      </c>
      <c r="B3528">
        <v>28.2</v>
      </c>
      <c r="C3528">
        <v>-100</v>
      </c>
      <c r="D3528">
        <v>100</v>
      </c>
      <c r="E3528">
        <v>0</v>
      </c>
      <c r="F3528">
        <v>-69.144230769999993</v>
      </c>
      <c r="G3528">
        <v>76.903846150000007</v>
      </c>
      <c r="H3528">
        <v>-12.03846154</v>
      </c>
      <c r="I3528">
        <v>-54</v>
      </c>
      <c r="J3528">
        <v>82</v>
      </c>
      <c r="K3528">
        <v>-14</v>
      </c>
      <c r="L3528">
        <v>-3.5355307200000001</v>
      </c>
      <c r="M3528">
        <v>3.93230075</v>
      </c>
      <c r="N3528">
        <v>-0.61555895699999996</v>
      </c>
      <c r="O3528">
        <v>-2.761165418</v>
      </c>
      <c r="P3528">
        <v>4.1928808200000001</v>
      </c>
      <c r="Q3528">
        <v>-0.71585770100000001</v>
      </c>
      <c r="R3528">
        <v>-0.17677653600000001</v>
      </c>
      <c r="S3528">
        <v>0.19661503799999999</v>
      </c>
      <c r="T3528">
        <v>-3.0777947999999999E-2</v>
      </c>
      <c r="U3528">
        <v>-0.13805827100000001</v>
      </c>
      <c r="V3528">
        <v>0.209644041</v>
      </c>
      <c r="W3528">
        <v>-3.5792885000000003E-2</v>
      </c>
      <c r="X3528">
        <v>0.215577725</v>
      </c>
      <c r="Y3528">
        <v>-2.7131466E-2</v>
      </c>
      <c r="Z3528">
        <v>1.9192010999999998E-2</v>
      </c>
      <c r="AA3528">
        <v>0.200746023</v>
      </c>
      <c r="AB3528">
        <v>-4.7723847E-2</v>
      </c>
      <c r="AC3528">
        <v>-6.2794534999999999E-2</v>
      </c>
    </row>
    <row r="3529" spans="1:29" x14ac:dyDescent="0.3">
      <c r="A3529">
        <v>35.270000000000003</v>
      </c>
      <c r="B3529">
        <v>28.2</v>
      </c>
      <c r="C3529">
        <v>-100</v>
      </c>
      <c r="D3529">
        <v>100</v>
      </c>
      <c r="E3529">
        <v>0</v>
      </c>
      <c r="F3529">
        <v>-69.86538462</v>
      </c>
      <c r="G3529">
        <v>77.00961538</v>
      </c>
      <c r="H3529">
        <v>-11.98076923</v>
      </c>
      <c r="I3529">
        <v>-70</v>
      </c>
      <c r="J3529">
        <v>80</v>
      </c>
      <c r="K3529">
        <v>-14</v>
      </c>
      <c r="L3529">
        <v>-3.5724052579999999</v>
      </c>
      <c r="M3529">
        <v>3.9377090159999999</v>
      </c>
      <c r="N3529">
        <v>-0.61260899400000002</v>
      </c>
      <c r="O3529">
        <v>-3.5792885050000001</v>
      </c>
      <c r="P3529">
        <v>4.0906154340000001</v>
      </c>
      <c r="Q3529">
        <v>-0.71585770100000001</v>
      </c>
      <c r="R3529">
        <v>-0.178620263</v>
      </c>
      <c r="S3529">
        <v>0.19688545099999999</v>
      </c>
      <c r="T3529">
        <v>-3.063045E-2</v>
      </c>
      <c r="U3529">
        <v>-0.17896442500000001</v>
      </c>
      <c r="V3529">
        <v>0.204530772</v>
      </c>
      <c r="W3529">
        <v>-3.5792885000000003E-2</v>
      </c>
      <c r="X3529">
        <v>0.21679832499999999</v>
      </c>
      <c r="Y3529">
        <v>-2.6508696000000002E-2</v>
      </c>
      <c r="Z3529">
        <v>2.1693442E-2</v>
      </c>
      <c r="AA3529">
        <v>0.221411055</v>
      </c>
      <c r="AB3529">
        <v>-3.2384039000000003E-2</v>
      </c>
      <c r="AC3529">
        <v>1.7941295999999999E-2</v>
      </c>
    </row>
    <row r="3530" spans="1:29" x14ac:dyDescent="0.3">
      <c r="A3530">
        <v>35.28</v>
      </c>
      <c r="B3530">
        <v>28.2</v>
      </c>
      <c r="C3530">
        <v>-100</v>
      </c>
      <c r="D3530">
        <v>100</v>
      </c>
      <c r="E3530">
        <v>0</v>
      </c>
      <c r="F3530">
        <v>-70.71153846</v>
      </c>
      <c r="G3530">
        <v>76.79807692</v>
      </c>
      <c r="H3530">
        <v>-12.08653846</v>
      </c>
      <c r="I3530">
        <v>-68</v>
      </c>
      <c r="J3530">
        <v>79</v>
      </c>
      <c r="K3530">
        <v>-12</v>
      </c>
      <c r="L3530">
        <v>-3.615671383</v>
      </c>
      <c r="M3530">
        <v>3.9268924850000002</v>
      </c>
      <c r="N3530">
        <v>-0.61801726000000001</v>
      </c>
      <c r="O3530">
        <v>-3.4770231190000001</v>
      </c>
      <c r="P3530">
        <v>4.0394827409999996</v>
      </c>
      <c r="Q3530">
        <v>-0.613592315</v>
      </c>
      <c r="R3530">
        <v>-0.18078356900000001</v>
      </c>
      <c r="S3530">
        <v>0.196344624</v>
      </c>
      <c r="T3530">
        <v>-3.0900863000000001E-2</v>
      </c>
      <c r="U3530">
        <v>-0.17385115600000001</v>
      </c>
      <c r="V3530">
        <v>0.201974137</v>
      </c>
      <c r="W3530">
        <v>-3.0679616E-2</v>
      </c>
      <c r="X3530">
        <v>0.21773506400000001</v>
      </c>
      <c r="Y3530">
        <v>-2.5787594E-2</v>
      </c>
      <c r="Z3530">
        <v>2.6911944E-2</v>
      </c>
      <c r="AA3530">
        <v>0.21698283400000001</v>
      </c>
      <c r="AB3530">
        <v>-2.9827403999999998E-2</v>
      </c>
      <c r="AC3530">
        <v>4.4853239999999997E-3</v>
      </c>
    </row>
    <row r="3531" spans="1:29" x14ac:dyDescent="0.3">
      <c r="A3531">
        <v>35.29</v>
      </c>
      <c r="B3531">
        <v>28.2</v>
      </c>
      <c r="C3531">
        <v>-100</v>
      </c>
      <c r="D3531">
        <v>100</v>
      </c>
      <c r="E3531">
        <v>0</v>
      </c>
      <c r="F3531">
        <v>-72.067307690000007</v>
      </c>
      <c r="G3531">
        <v>77.096153849999993</v>
      </c>
      <c r="H3531">
        <v>-12.60576923</v>
      </c>
      <c r="I3531">
        <v>-71</v>
      </c>
      <c r="J3531">
        <v>78</v>
      </c>
      <c r="K3531">
        <v>-8</v>
      </c>
      <c r="L3531">
        <v>-3.6849955140000001</v>
      </c>
      <c r="M3531">
        <v>3.9421339610000001</v>
      </c>
      <c r="N3531">
        <v>-0.64456692699999996</v>
      </c>
      <c r="O3531">
        <v>-3.6304211980000001</v>
      </c>
      <c r="P3531">
        <v>3.9883500490000001</v>
      </c>
      <c r="Q3531">
        <v>-0.40906154300000003</v>
      </c>
      <c r="R3531">
        <v>-0.184249776</v>
      </c>
      <c r="S3531">
        <v>0.197106698</v>
      </c>
      <c r="T3531">
        <v>-3.2228345999999998E-2</v>
      </c>
      <c r="U3531">
        <v>-0.18152106000000001</v>
      </c>
      <c r="V3531">
        <v>0.199417502</v>
      </c>
      <c r="W3531">
        <v>-2.0453077E-2</v>
      </c>
      <c r="X3531">
        <v>0.22017626300000001</v>
      </c>
      <c r="Y3531">
        <v>-2.5771204999999998E-2</v>
      </c>
      <c r="Z3531">
        <v>3.3984953999999998E-2</v>
      </c>
      <c r="AA3531">
        <v>0.219934982</v>
      </c>
      <c r="AB3531">
        <v>-1.9600866000000002E-2</v>
      </c>
      <c r="AC3531">
        <v>4.4853239999999997E-3</v>
      </c>
    </row>
    <row r="3532" spans="1:29" x14ac:dyDescent="0.3">
      <c r="A3532">
        <v>35.299999999999997</v>
      </c>
      <c r="B3532">
        <v>28.2</v>
      </c>
      <c r="C3532">
        <v>-100</v>
      </c>
      <c r="D3532">
        <v>100</v>
      </c>
      <c r="E3532">
        <v>0</v>
      </c>
      <c r="F3532">
        <v>-73.096153849999993</v>
      </c>
      <c r="G3532">
        <v>77.45192308</v>
      </c>
      <c r="H3532">
        <v>-13.15384615</v>
      </c>
      <c r="I3532">
        <v>-78</v>
      </c>
      <c r="J3532">
        <v>63</v>
      </c>
      <c r="K3532">
        <v>-10</v>
      </c>
      <c r="L3532">
        <v>-3.7376031890000001</v>
      </c>
      <c r="M3532">
        <v>3.9603253989999998</v>
      </c>
      <c r="N3532">
        <v>-0.67259157599999997</v>
      </c>
      <c r="O3532">
        <v>-3.9883500490000001</v>
      </c>
      <c r="P3532">
        <v>3.2213596550000001</v>
      </c>
      <c r="Q3532">
        <v>-0.51132692899999999</v>
      </c>
      <c r="R3532">
        <v>-0.18688015899999999</v>
      </c>
      <c r="S3532">
        <v>0.19801626999999999</v>
      </c>
      <c r="T3532">
        <v>-3.3629579E-2</v>
      </c>
      <c r="U3532">
        <v>-0.199417502</v>
      </c>
      <c r="V3532">
        <v>0.161067983</v>
      </c>
      <c r="W3532">
        <v>-2.5566346E-2</v>
      </c>
      <c r="X3532">
        <v>0.222220057</v>
      </c>
      <c r="Y3532">
        <v>-2.6131755999999999E-2</v>
      </c>
      <c r="Z3532">
        <v>3.9462224999999997E-2</v>
      </c>
      <c r="AA3532">
        <v>0.20812639199999999</v>
      </c>
      <c r="AB3532">
        <v>-4.2610579999999999E-3</v>
      </c>
      <c r="AC3532">
        <v>0.112133099</v>
      </c>
    </row>
    <row r="3533" spans="1:29" x14ac:dyDescent="0.3">
      <c r="A3533">
        <v>35.31</v>
      </c>
      <c r="B3533">
        <v>28.2</v>
      </c>
      <c r="C3533">
        <v>-100</v>
      </c>
      <c r="D3533">
        <v>100</v>
      </c>
      <c r="E3533">
        <v>0</v>
      </c>
      <c r="F3533">
        <v>-74.17307692</v>
      </c>
      <c r="G3533">
        <v>78.04807692</v>
      </c>
      <c r="H3533">
        <v>-13.57692308</v>
      </c>
      <c r="I3533">
        <v>-62</v>
      </c>
      <c r="J3533">
        <v>76</v>
      </c>
      <c r="K3533">
        <v>-11</v>
      </c>
      <c r="L3533">
        <v>-3.792669166</v>
      </c>
      <c r="M3533">
        <v>3.9908083510000001</v>
      </c>
      <c r="N3533">
        <v>-0.69422463899999998</v>
      </c>
      <c r="O3533">
        <v>-3.1702269620000001</v>
      </c>
      <c r="P3533">
        <v>3.8860846630000001</v>
      </c>
      <c r="Q3533">
        <v>-0.56245962199999999</v>
      </c>
      <c r="R3533">
        <v>-0.189633458</v>
      </c>
      <c r="S3533">
        <v>0.199540418</v>
      </c>
      <c r="T3533">
        <v>-3.4711232000000002E-2</v>
      </c>
      <c r="U3533">
        <v>-0.158511348</v>
      </c>
      <c r="V3533">
        <v>0.19430423299999999</v>
      </c>
      <c r="W3533">
        <v>-2.8122980999999998E-2</v>
      </c>
      <c r="X3533">
        <v>0.22468964199999999</v>
      </c>
      <c r="Y3533">
        <v>-2.6443141E-2</v>
      </c>
      <c r="Z3533">
        <v>4.3516267999999997E-2</v>
      </c>
      <c r="AA3533">
        <v>0.20369817100000001</v>
      </c>
      <c r="AB3533">
        <v>-3.0679616E-2</v>
      </c>
      <c r="AC3533">
        <v>-1.3455972E-2</v>
      </c>
    </row>
    <row r="3534" spans="1:29" x14ac:dyDescent="0.3">
      <c r="A3534">
        <v>35.32</v>
      </c>
      <c r="B3534">
        <v>28.2</v>
      </c>
      <c r="C3534">
        <v>-100</v>
      </c>
      <c r="D3534">
        <v>100</v>
      </c>
      <c r="E3534">
        <v>0</v>
      </c>
      <c r="F3534">
        <v>-76.20192308</v>
      </c>
      <c r="G3534">
        <v>78.807692309999993</v>
      </c>
      <c r="H3534">
        <v>-13.81730769</v>
      </c>
      <c r="I3534">
        <v>-80</v>
      </c>
      <c r="J3534">
        <v>79</v>
      </c>
      <c r="K3534">
        <v>-9</v>
      </c>
      <c r="L3534">
        <v>-3.8964095329999999</v>
      </c>
      <c r="M3534">
        <v>4.0296495309999996</v>
      </c>
      <c r="N3534">
        <v>-0.70651615099999998</v>
      </c>
      <c r="O3534">
        <v>-4.0906154340000001</v>
      </c>
      <c r="P3534">
        <v>4.0394827409999996</v>
      </c>
      <c r="Q3534">
        <v>-0.46019423599999998</v>
      </c>
      <c r="R3534">
        <v>-0.19482047699999999</v>
      </c>
      <c r="S3534">
        <v>0.20148247699999999</v>
      </c>
      <c r="T3534">
        <v>-3.5325808E-2</v>
      </c>
      <c r="U3534">
        <v>-0.204530772</v>
      </c>
      <c r="V3534">
        <v>0.201974137</v>
      </c>
      <c r="W3534">
        <v>-2.3009712000000002E-2</v>
      </c>
      <c r="X3534">
        <v>0.22880561699999999</v>
      </c>
      <c r="Y3534">
        <v>-2.5771204999999998E-2</v>
      </c>
      <c r="Z3534">
        <v>5.0287381999999999E-2</v>
      </c>
      <c r="AA3534">
        <v>0.234695719</v>
      </c>
      <c r="AB3534">
        <v>-1.4487596E-2</v>
      </c>
      <c r="AC3534">
        <v>4.4853239000000003E-2</v>
      </c>
    </row>
    <row r="3535" spans="1:29" x14ac:dyDescent="0.3">
      <c r="A3535">
        <v>35.33</v>
      </c>
      <c r="B3535">
        <v>28.2</v>
      </c>
      <c r="C3535">
        <v>-100</v>
      </c>
      <c r="D3535">
        <v>100</v>
      </c>
      <c r="E3535">
        <v>0</v>
      </c>
      <c r="F3535">
        <v>-77.54807692</v>
      </c>
      <c r="G3535">
        <v>78.74038462</v>
      </c>
      <c r="H3535">
        <v>-13.75</v>
      </c>
      <c r="I3535">
        <v>-81</v>
      </c>
      <c r="J3535">
        <v>79</v>
      </c>
      <c r="K3535">
        <v>-13</v>
      </c>
      <c r="L3535">
        <v>-3.9652420049999999</v>
      </c>
      <c r="M3535">
        <v>4.0262079079999999</v>
      </c>
      <c r="N3535">
        <v>-0.70307452800000003</v>
      </c>
      <c r="O3535">
        <v>-4.1417481269999996</v>
      </c>
      <c r="P3535">
        <v>4.0394827409999996</v>
      </c>
      <c r="Q3535">
        <v>-0.66472500800000001</v>
      </c>
      <c r="R3535">
        <v>-0.1982621</v>
      </c>
      <c r="S3535">
        <v>0.201310395</v>
      </c>
      <c r="T3535">
        <v>-3.5153726000000003E-2</v>
      </c>
      <c r="U3535">
        <v>-0.207087406</v>
      </c>
      <c r="V3535">
        <v>0.201974137</v>
      </c>
      <c r="W3535">
        <v>-3.3236250000000002E-2</v>
      </c>
      <c r="X3535">
        <v>0.230693288</v>
      </c>
      <c r="Y3535">
        <v>-2.4451916000000001E-2</v>
      </c>
      <c r="Z3535">
        <v>5.6325317999999999E-2</v>
      </c>
      <c r="AA3535">
        <v>0.23617179199999999</v>
      </c>
      <c r="AB3535">
        <v>-2.0453077E-2</v>
      </c>
      <c r="AC3535">
        <v>6.7279858999999997E-2</v>
      </c>
    </row>
    <row r="3536" spans="1:29" x14ac:dyDescent="0.3">
      <c r="A3536">
        <v>35.340000000000003</v>
      </c>
      <c r="B3536">
        <v>28.2</v>
      </c>
      <c r="C3536">
        <v>-100</v>
      </c>
      <c r="D3536">
        <v>100</v>
      </c>
      <c r="E3536">
        <v>0</v>
      </c>
      <c r="F3536">
        <v>-78.903846150000007</v>
      </c>
      <c r="G3536">
        <v>78.442307690000007</v>
      </c>
      <c r="H3536">
        <v>-13.66346154</v>
      </c>
      <c r="I3536">
        <v>-78</v>
      </c>
      <c r="J3536">
        <v>81</v>
      </c>
      <c r="K3536">
        <v>-13</v>
      </c>
      <c r="L3536">
        <v>-4.0345661359999996</v>
      </c>
      <c r="M3536">
        <v>4.010966432</v>
      </c>
      <c r="N3536">
        <v>-0.69864958300000002</v>
      </c>
      <c r="O3536">
        <v>-3.9883500490000001</v>
      </c>
      <c r="P3536">
        <v>4.1417481269999996</v>
      </c>
      <c r="Q3536">
        <v>-0.66472500800000001</v>
      </c>
      <c r="R3536">
        <v>-0.201728307</v>
      </c>
      <c r="S3536">
        <v>0.200548322</v>
      </c>
      <c r="T3536">
        <v>-3.4932479000000002E-2</v>
      </c>
      <c r="U3536">
        <v>-0.199417502</v>
      </c>
      <c r="V3536">
        <v>0.207087406</v>
      </c>
      <c r="W3536">
        <v>-3.3236250000000002E-2</v>
      </c>
      <c r="X3536">
        <v>0.23225451999999999</v>
      </c>
      <c r="Y3536">
        <v>-2.2894991E-2</v>
      </c>
      <c r="Z3536">
        <v>6.3355201E-2</v>
      </c>
      <c r="AA3536">
        <v>0.234695719</v>
      </c>
      <c r="AB3536">
        <v>-2.4714135000000002E-2</v>
      </c>
      <c r="AC3536">
        <v>4.4853239000000003E-2</v>
      </c>
    </row>
    <row r="3537" spans="1:29" x14ac:dyDescent="0.3">
      <c r="A3537">
        <v>35.35</v>
      </c>
      <c r="B3537">
        <v>28.2</v>
      </c>
      <c r="C3537">
        <v>-100</v>
      </c>
      <c r="D3537">
        <v>100</v>
      </c>
      <c r="E3537">
        <v>0</v>
      </c>
      <c r="F3537">
        <v>-79.95192308</v>
      </c>
      <c r="G3537">
        <v>78.25961538</v>
      </c>
      <c r="H3537">
        <v>-13.70192308</v>
      </c>
      <c r="I3537">
        <v>-78</v>
      </c>
      <c r="J3537">
        <v>65</v>
      </c>
      <c r="K3537">
        <v>-18</v>
      </c>
      <c r="L3537">
        <v>-4.0881571320000001</v>
      </c>
      <c r="M3537">
        <v>4.0016248819999998</v>
      </c>
      <c r="N3537">
        <v>-0.70061622499999998</v>
      </c>
      <c r="O3537">
        <v>-3.9883500490000001</v>
      </c>
      <c r="P3537">
        <v>3.32362504</v>
      </c>
      <c r="Q3537">
        <v>-0.92038847300000004</v>
      </c>
      <c r="R3537">
        <v>-0.204407857</v>
      </c>
      <c r="S3537">
        <v>0.20008124399999999</v>
      </c>
      <c r="T3537">
        <v>-3.5030811000000002E-2</v>
      </c>
      <c r="U3537">
        <v>-0.199417502</v>
      </c>
      <c r="V3537">
        <v>0.166181252</v>
      </c>
      <c r="W3537">
        <v>-4.6019424000000003E-2</v>
      </c>
      <c r="X3537">
        <v>0.23353189099999999</v>
      </c>
      <c r="Y3537">
        <v>-2.1911670000000001E-2</v>
      </c>
      <c r="Z3537">
        <v>6.9048111999999995E-2</v>
      </c>
      <c r="AA3537">
        <v>0.21107853900000001</v>
      </c>
      <c r="AB3537">
        <v>-1.9600866000000002E-2</v>
      </c>
      <c r="AC3537">
        <v>0.13904504200000001</v>
      </c>
    </row>
    <row r="3538" spans="1:29" x14ac:dyDescent="0.3">
      <c r="A3538">
        <v>35.36</v>
      </c>
      <c r="B3538">
        <v>28.2</v>
      </c>
      <c r="C3538">
        <v>-100</v>
      </c>
      <c r="D3538">
        <v>100</v>
      </c>
      <c r="E3538">
        <v>0</v>
      </c>
      <c r="F3538">
        <v>-79.980769230000007</v>
      </c>
      <c r="G3538">
        <v>79.17307692</v>
      </c>
      <c r="H3538">
        <v>-13.94230769</v>
      </c>
      <c r="I3538">
        <v>-76</v>
      </c>
      <c r="J3538">
        <v>75</v>
      </c>
      <c r="K3538">
        <v>-19</v>
      </c>
      <c r="L3538">
        <v>-4.0896321130000004</v>
      </c>
      <c r="M3538">
        <v>4.0483326310000001</v>
      </c>
      <c r="N3538">
        <v>-0.71290773799999996</v>
      </c>
      <c r="O3538">
        <v>-3.8860846630000001</v>
      </c>
      <c r="P3538">
        <v>3.8349519700000001</v>
      </c>
      <c r="Q3538">
        <v>-0.97152116600000005</v>
      </c>
      <c r="R3538">
        <v>-0.20448160600000001</v>
      </c>
      <c r="S3538">
        <v>0.20241663200000001</v>
      </c>
      <c r="T3538">
        <v>-3.5645387000000001E-2</v>
      </c>
      <c r="U3538">
        <v>-0.19430423299999999</v>
      </c>
      <c r="V3538">
        <v>0.19174759799999999</v>
      </c>
      <c r="W3538">
        <v>-4.8576057999999998E-2</v>
      </c>
      <c r="X3538">
        <v>0.23492280700000001</v>
      </c>
      <c r="Y3538">
        <v>-2.3075267E-2</v>
      </c>
      <c r="Z3538">
        <v>6.6158527999999994E-2</v>
      </c>
      <c r="AA3538">
        <v>0.22288712899999999</v>
      </c>
      <c r="AB3538">
        <v>-3.1531826999999998E-2</v>
      </c>
      <c r="AC3538">
        <v>8.9706479000000006E-2</v>
      </c>
    </row>
    <row r="3539" spans="1:29" x14ac:dyDescent="0.3">
      <c r="A3539">
        <v>35.369999999999997</v>
      </c>
      <c r="B3539">
        <v>28.2</v>
      </c>
      <c r="C3539">
        <v>-100</v>
      </c>
      <c r="D3539">
        <v>100</v>
      </c>
      <c r="E3539">
        <v>0</v>
      </c>
      <c r="F3539">
        <v>-80.019230769999993</v>
      </c>
      <c r="G3539">
        <v>80.25</v>
      </c>
      <c r="H3539">
        <v>-14.25</v>
      </c>
      <c r="I3539">
        <v>-137</v>
      </c>
      <c r="J3539">
        <v>154</v>
      </c>
      <c r="K3539">
        <v>-34</v>
      </c>
      <c r="L3539">
        <v>-4.0915987549999997</v>
      </c>
      <c r="M3539">
        <v>4.103398608</v>
      </c>
      <c r="N3539">
        <v>-0.72864087399999999</v>
      </c>
      <c r="O3539">
        <v>-7.0051789309999997</v>
      </c>
      <c r="P3539">
        <v>7.8744347110000001</v>
      </c>
      <c r="Q3539">
        <v>-1.7385115600000001</v>
      </c>
      <c r="R3539">
        <v>-0.20457993799999999</v>
      </c>
      <c r="S3539">
        <v>0.20516993</v>
      </c>
      <c r="T3539">
        <v>-3.6432043999999997E-2</v>
      </c>
      <c r="U3539">
        <v>-0.35025894699999999</v>
      </c>
      <c r="V3539">
        <v>0.39372173599999999</v>
      </c>
      <c r="W3539">
        <v>-8.6925578000000003E-2</v>
      </c>
      <c r="X3539">
        <v>0.23656919700000001</v>
      </c>
      <c r="Y3539">
        <v>-2.4484692999999998E-2</v>
      </c>
      <c r="Z3539">
        <v>6.2880791000000005E-2</v>
      </c>
      <c r="AA3539">
        <v>0.42953744700000002</v>
      </c>
      <c r="AB3539">
        <v>-7.2437981999999998E-2</v>
      </c>
      <c r="AC3539">
        <v>7.6250506999999995E-2</v>
      </c>
    </row>
    <row r="3540" spans="1:29" x14ac:dyDescent="0.3">
      <c r="A3540">
        <v>35.380000000000003</v>
      </c>
      <c r="B3540">
        <v>28.2</v>
      </c>
      <c r="C3540">
        <v>-100</v>
      </c>
      <c r="D3540">
        <v>100</v>
      </c>
      <c r="E3540">
        <v>0</v>
      </c>
      <c r="F3540">
        <v>-79.778846150000007</v>
      </c>
      <c r="G3540">
        <v>81.42307692</v>
      </c>
      <c r="H3540">
        <v>-14.54807692</v>
      </c>
      <c r="I3540">
        <v>0</v>
      </c>
      <c r="J3540">
        <v>0</v>
      </c>
      <c r="K3540">
        <v>0</v>
      </c>
      <c r="L3540">
        <v>-4.0793072429999997</v>
      </c>
      <c r="M3540">
        <v>4.16338119</v>
      </c>
      <c r="N3540">
        <v>-0.74388235000000003</v>
      </c>
      <c r="O3540">
        <v>0</v>
      </c>
      <c r="P3540">
        <v>0</v>
      </c>
      <c r="Q3540">
        <v>0</v>
      </c>
      <c r="R3540">
        <v>-0.20396536200000001</v>
      </c>
      <c r="S3540">
        <v>0.20816905899999999</v>
      </c>
      <c r="T3540">
        <v>-3.7194117999999998E-2</v>
      </c>
      <c r="U3540">
        <v>0</v>
      </c>
      <c r="V3540">
        <v>0</v>
      </c>
      <c r="W3540">
        <v>0</v>
      </c>
      <c r="X3540">
        <v>0.23794591900000001</v>
      </c>
      <c r="Y3540">
        <v>-2.6197311000000001E-2</v>
      </c>
      <c r="Z3540">
        <v>5.7877930000000001E-2</v>
      </c>
      <c r="AA3540">
        <v>0</v>
      </c>
      <c r="AB3540">
        <v>0</v>
      </c>
      <c r="AC3540">
        <v>0</v>
      </c>
    </row>
    <row r="3541" spans="1:29" x14ac:dyDescent="0.3">
      <c r="A3541">
        <v>35.39</v>
      </c>
      <c r="B3541">
        <v>28.2</v>
      </c>
      <c r="C3541">
        <v>-100</v>
      </c>
      <c r="D3541">
        <v>100</v>
      </c>
      <c r="E3541">
        <v>0</v>
      </c>
      <c r="F3541">
        <v>-79.317307690000007</v>
      </c>
      <c r="G3541">
        <v>82.50961538</v>
      </c>
      <c r="H3541">
        <v>-14.74038462</v>
      </c>
      <c r="I3541">
        <v>-157</v>
      </c>
      <c r="J3541">
        <v>157</v>
      </c>
      <c r="K3541">
        <v>-23</v>
      </c>
      <c r="L3541">
        <v>-4.0557075380000001</v>
      </c>
      <c r="M3541">
        <v>4.2189388269999997</v>
      </c>
      <c r="N3541">
        <v>-0.75371555999999995</v>
      </c>
      <c r="O3541">
        <v>-8.0278327899999997</v>
      </c>
      <c r="P3541">
        <v>8.0278327899999997</v>
      </c>
      <c r="Q3541">
        <v>-1.176051937</v>
      </c>
      <c r="R3541">
        <v>-0.20278537699999999</v>
      </c>
      <c r="S3541">
        <v>0.210946941</v>
      </c>
      <c r="T3541">
        <v>-3.7685778000000003E-2</v>
      </c>
      <c r="U3541">
        <v>-0.40139163900000002</v>
      </c>
      <c r="V3541">
        <v>0.40139163900000002</v>
      </c>
      <c r="W3541">
        <v>-5.8802596999999998E-2</v>
      </c>
      <c r="X3541">
        <v>0.238868465</v>
      </c>
      <c r="Y3541">
        <v>-2.7844372999999999E-2</v>
      </c>
      <c r="Z3541">
        <v>5.1796865999999997E-2</v>
      </c>
      <c r="AA3541">
        <v>0.46348714200000002</v>
      </c>
      <c r="AB3541">
        <v>-3.9201730999999997E-2</v>
      </c>
      <c r="AC3541">
        <v>0.103162451</v>
      </c>
    </row>
    <row r="3542" spans="1:29" x14ac:dyDescent="0.3">
      <c r="A3542">
        <v>35.4</v>
      </c>
      <c r="B3542">
        <v>28.2</v>
      </c>
      <c r="C3542">
        <v>-100</v>
      </c>
      <c r="D3542">
        <v>100</v>
      </c>
      <c r="E3542">
        <v>0</v>
      </c>
      <c r="F3542">
        <v>-78.980769230000007</v>
      </c>
      <c r="G3542">
        <v>82.894230769999993</v>
      </c>
      <c r="H3542">
        <v>-14.63461538</v>
      </c>
      <c r="I3542">
        <v>-78</v>
      </c>
      <c r="J3542">
        <v>0</v>
      </c>
      <c r="K3542">
        <v>0</v>
      </c>
      <c r="L3542">
        <v>-4.03849942</v>
      </c>
      <c r="M3542">
        <v>4.2386052479999998</v>
      </c>
      <c r="N3542">
        <v>-0.74830729500000004</v>
      </c>
      <c r="O3542">
        <v>-3.9883500490000001</v>
      </c>
      <c r="P3542">
        <v>0</v>
      </c>
      <c r="Q3542">
        <v>0</v>
      </c>
      <c r="R3542">
        <v>-0.20192497100000001</v>
      </c>
      <c r="S3542">
        <v>0.21193026200000001</v>
      </c>
      <c r="T3542">
        <v>-3.7415364999999999E-2</v>
      </c>
      <c r="U3542">
        <v>-0.199417502</v>
      </c>
      <c r="V3542">
        <v>0</v>
      </c>
      <c r="W3542">
        <v>0</v>
      </c>
      <c r="X3542">
        <v>0.23893943000000001</v>
      </c>
      <c r="Y3542">
        <v>-2.8278674E-2</v>
      </c>
      <c r="Z3542">
        <v>4.8087848000000002E-2</v>
      </c>
      <c r="AA3542">
        <v>0.11513374899999999</v>
      </c>
      <c r="AB3542">
        <v>6.6472501000000003E-2</v>
      </c>
      <c r="AC3542">
        <v>0.34985526700000003</v>
      </c>
    </row>
    <row r="3543" spans="1:29" x14ac:dyDescent="0.3">
      <c r="A3543">
        <v>35.409999999999997</v>
      </c>
      <c r="B3543">
        <v>28.2</v>
      </c>
      <c r="C3543">
        <v>-100</v>
      </c>
      <c r="D3543">
        <v>100</v>
      </c>
      <c r="E3543">
        <v>0</v>
      </c>
      <c r="F3543">
        <v>-78.980769230000007</v>
      </c>
      <c r="G3543">
        <v>83.75</v>
      </c>
      <c r="H3543">
        <v>-14.23076923</v>
      </c>
      <c r="I3543">
        <v>-60</v>
      </c>
      <c r="J3543">
        <v>140</v>
      </c>
      <c r="K3543">
        <v>-24</v>
      </c>
      <c r="L3543">
        <v>-4.03849942</v>
      </c>
      <c r="M3543">
        <v>4.2823630330000002</v>
      </c>
      <c r="N3543">
        <v>-0.72765755300000001</v>
      </c>
      <c r="O3543">
        <v>-3.0679615760000001</v>
      </c>
      <c r="P3543">
        <v>7.1585770100000001</v>
      </c>
      <c r="Q3543">
        <v>-1.22718463</v>
      </c>
      <c r="R3543">
        <v>-0.20192497100000001</v>
      </c>
      <c r="S3543">
        <v>0.21411815200000001</v>
      </c>
      <c r="T3543">
        <v>-3.6382878E-2</v>
      </c>
      <c r="U3543">
        <v>-0.15339807899999999</v>
      </c>
      <c r="V3543">
        <v>0.35792885099999999</v>
      </c>
      <c r="W3543">
        <v>-6.1359232E-2</v>
      </c>
      <c r="X3543">
        <v>0.24020260900000001</v>
      </c>
      <c r="Y3543">
        <v>-2.8319645000000001E-2</v>
      </c>
      <c r="Z3543">
        <v>4.2438064999999997E-2</v>
      </c>
      <c r="AA3543">
        <v>0.29521473999999998</v>
      </c>
      <c r="AB3543">
        <v>-0.109083078</v>
      </c>
      <c r="AC3543">
        <v>-0.25117814100000002</v>
      </c>
    </row>
    <row r="3544" spans="1:29" x14ac:dyDescent="0.3">
      <c r="A3544">
        <v>35.42</v>
      </c>
      <c r="B3544">
        <v>28.2</v>
      </c>
      <c r="C3544">
        <v>-100</v>
      </c>
      <c r="D3544">
        <v>100</v>
      </c>
      <c r="E3544">
        <v>0</v>
      </c>
      <c r="F3544">
        <v>-79.153846150000007</v>
      </c>
      <c r="G3544">
        <v>84.153846150000007</v>
      </c>
      <c r="H3544">
        <v>-13.375</v>
      </c>
      <c r="I3544">
        <v>-76</v>
      </c>
      <c r="J3544">
        <v>0</v>
      </c>
      <c r="K3544">
        <v>0</v>
      </c>
      <c r="L3544">
        <v>-4.0473493100000004</v>
      </c>
      <c r="M3544">
        <v>4.3030127739999999</v>
      </c>
      <c r="N3544">
        <v>-0.68389976799999996</v>
      </c>
      <c r="O3544">
        <v>-3.8860846630000001</v>
      </c>
      <c r="P3544">
        <v>0</v>
      </c>
      <c r="Q3544">
        <v>0</v>
      </c>
      <c r="R3544">
        <v>-0.202367465</v>
      </c>
      <c r="S3544">
        <v>0.215150639</v>
      </c>
      <c r="T3544">
        <v>-3.4194988000000003E-2</v>
      </c>
      <c r="U3544">
        <v>-0.19430423299999999</v>
      </c>
      <c r="V3544">
        <v>0</v>
      </c>
      <c r="W3544">
        <v>0</v>
      </c>
      <c r="X3544">
        <v>0.24105419</v>
      </c>
      <c r="Y3544">
        <v>-2.7057716999999998E-2</v>
      </c>
      <c r="Z3544">
        <v>3.7564588000000003E-2</v>
      </c>
      <c r="AA3544">
        <v>0.11218160100000001</v>
      </c>
      <c r="AB3544">
        <v>6.4768078000000007E-2</v>
      </c>
      <c r="AC3544">
        <v>0.34088462000000003</v>
      </c>
    </row>
    <row r="3545" spans="1:29" x14ac:dyDescent="0.3">
      <c r="A3545">
        <v>35.43</v>
      </c>
      <c r="B3545">
        <v>28.2</v>
      </c>
      <c r="C3545">
        <v>-100</v>
      </c>
      <c r="D3545">
        <v>100</v>
      </c>
      <c r="E3545">
        <v>0</v>
      </c>
      <c r="F3545">
        <v>-80.21153846</v>
      </c>
      <c r="G3545">
        <v>84.653846150000007</v>
      </c>
      <c r="H3545">
        <v>-12.32692308</v>
      </c>
      <c r="I3545">
        <v>-74</v>
      </c>
      <c r="J3545">
        <v>163</v>
      </c>
      <c r="K3545">
        <v>-25</v>
      </c>
      <c r="L3545">
        <v>-4.1014319659999998</v>
      </c>
      <c r="M3545">
        <v>4.3285791209999998</v>
      </c>
      <c r="N3545">
        <v>-0.63030877200000002</v>
      </c>
      <c r="O3545">
        <v>-3.7838192770000001</v>
      </c>
      <c r="P3545">
        <v>8.3346289480000006</v>
      </c>
      <c r="Q3545">
        <v>-1.278317323</v>
      </c>
      <c r="R3545">
        <v>-0.20507159799999999</v>
      </c>
      <c r="S3545">
        <v>0.21642895600000001</v>
      </c>
      <c r="T3545">
        <v>-3.1515438999999999E-2</v>
      </c>
      <c r="U3545">
        <v>-0.18919096399999999</v>
      </c>
      <c r="V3545">
        <v>0.41673144699999998</v>
      </c>
      <c r="W3545">
        <v>-6.3915866000000002E-2</v>
      </c>
      <c r="X3545">
        <v>0.24335345799999999</v>
      </c>
      <c r="Y3545">
        <v>-2.4796077999999999E-2</v>
      </c>
      <c r="Z3545">
        <v>3.5365054E-2</v>
      </c>
      <c r="AA3545">
        <v>0.34982946700000001</v>
      </c>
      <c r="AB3545">
        <v>-0.118457405</v>
      </c>
      <c r="AC3545">
        <v>-0.28706073199999999</v>
      </c>
    </row>
    <row r="3546" spans="1:29" x14ac:dyDescent="0.3">
      <c r="A3546">
        <v>35.44</v>
      </c>
      <c r="B3546">
        <v>28.2</v>
      </c>
      <c r="C3546">
        <v>-170</v>
      </c>
      <c r="D3546">
        <v>170</v>
      </c>
      <c r="E3546">
        <v>0</v>
      </c>
      <c r="F3546">
        <v>-81.36538462</v>
      </c>
      <c r="G3546">
        <v>85.182692309999993</v>
      </c>
      <c r="H3546">
        <v>-11.35576923</v>
      </c>
      <c r="I3546">
        <v>-71</v>
      </c>
      <c r="J3546">
        <v>85</v>
      </c>
      <c r="K3546">
        <v>-12</v>
      </c>
      <c r="L3546">
        <v>-4.1604312270000001</v>
      </c>
      <c r="M3546">
        <v>4.3556204489999999</v>
      </c>
      <c r="N3546">
        <v>-0.58065106099999997</v>
      </c>
      <c r="O3546">
        <v>-3.6304211980000001</v>
      </c>
      <c r="P3546">
        <v>4.3462788989999996</v>
      </c>
      <c r="Q3546">
        <v>-0.613592315</v>
      </c>
      <c r="R3546">
        <v>-0.20802156099999999</v>
      </c>
      <c r="S3546">
        <v>0.21778102199999999</v>
      </c>
      <c r="T3546">
        <v>-2.9032552999999999E-2</v>
      </c>
      <c r="U3546">
        <v>-0.18152106000000001</v>
      </c>
      <c r="V3546">
        <v>0.21731394500000001</v>
      </c>
      <c r="W3546">
        <v>-3.0679616E-2</v>
      </c>
      <c r="X3546">
        <v>0.24583723599999999</v>
      </c>
      <c r="Y3546">
        <v>-2.2608189000000001E-2</v>
      </c>
      <c r="Z3546">
        <v>3.3812441999999998E-2</v>
      </c>
      <c r="AA3546">
        <v>0.23026749699999999</v>
      </c>
      <c r="AB3546">
        <v>-3.2384039000000003E-2</v>
      </c>
      <c r="AC3546">
        <v>-8.9706479999999995E-3</v>
      </c>
    </row>
    <row r="3547" spans="1:29" x14ac:dyDescent="0.3">
      <c r="A3547">
        <v>35.450000000000003</v>
      </c>
      <c r="B3547">
        <v>28.2</v>
      </c>
      <c r="C3547">
        <v>-170</v>
      </c>
      <c r="D3547">
        <v>170</v>
      </c>
      <c r="E3547">
        <v>0</v>
      </c>
      <c r="F3547">
        <v>-81.692307690000007</v>
      </c>
      <c r="G3547">
        <v>85.682692309999993</v>
      </c>
      <c r="H3547">
        <v>-10.58653846</v>
      </c>
      <c r="I3547">
        <v>-72</v>
      </c>
      <c r="J3547">
        <v>68</v>
      </c>
      <c r="K3547">
        <v>-13</v>
      </c>
      <c r="L3547">
        <v>-4.1771476840000004</v>
      </c>
      <c r="M3547">
        <v>4.3811867949999996</v>
      </c>
      <c r="N3547">
        <v>-0.54131821999999996</v>
      </c>
      <c r="O3547">
        <v>-3.6815538910000001</v>
      </c>
      <c r="P3547">
        <v>3.4770231190000001</v>
      </c>
      <c r="Q3547">
        <v>-0.66472500800000001</v>
      </c>
      <c r="R3547">
        <v>-0.20885738400000001</v>
      </c>
      <c r="S3547">
        <v>0.21905933999999999</v>
      </c>
      <c r="T3547">
        <v>-2.7065911000000002E-2</v>
      </c>
      <c r="U3547">
        <v>-0.18407769500000001</v>
      </c>
      <c r="V3547">
        <v>0.17385115600000001</v>
      </c>
      <c r="W3547">
        <v>-3.3236250000000002E-2</v>
      </c>
      <c r="X3547">
        <v>0.247057836</v>
      </c>
      <c r="Y3547">
        <v>-2.1444593000000001E-2</v>
      </c>
      <c r="Z3547">
        <v>2.9585887000000002E-2</v>
      </c>
      <c r="AA3547">
        <v>0.206650318</v>
      </c>
      <c r="AB3547">
        <v>-1.8748654E-2</v>
      </c>
      <c r="AC3547">
        <v>7.6250506999999995E-2</v>
      </c>
    </row>
    <row r="3548" spans="1:29" x14ac:dyDescent="0.3">
      <c r="A3548">
        <v>35.46</v>
      </c>
      <c r="B3548">
        <v>28.2</v>
      </c>
      <c r="C3548">
        <v>-170</v>
      </c>
      <c r="D3548">
        <v>170</v>
      </c>
      <c r="E3548">
        <v>0</v>
      </c>
      <c r="F3548">
        <v>-82.83653846</v>
      </c>
      <c r="G3548">
        <v>87.394230769999993</v>
      </c>
      <c r="H3548">
        <v>-10.20192308</v>
      </c>
      <c r="I3548">
        <v>-57</v>
      </c>
      <c r="J3548">
        <v>83</v>
      </c>
      <c r="K3548">
        <v>-12</v>
      </c>
      <c r="L3548">
        <v>-4.2356552839999999</v>
      </c>
      <c r="M3548">
        <v>4.4687023659999996</v>
      </c>
      <c r="N3548">
        <v>-0.5216518</v>
      </c>
      <c r="O3548">
        <v>-2.9145634970000001</v>
      </c>
      <c r="P3548">
        <v>4.2440135129999996</v>
      </c>
      <c r="Q3548">
        <v>-0.613592315</v>
      </c>
      <c r="R3548">
        <v>-0.21178276400000001</v>
      </c>
      <c r="S3548">
        <v>0.22343511799999999</v>
      </c>
      <c r="T3548">
        <v>-2.6082589999999999E-2</v>
      </c>
      <c r="U3548">
        <v>-0.14572817499999999</v>
      </c>
      <c r="V3548">
        <v>0.212200676</v>
      </c>
      <c r="W3548">
        <v>-3.0679616E-2</v>
      </c>
      <c r="X3548">
        <v>0.25127316199999999</v>
      </c>
      <c r="Y3548">
        <v>-2.1272511000000001E-2</v>
      </c>
      <c r="Z3548">
        <v>2.5316202999999999E-2</v>
      </c>
      <c r="AA3548">
        <v>0.206650318</v>
      </c>
      <c r="AB3548">
        <v>-4.2610576999999997E-2</v>
      </c>
      <c r="AC3548">
        <v>-6.2794534999999999E-2</v>
      </c>
    </row>
    <row r="3549" spans="1:29" x14ac:dyDescent="0.3">
      <c r="A3549">
        <v>35.47</v>
      </c>
      <c r="B3549">
        <v>28.2</v>
      </c>
      <c r="C3549">
        <v>-170</v>
      </c>
      <c r="D3549">
        <v>170</v>
      </c>
      <c r="E3549">
        <v>0</v>
      </c>
      <c r="F3549">
        <v>-84.096153849999993</v>
      </c>
      <c r="G3549">
        <v>89.67307692</v>
      </c>
      <c r="H3549">
        <v>-10.04807692</v>
      </c>
      <c r="I3549">
        <v>-80</v>
      </c>
      <c r="J3549">
        <v>90</v>
      </c>
      <c r="K3549">
        <v>-10</v>
      </c>
      <c r="L3549">
        <v>-4.3000628110000001</v>
      </c>
      <c r="M3549">
        <v>4.5852259059999998</v>
      </c>
      <c r="N3549">
        <v>-0.51378523200000004</v>
      </c>
      <c r="O3549">
        <v>-4.0906154340000001</v>
      </c>
      <c r="P3549">
        <v>4.6019423640000001</v>
      </c>
      <c r="Q3549">
        <v>-0.51132692899999999</v>
      </c>
      <c r="R3549">
        <v>-0.21500314100000001</v>
      </c>
      <c r="S3549">
        <v>0.229261295</v>
      </c>
      <c r="T3549">
        <v>-2.5689262000000001E-2</v>
      </c>
      <c r="U3549">
        <v>-0.204530772</v>
      </c>
      <c r="V3549">
        <v>0.23009711799999999</v>
      </c>
      <c r="W3549">
        <v>-2.5566346E-2</v>
      </c>
      <c r="X3549">
        <v>0.25649619200000001</v>
      </c>
      <c r="Y3549">
        <v>-2.1878893E-2</v>
      </c>
      <c r="Z3549">
        <v>2.0054572999999999E-2</v>
      </c>
      <c r="AA3549">
        <v>0.25093252900000002</v>
      </c>
      <c r="AB3549">
        <v>-2.5566346E-2</v>
      </c>
      <c r="AC3549" s="1">
        <v>4.1600000000000001E-17</v>
      </c>
    </row>
    <row r="3550" spans="1:29" x14ac:dyDescent="0.3">
      <c r="A3550">
        <v>35.479999999999997</v>
      </c>
      <c r="B3550">
        <v>28.2</v>
      </c>
      <c r="C3550">
        <v>-170</v>
      </c>
      <c r="D3550">
        <v>170</v>
      </c>
      <c r="E3550">
        <v>0</v>
      </c>
      <c r="F3550">
        <v>-85.817307690000007</v>
      </c>
      <c r="G3550">
        <v>92</v>
      </c>
      <c r="H3550">
        <v>-9.980769231</v>
      </c>
      <c r="I3550">
        <v>-94</v>
      </c>
      <c r="J3550">
        <v>92</v>
      </c>
      <c r="K3550">
        <v>-6</v>
      </c>
      <c r="L3550">
        <v>-4.3880700419999998</v>
      </c>
      <c r="M3550">
        <v>4.7042077500000001</v>
      </c>
      <c r="N3550">
        <v>-0.510343608</v>
      </c>
      <c r="O3550">
        <v>-4.8064731350000001</v>
      </c>
      <c r="P3550">
        <v>4.7042077500000001</v>
      </c>
      <c r="Q3550">
        <v>-0.30679615799999999</v>
      </c>
      <c r="R3550">
        <v>-0.219403502</v>
      </c>
      <c r="S3550">
        <v>0.23521038699999999</v>
      </c>
      <c r="T3550">
        <v>-2.551718E-2</v>
      </c>
      <c r="U3550">
        <v>-0.240323657</v>
      </c>
      <c r="V3550">
        <v>0.23521038699999999</v>
      </c>
      <c r="W3550">
        <v>-1.5339808E-2</v>
      </c>
      <c r="X3550">
        <v>0.26247145199999999</v>
      </c>
      <c r="Y3550">
        <v>-2.2280415000000001E-2</v>
      </c>
      <c r="Z3550">
        <v>1.7035604999999999E-2</v>
      </c>
      <c r="AA3550">
        <v>0.274549708</v>
      </c>
      <c r="AB3550">
        <v>-8.5221150000000002E-3</v>
      </c>
      <c r="AC3550">
        <v>3.5882591999999998E-2</v>
      </c>
    </row>
    <row r="3551" spans="1:29" x14ac:dyDescent="0.3">
      <c r="A3551">
        <v>35.49</v>
      </c>
      <c r="B3551">
        <v>28.2</v>
      </c>
      <c r="C3551">
        <v>-170</v>
      </c>
      <c r="D3551">
        <v>170</v>
      </c>
      <c r="E3551">
        <v>0</v>
      </c>
      <c r="F3551">
        <v>-89.75</v>
      </c>
      <c r="G3551">
        <v>93.58653846</v>
      </c>
      <c r="H3551">
        <v>-9.875</v>
      </c>
      <c r="I3551">
        <v>-96</v>
      </c>
      <c r="J3551">
        <v>95</v>
      </c>
      <c r="K3551">
        <v>-5</v>
      </c>
      <c r="L3551">
        <v>-4.5891591900000002</v>
      </c>
      <c r="M3551">
        <v>4.7853317329999996</v>
      </c>
      <c r="N3551">
        <v>-0.50493534299999998</v>
      </c>
      <c r="O3551">
        <v>-4.9087385210000001</v>
      </c>
      <c r="P3551">
        <v>4.8576058279999996</v>
      </c>
      <c r="Q3551">
        <v>-0.25566346499999998</v>
      </c>
      <c r="R3551">
        <v>-0.22945795999999999</v>
      </c>
      <c r="S3551">
        <v>0.239266587</v>
      </c>
      <c r="T3551">
        <v>-2.5246767E-2</v>
      </c>
      <c r="U3551">
        <v>-0.245436926</v>
      </c>
      <c r="V3551">
        <v>0.242880291</v>
      </c>
      <c r="W3551">
        <v>-1.2783173E-2</v>
      </c>
      <c r="X3551">
        <v>0.27061824299999998</v>
      </c>
      <c r="Y3551">
        <v>-2.0100719999999999E-2</v>
      </c>
      <c r="Z3551">
        <v>2.7084456E-2</v>
      </c>
      <c r="AA3551">
        <v>0.281930077</v>
      </c>
      <c r="AB3551">
        <v>-7.669904E-3</v>
      </c>
      <c r="AC3551">
        <v>2.6911944E-2</v>
      </c>
    </row>
    <row r="3552" spans="1:29" x14ac:dyDescent="0.3">
      <c r="A3552">
        <v>35.5</v>
      </c>
      <c r="B3552">
        <v>28.2</v>
      </c>
      <c r="C3552">
        <v>-170</v>
      </c>
      <c r="D3552">
        <v>170</v>
      </c>
      <c r="E3552">
        <v>0</v>
      </c>
      <c r="F3552">
        <v>-93.66346154</v>
      </c>
      <c r="G3552">
        <v>95.33653846</v>
      </c>
      <c r="H3552">
        <v>-9.778846154</v>
      </c>
      <c r="I3552">
        <v>-103</v>
      </c>
      <c r="J3552">
        <v>80</v>
      </c>
      <c r="K3552">
        <v>-4</v>
      </c>
      <c r="L3552">
        <v>-4.789265018</v>
      </c>
      <c r="M3552">
        <v>4.8748139459999997</v>
      </c>
      <c r="N3552">
        <v>-0.50001873799999996</v>
      </c>
      <c r="O3552">
        <v>-5.2666673719999997</v>
      </c>
      <c r="P3552">
        <v>4.0906154340000001</v>
      </c>
      <c r="Q3552">
        <v>-0.204530772</v>
      </c>
      <c r="R3552">
        <v>-0.23946325099999999</v>
      </c>
      <c r="S3552">
        <v>0.24374069700000001</v>
      </c>
      <c r="T3552">
        <v>-2.5000937000000001E-2</v>
      </c>
      <c r="U3552">
        <v>-0.26333336899999998</v>
      </c>
      <c r="V3552">
        <v>0.204530772</v>
      </c>
      <c r="W3552">
        <v>-1.0226539E-2</v>
      </c>
      <c r="X3552">
        <v>0.27897792999999999</v>
      </c>
      <c r="Y3552">
        <v>-1.8093107000000001E-2</v>
      </c>
      <c r="Z3552">
        <v>3.6357001E-2</v>
      </c>
      <c r="AA3552">
        <v>0.27012148699999999</v>
      </c>
      <c r="AB3552">
        <v>1.2783173E-2</v>
      </c>
      <c r="AC3552">
        <v>0.121103746</v>
      </c>
    </row>
    <row r="3553" spans="1:29" x14ac:dyDescent="0.3">
      <c r="A3553">
        <v>35.51</v>
      </c>
      <c r="B3553">
        <v>28.2</v>
      </c>
      <c r="C3553">
        <v>-170</v>
      </c>
      <c r="D3553">
        <v>170</v>
      </c>
      <c r="E3553">
        <v>0</v>
      </c>
      <c r="F3553">
        <v>-97.855769230000007</v>
      </c>
      <c r="G3553">
        <v>97.24038462</v>
      </c>
      <c r="H3553">
        <v>-9.586538462</v>
      </c>
      <c r="I3553">
        <v>-104</v>
      </c>
      <c r="J3553">
        <v>97</v>
      </c>
      <c r="K3553">
        <v>-6</v>
      </c>
      <c r="L3553">
        <v>-5.003628999</v>
      </c>
      <c r="M3553">
        <v>4.9721627269999997</v>
      </c>
      <c r="N3553">
        <v>-0.49018552700000001</v>
      </c>
      <c r="O3553">
        <v>-5.3178000650000001</v>
      </c>
      <c r="P3553">
        <v>4.9598712139999996</v>
      </c>
      <c r="Q3553">
        <v>-0.30679615799999999</v>
      </c>
      <c r="R3553">
        <v>-0.25018145000000003</v>
      </c>
      <c r="S3553">
        <v>0.24860813600000001</v>
      </c>
      <c r="T3553">
        <v>-2.4509276E-2</v>
      </c>
      <c r="U3553">
        <v>-0.26589000299999999</v>
      </c>
      <c r="V3553">
        <v>0.247993561</v>
      </c>
      <c r="W3553">
        <v>-1.5339808E-2</v>
      </c>
      <c r="X3553">
        <v>0.28797630200000002</v>
      </c>
      <c r="Y3553">
        <v>-1.5815079999999999E-2</v>
      </c>
      <c r="Z3553">
        <v>4.5758930000000003E-2</v>
      </c>
      <c r="AA3553">
        <v>0.29669081400000002</v>
      </c>
      <c r="AB3553">
        <v>-4.2610579999999999E-3</v>
      </c>
      <c r="AC3553">
        <v>5.8309211E-2</v>
      </c>
    </row>
    <row r="3554" spans="1:29" x14ac:dyDescent="0.3">
      <c r="A3554">
        <v>35.520000000000003</v>
      </c>
      <c r="B3554">
        <v>28.2</v>
      </c>
      <c r="C3554">
        <v>-170</v>
      </c>
      <c r="D3554">
        <v>170</v>
      </c>
      <c r="E3554">
        <v>0</v>
      </c>
      <c r="F3554">
        <v>-103.5384615</v>
      </c>
      <c r="G3554">
        <v>100.5865385</v>
      </c>
      <c r="H3554">
        <v>-9.346153846</v>
      </c>
      <c r="I3554">
        <v>-81</v>
      </c>
      <c r="J3554">
        <v>99</v>
      </c>
      <c r="K3554">
        <v>-10</v>
      </c>
      <c r="L3554">
        <v>-5.2942003599999996</v>
      </c>
      <c r="M3554">
        <v>5.1432605840000001</v>
      </c>
      <c r="N3554">
        <v>-0.47789401500000001</v>
      </c>
      <c r="O3554">
        <v>-4.1417481269999996</v>
      </c>
      <c r="P3554">
        <v>5.0621365999999997</v>
      </c>
      <c r="Q3554">
        <v>-0.51132692899999999</v>
      </c>
      <c r="R3554">
        <v>-0.26471001799999999</v>
      </c>
      <c r="S3554">
        <v>0.25716302899999999</v>
      </c>
      <c r="T3554">
        <v>-2.3894701000000001E-2</v>
      </c>
      <c r="U3554">
        <v>-0.207087406</v>
      </c>
      <c r="V3554">
        <v>0.25310683</v>
      </c>
      <c r="W3554">
        <v>-2.5566346E-2</v>
      </c>
      <c r="X3554">
        <v>0.30130354399999998</v>
      </c>
      <c r="Y3554">
        <v>-1.3414138000000001E-2</v>
      </c>
      <c r="Z3554">
        <v>5.5160859E-2</v>
      </c>
      <c r="AA3554">
        <v>0.26569326599999998</v>
      </c>
      <c r="AB3554">
        <v>-3.2384039000000003E-2</v>
      </c>
      <c r="AC3554">
        <v>-3.5882591999999998E-2</v>
      </c>
    </row>
    <row r="3555" spans="1:29" x14ac:dyDescent="0.3">
      <c r="A3555">
        <v>35.53</v>
      </c>
      <c r="B3555">
        <v>28.2</v>
      </c>
      <c r="C3555">
        <v>-170</v>
      </c>
      <c r="D3555">
        <v>170</v>
      </c>
      <c r="E3555">
        <v>0</v>
      </c>
      <c r="F3555">
        <v>-108.2692308</v>
      </c>
      <c r="G3555">
        <v>106.125</v>
      </c>
      <c r="H3555">
        <v>-9.163461538</v>
      </c>
      <c r="I3555">
        <v>-104</v>
      </c>
      <c r="J3555">
        <v>102</v>
      </c>
      <c r="K3555">
        <v>-8</v>
      </c>
      <c r="L3555">
        <v>-5.5360973309999997</v>
      </c>
      <c r="M3555">
        <v>5.4264570369999996</v>
      </c>
      <c r="N3555">
        <v>-0.46855246499999997</v>
      </c>
      <c r="O3555">
        <v>-5.3178000650000001</v>
      </c>
      <c r="P3555">
        <v>5.2155346790000001</v>
      </c>
      <c r="Q3555">
        <v>-0.40906154300000003</v>
      </c>
      <c r="R3555">
        <v>-0.27680486700000001</v>
      </c>
      <c r="S3555">
        <v>0.271322852</v>
      </c>
      <c r="T3555">
        <v>-2.3427623000000002E-2</v>
      </c>
      <c r="U3555">
        <v>-0.26589000299999999</v>
      </c>
      <c r="V3555">
        <v>0.26077673400000001</v>
      </c>
      <c r="W3555">
        <v>-2.0453077E-2</v>
      </c>
      <c r="X3555">
        <v>0.31646168600000002</v>
      </c>
      <c r="Y3555">
        <v>-1.3791077000000001E-2</v>
      </c>
      <c r="Z3555">
        <v>5.0718662999999997E-2</v>
      </c>
      <c r="AA3555">
        <v>0.304071182</v>
      </c>
      <c r="AB3555">
        <v>-1.1930962E-2</v>
      </c>
      <c r="AC3555">
        <v>4.4853239000000003E-2</v>
      </c>
    </row>
    <row r="3556" spans="1:29" x14ac:dyDescent="0.3">
      <c r="A3556">
        <v>35.54</v>
      </c>
      <c r="B3556">
        <v>28.2</v>
      </c>
      <c r="C3556">
        <v>-170</v>
      </c>
      <c r="D3556">
        <v>170</v>
      </c>
      <c r="E3556">
        <v>0</v>
      </c>
      <c r="F3556">
        <v>-112.75</v>
      </c>
      <c r="G3556">
        <v>111.6538462</v>
      </c>
      <c r="H3556">
        <v>-9.096153846</v>
      </c>
      <c r="I3556">
        <v>-105</v>
      </c>
      <c r="J3556">
        <v>110</v>
      </c>
      <c r="K3556">
        <v>-12</v>
      </c>
      <c r="L3556">
        <v>-5.7652111279999998</v>
      </c>
      <c r="M3556">
        <v>5.7091618300000002</v>
      </c>
      <c r="N3556">
        <v>-0.465110841</v>
      </c>
      <c r="O3556">
        <v>-5.3689327579999997</v>
      </c>
      <c r="P3556">
        <v>5.6245962220000001</v>
      </c>
      <c r="Q3556">
        <v>-0.613592315</v>
      </c>
      <c r="R3556">
        <v>-0.288260556</v>
      </c>
      <c r="S3556">
        <v>0.28545809100000002</v>
      </c>
      <c r="T3556">
        <v>-2.3255542000000001E-2</v>
      </c>
      <c r="U3556">
        <v>-0.26844663800000002</v>
      </c>
      <c r="V3556">
        <v>0.281229811</v>
      </c>
      <c r="W3556">
        <v>-3.0679616E-2</v>
      </c>
      <c r="X3556">
        <v>0.33123661599999998</v>
      </c>
      <c r="Y3556">
        <v>-1.4569540000000001E-2</v>
      </c>
      <c r="Z3556">
        <v>4.5715802E-2</v>
      </c>
      <c r="AA3556">
        <v>0.317355846</v>
      </c>
      <c r="AB3556">
        <v>-2.4714135000000002E-2</v>
      </c>
      <c r="AC3556">
        <v>3.1397267999999999E-2</v>
      </c>
    </row>
    <row r="3557" spans="1:29" x14ac:dyDescent="0.3">
      <c r="A3557">
        <v>35.549999999999997</v>
      </c>
      <c r="B3557">
        <v>28.2</v>
      </c>
      <c r="C3557">
        <v>-170</v>
      </c>
      <c r="D3557">
        <v>170</v>
      </c>
      <c r="E3557">
        <v>0</v>
      </c>
      <c r="F3557">
        <v>-116.5576923</v>
      </c>
      <c r="G3557">
        <v>117.1730769</v>
      </c>
      <c r="H3557">
        <v>-9.230769231</v>
      </c>
      <c r="I3557">
        <v>-113</v>
      </c>
      <c r="J3557">
        <v>112</v>
      </c>
      <c r="K3557">
        <v>-12</v>
      </c>
      <c r="L3557">
        <v>-5.9599086889999997</v>
      </c>
      <c r="M3557">
        <v>5.9913749620000001</v>
      </c>
      <c r="N3557">
        <v>-0.47199408900000001</v>
      </c>
      <c r="O3557">
        <v>-5.7779943009999997</v>
      </c>
      <c r="P3557">
        <v>5.7268616080000001</v>
      </c>
      <c r="Q3557">
        <v>-0.613592315</v>
      </c>
      <c r="R3557">
        <v>-0.297995434</v>
      </c>
      <c r="S3557">
        <v>0.299568748</v>
      </c>
      <c r="T3557">
        <v>-2.3599703999999999E-2</v>
      </c>
      <c r="U3557">
        <v>-0.288899715</v>
      </c>
      <c r="V3557">
        <v>0.28634308000000003</v>
      </c>
      <c r="W3557">
        <v>-3.0679616E-2</v>
      </c>
      <c r="X3557">
        <v>0.34500384200000001</v>
      </c>
      <c r="Y3557">
        <v>-1.6257574E-2</v>
      </c>
      <c r="Z3557">
        <v>3.8642791000000003E-2</v>
      </c>
      <c r="AA3557">
        <v>0.33211658300000002</v>
      </c>
      <c r="AB3557">
        <v>-1.9600866000000002E-2</v>
      </c>
      <c r="AC3557">
        <v>5.8309211E-2</v>
      </c>
    </row>
    <row r="3558" spans="1:29" x14ac:dyDescent="0.3">
      <c r="A3558">
        <v>35.56</v>
      </c>
      <c r="B3558">
        <v>28.2</v>
      </c>
      <c r="C3558">
        <v>-170</v>
      </c>
      <c r="D3558">
        <v>170</v>
      </c>
      <c r="E3558">
        <v>0</v>
      </c>
      <c r="F3558">
        <v>-118.7307692</v>
      </c>
      <c r="G3558">
        <v>121.6346154</v>
      </c>
      <c r="H3558">
        <v>-9.432692308</v>
      </c>
      <c r="I3558">
        <v>-113</v>
      </c>
      <c r="J3558">
        <v>95</v>
      </c>
      <c r="K3558">
        <v>-15</v>
      </c>
      <c r="L3558">
        <v>-6.0710239640000001</v>
      </c>
      <c r="M3558">
        <v>6.2195054379999997</v>
      </c>
      <c r="N3558">
        <v>-0.48231895899999999</v>
      </c>
      <c r="O3558">
        <v>-5.7779943009999997</v>
      </c>
      <c r="P3558">
        <v>4.8576058279999996</v>
      </c>
      <c r="Q3558">
        <v>-0.76699039400000002</v>
      </c>
      <c r="R3558">
        <v>-0.30355119800000002</v>
      </c>
      <c r="S3558">
        <v>0.31097527200000002</v>
      </c>
      <c r="T3558">
        <v>-2.4115948000000002E-2</v>
      </c>
      <c r="U3558">
        <v>-0.288899715</v>
      </c>
      <c r="V3558">
        <v>0.242880291</v>
      </c>
      <c r="W3558">
        <v>-3.8349519999999998E-2</v>
      </c>
      <c r="X3558">
        <v>0.35479702299999999</v>
      </c>
      <c r="Y3558">
        <v>-1.8551990000000001E-2</v>
      </c>
      <c r="Z3558">
        <v>2.9283989999999999E-2</v>
      </c>
      <c r="AA3558">
        <v>0.30702332999999998</v>
      </c>
      <c r="AB3558">
        <v>-1.0226539E-2</v>
      </c>
      <c r="AC3558">
        <v>0.14801569000000001</v>
      </c>
    </row>
    <row r="3559" spans="1:29" x14ac:dyDescent="0.3">
      <c r="A3559">
        <v>35.57</v>
      </c>
      <c r="B3559">
        <v>28.2</v>
      </c>
      <c r="C3559">
        <v>-170</v>
      </c>
      <c r="D3559">
        <v>170</v>
      </c>
      <c r="E3559">
        <v>0</v>
      </c>
      <c r="F3559">
        <v>-120.9230769</v>
      </c>
      <c r="G3559">
        <v>124.8076923</v>
      </c>
      <c r="H3559">
        <v>-9.673076923</v>
      </c>
      <c r="I3559">
        <v>-212</v>
      </c>
      <c r="J3559">
        <v>120</v>
      </c>
      <c r="K3559">
        <v>-13</v>
      </c>
      <c r="L3559">
        <v>-6.1831225600000002</v>
      </c>
      <c r="M3559">
        <v>6.3817534059999996</v>
      </c>
      <c r="N3559">
        <v>-0.49461047200000002</v>
      </c>
      <c r="O3559">
        <v>-10.8401309</v>
      </c>
      <c r="P3559">
        <v>6.1359231520000002</v>
      </c>
      <c r="Q3559">
        <v>-0.66472500800000001</v>
      </c>
      <c r="R3559">
        <v>-0.30915612799999997</v>
      </c>
      <c r="S3559">
        <v>0.31908766999999999</v>
      </c>
      <c r="T3559">
        <v>-2.4730524E-2</v>
      </c>
      <c r="U3559">
        <v>-0.54200654500000001</v>
      </c>
      <c r="V3559">
        <v>0.30679615799999999</v>
      </c>
      <c r="W3559">
        <v>-3.3236250000000002E-2</v>
      </c>
      <c r="X3559">
        <v>0.36271672599999999</v>
      </c>
      <c r="Y3559">
        <v>-1.9797530000000001E-2</v>
      </c>
      <c r="Z3559">
        <v>2.5963125E-2</v>
      </c>
      <c r="AA3559">
        <v>0.49005646899999999</v>
      </c>
      <c r="AB3559">
        <v>5.6245961999999997E-2</v>
      </c>
      <c r="AC3559">
        <v>0.47095901400000001</v>
      </c>
    </row>
    <row r="3560" spans="1:29" x14ac:dyDescent="0.3">
      <c r="A3560">
        <v>35.58</v>
      </c>
      <c r="B3560">
        <v>28.2</v>
      </c>
      <c r="C3560">
        <v>-170</v>
      </c>
      <c r="D3560">
        <v>170</v>
      </c>
      <c r="E3560">
        <v>0</v>
      </c>
      <c r="F3560">
        <v>-123.5576923</v>
      </c>
      <c r="G3560">
        <v>127.4903846</v>
      </c>
      <c r="H3560">
        <v>-9.711538462</v>
      </c>
      <c r="I3560">
        <v>0</v>
      </c>
      <c r="J3560">
        <v>122</v>
      </c>
      <c r="K3560">
        <v>-9</v>
      </c>
      <c r="L3560">
        <v>-6.3178375400000002</v>
      </c>
      <c r="M3560">
        <v>6.5189266879999996</v>
      </c>
      <c r="N3560">
        <v>-0.49657711399999999</v>
      </c>
      <c r="O3560">
        <v>0</v>
      </c>
      <c r="P3560">
        <v>6.2381885370000001</v>
      </c>
      <c r="Q3560">
        <v>-0.46019423599999998</v>
      </c>
      <c r="R3560">
        <v>-0.31589187699999999</v>
      </c>
      <c r="S3560">
        <v>0.325946334</v>
      </c>
      <c r="T3560">
        <v>-2.4828856E-2</v>
      </c>
      <c r="U3560">
        <v>0</v>
      </c>
      <c r="V3560">
        <v>0.31190942700000002</v>
      </c>
      <c r="W3560">
        <v>-2.3009712000000002E-2</v>
      </c>
      <c r="X3560">
        <v>0.37056546400000001</v>
      </c>
      <c r="Y3560">
        <v>-1.9904056E-2</v>
      </c>
      <c r="Z3560">
        <v>2.5919997E-2</v>
      </c>
      <c r="AA3560">
        <v>0.180080992</v>
      </c>
      <c r="AB3560">
        <v>-0.11930961700000001</v>
      </c>
      <c r="AC3560">
        <v>-0.50684160499999997</v>
      </c>
    </row>
    <row r="3561" spans="1:29" x14ac:dyDescent="0.3">
      <c r="A3561">
        <v>35.590000000000003</v>
      </c>
      <c r="B3561">
        <v>28.2</v>
      </c>
      <c r="C3561">
        <v>-170</v>
      </c>
      <c r="D3561">
        <v>170</v>
      </c>
      <c r="E3561">
        <v>0</v>
      </c>
      <c r="F3561">
        <v>-126.2211538</v>
      </c>
      <c r="G3561">
        <v>129.6442308</v>
      </c>
      <c r="H3561">
        <v>-9.538461538</v>
      </c>
      <c r="I3561">
        <v>-240</v>
      </c>
      <c r="J3561">
        <v>127</v>
      </c>
      <c r="K3561">
        <v>-6</v>
      </c>
      <c r="L3561">
        <v>-6.4540275009999997</v>
      </c>
      <c r="M3561">
        <v>6.6290586420000004</v>
      </c>
      <c r="N3561">
        <v>-0.48772722499999999</v>
      </c>
      <c r="O3561">
        <v>-12.2718463</v>
      </c>
      <c r="P3561">
        <v>6.4938520019999997</v>
      </c>
      <c r="Q3561">
        <v>-0.30679615799999999</v>
      </c>
      <c r="R3561">
        <v>-0.32270137500000001</v>
      </c>
      <c r="S3561">
        <v>0.33145293199999998</v>
      </c>
      <c r="T3561">
        <v>-2.4386360999999999E-2</v>
      </c>
      <c r="U3561">
        <v>-0.613592315</v>
      </c>
      <c r="V3561">
        <v>0.3246926</v>
      </c>
      <c r="W3561">
        <v>-1.5339808E-2</v>
      </c>
      <c r="X3561">
        <v>0.37767616500000001</v>
      </c>
      <c r="Y3561">
        <v>-1.9174759999999999E-2</v>
      </c>
      <c r="Z3561">
        <v>2.7429480999999999E-2</v>
      </c>
      <c r="AA3561">
        <v>0.54171904800000004</v>
      </c>
      <c r="AB3561">
        <v>8.6073365999999998E-2</v>
      </c>
      <c r="AC3561">
        <v>0.53375354900000005</v>
      </c>
    </row>
    <row r="3562" spans="1:29" x14ac:dyDescent="0.3">
      <c r="A3562">
        <v>35.6</v>
      </c>
      <c r="B3562">
        <v>28.2</v>
      </c>
      <c r="C3562">
        <v>-170</v>
      </c>
      <c r="D3562">
        <v>170</v>
      </c>
      <c r="E3562">
        <v>0</v>
      </c>
      <c r="F3562">
        <v>-128.71153849999999</v>
      </c>
      <c r="G3562">
        <v>131.69230769999999</v>
      </c>
      <c r="H3562">
        <v>-9.240384615</v>
      </c>
      <c r="I3562">
        <v>-128</v>
      </c>
      <c r="J3562">
        <v>240</v>
      </c>
      <c r="K3562">
        <v>-13</v>
      </c>
      <c r="L3562">
        <v>-6.5813675729999996</v>
      </c>
      <c r="M3562">
        <v>6.7337823300000004</v>
      </c>
      <c r="N3562">
        <v>-0.47248574900000001</v>
      </c>
      <c r="O3562">
        <v>-6.5449846950000001</v>
      </c>
      <c r="P3562">
        <v>12.2718463</v>
      </c>
      <c r="Q3562">
        <v>-0.66472500800000001</v>
      </c>
      <c r="R3562">
        <v>-0.32906837900000002</v>
      </c>
      <c r="S3562">
        <v>0.33668911699999998</v>
      </c>
      <c r="T3562">
        <v>-2.3624287000000001E-2</v>
      </c>
      <c r="U3562">
        <v>-0.32724923500000003</v>
      </c>
      <c r="V3562">
        <v>0.613592315</v>
      </c>
      <c r="W3562">
        <v>-3.3236250000000002E-2</v>
      </c>
      <c r="X3562">
        <v>0.38437526900000002</v>
      </c>
      <c r="Y3562">
        <v>-1.8289771E-2</v>
      </c>
      <c r="Z3562">
        <v>2.8076403E-2</v>
      </c>
      <c r="AA3562">
        <v>0.54319512199999997</v>
      </c>
      <c r="AB3562">
        <v>-0.117605194</v>
      </c>
      <c r="AC3562">
        <v>-0.44404706999999999</v>
      </c>
    </row>
    <row r="3563" spans="1:29" x14ac:dyDescent="0.3">
      <c r="A3563">
        <v>35.61</v>
      </c>
      <c r="B3563">
        <v>28.2</v>
      </c>
      <c r="C3563">
        <v>-170</v>
      </c>
      <c r="D3563">
        <v>170</v>
      </c>
      <c r="E3563">
        <v>0</v>
      </c>
      <c r="F3563">
        <v>-131.0961538</v>
      </c>
      <c r="G3563">
        <v>134.03846150000001</v>
      </c>
      <c r="H3563">
        <v>-8.875</v>
      </c>
      <c r="I3563">
        <v>-127</v>
      </c>
      <c r="J3563">
        <v>137</v>
      </c>
      <c r="K3563">
        <v>0</v>
      </c>
      <c r="L3563">
        <v>-6.7032993789999997</v>
      </c>
      <c r="M3563">
        <v>6.8537474950000004</v>
      </c>
      <c r="N3563">
        <v>-0.45380264999999997</v>
      </c>
      <c r="O3563">
        <v>-6.4938520019999997</v>
      </c>
      <c r="P3563">
        <v>7.0051789309999997</v>
      </c>
      <c r="Q3563">
        <v>0</v>
      </c>
      <c r="R3563">
        <v>-0.33516496899999998</v>
      </c>
      <c r="S3563">
        <v>0.34268737500000002</v>
      </c>
      <c r="T3563">
        <v>-2.2690131999999998E-2</v>
      </c>
      <c r="U3563">
        <v>-0.3246926</v>
      </c>
      <c r="V3563">
        <v>0.35025894699999999</v>
      </c>
      <c r="W3563">
        <v>0</v>
      </c>
      <c r="X3563">
        <v>0.391358233</v>
      </c>
      <c r="Y3563">
        <v>-1.7634224E-2</v>
      </c>
      <c r="Z3563">
        <v>2.6610047000000001E-2</v>
      </c>
      <c r="AA3563">
        <v>0.38968345700000001</v>
      </c>
      <c r="AB3563">
        <v>-8.5221150000000002E-3</v>
      </c>
      <c r="AC3563">
        <v>-4.4853239000000003E-2</v>
      </c>
    </row>
    <row r="3564" spans="1:29" x14ac:dyDescent="0.3">
      <c r="A3564">
        <v>35.619999999999997</v>
      </c>
      <c r="B3564">
        <v>28.2</v>
      </c>
      <c r="C3564">
        <v>-170</v>
      </c>
      <c r="D3564">
        <v>170</v>
      </c>
      <c r="E3564">
        <v>0</v>
      </c>
      <c r="F3564">
        <v>-132.32692309999999</v>
      </c>
      <c r="G3564">
        <v>136.8557692</v>
      </c>
      <c r="H3564">
        <v>-8.538461538</v>
      </c>
      <c r="I3564">
        <v>-106</v>
      </c>
      <c r="J3564">
        <v>138</v>
      </c>
      <c r="K3564">
        <v>-20</v>
      </c>
      <c r="L3564">
        <v>-6.7662319240000004</v>
      </c>
      <c r="M3564">
        <v>6.9978040239999997</v>
      </c>
      <c r="N3564">
        <v>-0.43659453199999998</v>
      </c>
      <c r="O3564">
        <v>-5.4200654510000001</v>
      </c>
      <c r="P3564">
        <v>7.0563116240000001</v>
      </c>
      <c r="Q3564">
        <v>-1.0226538590000001</v>
      </c>
      <c r="R3564">
        <v>-0.33831159599999999</v>
      </c>
      <c r="S3564">
        <v>0.34989020100000001</v>
      </c>
      <c r="T3564">
        <v>-2.1829727E-2</v>
      </c>
      <c r="U3564">
        <v>-0.27100327299999999</v>
      </c>
      <c r="V3564">
        <v>0.35281558099999999</v>
      </c>
      <c r="W3564">
        <v>-5.1132693E-2</v>
      </c>
      <c r="X3564">
        <v>0.39733349299999998</v>
      </c>
      <c r="Y3564">
        <v>-1.8412686000000001E-2</v>
      </c>
      <c r="Z3564">
        <v>1.7984423999999999E-2</v>
      </c>
      <c r="AA3564">
        <v>0.36016198300000002</v>
      </c>
      <c r="AB3564">
        <v>-6.1359232E-2</v>
      </c>
      <c r="AC3564">
        <v>-5.3823887000000001E-2</v>
      </c>
    </row>
    <row r="3565" spans="1:29" x14ac:dyDescent="0.3">
      <c r="A3565">
        <v>35.630000000000003</v>
      </c>
      <c r="B3565">
        <v>28.2</v>
      </c>
      <c r="C3565">
        <v>-170</v>
      </c>
      <c r="D3565">
        <v>170</v>
      </c>
      <c r="E3565">
        <v>0</v>
      </c>
      <c r="F3565">
        <v>-133.83653849999999</v>
      </c>
      <c r="G3565">
        <v>139.5096154</v>
      </c>
      <c r="H3565">
        <v>-8.25</v>
      </c>
      <c r="I3565">
        <v>-134</v>
      </c>
      <c r="J3565">
        <v>134</v>
      </c>
      <c r="K3565">
        <v>0</v>
      </c>
      <c r="L3565">
        <v>-6.8434226239999996</v>
      </c>
      <c r="M3565">
        <v>7.1335023240000002</v>
      </c>
      <c r="N3565">
        <v>-0.42184471699999998</v>
      </c>
      <c r="O3565">
        <v>-6.8517808530000002</v>
      </c>
      <c r="P3565">
        <v>6.8517808530000002</v>
      </c>
      <c r="Q3565">
        <v>0</v>
      </c>
      <c r="R3565">
        <v>-0.34217113100000002</v>
      </c>
      <c r="S3565">
        <v>0.35667511600000001</v>
      </c>
      <c r="T3565">
        <v>-2.1092236E-2</v>
      </c>
      <c r="U3565">
        <v>-0.34258904299999998</v>
      </c>
      <c r="V3565">
        <v>0.34258904299999998</v>
      </c>
      <c r="W3565">
        <v>0</v>
      </c>
      <c r="X3565">
        <v>0.40347906900000002</v>
      </c>
      <c r="Y3565">
        <v>-1.8896151999999999E-2</v>
      </c>
      <c r="Z3565">
        <v>1.1558334999999999E-2</v>
      </c>
      <c r="AA3565">
        <v>0.39558775200000001</v>
      </c>
      <c r="AB3565">
        <v>0</v>
      </c>
      <c r="AC3565">
        <v>0</v>
      </c>
    </row>
    <row r="3566" spans="1:29" x14ac:dyDescent="0.3">
      <c r="A3566">
        <v>35.64</v>
      </c>
      <c r="B3566">
        <v>28.2</v>
      </c>
      <c r="C3566">
        <v>-170</v>
      </c>
      <c r="D3566">
        <v>170</v>
      </c>
      <c r="E3566">
        <v>0</v>
      </c>
      <c r="F3566">
        <v>-135.08653849999999</v>
      </c>
      <c r="G3566">
        <v>141.58653849999999</v>
      </c>
      <c r="H3566">
        <v>-8.076923077</v>
      </c>
      <c r="I3566">
        <v>-134</v>
      </c>
      <c r="J3566">
        <v>127</v>
      </c>
      <c r="K3566">
        <v>-14</v>
      </c>
      <c r="L3566">
        <v>-6.9073384899999999</v>
      </c>
      <c r="M3566">
        <v>7.2397009939999997</v>
      </c>
      <c r="N3566">
        <v>-0.41299482799999998</v>
      </c>
      <c r="O3566">
        <v>-6.8517808530000002</v>
      </c>
      <c r="P3566">
        <v>6.4938520019999997</v>
      </c>
      <c r="Q3566">
        <v>-0.71585770100000001</v>
      </c>
      <c r="R3566">
        <v>-0.34536692499999999</v>
      </c>
      <c r="S3566">
        <v>0.36198504999999997</v>
      </c>
      <c r="T3566">
        <v>-2.0649740999999999E-2</v>
      </c>
      <c r="U3566">
        <v>-0.34258904299999998</v>
      </c>
      <c r="V3566">
        <v>0.3246926</v>
      </c>
      <c r="W3566">
        <v>-3.5792885000000003E-2</v>
      </c>
      <c r="X3566">
        <v>0.40838985300000002</v>
      </c>
      <c r="Y3566">
        <v>-1.9305869E-2</v>
      </c>
      <c r="Z3566">
        <v>7.0730109999999997E-3</v>
      </c>
      <c r="AA3566">
        <v>0.385255236</v>
      </c>
      <c r="AB3566">
        <v>-1.7896443000000001E-2</v>
      </c>
      <c r="AC3566">
        <v>9.4191803000000004E-2</v>
      </c>
    </row>
    <row r="3567" spans="1:29" x14ac:dyDescent="0.3">
      <c r="A3567">
        <v>35.65</v>
      </c>
      <c r="B3567">
        <v>28.2</v>
      </c>
      <c r="C3567">
        <v>-170</v>
      </c>
      <c r="D3567">
        <v>170</v>
      </c>
      <c r="E3567">
        <v>0</v>
      </c>
      <c r="F3567">
        <v>-134.6346154</v>
      </c>
      <c r="G3567">
        <v>142.06730769999999</v>
      </c>
      <c r="H3567">
        <v>-7.951923077</v>
      </c>
      <c r="I3567">
        <v>-134</v>
      </c>
      <c r="J3567">
        <v>130</v>
      </c>
      <c r="K3567">
        <v>-3</v>
      </c>
      <c r="L3567">
        <v>-6.8842304460000001</v>
      </c>
      <c r="M3567">
        <v>7.2642840199999998</v>
      </c>
      <c r="N3567">
        <v>-0.406603241</v>
      </c>
      <c r="O3567">
        <v>-6.8517808530000002</v>
      </c>
      <c r="P3567">
        <v>6.6472500810000001</v>
      </c>
      <c r="Q3567">
        <v>-0.15339807899999999</v>
      </c>
      <c r="R3567">
        <v>-0.34421152199999999</v>
      </c>
      <c r="S3567">
        <v>0.36321420100000001</v>
      </c>
      <c r="T3567">
        <v>-2.0330161999999999E-2</v>
      </c>
      <c r="U3567">
        <v>-0.34258904299999998</v>
      </c>
      <c r="V3567">
        <v>0.332362504</v>
      </c>
      <c r="W3567">
        <v>-7.669904E-3</v>
      </c>
      <c r="X3567">
        <v>0.40843243200000001</v>
      </c>
      <c r="Y3567">
        <v>-1.9887668000000001E-2</v>
      </c>
      <c r="Z3567">
        <v>2.3289180000000001E-3</v>
      </c>
      <c r="AA3567">
        <v>0.38968345700000001</v>
      </c>
      <c r="AB3567">
        <v>-1.704423E-3</v>
      </c>
      <c r="AC3567">
        <v>3.1397267999999999E-2</v>
      </c>
    </row>
    <row r="3568" spans="1:29" x14ac:dyDescent="0.3">
      <c r="A3568">
        <v>35.659999999999997</v>
      </c>
      <c r="B3568">
        <v>28.2</v>
      </c>
      <c r="C3568">
        <v>-170</v>
      </c>
      <c r="D3568">
        <v>170</v>
      </c>
      <c r="E3568">
        <v>0</v>
      </c>
      <c r="F3568">
        <v>-134.8942308</v>
      </c>
      <c r="G3568">
        <v>140.96153849999999</v>
      </c>
      <c r="H3568">
        <v>-7.942307692</v>
      </c>
      <c r="I3568">
        <v>-140</v>
      </c>
      <c r="J3568">
        <v>108</v>
      </c>
      <c r="K3568">
        <v>-3</v>
      </c>
      <c r="L3568">
        <v>-6.8975052799999998</v>
      </c>
      <c r="M3568">
        <v>7.2077430610000004</v>
      </c>
      <c r="N3568">
        <v>-0.40611158000000003</v>
      </c>
      <c r="O3568">
        <v>-7.1585770100000001</v>
      </c>
      <c r="P3568">
        <v>5.5223308360000001</v>
      </c>
      <c r="Q3568">
        <v>-0.15339807899999999</v>
      </c>
      <c r="R3568">
        <v>-0.34487526400000001</v>
      </c>
      <c r="S3568">
        <v>0.36038715300000002</v>
      </c>
      <c r="T3568">
        <v>-2.0305579000000001E-2</v>
      </c>
      <c r="U3568">
        <v>-0.35792885099999999</v>
      </c>
      <c r="V3568">
        <v>0.27611654200000002</v>
      </c>
      <c r="W3568">
        <v>-7.669904E-3</v>
      </c>
      <c r="X3568">
        <v>0.407183446</v>
      </c>
      <c r="Y3568">
        <v>-1.8707682E-2</v>
      </c>
      <c r="Z3568">
        <v>8.4099819999999999E-3</v>
      </c>
      <c r="AA3568">
        <v>0.36606627800000002</v>
      </c>
      <c r="AB3568">
        <v>2.21575E-2</v>
      </c>
      <c r="AC3568">
        <v>0.156986338</v>
      </c>
    </row>
    <row r="3569" spans="1:29" x14ac:dyDescent="0.3">
      <c r="A3569">
        <v>35.67</v>
      </c>
      <c r="B3569">
        <v>28.2</v>
      </c>
      <c r="C3569">
        <v>-170</v>
      </c>
      <c r="D3569">
        <v>170</v>
      </c>
      <c r="E3569">
        <v>0</v>
      </c>
      <c r="F3569">
        <v>-135.17307690000001</v>
      </c>
      <c r="G3569">
        <v>139.8846154</v>
      </c>
      <c r="H3569">
        <v>-7.903846154</v>
      </c>
      <c r="I3569">
        <v>-113</v>
      </c>
      <c r="J3569">
        <v>146</v>
      </c>
      <c r="K3569">
        <v>-6</v>
      </c>
      <c r="L3569">
        <v>-6.9117634350000001</v>
      </c>
      <c r="M3569">
        <v>7.1526770839999996</v>
      </c>
      <c r="N3569">
        <v>-0.40414493800000001</v>
      </c>
      <c r="O3569">
        <v>-5.7779943009999997</v>
      </c>
      <c r="P3569">
        <v>7.4653731680000002</v>
      </c>
      <c r="Q3569">
        <v>-0.30679615799999999</v>
      </c>
      <c r="R3569">
        <v>-0.34558817200000003</v>
      </c>
      <c r="S3569">
        <v>0.35763385399999997</v>
      </c>
      <c r="T3569">
        <v>-2.0207247000000001E-2</v>
      </c>
      <c r="U3569">
        <v>-0.288899715</v>
      </c>
      <c r="V3569">
        <v>0.37326865799999998</v>
      </c>
      <c r="W3569">
        <v>-1.5339808E-2</v>
      </c>
      <c r="X3569">
        <v>0.406005426</v>
      </c>
      <c r="Y3569">
        <v>-1.7486725000000002E-2</v>
      </c>
      <c r="Z3569">
        <v>1.4318534000000001E-2</v>
      </c>
      <c r="AA3569">
        <v>0.38230308899999998</v>
      </c>
      <c r="AB3569">
        <v>-3.8349519999999998E-2</v>
      </c>
      <c r="AC3569">
        <v>-0.121103746</v>
      </c>
    </row>
    <row r="3570" spans="1:29" x14ac:dyDescent="0.3">
      <c r="A3570">
        <v>35.68</v>
      </c>
      <c r="B3570">
        <v>28.2</v>
      </c>
      <c r="C3570">
        <v>-170</v>
      </c>
      <c r="D3570">
        <v>170</v>
      </c>
      <c r="E3570">
        <v>0</v>
      </c>
      <c r="F3570">
        <v>-136.04807690000001</v>
      </c>
      <c r="G3570">
        <v>138.70192309999999</v>
      </c>
      <c r="H3570">
        <v>-7.721153846</v>
      </c>
      <c r="I3570">
        <v>-148</v>
      </c>
      <c r="J3570">
        <v>149</v>
      </c>
      <c r="K3570">
        <v>-9</v>
      </c>
      <c r="L3570">
        <v>-6.9565045410000002</v>
      </c>
      <c r="M3570">
        <v>7.0922028409999998</v>
      </c>
      <c r="N3570">
        <v>-0.394803389</v>
      </c>
      <c r="O3570">
        <v>-7.5676385540000002</v>
      </c>
      <c r="P3570">
        <v>7.6187712459999997</v>
      </c>
      <c r="Q3570">
        <v>-0.46019423599999998</v>
      </c>
      <c r="R3570">
        <v>-0.34782522700000001</v>
      </c>
      <c r="S3570">
        <v>0.35461014200000002</v>
      </c>
      <c r="T3570">
        <v>-1.9740168999999998E-2</v>
      </c>
      <c r="U3570">
        <v>-0.37838192799999998</v>
      </c>
      <c r="V3570">
        <v>0.38093856199999998</v>
      </c>
      <c r="W3570">
        <v>-2.3009712000000002E-2</v>
      </c>
      <c r="X3570">
        <v>0.405551249</v>
      </c>
      <c r="Y3570">
        <v>-1.5421750999999999E-2</v>
      </c>
      <c r="Z3570">
        <v>2.2728517E-2</v>
      </c>
      <c r="AA3570">
        <v>0.43839388899999998</v>
      </c>
      <c r="AB3570">
        <v>-1.6192018999999998E-2</v>
      </c>
      <c r="AC3570">
        <v>3.5882591999999998E-2</v>
      </c>
    </row>
    <row r="3571" spans="1:29" x14ac:dyDescent="0.3">
      <c r="A3571">
        <v>35.69</v>
      </c>
      <c r="B3571">
        <v>28.2</v>
      </c>
      <c r="C3571">
        <v>-170</v>
      </c>
      <c r="D3571">
        <v>170</v>
      </c>
      <c r="E3571">
        <v>0</v>
      </c>
      <c r="F3571">
        <v>-138.43269230000001</v>
      </c>
      <c r="G3571">
        <v>138.43269230000001</v>
      </c>
      <c r="H3571">
        <v>-7.480769231</v>
      </c>
      <c r="I3571">
        <v>-150</v>
      </c>
      <c r="J3571">
        <v>150</v>
      </c>
      <c r="K3571">
        <v>-12</v>
      </c>
      <c r="L3571">
        <v>-7.0784363470000002</v>
      </c>
      <c r="M3571">
        <v>7.0784363470000002</v>
      </c>
      <c r="N3571">
        <v>-0.38251187599999997</v>
      </c>
      <c r="O3571">
        <v>-7.6699039390000001</v>
      </c>
      <c r="P3571">
        <v>7.6699039390000001</v>
      </c>
      <c r="Q3571">
        <v>-0.613592315</v>
      </c>
      <c r="R3571">
        <v>-0.35392181700000003</v>
      </c>
      <c r="S3571">
        <v>0.35392181700000003</v>
      </c>
      <c r="T3571">
        <v>-1.9125593999999999E-2</v>
      </c>
      <c r="U3571">
        <v>-0.38349519700000001</v>
      </c>
      <c r="V3571">
        <v>0.38349519700000001</v>
      </c>
      <c r="W3571">
        <v>-3.0679616E-2</v>
      </c>
      <c r="X3571">
        <v>0.40867371299999999</v>
      </c>
      <c r="Y3571">
        <v>-1.2750396000000001E-2</v>
      </c>
      <c r="Z3571">
        <v>3.3553672999999999E-2</v>
      </c>
      <c r="AA3571">
        <v>0.44282210999999999</v>
      </c>
      <c r="AB3571">
        <v>-2.0453077E-2</v>
      </c>
      <c r="AC3571">
        <v>5.3823887000000001E-2</v>
      </c>
    </row>
    <row r="3572" spans="1:29" x14ac:dyDescent="0.3">
      <c r="A3572">
        <v>35.700000000000003</v>
      </c>
      <c r="B3572">
        <v>28.2</v>
      </c>
      <c r="C3572">
        <v>-170</v>
      </c>
      <c r="D3572">
        <v>170</v>
      </c>
      <c r="E3572">
        <v>0</v>
      </c>
      <c r="F3572">
        <v>-140.55769230000001</v>
      </c>
      <c r="G3572">
        <v>139.5288462</v>
      </c>
      <c r="H3572">
        <v>-7.153846154</v>
      </c>
      <c r="I3572">
        <v>-144</v>
      </c>
      <c r="J3572">
        <v>151</v>
      </c>
      <c r="K3572">
        <v>-7</v>
      </c>
      <c r="L3572">
        <v>-7.1870933199999998</v>
      </c>
      <c r="M3572">
        <v>7.1344856449999998</v>
      </c>
      <c r="N3572">
        <v>-0.36579541900000001</v>
      </c>
      <c r="O3572">
        <v>-7.3631077820000002</v>
      </c>
      <c r="P3572">
        <v>7.7210366319999997</v>
      </c>
      <c r="Q3572">
        <v>-0.35792885099999999</v>
      </c>
      <c r="R3572">
        <v>-0.35935466599999999</v>
      </c>
      <c r="S3572">
        <v>0.356724282</v>
      </c>
      <c r="T3572">
        <v>-1.8289771E-2</v>
      </c>
      <c r="U3572">
        <v>-0.368155389</v>
      </c>
      <c r="V3572">
        <v>0.38605183199999998</v>
      </c>
      <c r="W3572">
        <v>-1.7896443000000001E-2</v>
      </c>
      <c r="X3572">
        <v>0.41342837399999999</v>
      </c>
      <c r="Y3572">
        <v>-1.1316385999999999E-2</v>
      </c>
      <c r="Z3572">
        <v>3.6702025999999999E-2</v>
      </c>
      <c r="AA3572">
        <v>0.43544174200000002</v>
      </c>
      <c r="AB3572">
        <v>-1.7896443000000001E-2</v>
      </c>
      <c r="AC3572" s="1">
        <v>6.9400000000000004E-17</v>
      </c>
    </row>
    <row r="3573" spans="1:29" x14ac:dyDescent="0.3">
      <c r="A3573">
        <v>35.71</v>
      </c>
      <c r="B3573">
        <v>28.2</v>
      </c>
      <c r="C3573">
        <v>-170</v>
      </c>
      <c r="D3573">
        <v>170</v>
      </c>
      <c r="E3573">
        <v>0</v>
      </c>
      <c r="F3573">
        <v>-141.9903846</v>
      </c>
      <c r="G3573">
        <v>141.1346154</v>
      </c>
      <c r="H3573">
        <v>-7.009615385</v>
      </c>
      <c r="I3573">
        <v>-141</v>
      </c>
      <c r="J3573">
        <v>116</v>
      </c>
      <c r="K3573">
        <v>-9</v>
      </c>
      <c r="L3573">
        <v>-7.2603507350000003</v>
      </c>
      <c r="M3573">
        <v>7.2165929499999999</v>
      </c>
      <c r="N3573">
        <v>-0.358420511</v>
      </c>
      <c r="O3573">
        <v>-7.2097097029999997</v>
      </c>
      <c r="P3573">
        <v>5.9313923800000001</v>
      </c>
      <c r="Q3573">
        <v>-0.46019423599999998</v>
      </c>
      <c r="R3573">
        <v>-0.363017537</v>
      </c>
      <c r="S3573">
        <v>0.360829648</v>
      </c>
      <c r="T3573">
        <v>-1.7921026E-2</v>
      </c>
      <c r="U3573">
        <v>-0.36048548499999999</v>
      </c>
      <c r="V3573">
        <v>0.29656961900000001</v>
      </c>
      <c r="W3573">
        <v>-2.3009712000000002E-2</v>
      </c>
      <c r="X3573">
        <v>0.41791336699999998</v>
      </c>
      <c r="Y3573">
        <v>-1.1218054E-2</v>
      </c>
      <c r="Z3573">
        <v>3.5278798E-2</v>
      </c>
      <c r="AA3573">
        <v>0.379350941</v>
      </c>
      <c r="AB3573">
        <v>5.9654809999999999E-3</v>
      </c>
      <c r="AC3573">
        <v>0.15250101399999999</v>
      </c>
    </row>
    <row r="3574" spans="1:29" x14ac:dyDescent="0.3">
      <c r="A3574">
        <v>35.72</v>
      </c>
      <c r="B3574">
        <v>28.2</v>
      </c>
      <c r="C3574">
        <v>-170</v>
      </c>
      <c r="D3574">
        <v>170</v>
      </c>
      <c r="E3574">
        <v>0</v>
      </c>
      <c r="F3574">
        <v>-143.16346150000001</v>
      </c>
      <c r="G3574">
        <v>143.3557692</v>
      </c>
      <c r="H3574">
        <v>-7.048076923</v>
      </c>
      <c r="I3574">
        <v>-115</v>
      </c>
      <c r="J3574">
        <v>146</v>
      </c>
      <c r="K3574">
        <v>-9</v>
      </c>
      <c r="L3574">
        <v>-7.3203333180000003</v>
      </c>
      <c r="M3574">
        <v>7.3301665280000003</v>
      </c>
      <c r="N3574">
        <v>-0.36038715300000002</v>
      </c>
      <c r="O3574">
        <v>-5.8802596869999997</v>
      </c>
      <c r="P3574">
        <v>7.4653731680000002</v>
      </c>
      <c r="Q3574">
        <v>-0.46019423599999998</v>
      </c>
      <c r="R3574">
        <v>-0.36601666599999999</v>
      </c>
      <c r="S3574">
        <v>0.366508326</v>
      </c>
      <c r="T3574">
        <v>-1.8019357999999999E-2</v>
      </c>
      <c r="U3574">
        <v>-0.29401298399999998</v>
      </c>
      <c r="V3574">
        <v>0.37326865799999998</v>
      </c>
      <c r="W3574">
        <v>-2.3009712000000002E-2</v>
      </c>
      <c r="X3574">
        <v>0.42292350099999998</v>
      </c>
      <c r="Y3574">
        <v>-1.2176792000000001E-2</v>
      </c>
      <c r="Z3574">
        <v>3.0750346000000001E-2</v>
      </c>
      <c r="AA3574">
        <v>0.385255236</v>
      </c>
      <c r="AB3574">
        <v>-4.1758365999999998E-2</v>
      </c>
      <c r="AC3574">
        <v>-9.8677127000000003E-2</v>
      </c>
    </row>
    <row r="3575" spans="1:29" x14ac:dyDescent="0.3">
      <c r="A3575">
        <v>35.729999999999997</v>
      </c>
      <c r="B3575">
        <v>28.2</v>
      </c>
      <c r="C3575">
        <v>-170</v>
      </c>
      <c r="D3575">
        <v>170</v>
      </c>
      <c r="E3575">
        <v>0</v>
      </c>
      <c r="F3575">
        <v>-144.20192309999999</v>
      </c>
      <c r="G3575">
        <v>145.625</v>
      </c>
      <c r="H3575">
        <v>-7.182692308</v>
      </c>
      <c r="I3575">
        <v>-148</v>
      </c>
      <c r="J3575">
        <v>147</v>
      </c>
      <c r="K3575">
        <v>-9</v>
      </c>
      <c r="L3575">
        <v>-7.3734326530000001</v>
      </c>
      <c r="M3575">
        <v>7.4461984079999999</v>
      </c>
      <c r="N3575">
        <v>-0.3672704</v>
      </c>
      <c r="O3575">
        <v>-7.5676385540000002</v>
      </c>
      <c r="P3575">
        <v>7.5165058609999997</v>
      </c>
      <c r="Q3575">
        <v>-0.46019423599999998</v>
      </c>
      <c r="R3575">
        <v>-0.368671633</v>
      </c>
      <c r="S3575">
        <v>0.37230992000000002</v>
      </c>
      <c r="T3575">
        <v>-1.8363520000000001E-2</v>
      </c>
      <c r="U3575">
        <v>-0.37838192799999998</v>
      </c>
      <c r="V3575">
        <v>0.375825293</v>
      </c>
      <c r="W3575">
        <v>-2.3009712000000002E-2</v>
      </c>
      <c r="X3575">
        <v>0.42780589899999999</v>
      </c>
      <c r="Y3575">
        <v>-1.3455109E-2</v>
      </c>
      <c r="Z3575">
        <v>2.5833741E-2</v>
      </c>
      <c r="AA3575">
        <v>0.43544174200000002</v>
      </c>
      <c r="AB3575">
        <v>-1.4487596E-2</v>
      </c>
      <c r="AC3575">
        <v>4.4853239000000003E-2</v>
      </c>
    </row>
    <row r="3576" spans="1:29" x14ac:dyDescent="0.3">
      <c r="A3576">
        <v>35.74</v>
      </c>
      <c r="B3576">
        <v>28.2</v>
      </c>
      <c r="C3576">
        <v>-170</v>
      </c>
      <c r="D3576">
        <v>170</v>
      </c>
      <c r="E3576">
        <v>0</v>
      </c>
      <c r="F3576">
        <v>-145.125</v>
      </c>
      <c r="G3576">
        <v>147.19230769999999</v>
      </c>
      <c r="H3576">
        <v>-7.355769231</v>
      </c>
      <c r="I3576">
        <v>-150</v>
      </c>
      <c r="J3576">
        <v>151</v>
      </c>
      <c r="K3576">
        <v>-7</v>
      </c>
      <c r="L3576">
        <v>-7.4206320610000001</v>
      </c>
      <c r="M3576">
        <v>7.5263390709999998</v>
      </c>
      <c r="N3576">
        <v>-0.376120289</v>
      </c>
      <c r="O3576">
        <v>-7.6699039390000001</v>
      </c>
      <c r="P3576">
        <v>7.7210366319999997</v>
      </c>
      <c r="Q3576">
        <v>-0.35792885099999999</v>
      </c>
      <c r="R3576">
        <v>-0.37103160299999999</v>
      </c>
      <c r="S3576">
        <v>0.37631695399999998</v>
      </c>
      <c r="T3576">
        <v>-1.8806013999999999E-2</v>
      </c>
      <c r="U3576">
        <v>-0.38349519700000001</v>
      </c>
      <c r="V3576">
        <v>0.38605183199999998</v>
      </c>
      <c r="W3576">
        <v>-1.7896443000000001E-2</v>
      </c>
      <c r="X3576">
        <v>0.43148188999999998</v>
      </c>
      <c r="Y3576">
        <v>-1.4299126000000001E-2</v>
      </c>
      <c r="Z3576">
        <v>2.3720463000000001E-2</v>
      </c>
      <c r="AA3576">
        <v>0.44429818399999998</v>
      </c>
      <c r="AB3576">
        <v>-1.2783173E-2</v>
      </c>
      <c r="AC3576">
        <v>2.6911944E-2</v>
      </c>
    </row>
    <row r="3577" spans="1:29" x14ac:dyDescent="0.3">
      <c r="A3577">
        <v>35.75</v>
      </c>
      <c r="B3577">
        <v>28.2</v>
      </c>
      <c r="C3577">
        <v>-170</v>
      </c>
      <c r="D3577">
        <v>170</v>
      </c>
      <c r="E3577">
        <v>0</v>
      </c>
      <c r="F3577">
        <v>-145.91346150000001</v>
      </c>
      <c r="G3577">
        <v>147.8942308</v>
      </c>
      <c r="H3577">
        <v>-7.413461538</v>
      </c>
      <c r="I3577">
        <v>-158</v>
      </c>
      <c r="J3577">
        <v>152</v>
      </c>
      <c r="K3577">
        <v>-4</v>
      </c>
      <c r="L3577">
        <v>-7.4609482229999999</v>
      </c>
      <c r="M3577">
        <v>7.5622302880000003</v>
      </c>
      <c r="N3577">
        <v>-0.379070252</v>
      </c>
      <c r="O3577">
        <v>-8.0789654829999993</v>
      </c>
      <c r="P3577">
        <v>7.7721693250000001</v>
      </c>
      <c r="Q3577">
        <v>-0.204530772</v>
      </c>
      <c r="R3577">
        <v>-0.373047411</v>
      </c>
      <c r="S3577">
        <v>0.37811151399999998</v>
      </c>
      <c r="T3577">
        <v>-1.8953513000000002E-2</v>
      </c>
      <c r="U3577">
        <v>-0.403948274</v>
      </c>
      <c r="V3577">
        <v>0.38860846599999999</v>
      </c>
      <c r="W3577">
        <v>-1.0226539E-2</v>
      </c>
      <c r="X3577">
        <v>0.433681808</v>
      </c>
      <c r="Y3577">
        <v>-1.4323709E-2</v>
      </c>
      <c r="Z3577">
        <v>2.4367384999999998E-2</v>
      </c>
      <c r="AA3577">
        <v>0.45758284700000001</v>
      </c>
      <c r="AB3577">
        <v>-1.704423E-3</v>
      </c>
      <c r="AC3577">
        <v>4.4853239000000003E-2</v>
      </c>
    </row>
    <row r="3578" spans="1:29" x14ac:dyDescent="0.3">
      <c r="A3578">
        <v>35.76</v>
      </c>
      <c r="B3578">
        <v>28.2</v>
      </c>
      <c r="C3578">
        <v>-170</v>
      </c>
      <c r="D3578">
        <v>170</v>
      </c>
      <c r="E3578">
        <v>0</v>
      </c>
      <c r="F3578">
        <v>-146.29807690000001</v>
      </c>
      <c r="G3578">
        <v>148.53846150000001</v>
      </c>
      <c r="H3578">
        <v>-7.384615385</v>
      </c>
      <c r="I3578">
        <v>-160</v>
      </c>
      <c r="J3578">
        <v>122</v>
      </c>
      <c r="K3578">
        <v>-4</v>
      </c>
      <c r="L3578">
        <v>-7.480614643</v>
      </c>
      <c r="M3578">
        <v>7.5951715420000001</v>
      </c>
      <c r="N3578">
        <v>-0.37759527100000001</v>
      </c>
      <c r="O3578">
        <v>-8.1812308690000002</v>
      </c>
      <c r="P3578">
        <v>6.2381885370000001</v>
      </c>
      <c r="Q3578">
        <v>-0.204530772</v>
      </c>
      <c r="R3578">
        <v>-0.37403073199999998</v>
      </c>
      <c r="S3578">
        <v>0.37975857699999999</v>
      </c>
      <c r="T3578">
        <v>-1.8879764E-2</v>
      </c>
      <c r="U3578">
        <v>-0.40906154300000003</v>
      </c>
      <c r="V3578">
        <v>0.31190942700000002</v>
      </c>
      <c r="W3578">
        <v>-1.0226539E-2</v>
      </c>
      <c r="X3578">
        <v>0.43520046099999998</v>
      </c>
      <c r="Y3578">
        <v>-1.4495790999999999E-2</v>
      </c>
      <c r="Z3578">
        <v>2.3073540999999999E-2</v>
      </c>
      <c r="AA3578">
        <v>0.41625278399999999</v>
      </c>
      <c r="AB3578">
        <v>2.5566346E-2</v>
      </c>
      <c r="AC3578">
        <v>0.18838360600000001</v>
      </c>
    </row>
    <row r="3579" spans="1:29" x14ac:dyDescent="0.3">
      <c r="A3579">
        <v>35.770000000000003</v>
      </c>
      <c r="B3579">
        <v>28.2</v>
      </c>
      <c r="C3579">
        <v>-170</v>
      </c>
      <c r="D3579">
        <v>170</v>
      </c>
      <c r="E3579">
        <v>0</v>
      </c>
      <c r="F3579">
        <v>-147.08653849999999</v>
      </c>
      <c r="G3579">
        <v>149.6057692</v>
      </c>
      <c r="H3579">
        <v>-7.25</v>
      </c>
      <c r="I3579">
        <v>-160</v>
      </c>
      <c r="J3579">
        <v>160</v>
      </c>
      <c r="K3579">
        <v>-3</v>
      </c>
      <c r="L3579">
        <v>-7.5209308049999999</v>
      </c>
      <c r="M3579">
        <v>7.6497458590000003</v>
      </c>
      <c r="N3579">
        <v>-0.37071202399999997</v>
      </c>
      <c r="O3579">
        <v>-8.1812308690000002</v>
      </c>
      <c r="P3579">
        <v>8.1812308690000002</v>
      </c>
      <c r="Q3579">
        <v>-0.15339807899999999</v>
      </c>
      <c r="R3579">
        <v>-0.37604653999999998</v>
      </c>
      <c r="S3579">
        <v>0.38248729300000001</v>
      </c>
      <c r="T3579">
        <v>-1.8535600999999999E-2</v>
      </c>
      <c r="U3579">
        <v>-0.40906154300000003</v>
      </c>
      <c r="V3579">
        <v>0.40906154300000003</v>
      </c>
      <c r="W3579">
        <v>-7.669904E-3</v>
      </c>
      <c r="X3579">
        <v>0.43793971300000001</v>
      </c>
      <c r="Y3579">
        <v>-1.4503985E-2</v>
      </c>
      <c r="Z3579">
        <v>2.1219031999999999E-2</v>
      </c>
      <c r="AA3579">
        <v>0.47234358399999998</v>
      </c>
      <c r="AB3579">
        <v>-5.1132690000000001E-3</v>
      </c>
      <c r="AC3579">
        <v>1.3455972E-2</v>
      </c>
    </row>
    <row r="3580" spans="1:29" x14ac:dyDescent="0.3">
      <c r="A3580">
        <v>35.78</v>
      </c>
      <c r="B3580">
        <v>28.2</v>
      </c>
      <c r="C3580">
        <v>-170</v>
      </c>
      <c r="D3580">
        <v>170</v>
      </c>
      <c r="E3580">
        <v>0</v>
      </c>
      <c r="F3580">
        <v>-148.53846150000001</v>
      </c>
      <c r="G3580">
        <v>151.1442308</v>
      </c>
      <c r="H3580">
        <v>-7.019230769</v>
      </c>
      <c r="I3580">
        <v>-124</v>
      </c>
      <c r="J3580">
        <v>160</v>
      </c>
      <c r="K3580">
        <v>-8</v>
      </c>
      <c r="L3580">
        <v>-7.5951715420000001</v>
      </c>
      <c r="M3580">
        <v>7.7284115399999997</v>
      </c>
      <c r="N3580">
        <v>-0.35891217199999997</v>
      </c>
      <c r="O3580">
        <v>-6.3404539230000001</v>
      </c>
      <c r="P3580">
        <v>8.1812308690000002</v>
      </c>
      <c r="Q3580">
        <v>-0.40906154300000003</v>
      </c>
      <c r="R3580">
        <v>-0.37975857699999999</v>
      </c>
      <c r="S3580">
        <v>0.38642057699999999</v>
      </c>
      <c r="T3580">
        <v>-1.7945609000000001E-2</v>
      </c>
      <c r="U3580">
        <v>-0.31702269599999999</v>
      </c>
      <c r="V3580">
        <v>0.40906154300000003</v>
      </c>
      <c r="W3580">
        <v>-2.0453077E-2</v>
      </c>
      <c r="X3580">
        <v>0.44235374100000002</v>
      </c>
      <c r="Y3580">
        <v>-1.4184406E-2</v>
      </c>
      <c r="Z3580">
        <v>1.9795805E-2</v>
      </c>
      <c r="AA3580">
        <v>0.419204931</v>
      </c>
      <c r="AB3580">
        <v>-4.4315001E-2</v>
      </c>
      <c r="AC3580">
        <v>-0.12558907</v>
      </c>
    </row>
    <row r="3581" spans="1:29" x14ac:dyDescent="0.3">
      <c r="A3581">
        <v>35.79</v>
      </c>
      <c r="B3581">
        <v>28.2</v>
      </c>
      <c r="C3581">
        <v>-170</v>
      </c>
      <c r="D3581">
        <v>170</v>
      </c>
      <c r="E3581">
        <v>0</v>
      </c>
      <c r="F3581">
        <v>-150.3461538</v>
      </c>
      <c r="G3581">
        <v>152.75</v>
      </c>
      <c r="H3581">
        <v>-6.721153846</v>
      </c>
      <c r="I3581">
        <v>-153</v>
      </c>
      <c r="J3581">
        <v>159</v>
      </c>
      <c r="K3581">
        <v>-8</v>
      </c>
      <c r="L3581">
        <v>-7.6876037180000001</v>
      </c>
      <c r="M3581">
        <v>7.8105188449999998</v>
      </c>
      <c r="N3581">
        <v>-0.343670696</v>
      </c>
      <c r="O3581">
        <v>-7.8233020179999997</v>
      </c>
      <c r="P3581">
        <v>8.1300981760000006</v>
      </c>
      <c r="Q3581">
        <v>-0.40906154300000003</v>
      </c>
      <c r="R3581">
        <v>-0.38438018600000001</v>
      </c>
      <c r="S3581">
        <v>0.39052594200000001</v>
      </c>
      <c r="T3581">
        <v>-1.7183535E-2</v>
      </c>
      <c r="U3581">
        <v>-0.39116510100000002</v>
      </c>
      <c r="V3581">
        <v>0.40650490900000003</v>
      </c>
      <c r="W3581">
        <v>-2.0453077E-2</v>
      </c>
      <c r="X3581">
        <v>0.44739226199999999</v>
      </c>
      <c r="Y3581">
        <v>-1.3504275E-2</v>
      </c>
      <c r="Z3581">
        <v>1.9364524000000001E-2</v>
      </c>
      <c r="AA3581">
        <v>0.460534995</v>
      </c>
      <c r="AB3581">
        <v>-1.8748654E-2</v>
      </c>
      <c r="AC3581">
        <v>8.9706479999999995E-3</v>
      </c>
    </row>
    <row r="3582" spans="1:29" x14ac:dyDescent="0.3">
      <c r="A3582">
        <v>35.799999999999997</v>
      </c>
      <c r="B3582">
        <v>28.2</v>
      </c>
      <c r="C3582">
        <v>-170</v>
      </c>
      <c r="D3582">
        <v>170</v>
      </c>
      <c r="E3582">
        <v>0</v>
      </c>
      <c r="F3582">
        <v>-151.80769230000001</v>
      </c>
      <c r="G3582">
        <v>153.7307692</v>
      </c>
      <c r="H3582">
        <v>-6.480769231</v>
      </c>
      <c r="I3582">
        <v>-151</v>
      </c>
      <c r="J3582">
        <v>161</v>
      </c>
      <c r="K3582">
        <v>-8</v>
      </c>
      <c r="L3582">
        <v>-7.7623361150000001</v>
      </c>
      <c r="M3582">
        <v>7.8606682169999997</v>
      </c>
      <c r="N3582">
        <v>-0.33137918300000002</v>
      </c>
      <c r="O3582">
        <v>-7.7210366319999997</v>
      </c>
      <c r="P3582">
        <v>8.2323635619999997</v>
      </c>
      <c r="Q3582">
        <v>-0.40906154300000003</v>
      </c>
      <c r="R3582">
        <v>-0.38811680599999998</v>
      </c>
      <c r="S3582">
        <v>0.393033411</v>
      </c>
      <c r="T3582">
        <v>-1.6568959000000001E-2</v>
      </c>
      <c r="U3582">
        <v>-0.38605183199999998</v>
      </c>
      <c r="V3582">
        <v>0.411618178</v>
      </c>
      <c r="W3582">
        <v>-2.0453077E-2</v>
      </c>
      <c r="X3582">
        <v>0.450997288</v>
      </c>
      <c r="Y3582">
        <v>-1.2684841000000001E-2</v>
      </c>
      <c r="Z3582">
        <v>2.0442726000000001E-2</v>
      </c>
      <c r="AA3582">
        <v>0.460534995</v>
      </c>
      <c r="AB3582">
        <v>-2.21575E-2</v>
      </c>
      <c r="AC3582">
        <v>-8.9706479999999995E-3</v>
      </c>
    </row>
    <row r="3583" spans="1:29" x14ac:dyDescent="0.3">
      <c r="A3583">
        <v>35.81</v>
      </c>
      <c r="B3583">
        <v>28.2</v>
      </c>
      <c r="C3583">
        <v>-170</v>
      </c>
      <c r="D3583">
        <v>170</v>
      </c>
      <c r="E3583">
        <v>0</v>
      </c>
      <c r="F3583">
        <v>-152.1153846</v>
      </c>
      <c r="G3583">
        <v>154.6057692</v>
      </c>
      <c r="H3583">
        <v>-6.471153846</v>
      </c>
      <c r="I3583">
        <v>-148</v>
      </c>
      <c r="J3583">
        <v>160</v>
      </c>
      <c r="K3583">
        <v>-10</v>
      </c>
      <c r="L3583">
        <v>-7.7780692509999998</v>
      </c>
      <c r="M3583">
        <v>7.9054093229999998</v>
      </c>
      <c r="N3583">
        <v>-0.33088752300000002</v>
      </c>
      <c r="O3583">
        <v>-7.5676385540000002</v>
      </c>
      <c r="P3583">
        <v>8.1812308690000002</v>
      </c>
      <c r="Q3583">
        <v>-0.51132692899999999</v>
      </c>
      <c r="R3583">
        <v>-0.388903463</v>
      </c>
      <c r="S3583">
        <v>0.39527046599999999</v>
      </c>
      <c r="T3583">
        <v>-1.6544376E-2</v>
      </c>
      <c r="U3583">
        <v>-0.37838192799999998</v>
      </c>
      <c r="V3583">
        <v>0.40906154300000003</v>
      </c>
      <c r="W3583">
        <v>-2.5566346E-2</v>
      </c>
      <c r="X3583">
        <v>0.45274302900000002</v>
      </c>
      <c r="Y3583">
        <v>-1.3151919E-2</v>
      </c>
      <c r="Z3583">
        <v>1.7855039999999999E-2</v>
      </c>
      <c r="AA3583">
        <v>0.4546307</v>
      </c>
      <c r="AB3583">
        <v>-2.727077E-2</v>
      </c>
      <c r="AC3583">
        <v>-8.9706479999999995E-3</v>
      </c>
    </row>
    <row r="3584" spans="1:29" x14ac:dyDescent="0.3">
      <c r="A3584">
        <v>35.82</v>
      </c>
      <c r="B3584">
        <v>28.2</v>
      </c>
      <c r="C3584">
        <v>-170</v>
      </c>
      <c r="D3584">
        <v>170</v>
      </c>
      <c r="E3584">
        <v>0</v>
      </c>
      <c r="F3584">
        <v>-151.69230769999999</v>
      </c>
      <c r="G3584">
        <v>155.7211538</v>
      </c>
      <c r="H3584">
        <v>-6.798076923</v>
      </c>
      <c r="I3584">
        <v>-154</v>
      </c>
      <c r="J3584">
        <v>129</v>
      </c>
      <c r="K3584">
        <v>-9</v>
      </c>
      <c r="L3584">
        <v>-7.7564361890000004</v>
      </c>
      <c r="M3584">
        <v>7.9624419419999999</v>
      </c>
      <c r="N3584">
        <v>-0.34760397999999998</v>
      </c>
      <c r="O3584">
        <v>-7.8744347110000001</v>
      </c>
      <c r="P3584">
        <v>6.5961173879999997</v>
      </c>
      <c r="Q3584">
        <v>-0.46019423599999998</v>
      </c>
      <c r="R3584">
        <v>-0.38782180900000002</v>
      </c>
      <c r="S3584">
        <v>0.39812209700000001</v>
      </c>
      <c r="T3584">
        <v>-1.7380198999999999E-2</v>
      </c>
      <c r="U3584">
        <v>-0.39372173599999999</v>
      </c>
      <c r="V3584">
        <v>0.32980586899999997</v>
      </c>
      <c r="W3584">
        <v>-2.3009712000000002E-2</v>
      </c>
      <c r="X3584">
        <v>0.45376492600000001</v>
      </c>
      <c r="Y3584">
        <v>-1.5020229E-2</v>
      </c>
      <c r="Z3584">
        <v>1.2420897E-2</v>
      </c>
      <c r="AA3584">
        <v>0.41772885700000001</v>
      </c>
      <c r="AB3584">
        <v>5.9654809999999999E-3</v>
      </c>
      <c r="AC3584">
        <v>0.15250101399999999</v>
      </c>
    </row>
    <row r="3585" spans="1:29" x14ac:dyDescent="0.3">
      <c r="A3585">
        <v>35.83</v>
      </c>
      <c r="B3585">
        <v>28.2</v>
      </c>
      <c r="C3585">
        <v>-170</v>
      </c>
      <c r="D3585">
        <v>170</v>
      </c>
      <c r="E3585">
        <v>0</v>
      </c>
      <c r="F3585">
        <v>-153.03846150000001</v>
      </c>
      <c r="G3585">
        <v>158.625</v>
      </c>
      <c r="H3585">
        <v>-7.471153846</v>
      </c>
      <c r="I3585">
        <v>-129</v>
      </c>
      <c r="J3585">
        <v>163</v>
      </c>
      <c r="K3585">
        <v>-8</v>
      </c>
      <c r="L3585">
        <v>-7.8252686599999999</v>
      </c>
      <c r="M3585">
        <v>8.1109234160000003</v>
      </c>
      <c r="N3585">
        <v>-0.382020215</v>
      </c>
      <c r="O3585">
        <v>-6.5961173879999997</v>
      </c>
      <c r="P3585">
        <v>8.3346289480000006</v>
      </c>
      <c r="Q3585">
        <v>-0.40906154300000003</v>
      </c>
      <c r="R3585">
        <v>-0.39126343299999999</v>
      </c>
      <c r="S3585">
        <v>0.40554617100000001</v>
      </c>
      <c r="T3585">
        <v>-1.9101011000000001E-2</v>
      </c>
      <c r="U3585">
        <v>-0.32980586899999997</v>
      </c>
      <c r="V3585">
        <v>0.41673144699999998</v>
      </c>
      <c r="W3585">
        <v>-2.0453077E-2</v>
      </c>
      <c r="X3585">
        <v>0.46003823900000002</v>
      </c>
      <c r="Y3585">
        <v>-1.7494920000000001E-2</v>
      </c>
      <c r="Z3585">
        <v>8.4531109999999993E-3</v>
      </c>
      <c r="AA3585">
        <v>0.43101352100000001</v>
      </c>
      <c r="AB3585">
        <v>-4.2610576999999997E-2</v>
      </c>
      <c r="AC3585">
        <v>-0.116618422</v>
      </c>
    </row>
    <row r="3586" spans="1:29" x14ac:dyDescent="0.3">
      <c r="A3586">
        <v>35.840000000000003</v>
      </c>
      <c r="B3586">
        <v>28.2</v>
      </c>
      <c r="C3586">
        <v>-170</v>
      </c>
      <c r="D3586">
        <v>170</v>
      </c>
      <c r="E3586">
        <v>0</v>
      </c>
      <c r="F3586">
        <v>-155.18269230000001</v>
      </c>
      <c r="G3586">
        <v>161.6346154</v>
      </c>
      <c r="H3586">
        <v>-8.163461538</v>
      </c>
      <c r="I3586">
        <v>-165</v>
      </c>
      <c r="J3586">
        <v>164</v>
      </c>
      <c r="K3586">
        <v>-6</v>
      </c>
      <c r="L3586">
        <v>-7.934908954</v>
      </c>
      <c r="M3586">
        <v>8.2648131550000006</v>
      </c>
      <c r="N3586">
        <v>-0.41741977200000002</v>
      </c>
      <c r="O3586">
        <v>-8.4368943329999997</v>
      </c>
      <c r="P3586">
        <v>8.3857616400000001</v>
      </c>
      <c r="Q3586">
        <v>-0.30679615799999999</v>
      </c>
      <c r="R3586">
        <v>-0.396745448</v>
      </c>
      <c r="S3586">
        <v>0.41324065799999998</v>
      </c>
      <c r="T3586">
        <v>-2.0870989E-2</v>
      </c>
      <c r="U3586">
        <v>-0.42184471699999998</v>
      </c>
      <c r="V3586">
        <v>0.41928808200000001</v>
      </c>
      <c r="W3586">
        <v>-1.5339808E-2</v>
      </c>
      <c r="X3586">
        <v>0.467645696</v>
      </c>
      <c r="Y3586">
        <v>-1.9412395999999998E-2</v>
      </c>
      <c r="Z3586">
        <v>7.6768039999999997E-3</v>
      </c>
      <c r="AA3586">
        <v>0.48562824799999998</v>
      </c>
      <c r="AB3586">
        <v>-9.374327E-3</v>
      </c>
      <c r="AC3586">
        <v>3.1397267999999999E-2</v>
      </c>
    </row>
    <row r="3587" spans="1:29" x14ac:dyDescent="0.3">
      <c r="A3587">
        <v>35.85</v>
      </c>
      <c r="B3587">
        <v>28.2</v>
      </c>
      <c r="C3587">
        <v>-170</v>
      </c>
      <c r="D3587">
        <v>170</v>
      </c>
      <c r="E3587">
        <v>0</v>
      </c>
      <c r="F3587">
        <v>-156.45192309999999</v>
      </c>
      <c r="G3587">
        <v>162.6346154</v>
      </c>
      <c r="H3587">
        <v>-8.644230769</v>
      </c>
      <c r="I3587">
        <v>-171</v>
      </c>
      <c r="J3587">
        <v>168</v>
      </c>
      <c r="K3587">
        <v>-4</v>
      </c>
      <c r="L3587">
        <v>-7.9998081409999999</v>
      </c>
      <c r="M3587">
        <v>8.3159458480000001</v>
      </c>
      <c r="N3587">
        <v>-0.44200279799999997</v>
      </c>
      <c r="O3587">
        <v>-8.7436904910000006</v>
      </c>
      <c r="P3587">
        <v>8.5902924120000002</v>
      </c>
      <c r="Q3587">
        <v>-0.204530772</v>
      </c>
      <c r="R3587">
        <v>-0.39999040699999999</v>
      </c>
      <c r="S3587">
        <v>0.41579729199999999</v>
      </c>
      <c r="T3587">
        <v>-2.2100140000000001E-2</v>
      </c>
      <c r="U3587">
        <v>-0.43718452499999999</v>
      </c>
      <c r="V3587">
        <v>0.42951462099999999</v>
      </c>
      <c r="W3587">
        <v>-1.0226539E-2</v>
      </c>
      <c r="X3587">
        <v>0.47099524799999998</v>
      </c>
      <c r="Y3587">
        <v>-2.0002387999999999E-2</v>
      </c>
      <c r="Z3587">
        <v>1.1040797E-2</v>
      </c>
      <c r="AA3587">
        <v>0.50038898499999995</v>
      </c>
      <c r="AB3587">
        <v>-4.2610579999999999E-3</v>
      </c>
      <c r="AC3587">
        <v>3.1397267999999999E-2</v>
      </c>
    </row>
    <row r="3588" spans="1:29" x14ac:dyDescent="0.3">
      <c r="A3588">
        <v>35.86</v>
      </c>
      <c r="B3588">
        <v>28.2</v>
      </c>
      <c r="C3588">
        <v>-170</v>
      </c>
      <c r="D3588">
        <v>170</v>
      </c>
      <c r="E3588">
        <v>0</v>
      </c>
      <c r="F3588">
        <v>-159.46153849999999</v>
      </c>
      <c r="G3588">
        <v>163.17307690000001</v>
      </c>
      <c r="H3588">
        <v>-8.894230769</v>
      </c>
      <c r="I3588">
        <v>-165</v>
      </c>
      <c r="J3588">
        <v>164</v>
      </c>
      <c r="K3588">
        <v>-2</v>
      </c>
      <c r="L3588">
        <v>-8.1536978799999993</v>
      </c>
      <c r="M3588">
        <v>8.3434788369999993</v>
      </c>
      <c r="N3588">
        <v>-0.45478597100000001</v>
      </c>
      <c r="O3588">
        <v>-8.4368943329999997</v>
      </c>
      <c r="P3588">
        <v>8.3857616400000001</v>
      </c>
      <c r="Q3588">
        <v>-0.102265386</v>
      </c>
      <c r="R3588">
        <v>-0.40768489400000002</v>
      </c>
      <c r="S3588">
        <v>0.41717394200000002</v>
      </c>
      <c r="T3588">
        <v>-2.2739299000000001E-2</v>
      </c>
      <c r="U3588">
        <v>-0.42184471699999998</v>
      </c>
      <c r="V3588">
        <v>0.41928808200000001</v>
      </c>
      <c r="W3588">
        <v>-5.1132690000000001E-3</v>
      </c>
      <c r="X3588">
        <v>0.47623247099999999</v>
      </c>
      <c r="Y3588">
        <v>-1.8322548000000001E-2</v>
      </c>
      <c r="Z3588">
        <v>2.3246053999999999E-2</v>
      </c>
      <c r="AA3588">
        <v>0.48562824799999998</v>
      </c>
      <c r="AB3588">
        <v>-2.5566349999999998E-3</v>
      </c>
      <c r="AC3588">
        <v>1.3455972E-2</v>
      </c>
    </row>
    <row r="3589" spans="1:29" x14ac:dyDescent="0.3">
      <c r="A3589">
        <v>35.869999999999997</v>
      </c>
      <c r="B3589">
        <v>28.2</v>
      </c>
      <c r="C3589">
        <v>-170</v>
      </c>
      <c r="D3589">
        <v>170</v>
      </c>
      <c r="E3589">
        <v>0</v>
      </c>
      <c r="F3589">
        <v>-162.0096154</v>
      </c>
      <c r="G3589">
        <v>163.8557692</v>
      </c>
      <c r="H3589">
        <v>-8.826923077</v>
      </c>
      <c r="I3589">
        <v>-159</v>
      </c>
      <c r="J3589">
        <v>132</v>
      </c>
      <c r="K3589">
        <v>-5</v>
      </c>
      <c r="L3589">
        <v>-8.2839879150000009</v>
      </c>
      <c r="M3589">
        <v>8.3783867329999993</v>
      </c>
      <c r="N3589">
        <v>-0.45134434699999998</v>
      </c>
      <c r="O3589">
        <v>-8.1300981760000006</v>
      </c>
      <c r="P3589">
        <v>6.7495154670000002</v>
      </c>
      <c r="Q3589">
        <v>-0.25566346499999998</v>
      </c>
      <c r="R3589">
        <v>-0.414199396</v>
      </c>
      <c r="S3589">
        <v>0.418919337</v>
      </c>
      <c r="T3589">
        <v>-2.2567217000000001E-2</v>
      </c>
      <c r="U3589">
        <v>-0.40650490900000003</v>
      </c>
      <c r="V3589">
        <v>0.33747577299999998</v>
      </c>
      <c r="W3589">
        <v>-1.2783173E-2</v>
      </c>
      <c r="X3589">
        <v>0.48100132400000001</v>
      </c>
      <c r="Y3589">
        <v>-1.6618125000000001E-2</v>
      </c>
      <c r="Z3589">
        <v>3.1311011E-2</v>
      </c>
      <c r="AA3589">
        <v>0.42953744700000002</v>
      </c>
      <c r="AB3589">
        <v>1.4487596E-2</v>
      </c>
      <c r="AC3589">
        <v>0.14353036599999999</v>
      </c>
    </row>
    <row r="3590" spans="1:29" x14ac:dyDescent="0.3">
      <c r="A3590">
        <v>35.880000000000003</v>
      </c>
      <c r="B3590">
        <v>28.2</v>
      </c>
      <c r="C3590">
        <v>-170</v>
      </c>
      <c r="D3590">
        <v>170</v>
      </c>
      <c r="E3590">
        <v>0</v>
      </c>
      <c r="F3590">
        <v>-164.375</v>
      </c>
      <c r="G3590">
        <v>166.375</v>
      </c>
      <c r="H3590">
        <v>-8.596153846</v>
      </c>
      <c r="I3590">
        <v>-122</v>
      </c>
      <c r="J3590">
        <v>166</v>
      </c>
      <c r="K3590">
        <v>-10</v>
      </c>
      <c r="L3590">
        <v>-8.4049364000000004</v>
      </c>
      <c r="M3590">
        <v>8.5072017859999995</v>
      </c>
      <c r="N3590">
        <v>-0.43954449499999998</v>
      </c>
      <c r="O3590">
        <v>-6.2381885370000001</v>
      </c>
      <c r="P3590">
        <v>8.4880270259999993</v>
      </c>
      <c r="Q3590">
        <v>-0.51132692899999999</v>
      </c>
      <c r="R3590">
        <v>-0.42024682000000002</v>
      </c>
      <c r="S3590">
        <v>0.425360089</v>
      </c>
      <c r="T3590">
        <v>-2.1977225E-2</v>
      </c>
      <c r="U3590">
        <v>-0.31190942700000002</v>
      </c>
      <c r="V3590">
        <v>0.42440135099999998</v>
      </c>
      <c r="W3590">
        <v>-2.5566346E-2</v>
      </c>
      <c r="X3590">
        <v>0.488211377</v>
      </c>
      <c r="Y3590">
        <v>-1.6355906E-2</v>
      </c>
      <c r="Z3590">
        <v>2.9585887000000002E-2</v>
      </c>
      <c r="AA3590">
        <v>0.42510922600000001</v>
      </c>
      <c r="AB3590">
        <v>-5.4541539E-2</v>
      </c>
      <c r="AC3590">
        <v>-0.15250101399999999</v>
      </c>
    </row>
    <row r="3591" spans="1:29" x14ac:dyDescent="0.3">
      <c r="A3591">
        <v>35.89</v>
      </c>
      <c r="B3591">
        <v>28.2</v>
      </c>
      <c r="C3591">
        <v>-170</v>
      </c>
      <c r="D3591">
        <v>170</v>
      </c>
      <c r="E3591">
        <v>0</v>
      </c>
      <c r="F3591">
        <v>-168.2307692</v>
      </c>
      <c r="G3591">
        <v>170.16346150000001</v>
      </c>
      <c r="H3591">
        <v>-8.528846154</v>
      </c>
      <c r="I3591">
        <v>-156</v>
      </c>
      <c r="J3591">
        <v>167</v>
      </c>
      <c r="K3591">
        <v>-14</v>
      </c>
      <c r="L3591">
        <v>-8.6020922639999995</v>
      </c>
      <c r="M3591">
        <v>8.7009160269999999</v>
      </c>
      <c r="N3591">
        <v>-0.436102871</v>
      </c>
      <c r="O3591">
        <v>-7.9767000970000002</v>
      </c>
      <c r="P3591">
        <v>8.5391597190000006</v>
      </c>
      <c r="Q3591">
        <v>-0.71585770100000001</v>
      </c>
      <c r="R3591">
        <v>-0.43010461300000002</v>
      </c>
      <c r="S3591">
        <v>0.43504580100000001</v>
      </c>
      <c r="T3591">
        <v>-2.1805143999999999E-2</v>
      </c>
      <c r="U3591">
        <v>-0.39883500500000002</v>
      </c>
      <c r="V3591">
        <v>0.42695798600000001</v>
      </c>
      <c r="W3591">
        <v>-3.5792885000000003E-2</v>
      </c>
      <c r="X3591">
        <v>0.49949482499999998</v>
      </c>
      <c r="Y3591">
        <v>-1.6183824999999999E-2</v>
      </c>
      <c r="Z3591">
        <v>2.9585887000000002E-2</v>
      </c>
      <c r="AA3591">
        <v>0.47677180600000002</v>
      </c>
      <c r="AB3591">
        <v>-3.3236250000000002E-2</v>
      </c>
      <c r="AC3591">
        <v>1.3455972E-2</v>
      </c>
    </row>
    <row r="3592" spans="1:29" x14ac:dyDescent="0.3">
      <c r="A3592">
        <v>35.9</v>
      </c>
      <c r="B3592">
        <v>28.2</v>
      </c>
      <c r="C3592">
        <v>-170</v>
      </c>
      <c r="D3592">
        <v>170</v>
      </c>
      <c r="E3592">
        <v>0</v>
      </c>
      <c r="F3592">
        <v>-169.95192309999999</v>
      </c>
      <c r="G3592">
        <v>173.7211538</v>
      </c>
      <c r="H3592">
        <v>-8.615384615</v>
      </c>
      <c r="I3592">
        <v>-161</v>
      </c>
      <c r="J3592">
        <v>179</v>
      </c>
      <c r="K3592">
        <v>-16</v>
      </c>
      <c r="L3592">
        <v>-8.6900994950000001</v>
      </c>
      <c r="M3592">
        <v>8.8828304150000008</v>
      </c>
      <c r="N3592">
        <v>-0.44052781600000002</v>
      </c>
      <c r="O3592">
        <v>-8.2323635619999997</v>
      </c>
      <c r="P3592">
        <v>9.1527520340000006</v>
      </c>
      <c r="Q3592">
        <v>-0.81812308700000003</v>
      </c>
      <c r="R3592">
        <v>-0.43450497500000002</v>
      </c>
      <c r="S3592">
        <v>0.44414152099999998</v>
      </c>
      <c r="T3592">
        <v>-2.2026390999999999E-2</v>
      </c>
      <c r="U3592">
        <v>-0.411618178</v>
      </c>
      <c r="V3592">
        <v>0.45763760199999998</v>
      </c>
      <c r="W3592">
        <v>-4.0906154E-2</v>
      </c>
      <c r="X3592">
        <v>0.50728679099999996</v>
      </c>
      <c r="Y3592">
        <v>-1.7896443000000001E-2</v>
      </c>
      <c r="Z3592">
        <v>2.173657E-2</v>
      </c>
      <c r="AA3592">
        <v>0.50186505800000003</v>
      </c>
      <c r="AB3592">
        <v>-4.2610576999999997E-2</v>
      </c>
      <c r="AC3592">
        <v>-8.9706479999999995E-3</v>
      </c>
    </row>
    <row r="3593" spans="1:29" x14ac:dyDescent="0.3">
      <c r="A3593">
        <v>35.909999999999997</v>
      </c>
      <c r="B3593">
        <v>28.2</v>
      </c>
      <c r="C3593">
        <v>-170</v>
      </c>
      <c r="D3593">
        <v>170</v>
      </c>
      <c r="E3593">
        <v>0</v>
      </c>
      <c r="F3593">
        <v>-169.80769230000001</v>
      </c>
      <c r="G3593">
        <v>175.75</v>
      </c>
      <c r="H3593">
        <v>-9.057692308</v>
      </c>
      <c r="I3593">
        <v>-333</v>
      </c>
      <c r="J3593">
        <v>325</v>
      </c>
      <c r="K3593">
        <v>-22</v>
      </c>
      <c r="L3593">
        <v>-8.6827245879999992</v>
      </c>
      <c r="M3593">
        <v>8.9865707819999994</v>
      </c>
      <c r="N3593">
        <v>-0.46314419899999998</v>
      </c>
      <c r="O3593">
        <v>-17.027186749999998</v>
      </c>
      <c r="P3593">
        <v>16.618125200000001</v>
      </c>
      <c r="Q3593">
        <v>-1.124919244</v>
      </c>
      <c r="R3593">
        <v>-0.43413622899999998</v>
      </c>
      <c r="S3593">
        <v>0.44932853900000003</v>
      </c>
      <c r="T3593">
        <v>-2.3157210000000001E-2</v>
      </c>
      <c r="U3593">
        <v>-0.85135933699999999</v>
      </c>
      <c r="V3593">
        <v>0.83090626000000001</v>
      </c>
      <c r="W3593">
        <v>-5.6245961999999997E-2</v>
      </c>
      <c r="X3593">
        <v>0.51006862200000003</v>
      </c>
      <c r="Y3593">
        <v>-2.0502243E-2</v>
      </c>
      <c r="Z3593">
        <v>1.3973509E-2</v>
      </c>
      <c r="AA3593">
        <v>0.971256495</v>
      </c>
      <c r="AB3593">
        <v>-3.0679616E-2</v>
      </c>
      <c r="AC3593">
        <v>0.13455971799999999</v>
      </c>
    </row>
    <row r="3594" spans="1:29" x14ac:dyDescent="0.3">
      <c r="A3594">
        <v>35.92</v>
      </c>
      <c r="B3594">
        <v>28.2</v>
      </c>
      <c r="C3594">
        <v>-170</v>
      </c>
      <c r="D3594">
        <v>170</v>
      </c>
      <c r="E3594">
        <v>0</v>
      </c>
      <c r="F3594">
        <v>-169.46153849999999</v>
      </c>
      <c r="G3594">
        <v>176.6346154</v>
      </c>
      <c r="H3594">
        <v>-10.02884615</v>
      </c>
      <c r="I3594">
        <v>0</v>
      </c>
      <c r="J3594">
        <v>0</v>
      </c>
      <c r="K3594">
        <v>0</v>
      </c>
      <c r="L3594">
        <v>-8.6650248100000002</v>
      </c>
      <c r="M3594">
        <v>9.0318035489999993</v>
      </c>
      <c r="N3594">
        <v>-0.51280191100000005</v>
      </c>
      <c r="O3594">
        <v>0</v>
      </c>
      <c r="P3594">
        <v>0</v>
      </c>
      <c r="Q3594">
        <v>0</v>
      </c>
      <c r="R3594">
        <v>-0.43325123999999998</v>
      </c>
      <c r="S3594">
        <v>0.45159017699999998</v>
      </c>
      <c r="T3594">
        <v>-2.5640096000000001E-2</v>
      </c>
      <c r="U3594">
        <v>0</v>
      </c>
      <c r="V3594">
        <v>0</v>
      </c>
      <c r="W3594">
        <v>0</v>
      </c>
      <c r="X3594">
        <v>0.51086343099999998</v>
      </c>
      <c r="Y3594">
        <v>-2.3206376000000001E-2</v>
      </c>
      <c r="Z3594">
        <v>1.2809050000000001E-2</v>
      </c>
      <c r="AA3594">
        <v>0</v>
      </c>
      <c r="AB3594">
        <v>0</v>
      </c>
      <c r="AC3594">
        <v>0</v>
      </c>
    </row>
    <row r="3595" spans="1:29" x14ac:dyDescent="0.3">
      <c r="A3595">
        <v>35.93</v>
      </c>
      <c r="B3595">
        <v>28.2</v>
      </c>
      <c r="C3595">
        <v>-170</v>
      </c>
      <c r="D3595">
        <v>170</v>
      </c>
      <c r="E3595">
        <v>0</v>
      </c>
      <c r="F3595">
        <v>-169.42307690000001</v>
      </c>
      <c r="G3595">
        <v>178.30769230000001</v>
      </c>
      <c r="H3595">
        <v>-11</v>
      </c>
      <c r="I3595">
        <v>-173</v>
      </c>
      <c r="J3595">
        <v>170</v>
      </c>
      <c r="K3595">
        <v>-10</v>
      </c>
      <c r="L3595">
        <v>-8.6630581670000009</v>
      </c>
      <c r="M3595">
        <v>9.1173524780000008</v>
      </c>
      <c r="N3595">
        <v>-0.56245962199999999</v>
      </c>
      <c r="O3595">
        <v>-8.8459558769999997</v>
      </c>
      <c r="P3595">
        <v>8.6925577979999993</v>
      </c>
      <c r="Q3595">
        <v>-0.51132692899999999</v>
      </c>
      <c r="R3595">
        <v>-0.433152908</v>
      </c>
      <c r="S3595">
        <v>0.45586762400000003</v>
      </c>
      <c r="T3595">
        <v>-2.8122980999999998E-2</v>
      </c>
      <c r="U3595">
        <v>-0.44229779400000002</v>
      </c>
      <c r="V3595">
        <v>0.43462789000000002</v>
      </c>
      <c r="W3595">
        <v>-2.5566346E-2</v>
      </c>
      <c r="X3595">
        <v>0.51327624400000005</v>
      </c>
      <c r="Y3595">
        <v>-2.6320225999999999E-2</v>
      </c>
      <c r="Z3595">
        <v>9.4881849999999997E-3</v>
      </c>
      <c r="AA3595">
        <v>0.50629327999999996</v>
      </c>
      <c r="AB3595">
        <v>-1.4487596E-2</v>
      </c>
      <c r="AC3595">
        <v>5.8309211E-2</v>
      </c>
    </row>
    <row r="3596" spans="1:29" x14ac:dyDescent="0.3">
      <c r="A3596">
        <v>35.94</v>
      </c>
      <c r="B3596">
        <v>28.2</v>
      </c>
      <c r="C3596">
        <v>-170</v>
      </c>
      <c r="D3596">
        <v>170</v>
      </c>
      <c r="E3596">
        <v>0</v>
      </c>
      <c r="F3596">
        <v>-170.3461538</v>
      </c>
      <c r="G3596">
        <v>179.79807690000001</v>
      </c>
      <c r="H3596">
        <v>-11.82692308</v>
      </c>
      <c r="I3596">
        <v>-304</v>
      </c>
      <c r="J3596">
        <v>167</v>
      </c>
      <c r="K3596">
        <v>-7</v>
      </c>
      <c r="L3596">
        <v>-8.7102575760000001</v>
      </c>
      <c r="M3596">
        <v>9.1935598570000003</v>
      </c>
      <c r="N3596">
        <v>-0.60474242600000006</v>
      </c>
      <c r="O3596">
        <v>-15.54433865</v>
      </c>
      <c r="P3596">
        <v>8.5391597190000006</v>
      </c>
      <c r="Q3596">
        <v>-0.35792885099999999</v>
      </c>
      <c r="R3596">
        <v>-0.43551287900000002</v>
      </c>
      <c r="S3596">
        <v>0.45967799300000001</v>
      </c>
      <c r="T3596">
        <v>-3.0237120999999999E-2</v>
      </c>
      <c r="U3596">
        <v>-0.77721693300000005</v>
      </c>
      <c r="V3596">
        <v>0.42695798600000001</v>
      </c>
      <c r="W3596">
        <v>-1.7896443000000001E-2</v>
      </c>
      <c r="X3596">
        <v>0.51683869100000002</v>
      </c>
      <c r="Y3596">
        <v>-2.8213118999999998E-2</v>
      </c>
      <c r="Z3596">
        <v>1.0652643999999999E-2</v>
      </c>
      <c r="AA3596">
        <v>0.69523071299999994</v>
      </c>
      <c r="AB3596">
        <v>0.104822021</v>
      </c>
      <c r="AC3596">
        <v>0.64588664799999995</v>
      </c>
    </row>
    <row r="3597" spans="1:29" x14ac:dyDescent="0.3">
      <c r="A3597">
        <v>35.950000000000003</v>
      </c>
      <c r="B3597">
        <v>28.2</v>
      </c>
      <c r="C3597">
        <v>-170</v>
      </c>
      <c r="D3597">
        <v>170</v>
      </c>
      <c r="E3597">
        <v>0</v>
      </c>
      <c r="F3597">
        <v>-171.43269230000001</v>
      </c>
      <c r="G3597">
        <v>180.3942308</v>
      </c>
      <c r="H3597">
        <v>-12.27884615</v>
      </c>
      <c r="I3597">
        <v>-160</v>
      </c>
      <c r="J3597">
        <v>321</v>
      </c>
      <c r="K3597">
        <v>-6</v>
      </c>
      <c r="L3597">
        <v>-8.7658152139999999</v>
      </c>
      <c r="M3597">
        <v>9.2240428080000001</v>
      </c>
      <c r="N3597">
        <v>-0.62785047000000005</v>
      </c>
      <c r="O3597">
        <v>-8.1812308690000002</v>
      </c>
      <c r="P3597">
        <v>16.41359443</v>
      </c>
      <c r="Q3597">
        <v>-0.30679615799999999</v>
      </c>
      <c r="R3597">
        <v>-0.43829076099999997</v>
      </c>
      <c r="S3597">
        <v>0.46120213999999998</v>
      </c>
      <c r="T3597">
        <v>-3.1392522999999999E-2</v>
      </c>
      <c r="U3597">
        <v>-0.40906154300000003</v>
      </c>
      <c r="V3597">
        <v>0.82067972199999994</v>
      </c>
      <c r="W3597">
        <v>-1.5339808E-2</v>
      </c>
      <c r="X3597">
        <v>0.51932246900000001</v>
      </c>
      <c r="Y3597">
        <v>-2.8565475999999999E-2</v>
      </c>
      <c r="Z3597">
        <v>1.48792E-2</v>
      </c>
      <c r="AA3597">
        <v>0.70999144999999997</v>
      </c>
      <c r="AB3597">
        <v>-0.147432598</v>
      </c>
      <c r="AC3597">
        <v>-0.69522521100000001</v>
      </c>
    </row>
    <row r="3598" spans="1:29" x14ac:dyDescent="0.3">
      <c r="A3598">
        <v>35.96</v>
      </c>
      <c r="B3598">
        <v>28.2</v>
      </c>
      <c r="C3598">
        <v>-170</v>
      </c>
      <c r="D3598">
        <v>170</v>
      </c>
      <c r="E3598">
        <v>0</v>
      </c>
      <c r="F3598">
        <v>-170.53846150000001</v>
      </c>
      <c r="G3598">
        <v>178.5</v>
      </c>
      <c r="H3598">
        <v>-12.10576923</v>
      </c>
      <c r="I3598">
        <v>-160</v>
      </c>
      <c r="J3598">
        <v>168</v>
      </c>
      <c r="K3598">
        <v>0</v>
      </c>
      <c r="L3598">
        <v>-8.7200907870000002</v>
      </c>
      <c r="M3598">
        <v>9.1271856880000009</v>
      </c>
      <c r="N3598">
        <v>-0.61900058099999999</v>
      </c>
      <c r="O3598">
        <v>-8.1812308690000002</v>
      </c>
      <c r="P3598">
        <v>8.5902924120000002</v>
      </c>
      <c r="Q3598">
        <v>0</v>
      </c>
      <c r="R3598">
        <v>-0.43600453900000002</v>
      </c>
      <c r="S3598">
        <v>0.45635928399999998</v>
      </c>
      <c r="T3598">
        <v>-3.0950029E-2</v>
      </c>
      <c r="U3598">
        <v>-0.40906154300000003</v>
      </c>
      <c r="V3598">
        <v>0.42951462099999999</v>
      </c>
      <c r="W3598">
        <v>0</v>
      </c>
      <c r="X3598">
        <v>0.51520649399999996</v>
      </c>
      <c r="Y3598">
        <v>-2.7418267999999999E-2</v>
      </c>
      <c r="Z3598">
        <v>1.8588217000000001E-2</v>
      </c>
      <c r="AA3598">
        <v>0.48415217399999999</v>
      </c>
      <c r="AB3598">
        <v>-6.8176920000000002E-3</v>
      </c>
      <c r="AC3598">
        <v>-3.5882591999999998E-2</v>
      </c>
    </row>
    <row r="3599" spans="1:29" x14ac:dyDescent="0.3">
      <c r="A3599">
        <v>35.97</v>
      </c>
      <c r="B3599">
        <v>28.2</v>
      </c>
      <c r="C3599">
        <v>-170</v>
      </c>
      <c r="D3599">
        <v>170</v>
      </c>
      <c r="E3599">
        <v>0</v>
      </c>
      <c r="F3599">
        <v>-169.1442308</v>
      </c>
      <c r="G3599">
        <v>176.0096154</v>
      </c>
      <c r="H3599">
        <v>-11.75961538</v>
      </c>
      <c r="I3599">
        <v>-158</v>
      </c>
      <c r="J3599">
        <v>141</v>
      </c>
      <c r="K3599">
        <v>-25</v>
      </c>
      <c r="L3599">
        <v>-8.6488000130000007</v>
      </c>
      <c r="M3599">
        <v>8.999845616</v>
      </c>
      <c r="N3599">
        <v>-0.60130080200000002</v>
      </c>
      <c r="O3599">
        <v>-8.0789654829999993</v>
      </c>
      <c r="P3599">
        <v>7.2097097029999997</v>
      </c>
      <c r="Q3599">
        <v>-1.278317323</v>
      </c>
      <c r="R3599">
        <v>-0.43244000100000002</v>
      </c>
      <c r="S3599">
        <v>0.44999228099999999</v>
      </c>
      <c r="T3599">
        <v>-3.0065040000000001E-2</v>
      </c>
      <c r="U3599">
        <v>-0.403948274</v>
      </c>
      <c r="V3599">
        <v>0.36048548499999999</v>
      </c>
      <c r="W3599">
        <v>-6.3915866000000002E-2</v>
      </c>
      <c r="X3599">
        <v>0.50947251500000001</v>
      </c>
      <c r="Y3599">
        <v>-2.589412E-2</v>
      </c>
      <c r="Z3599">
        <v>2.195221E-2</v>
      </c>
      <c r="AA3599">
        <v>0.44134603700000002</v>
      </c>
      <c r="AB3599">
        <v>-2.8122980999999998E-2</v>
      </c>
      <c r="AC3599">
        <v>0.18838360600000001</v>
      </c>
    </row>
    <row r="3600" spans="1:29" x14ac:dyDescent="0.3">
      <c r="A3600">
        <v>35.979999999999997</v>
      </c>
      <c r="B3600">
        <v>28.2</v>
      </c>
      <c r="C3600">
        <v>-170</v>
      </c>
      <c r="D3600">
        <v>170</v>
      </c>
      <c r="E3600">
        <v>0</v>
      </c>
      <c r="F3600">
        <v>-168.7788462</v>
      </c>
      <c r="G3600">
        <v>175.43269230000001</v>
      </c>
      <c r="H3600">
        <v>-11.52884615</v>
      </c>
      <c r="I3600">
        <v>-134</v>
      </c>
      <c r="J3600">
        <v>183</v>
      </c>
      <c r="K3600">
        <v>0</v>
      </c>
      <c r="L3600">
        <v>-8.6301169130000002</v>
      </c>
      <c r="M3600">
        <v>8.9703459859999999</v>
      </c>
      <c r="N3600">
        <v>-0.58950095000000002</v>
      </c>
      <c r="O3600">
        <v>-6.8517808530000002</v>
      </c>
      <c r="P3600">
        <v>9.3572828060000006</v>
      </c>
      <c r="Q3600">
        <v>0</v>
      </c>
      <c r="R3600">
        <v>-0.43150584600000003</v>
      </c>
      <c r="S3600">
        <v>0.44851729899999998</v>
      </c>
      <c r="T3600">
        <v>-2.9475048E-2</v>
      </c>
      <c r="U3600">
        <v>-0.34258904299999998</v>
      </c>
      <c r="V3600">
        <v>0.46786413999999998</v>
      </c>
      <c r="W3600">
        <v>0</v>
      </c>
      <c r="X3600">
        <v>0.50808160000000002</v>
      </c>
      <c r="Y3600">
        <v>-2.5320516000000001E-2</v>
      </c>
      <c r="Z3600">
        <v>2.1865954E-2</v>
      </c>
      <c r="AA3600">
        <v>0.46791536299999997</v>
      </c>
      <c r="AB3600">
        <v>-4.1758365999999998E-2</v>
      </c>
      <c r="AC3600">
        <v>-0.21978087299999999</v>
      </c>
    </row>
    <row r="3601" spans="1:29" x14ac:dyDescent="0.3">
      <c r="A3601">
        <v>35.99</v>
      </c>
      <c r="B3601">
        <v>28.2</v>
      </c>
      <c r="C3601">
        <v>-170</v>
      </c>
      <c r="D3601">
        <v>170</v>
      </c>
      <c r="E3601">
        <v>0</v>
      </c>
      <c r="F3601">
        <v>-167.18269230000001</v>
      </c>
      <c r="G3601">
        <v>175.16346150000001</v>
      </c>
      <c r="H3601">
        <v>-11.60576923</v>
      </c>
      <c r="I3601">
        <v>-170</v>
      </c>
      <c r="J3601">
        <v>189</v>
      </c>
      <c r="K3601">
        <v>-37</v>
      </c>
      <c r="L3601">
        <v>-8.5485012690000008</v>
      </c>
      <c r="M3601">
        <v>8.9565794909999994</v>
      </c>
      <c r="N3601">
        <v>-0.59343423399999995</v>
      </c>
      <c r="O3601">
        <v>-8.6925577979999993</v>
      </c>
      <c r="P3601">
        <v>9.6640789639999998</v>
      </c>
      <c r="Q3601">
        <v>-1.891909638</v>
      </c>
      <c r="R3601">
        <v>-0.42742506299999999</v>
      </c>
      <c r="S3601">
        <v>0.44782897500000002</v>
      </c>
      <c r="T3601">
        <v>-2.9671711999999999E-2</v>
      </c>
      <c r="U3601">
        <v>-0.43462789000000002</v>
      </c>
      <c r="V3601">
        <v>0.48320394799999999</v>
      </c>
      <c r="W3601">
        <v>-9.4595481999999995E-2</v>
      </c>
      <c r="X3601">
        <v>0.50532815399999997</v>
      </c>
      <c r="Y3601">
        <v>-2.6582445E-2</v>
      </c>
      <c r="Z3601">
        <v>1.6259299000000001E-2</v>
      </c>
      <c r="AA3601">
        <v>0.529910459</v>
      </c>
      <c r="AB3601">
        <v>-7.9255673999999998E-2</v>
      </c>
      <c r="AC3601">
        <v>8.0735830999999994E-2</v>
      </c>
    </row>
    <row r="3602" spans="1:29" x14ac:dyDescent="0.3">
      <c r="A3602">
        <v>36</v>
      </c>
      <c r="B3602">
        <v>28.2</v>
      </c>
      <c r="C3602">
        <v>-170</v>
      </c>
      <c r="D3602">
        <v>170</v>
      </c>
      <c r="E3602">
        <v>0</v>
      </c>
      <c r="F3602">
        <v>-166.2307692</v>
      </c>
      <c r="G3602">
        <v>175.07692309999999</v>
      </c>
      <c r="H3602">
        <v>-12.30769231</v>
      </c>
      <c r="I3602">
        <v>-170</v>
      </c>
      <c r="J3602">
        <v>185</v>
      </c>
      <c r="K3602">
        <v>-14</v>
      </c>
      <c r="L3602">
        <v>-8.4998268790000004</v>
      </c>
      <c r="M3602">
        <v>8.9521545469999992</v>
      </c>
      <c r="N3602">
        <v>-0.62932545100000004</v>
      </c>
      <c r="O3602">
        <v>-8.6925577979999993</v>
      </c>
      <c r="P3602">
        <v>9.4595481919999997</v>
      </c>
      <c r="Q3602">
        <v>-0.71585770100000001</v>
      </c>
      <c r="R3602">
        <v>-0.42499134399999999</v>
      </c>
      <c r="S3602">
        <v>0.44760772700000001</v>
      </c>
      <c r="T3602">
        <v>-3.1466273000000003E-2</v>
      </c>
      <c r="U3602">
        <v>-0.43462789000000002</v>
      </c>
      <c r="V3602">
        <v>0.47297740999999999</v>
      </c>
      <c r="W3602">
        <v>-3.5792885000000003E-2</v>
      </c>
      <c r="X3602">
        <v>0.50379530900000002</v>
      </c>
      <c r="Y3602">
        <v>-2.851631E-2</v>
      </c>
      <c r="Z3602">
        <v>1.5526121E-2</v>
      </c>
      <c r="AA3602">
        <v>0.524006164</v>
      </c>
      <c r="AB3602">
        <v>-3.6645097000000001E-2</v>
      </c>
      <c r="AC3602">
        <v>-4.4853239999999997E-3</v>
      </c>
    </row>
    <row r="3603" spans="1:29" x14ac:dyDescent="0.3">
      <c r="A3603">
        <v>36.01</v>
      </c>
      <c r="B3603">
        <v>28.2</v>
      </c>
      <c r="C3603">
        <v>-170</v>
      </c>
      <c r="D3603">
        <v>170</v>
      </c>
      <c r="E3603">
        <v>0</v>
      </c>
      <c r="F3603">
        <v>-165.16346150000001</v>
      </c>
      <c r="G3603">
        <v>173.82692309999999</v>
      </c>
      <c r="H3603">
        <v>-13.56730769</v>
      </c>
      <c r="I3603">
        <v>-167</v>
      </c>
      <c r="J3603">
        <v>177</v>
      </c>
      <c r="K3603">
        <v>-12</v>
      </c>
      <c r="L3603">
        <v>-8.4452525620000003</v>
      </c>
      <c r="M3603">
        <v>8.8882386810000007</v>
      </c>
      <c r="N3603">
        <v>-0.693732978</v>
      </c>
      <c r="O3603">
        <v>-8.5391597190000006</v>
      </c>
      <c r="P3603">
        <v>9.0504866489999998</v>
      </c>
      <c r="Q3603">
        <v>-0.613592315</v>
      </c>
      <c r="R3603">
        <v>-0.42226262799999997</v>
      </c>
      <c r="S3603">
        <v>0.44441193400000001</v>
      </c>
      <c r="T3603">
        <v>-3.4686649E-2</v>
      </c>
      <c r="U3603">
        <v>-0.42695798600000001</v>
      </c>
      <c r="V3603">
        <v>0.45252433199999997</v>
      </c>
      <c r="W3603">
        <v>-3.0679616E-2</v>
      </c>
      <c r="X3603">
        <v>0.50037479200000001</v>
      </c>
      <c r="Y3603">
        <v>-3.0507534999999999E-2</v>
      </c>
      <c r="Z3603">
        <v>2.1995338999999999E-2</v>
      </c>
      <c r="AA3603">
        <v>0.50776935300000003</v>
      </c>
      <c r="AB3603">
        <v>-2.8975193E-2</v>
      </c>
      <c r="AC3603">
        <v>8.9706479999999995E-3</v>
      </c>
    </row>
    <row r="3604" spans="1:29" x14ac:dyDescent="0.3">
      <c r="A3604">
        <v>36.020000000000003</v>
      </c>
      <c r="B3604">
        <v>28.2</v>
      </c>
      <c r="C3604">
        <v>-170</v>
      </c>
      <c r="D3604">
        <v>170</v>
      </c>
      <c r="E3604">
        <v>0</v>
      </c>
      <c r="F3604">
        <v>-162.43269230000001</v>
      </c>
      <c r="G3604">
        <v>171.4807692</v>
      </c>
      <c r="H3604">
        <v>-14.93269231</v>
      </c>
      <c r="I3604">
        <v>-167</v>
      </c>
      <c r="J3604">
        <v>129</v>
      </c>
      <c r="K3604">
        <v>-12</v>
      </c>
      <c r="L3604">
        <v>-8.3056209770000002</v>
      </c>
      <c r="M3604">
        <v>8.7682735160000007</v>
      </c>
      <c r="N3604">
        <v>-0.76354876999999999</v>
      </c>
      <c r="O3604">
        <v>-8.5391597190000006</v>
      </c>
      <c r="P3604">
        <v>6.5961173879999997</v>
      </c>
      <c r="Q3604">
        <v>-0.613592315</v>
      </c>
      <c r="R3604">
        <v>-0.41528104900000001</v>
      </c>
      <c r="S3604">
        <v>0.43841367599999997</v>
      </c>
      <c r="T3604">
        <v>-3.8177439000000001E-2</v>
      </c>
      <c r="U3604">
        <v>-0.42695798600000001</v>
      </c>
      <c r="V3604">
        <v>0.32980586899999997</v>
      </c>
      <c r="W3604">
        <v>-3.0679616E-2</v>
      </c>
      <c r="X3604">
        <v>0.49288087899999999</v>
      </c>
      <c r="Y3604">
        <v>-3.3162500999999997E-2</v>
      </c>
      <c r="Z3604">
        <v>2.6394405999999999E-2</v>
      </c>
      <c r="AA3604">
        <v>0.43691781600000001</v>
      </c>
      <c r="AB3604">
        <v>1.1930962E-2</v>
      </c>
      <c r="AC3604">
        <v>0.224266197</v>
      </c>
    </row>
    <row r="3605" spans="1:29" x14ac:dyDescent="0.3">
      <c r="A3605">
        <v>36.03</v>
      </c>
      <c r="B3605">
        <v>28.2</v>
      </c>
      <c r="C3605">
        <v>-170</v>
      </c>
      <c r="D3605">
        <v>170</v>
      </c>
      <c r="E3605">
        <v>0</v>
      </c>
      <c r="F3605">
        <v>-161.5961538</v>
      </c>
      <c r="G3605">
        <v>169.55769230000001</v>
      </c>
      <c r="H3605">
        <v>-16.15384615</v>
      </c>
      <c r="I3605">
        <v>-135</v>
      </c>
      <c r="J3605">
        <v>164</v>
      </c>
      <c r="K3605">
        <v>-10</v>
      </c>
      <c r="L3605">
        <v>-8.2628465129999995</v>
      </c>
      <c r="M3605">
        <v>8.6699414150000003</v>
      </c>
      <c r="N3605">
        <v>-0.82598965499999999</v>
      </c>
      <c r="O3605">
        <v>-6.9029135449999997</v>
      </c>
      <c r="P3605">
        <v>8.3857616400000001</v>
      </c>
      <c r="Q3605">
        <v>-0.51132692899999999</v>
      </c>
      <c r="R3605">
        <v>-0.413142326</v>
      </c>
      <c r="S3605">
        <v>0.43349707100000001</v>
      </c>
      <c r="T3605">
        <v>-4.1299482999999998E-2</v>
      </c>
      <c r="U3605">
        <v>-0.34514567699999998</v>
      </c>
      <c r="V3605">
        <v>0.41928808200000001</v>
      </c>
      <c r="W3605">
        <v>-2.5566346E-2</v>
      </c>
      <c r="X3605">
        <v>0.48880748299999999</v>
      </c>
      <c r="Y3605">
        <v>-3.4317904000000003E-2</v>
      </c>
      <c r="Z3605">
        <v>3.6745154000000002E-2</v>
      </c>
      <c r="AA3605">
        <v>0.44134603700000002</v>
      </c>
      <c r="AB3605">
        <v>-4.1758365999999998E-2</v>
      </c>
      <c r="AC3605">
        <v>-8.5221155000000007E-2</v>
      </c>
    </row>
    <row r="3606" spans="1:29" x14ac:dyDescent="0.3">
      <c r="A3606">
        <v>36.04</v>
      </c>
      <c r="B3606">
        <v>28.2</v>
      </c>
      <c r="C3606">
        <v>-170</v>
      </c>
      <c r="D3606">
        <v>170</v>
      </c>
      <c r="E3606">
        <v>0</v>
      </c>
      <c r="F3606">
        <v>-162.375</v>
      </c>
      <c r="G3606">
        <v>168.82692309999999</v>
      </c>
      <c r="H3606">
        <v>-16.83653846</v>
      </c>
      <c r="I3606">
        <v>-169</v>
      </c>
      <c r="J3606">
        <v>159</v>
      </c>
      <c r="K3606">
        <v>-7</v>
      </c>
      <c r="L3606">
        <v>-8.3026710139999995</v>
      </c>
      <c r="M3606">
        <v>8.6325752159999993</v>
      </c>
      <c r="N3606">
        <v>-0.86089755099999998</v>
      </c>
      <c r="O3606">
        <v>-8.6414251049999997</v>
      </c>
      <c r="P3606">
        <v>8.1300981760000006</v>
      </c>
      <c r="Q3606">
        <v>-0.35792885099999999</v>
      </c>
      <c r="R3606">
        <v>-0.41513355099999999</v>
      </c>
      <c r="S3606">
        <v>0.43162876100000003</v>
      </c>
      <c r="T3606">
        <v>-4.3044878000000002E-2</v>
      </c>
      <c r="U3606">
        <v>-0.43207125499999999</v>
      </c>
      <c r="V3606">
        <v>0.40650490900000003</v>
      </c>
      <c r="W3606">
        <v>-1.7896443000000001E-2</v>
      </c>
      <c r="X3606">
        <v>0.48887844800000002</v>
      </c>
      <c r="Y3606">
        <v>-3.4194988000000003E-2</v>
      </c>
      <c r="Z3606">
        <v>4.6578363999999997E-2</v>
      </c>
      <c r="AA3606">
        <v>0.48415217399999999</v>
      </c>
      <c r="AB3606">
        <v>-3.4088460000000001E-3</v>
      </c>
      <c r="AC3606">
        <v>7.6250506999999995E-2</v>
      </c>
    </row>
    <row r="3607" spans="1:29" x14ac:dyDescent="0.3">
      <c r="A3607">
        <v>36.049999999999997</v>
      </c>
      <c r="B3607">
        <v>28.2</v>
      </c>
      <c r="C3607">
        <v>-170</v>
      </c>
      <c r="D3607">
        <v>170</v>
      </c>
      <c r="E3607">
        <v>0</v>
      </c>
      <c r="F3607">
        <v>-163.2788462</v>
      </c>
      <c r="G3607">
        <v>168.55769230000001</v>
      </c>
      <c r="H3607">
        <v>-16.77884615</v>
      </c>
      <c r="I3607">
        <v>-168</v>
      </c>
      <c r="J3607">
        <v>168</v>
      </c>
      <c r="K3607">
        <v>-8</v>
      </c>
      <c r="L3607">
        <v>-8.3488871020000008</v>
      </c>
      <c r="M3607">
        <v>8.6188087220000007</v>
      </c>
      <c r="N3607">
        <v>-0.85794758800000004</v>
      </c>
      <c r="O3607">
        <v>-8.5902924120000002</v>
      </c>
      <c r="P3607">
        <v>8.5902924120000002</v>
      </c>
      <c r="Q3607">
        <v>-0.40906154300000003</v>
      </c>
      <c r="R3607">
        <v>-0.41744435499999999</v>
      </c>
      <c r="S3607">
        <v>0.43094043599999998</v>
      </c>
      <c r="T3607">
        <v>-4.2897378999999999E-2</v>
      </c>
      <c r="U3607">
        <v>-0.42951462099999999</v>
      </c>
      <c r="V3607">
        <v>0.42951462099999999</v>
      </c>
      <c r="W3607">
        <v>-2.0453077E-2</v>
      </c>
      <c r="X3607">
        <v>0.48981518800000001</v>
      </c>
      <c r="Y3607">
        <v>-3.3096947000000002E-2</v>
      </c>
      <c r="Z3607">
        <v>5.1581225000000001E-2</v>
      </c>
      <c r="AA3607">
        <v>0.495960764</v>
      </c>
      <c r="AB3607">
        <v>-1.3635385E-2</v>
      </c>
      <c r="AC3607">
        <v>3.5882591999999998E-2</v>
      </c>
    </row>
    <row r="3608" spans="1:29" x14ac:dyDescent="0.3">
      <c r="A3608">
        <v>36.06</v>
      </c>
      <c r="B3608">
        <v>28.2</v>
      </c>
      <c r="C3608">
        <v>-170</v>
      </c>
      <c r="D3608">
        <v>170</v>
      </c>
      <c r="E3608">
        <v>0</v>
      </c>
      <c r="F3608">
        <v>-163.9903846</v>
      </c>
      <c r="G3608">
        <v>167.20192309999999</v>
      </c>
      <c r="H3608">
        <v>-16.53846154</v>
      </c>
      <c r="I3608">
        <v>-168</v>
      </c>
      <c r="J3608">
        <v>174</v>
      </c>
      <c r="K3608">
        <v>-14</v>
      </c>
      <c r="L3608">
        <v>-8.3852699800000003</v>
      </c>
      <c r="M3608">
        <v>8.5494845900000005</v>
      </c>
      <c r="N3608">
        <v>-0.84565607499999995</v>
      </c>
      <c r="O3608">
        <v>-8.5902924120000002</v>
      </c>
      <c r="P3608">
        <v>8.8970885699999993</v>
      </c>
      <c r="Q3608">
        <v>-0.71585770100000001</v>
      </c>
      <c r="R3608">
        <v>-0.41926349899999998</v>
      </c>
      <c r="S3608">
        <v>0.42747422899999998</v>
      </c>
      <c r="T3608">
        <v>-4.2282804E-2</v>
      </c>
      <c r="U3608">
        <v>-0.42951462099999999</v>
      </c>
      <c r="V3608">
        <v>0.44485442800000002</v>
      </c>
      <c r="W3608">
        <v>-3.5792885000000003E-2</v>
      </c>
      <c r="X3608">
        <v>0.48886425500000003</v>
      </c>
      <c r="Y3608">
        <v>-3.0925445999999999E-2</v>
      </c>
      <c r="Z3608">
        <v>5.9775567000000002E-2</v>
      </c>
      <c r="AA3608">
        <v>0.50481720600000002</v>
      </c>
      <c r="AB3608">
        <v>-2.8975193E-2</v>
      </c>
      <c r="AC3608">
        <v>3.5882591999999998E-2</v>
      </c>
    </row>
    <row r="3609" spans="1:29" x14ac:dyDescent="0.3">
      <c r="A3609">
        <v>36.07</v>
      </c>
      <c r="B3609">
        <v>28.2</v>
      </c>
      <c r="C3609">
        <v>-170</v>
      </c>
      <c r="D3609">
        <v>170</v>
      </c>
      <c r="E3609">
        <v>0</v>
      </c>
      <c r="F3609">
        <v>-163.8557692</v>
      </c>
      <c r="G3609">
        <v>165.9903846</v>
      </c>
      <c r="H3609">
        <v>-16.36538462</v>
      </c>
      <c r="I3609">
        <v>-166</v>
      </c>
      <c r="J3609">
        <v>142</v>
      </c>
      <c r="K3609">
        <v>-27</v>
      </c>
      <c r="L3609">
        <v>-8.3783867329999993</v>
      </c>
      <c r="M3609">
        <v>8.4875353659999995</v>
      </c>
      <c r="N3609">
        <v>-0.83680618600000001</v>
      </c>
      <c r="O3609">
        <v>-8.4880270259999993</v>
      </c>
      <c r="P3609">
        <v>7.2608423960000001</v>
      </c>
      <c r="Q3609">
        <v>-1.380582709</v>
      </c>
      <c r="R3609">
        <v>-0.418919337</v>
      </c>
      <c r="S3609">
        <v>0.42437676800000002</v>
      </c>
      <c r="T3609">
        <v>-4.1840308999999999E-2</v>
      </c>
      <c r="U3609">
        <v>-0.42440135099999998</v>
      </c>
      <c r="V3609">
        <v>0.36304212000000002</v>
      </c>
      <c r="W3609">
        <v>-6.9029135000000005E-2</v>
      </c>
      <c r="X3609">
        <v>0.48687723300000002</v>
      </c>
      <c r="Y3609">
        <v>-2.9712683E-2</v>
      </c>
      <c r="Z3609">
        <v>6.3829609999999995E-2</v>
      </c>
      <c r="AA3609">
        <v>0.4546307</v>
      </c>
      <c r="AB3609">
        <v>-2.5566346E-2</v>
      </c>
      <c r="AC3609">
        <v>0.22875152100000001</v>
      </c>
    </row>
    <row r="3610" spans="1:29" x14ac:dyDescent="0.3">
      <c r="A3610">
        <v>36.08</v>
      </c>
      <c r="B3610">
        <v>28.2</v>
      </c>
      <c r="C3610">
        <v>-170</v>
      </c>
      <c r="D3610">
        <v>170</v>
      </c>
      <c r="E3610">
        <v>0</v>
      </c>
      <c r="F3610">
        <v>-163.55769230000001</v>
      </c>
      <c r="G3610">
        <v>165.6442308</v>
      </c>
      <c r="H3610">
        <v>-16.58653846</v>
      </c>
      <c r="I3610">
        <v>-175</v>
      </c>
      <c r="J3610">
        <v>184</v>
      </c>
      <c r="K3610">
        <v>-30</v>
      </c>
      <c r="L3610">
        <v>-8.3631452569999993</v>
      </c>
      <c r="M3610">
        <v>8.4698355870000004</v>
      </c>
      <c r="N3610">
        <v>-0.848114378</v>
      </c>
      <c r="O3610">
        <v>-8.9482212630000006</v>
      </c>
      <c r="P3610">
        <v>9.4084154990000002</v>
      </c>
      <c r="Q3610">
        <v>-1.533980788</v>
      </c>
      <c r="R3610">
        <v>-0.418157263</v>
      </c>
      <c r="S3610">
        <v>0.42349177900000001</v>
      </c>
      <c r="T3610">
        <v>-4.2405719000000001E-2</v>
      </c>
      <c r="U3610">
        <v>-0.447411063</v>
      </c>
      <c r="V3610">
        <v>0.47042077500000001</v>
      </c>
      <c r="W3610">
        <v>-7.6699038999999997E-2</v>
      </c>
      <c r="X3610">
        <v>0.485926301</v>
      </c>
      <c r="Y3610">
        <v>-3.0048650999999999E-2</v>
      </c>
      <c r="Z3610">
        <v>6.5037197000000005E-2</v>
      </c>
      <c r="AA3610">
        <v>0.529910459</v>
      </c>
      <c r="AB3610">
        <v>-5.8802596999999998E-2</v>
      </c>
      <c r="AC3610">
        <v>9.4191803000000004E-2</v>
      </c>
    </row>
    <row r="3611" spans="1:29" x14ac:dyDescent="0.3">
      <c r="A3611">
        <v>36.090000000000003</v>
      </c>
      <c r="B3611">
        <v>28.2</v>
      </c>
      <c r="C3611">
        <v>-170</v>
      </c>
      <c r="D3611">
        <v>170</v>
      </c>
      <c r="E3611">
        <v>0</v>
      </c>
      <c r="F3611">
        <v>-163.55769230000001</v>
      </c>
      <c r="G3611">
        <v>166.28846150000001</v>
      </c>
      <c r="H3611">
        <v>-17.36538462</v>
      </c>
      <c r="I3611">
        <v>-137</v>
      </c>
      <c r="J3611">
        <v>186</v>
      </c>
      <c r="K3611">
        <v>-27</v>
      </c>
      <c r="L3611">
        <v>-8.3631452569999993</v>
      </c>
      <c r="M3611">
        <v>8.5027768419999994</v>
      </c>
      <c r="N3611">
        <v>-0.88793887900000001</v>
      </c>
      <c r="O3611">
        <v>-7.0051789309999997</v>
      </c>
      <c r="P3611">
        <v>9.5106808849999993</v>
      </c>
      <c r="Q3611">
        <v>-1.380582709</v>
      </c>
      <c r="R3611">
        <v>-0.418157263</v>
      </c>
      <c r="S3611">
        <v>0.42513884200000002</v>
      </c>
      <c r="T3611">
        <v>-4.4396944000000001E-2</v>
      </c>
      <c r="U3611">
        <v>-0.35025894699999999</v>
      </c>
      <c r="V3611">
        <v>0.47553404399999999</v>
      </c>
      <c r="W3611">
        <v>-6.9029135000000005E-2</v>
      </c>
      <c r="X3611">
        <v>0.48687723300000002</v>
      </c>
      <c r="Y3611">
        <v>-3.1925156000000003E-2</v>
      </c>
      <c r="Z3611">
        <v>6.5640990999999996E-2</v>
      </c>
      <c r="AA3611">
        <v>0.47677180600000002</v>
      </c>
      <c r="AB3611">
        <v>-8.7777789999999994E-2</v>
      </c>
      <c r="AC3611">
        <v>-9.8677127000000003E-2</v>
      </c>
    </row>
    <row r="3612" spans="1:29" x14ac:dyDescent="0.3">
      <c r="A3612">
        <v>36.1</v>
      </c>
      <c r="B3612">
        <v>28.2</v>
      </c>
      <c r="C3612">
        <v>-170</v>
      </c>
      <c r="D3612">
        <v>170</v>
      </c>
      <c r="E3612">
        <v>0</v>
      </c>
      <c r="F3612">
        <v>-163.9807692</v>
      </c>
      <c r="G3612">
        <v>167.4807692</v>
      </c>
      <c r="H3612">
        <v>-18.35576923</v>
      </c>
      <c r="I3612">
        <v>-171</v>
      </c>
      <c r="J3612">
        <v>181</v>
      </c>
      <c r="K3612">
        <v>-21</v>
      </c>
      <c r="L3612">
        <v>-8.3847783190000005</v>
      </c>
      <c r="M3612">
        <v>8.5637427450000008</v>
      </c>
      <c r="N3612">
        <v>-0.93857991200000002</v>
      </c>
      <c r="O3612">
        <v>-8.7436904910000006</v>
      </c>
      <c r="P3612">
        <v>9.2550174199999997</v>
      </c>
      <c r="Q3612">
        <v>-1.0737865520000001</v>
      </c>
      <c r="R3612">
        <v>-0.41923891600000002</v>
      </c>
      <c r="S3612">
        <v>0.428187137</v>
      </c>
      <c r="T3612">
        <v>-4.6928996000000001E-2</v>
      </c>
      <c r="U3612">
        <v>-0.43718452499999999</v>
      </c>
      <c r="V3612">
        <v>0.46275087100000001</v>
      </c>
      <c r="W3612">
        <v>-5.3689328000000001E-2</v>
      </c>
      <c r="X3612">
        <v>0.48926165999999999</v>
      </c>
      <c r="Y3612">
        <v>-3.4268737000000001E-2</v>
      </c>
      <c r="Z3612">
        <v>6.6632937000000003E-2</v>
      </c>
      <c r="AA3612">
        <v>0.51957794300000004</v>
      </c>
      <c r="AB3612">
        <v>-4.4315001E-2</v>
      </c>
      <c r="AC3612">
        <v>4.9338563000000002E-2</v>
      </c>
    </row>
    <row r="3613" spans="1:29" x14ac:dyDescent="0.3">
      <c r="A3613">
        <v>36.11</v>
      </c>
      <c r="B3613">
        <v>28.2</v>
      </c>
      <c r="C3613">
        <v>-170</v>
      </c>
      <c r="D3613">
        <v>170</v>
      </c>
      <c r="E3613">
        <v>0</v>
      </c>
      <c r="F3613">
        <v>-166.03846150000001</v>
      </c>
      <c r="G3613">
        <v>169.8653846</v>
      </c>
      <c r="H3613">
        <v>-19.45192308</v>
      </c>
      <c r="I3613">
        <v>-175</v>
      </c>
      <c r="J3613">
        <v>166</v>
      </c>
      <c r="K3613">
        <v>-13</v>
      </c>
      <c r="L3613">
        <v>-8.4899936680000003</v>
      </c>
      <c r="M3613">
        <v>8.685674551</v>
      </c>
      <c r="N3613">
        <v>-0.99462921000000004</v>
      </c>
      <c r="O3613">
        <v>-8.9482212630000006</v>
      </c>
      <c r="P3613">
        <v>8.4880270259999993</v>
      </c>
      <c r="Q3613">
        <v>-0.66472500800000001</v>
      </c>
      <c r="R3613">
        <v>-0.42449968300000002</v>
      </c>
      <c r="S3613">
        <v>0.43428372799999998</v>
      </c>
      <c r="T3613">
        <v>-4.9731459999999998E-2</v>
      </c>
      <c r="U3613">
        <v>-0.447411063</v>
      </c>
      <c r="V3613">
        <v>0.42440135099999998</v>
      </c>
      <c r="W3613">
        <v>-3.3236250000000002E-2</v>
      </c>
      <c r="X3613">
        <v>0.49581883300000001</v>
      </c>
      <c r="Y3613">
        <v>-3.6415654999999998E-2</v>
      </c>
      <c r="Z3613">
        <v>7.0083187000000005E-2</v>
      </c>
      <c r="AA3613">
        <v>0.50334113199999997</v>
      </c>
      <c r="AB3613">
        <v>-1.4487596E-2</v>
      </c>
      <c r="AC3613">
        <v>9.8677127000000003E-2</v>
      </c>
    </row>
    <row r="3614" spans="1:29" x14ac:dyDescent="0.3">
      <c r="A3614">
        <v>36.119999999999997</v>
      </c>
      <c r="B3614">
        <v>28.2</v>
      </c>
      <c r="C3614">
        <v>-170</v>
      </c>
      <c r="D3614">
        <v>170</v>
      </c>
      <c r="E3614">
        <v>0</v>
      </c>
      <c r="F3614">
        <v>-169.04807690000001</v>
      </c>
      <c r="G3614">
        <v>172.1442308</v>
      </c>
      <c r="H3614">
        <v>-20.15384615</v>
      </c>
      <c r="I3614">
        <v>-174</v>
      </c>
      <c r="J3614">
        <v>168</v>
      </c>
      <c r="K3614">
        <v>-12</v>
      </c>
      <c r="L3614">
        <v>-8.6438834080000007</v>
      </c>
      <c r="M3614">
        <v>8.8021980919999994</v>
      </c>
      <c r="N3614">
        <v>-1.0305204269999999</v>
      </c>
      <c r="O3614">
        <v>-8.8970885699999993</v>
      </c>
      <c r="P3614">
        <v>8.5902924120000002</v>
      </c>
      <c r="Q3614">
        <v>-0.613592315</v>
      </c>
      <c r="R3614">
        <v>-0.43219416999999999</v>
      </c>
      <c r="S3614">
        <v>0.44010990500000002</v>
      </c>
      <c r="T3614">
        <v>-5.1526020999999998E-2</v>
      </c>
      <c r="U3614">
        <v>-0.44485442800000002</v>
      </c>
      <c r="V3614">
        <v>0.42951462099999999</v>
      </c>
      <c r="W3614">
        <v>-3.0679616E-2</v>
      </c>
      <c r="X3614">
        <v>0.50362499199999999</v>
      </c>
      <c r="Y3614">
        <v>-3.6989258999999997E-2</v>
      </c>
      <c r="Z3614">
        <v>7.6509276000000001E-2</v>
      </c>
      <c r="AA3614">
        <v>0.50481720600000002</v>
      </c>
      <c r="AB3614">
        <v>-1.5339808E-2</v>
      </c>
      <c r="AC3614">
        <v>8.0735830999999994E-2</v>
      </c>
    </row>
    <row r="3615" spans="1:29" x14ac:dyDescent="0.3">
      <c r="A3615">
        <v>36.130000000000003</v>
      </c>
      <c r="B3615">
        <v>28.2</v>
      </c>
      <c r="C3615">
        <v>-170</v>
      </c>
      <c r="D3615">
        <v>170</v>
      </c>
      <c r="E3615">
        <v>0</v>
      </c>
      <c r="F3615">
        <v>-171.6538462</v>
      </c>
      <c r="G3615">
        <v>174.28846150000001</v>
      </c>
      <c r="H3615">
        <v>-20.20192308</v>
      </c>
      <c r="I3615">
        <v>-171</v>
      </c>
      <c r="J3615">
        <v>135</v>
      </c>
      <c r="K3615">
        <v>-13</v>
      </c>
      <c r="L3615">
        <v>-8.7771234059999994</v>
      </c>
      <c r="M3615">
        <v>8.9118383849999994</v>
      </c>
      <c r="N3615">
        <v>-1.0329787290000001</v>
      </c>
      <c r="O3615">
        <v>-8.7436904910000006</v>
      </c>
      <c r="P3615">
        <v>6.9029135449999997</v>
      </c>
      <c r="Q3615">
        <v>-0.66472500800000001</v>
      </c>
      <c r="R3615">
        <v>-0.43885616999999999</v>
      </c>
      <c r="S3615">
        <v>0.445591919</v>
      </c>
      <c r="T3615">
        <v>-5.1648935999999999E-2</v>
      </c>
      <c r="U3615">
        <v>-0.43718452499999999</v>
      </c>
      <c r="V3615">
        <v>0.34514567699999998</v>
      </c>
      <c r="W3615">
        <v>-3.3236250000000002E-2</v>
      </c>
      <c r="X3615">
        <v>0.51063634300000005</v>
      </c>
      <c r="Y3615">
        <v>-3.6677873999999999E-2</v>
      </c>
      <c r="Z3615">
        <v>7.8795065999999997E-2</v>
      </c>
      <c r="AA3615">
        <v>0.45167855299999998</v>
      </c>
      <c r="AB3615">
        <v>8.5221150000000002E-3</v>
      </c>
      <c r="AC3615">
        <v>0.21978087299999999</v>
      </c>
    </row>
    <row r="3616" spans="1:29" x14ac:dyDescent="0.3">
      <c r="A3616">
        <v>36.14</v>
      </c>
      <c r="B3616">
        <v>28.2</v>
      </c>
      <c r="C3616">
        <v>-170</v>
      </c>
      <c r="D3616">
        <v>170</v>
      </c>
      <c r="E3616">
        <v>0</v>
      </c>
      <c r="F3616">
        <v>-174.41346150000001</v>
      </c>
      <c r="G3616">
        <v>176.16346150000001</v>
      </c>
      <c r="H3616">
        <v>-19.65384615</v>
      </c>
      <c r="I3616">
        <v>-136</v>
      </c>
      <c r="J3616">
        <v>172</v>
      </c>
      <c r="K3616">
        <v>-17</v>
      </c>
      <c r="L3616">
        <v>-8.9182299720000007</v>
      </c>
      <c r="M3616">
        <v>9.0077121840000007</v>
      </c>
      <c r="N3616">
        <v>-1.0049540800000001</v>
      </c>
      <c r="O3616">
        <v>-6.9540462380000001</v>
      </c>
      <c r="P3616">
        <v>8.7948231840000002</v>
      </c>
      <c r="Q3616">
        <v>-0.86925578000000003</v>
      </c>
      <c r="R3616">
        <v>-0.44591149899999999</v>
      </c>
      <c r="S3616">
        <v>0.45038560900000002</v>
      </c>
      <c r="T3616">
        <v>-5.0247703999999997E-2</v>
      </c>
      <c r="U3616">
        <v>-0.34770231200000001</v>
      </c>
      <c r="V3616">
        <v>0.43974115899999999</v>
      </c>
      <c r="W3616">
        <v>-4.3462789000000002E-2</v>
      </c>
      <c r="X3616">
        <v>0.51747737599999999</v>
      </c>
      <c r="Y3616">
        <v>-3.4989840000000001E-2</v>
      </c>
      <c r="Z3616">
        <v>8.0304550000000002E-2</v>
      </c>
      <c r="AA3616">
        <v>0.4546307</v>
      </c>
      <c r="AB3616">
        <v>-5.9654807999999997E-2</v>
      </c>
      <c r="AC3616">
        <v>-8.5221155000000007E-2</v>
      </c>
    </row>
    <row r="3617" spans="1:29" x14ac:dyDescent="0.3">
      <c r="A3617">
        <v>36.15</v>
      </c>
      <c r="B3617">
        <v>28.2</v>
      </c>
      <c r="C3617">
        <v>-170</v>
      </c>
      <c r="D3617">
        <v>170</v>
      </c>
      <c r="E3617">
        <v>0</v>
      </c>
      <c r="F3617">
        <v>-176.2403846</v>
      </c>
      <c r="G3617">
        <v>175.9807692</v>
      </c>
      <c r="H3617">
        <v>-18.60576923</v>
      </c>
      <c r="I3617">
        <v>-164</v>
      </c>
      <c r="J3617">
        <v>172</v>
      </c>
      <c r="K3617">
        <v>-23</v>
      </c>
      <c r="L3617">
        <v>-9.0116454679999993</v>
      </c>
      <c r="M3617">
        <v>8.9983706350000006</v>
      </c>
      <c r="N3617">
        <v>-0.951363085</v>
      </c>
      <c r="O3617">
        <v>-8.3857616400000001</v>
      </c>
      <c r="P3617">
        <v>8.7948231840000002</v>
      </c>
      <c r="Q3617">
        <v>-1.176051937</v>
      </c>
      <c r="R3617">
        <v>-0.45058227299999998</v>
      </c>
      <c r="S3617">
        <v>0.44991853199999998</v>
      </c>
      <c r="T3617">
        <v>-4.7568154000000001E-2</v>
      </c>
      <c r="U3617">
        <v>-0.41928808200000001</v>
      </c>
      <c r="V3617">
        <v>0.43974115899999999</v>
      </c>
      <c r="W3617">
        <v>-5.8802596999999998E-2</v>
      </c>
      <c r="X3617">
        <v>0.519904382</v>
      </c>
      <c r="Y3617">
        <v>-3.1490855999999998E-2</v>
      </c>
      <c r="Z3617">
        <v>8.4617361000000002E-2</v>
      </c>
      <c r="AA3617">
        <v>0.495960764</v>
      </c>
      <c r="AB3617">
        <v>-4.6019424000000003E-2</v>
      </c>
      <c r="AC3617">
        <v>6.7279858999999997E-2</v>
      </c>
    </row>
    <row r="3618" spans="1:29" x14ac:dyDescent="0.3">
      <c r="A3618">
        <v>36.159999999999997</v>
      </c>
      <c r="B3618">
        <v>28.2</v>
      </c>
      <c r="C3618">
        <v>-170</v>
      </c>
      <c r="D3618">
        <v>170</v>
      </c>
      <c r="E3618">
        <v>0</v>
      </c>
      <c r="F3618">
        <v>-176.53846150000001</v>
      </c>
      <c r="G3618">
        <v>176.78846150000001</v>
      </c>
      <c r="H3618">
        <v>-17.56730769</v>
      </c>
      <c r="I3618">
        <v>-166</v>
      </c>
      <c r="J3618">
        <v>173</v>
      </c>
      <c r="K3618">
        <v>-28</v>
      </c>
      <c r="L3618">
        <v>-9.0268869439999992</v>
      </c>
      <c r="M3618">
        <v>9.039670117</v>
      </c>
      <c r="N3618">
        <v>-0.89826375000000003</v>
      </c>
      <c r="O3618">
        <v>-8.4880270259999993</v>
      </c>
      <c r="P3618">
        <v>8.8459558769999997</v>
      </c>
      <c r="Q3618">
        <v>-1.431715402</v>
      </c>
      <c r="R3618">
        <v>-0.45134434699999998</v>
      </c>
      <c r="S3618">
        <v>0.45198350599999998</v>
      </c>
      <c r="T3618">
        <v>-4.4913187E-2</v>
      </c>
      <c r="U3618">
        <v>-0.42440135099999998</v>
      </c>
      <c r="V3618">
        <v>0.44229779400000002</v>
      </c>
      <c r="W3618">
        <v>-7.1585770000000007E-2</v>
      </c>
      <c r="X3618">
        <v>0.52153657899999994</v>
      </c>
      <c r="Y3618">
        <v>-3.0155178000000001E-2</v>
      </c>
      <c r="Z3618">
        <v>7.7673734999999994E-2</v>
      </c>
      <c r="AA3618">
        <v>0.50038898499999995</v>
      </c>
      <c r="AB3618">
        <v>-5.3689328000000001E-2</v>
      </c>
      <c r="AC3618">
        <v>9.4191803000000004E-2</v>
      </c>
    </row>
    <row r="3619" spans="1:29" x14ac:dyDescent="0.3">
      <c r="A3619">
        <v>36.17</v>
      </c>
      <c r="B3619">
        <v>28.2</v>
      </c>
      <c r="C3619">
        <v>-170</v>
      </c>
      <c r="D3619">
        <v>170</v>
      </c>
      <c r="E3619">
        <v>0</v>
      </c>
      <c r="F3619">
        <v>-176.56730769999999</v>
      </c>
      <c r="G3619">
        <v>177.625</v>
      </c>
      <c r="H3619">
        <v>-16.89423077</v>
      </c>
      <c r="I3619">
        <v>-174</v>
      </c>
      <c r="J3619">
        <v>182</v>
      </c>
      <c r="K3619">
        <v>-21</v>
      </c>
      <c r="L3619">
        <v>-9.0283619260000005</v>
      </c>
      <c r="M3619">
        <v>9.0824445820000008</v>
      </c>
      <c r="N3619">
        <v>-0.86384751400000004</v>
      </c>
      <c r="O3619">
        <v>-8.8970885699999993</v>
      </c>
      <c r="P3619">
        <v>9.3061501129999993</v>
      </c>
      <c r="Q3619">
        <v>-1.0737865520000001</v>
      </c>
      <c r="R3619">
        <v>-0.45141809599999999</v>
      </c>
      <c r="S3619">
        <v>0.45412222899999999</v>
      </c>
      <c r="T3619">
        <v>-4.3192375999999998E-2</v>
      </c>
      <c r="U3619">
        <v>-0.44485442800000002</v>
      </c>
      <c r="V3619">
        <v>0.46530750599999998</v>
      </c>
      <c r="W3619">
        <v>-5.3689328000000001E-2</v>
      </c>
      <c r="X3619">
        <v>0.52281395100000005</v>
      </c>
      <c r="Y3619">
        <v>-2.9696295000000001E-2</v>
      </c>
      <c r="Z3619">
        <v>7.1032004999999995E-2</v>
      </c>
      <c r="AA3619">
        <v>0.52548223800000005</v>
      </c>
      <c r="AB3619">
        <v>-4.2610576999999997E-2</v>
      </c>
      <c r="AC3619">
        <v>5.8309211E-2</v>
      </c>
    </row>
    <row r="3620" spans="1:29" x14ac:dyDescent="0.3">
      <c r="A3620">
        <v>36.18</v>
      </c>
      <c r="B3620">
        <v>28.2</v>
      </c>
      <c r="C3620">
        <v>-170</v>
      </c>
      <c r="D3620">
        <v>170</v>
      </c>
      <c r="E3620">
        <v>0</v>
      </c>
      <c r="F3620">
        <v>-176.3942308</v>
      </c>
      <c r="G3620">
        <v>179.25</v>
      </c>
      <c r="H3620">
        <v>-16.71153846</v>
      </c>
      <c r="I3620">
        <v>-177</v>
      </c>
      <c r="J3620">
        <v>147</v>
      </c>
      <c r="K3620">
        <v>-20</v>
      </c>
      <c r="L3620">
        <v>-9.0195120360000001</v>
      </c>
      <c r="M3620">
        <v>9.1655352079999997</v>
      </c>
      <c r="N3620">
        <v>-0.85450596499999998</v>
      </c>
      <c r="O3620">
        <v>-9.0504866489999998</v>
      </c>
      <c r="P3620">
        <v>7.5165058609999997</v>
      </c>
      <c r="Q3620">
        <v>-1.0226538590000001</v>
      </c>
      <c r="R3620">
        <v>-0.45097560199999998</v>
      </c>
      <c r="S3620">
        <v>0.45827676000000001</v>
      </c>
      <c r="T3620">
        <v>-4.2725298000000002E-2</v>
      </c>
      <c r="U3620">
        <v>-0.45252433199999997</v>
      </c>
      <c r="V3620">
        <v>0.375825293</v>
      </c>
      <c r="W3620">
        <v>-5.1132693E-2</v>
      </c>
      <c r="X3620">
        <v>0.52495709599999996</v>
      </c>
      <c r="Y3620">
        <v>-3.0917251999999999E-2</v>
      </c>
      <c r="Z3620">
        <v>6.2147612999999997E-2</v>
      </c>
      <c r="AA3620">
        <v>0.47824787899999999</v>
      </c>
      <c r="AB3620">
        <v>-8.5221150000000002E-3</v>
      </c>
      <c r="AC3620">
        <v>0.224266197</v>
      </c>
    </row>
    <row r="3621" spans="1:29" x14ac:dyDescent="0.3">
      <c r="A3621">
        <v>36.19</v>
      </c>
      <c r="B3621">
        <v>28.2</v>
      </c>
      <c r="C3621">
        <v>-170</v>
      </c>
      <c r="D3621">
        <v>170</v>
      </c>
      <c r="E3621">
        <v>0</v>
      </c>
      <c r="F3621">
        <v>-176.1538462</v>
      </c>
      <c r="G3621">
        <v>181.8653846</v>
      </c>
      <c r="H3621">
        <v>-16.73076923</v>
      </c>
      <c r="I3621">
        <v>-295</v>
      </c>
      <c r="J3621">
        <v>357</v>
      </c>
      <c r="K3621">
        <v>-29</v>
      </c>
      <c r="L3621">
        <v>-9.0072205239999992</v>
      </c>
      <c r="M3621">
        <v>9.299266866</v>
      </c>
      <c r="N3621">
        <v>-0.85548928599999996</v>
      </c>
      <c r="O3621">
        <v>-15.08414441</v>
      </c>
      <c r="P3621">
        <v>18.254371379999998</v>
      </c>
      <c r="Q3621">
        <v>-1.482848095</v>
      </c>
      <c r="R3621">
        <v>-0.450361026</v>
      </c>
      <c r="S3621">
        <v>0.46496334299999997</v>
      </c>
      <c r="T3621">
        <v>-4.2774463999999998E-2</v>
      </c>
      <c r="U3621">
        <v>-0.75420722100000004</v>
      </c>
      <c r="V3621">
        <v>0.91271856900000004</v>
      </c>
      <c r="W3621">
        <v>-7.4142404999999995E-2</v>
      </c>
      <c r="X3621">
        <v>0.52846277100000005</v>
      </c>
      <c r="Y3621">
        <v>-3.3383748999999997E-2</v>
      </c>
      <c r="Z3621">
        <v>4.9424820000000001E-2</v>
      </c>
      <c r="AA3621">
        <v>0.96240005299999998</v>
      </c>
      <c r="AB3621">
        <v>-0.102265386</v>
      </c>
      <c r="AC3621">
        <v>-0.14801569000000001</v>
      </c>
    </row>
    <row r="3622" spans="1:29" x14ac:dyDescent="0.3">
      <c r="A3622">
        <v>36.200000000000003</v>
      </c>
      <c r="B3622">
        <v>28.2</v>
      </c>
      <c r="C3622">
        <v>-170</v>
      </c>
      <c r="D3622">
        <v>170</v>
      </c>
      <c r="E3622">
        <v>0</v>
      </c>
      <c r="F3622">
        <v>-176.3846154</v>
      </c>
      <c r="G3622">
        <v>182.82692309999999</v>
      </c>
      <c r="H3622">
        <v>-16.72115385</v>
      </c>
      <c r="I3622">
        <v>-166</v>
      </c>
      <c r="J3622">
        <v>0</v>
      </c>
      <c r="K3622">
        <v>0</v>
      </c>
      <c r="L3622">
        <v>-9.0190203760000003</v>
      </c>
      <c r="M3622">
        <v>9.3484329170000002</v>
      </c>
      <c r="N3622">
        <v>-0.85499762499999998</v>
      </c>
      <c r="O3622">
        <v>-8.4880270259999993</v>
      </c>
      <c r="P3622">
        <v>0</v>
      </c>
      <c r="Q3622">
        <v>0</v>
      </c>
      <c r="R3622">
        <v>-0.45095101900000001</v>
      </c>
      <c r="S3622">
        <v>0.46742164600000002</v>
      </c>
      <c r="T3622">
        <v>-4.2749881000000003E-2</v>
      </c>
      <c r="U3622">
        <v>-0.42440135099999998</v>
      </c>
      <c r="V3622">
        <v>0</v>
      </c>
      <c r="W3622">
        <v>0</v>
      </c>
      <c r="X3622">
        <v>0.53022270500000002</v>
      </c>
      <c r="Y3622">
        <v>-3.399013E-2</v>
      </c>
      <c r="Z3622">
        <v>4.6103955000000002E-2</v>
      </c>
      <c r="AA3622">
        <v>0.24502823400000001</v>
      </c>
      <c r="AB3622">
        <v>0.141467117</v>
      </c>
      <c r="AC3622">
        <v>0.74456377399999996</v>
      </c>
    </row>
    <row r="3623" spans="1:29" x14ac:dyDescent="0.3">
      <c r="A3623">
        <v>36.21</v>
      </c>
      <c r="B3623">
        <v>28.2</v>
      </c>
      <c r="C3623">
        <v>-170</v>
      </c>
      <c r="D3623">
        <v>170</v>
      </c>
      <c r="E3623">
        <v>0</v>
      </c>
      <c r="F3623">
        <v>-176.56730769999999</v>
      </c>
      <c r="G3623">
        <v>183.2307692</v>
      </c>
      <c r="H3623">
        <v>-16.48076923</v>
      </c>
      <c r="I3623">
        <v>-169</v>
      </c>
      <c r="J3623">
        <v>344</v>
      </c>
      <c r="K3623">
        <v>-21</v>
      </c>
      <c r="L3623">
        <v>-9.0283619260000005</v>
      </c>
      <c r="M3623">
        <v>9.369082658</v>
      </c>
      <c r="N3623">
        <v>-0.84270611200000001</v>
      </c>
      <c r="O3623">
        <v>-8.6414251049999997</v>
      </c>
      <c r="P3623">
        <v>17.589646370000001</v>
      </c>
      <c r="Q3623">
        <v>-1.0737865520000001</v>
      </c>
      <c r="R3623">
        <v>-0.45141809599999999</v>
      </c>
      <c r="S3623">
        <v>0.46845413299999999</v>
      </c>
      <c r="T3623">
        <v>-4.2135305999999997E-2</v>
      </c>
      <c r="U3623">
        <v>-0.43207125499999999</v>
      </c>
      <c r="V3623">
        <v>0.87948231799999999</v>
      </c>
      <c r="W3623">
        <v>-5.3689328000000001E-2</v>
      </c>
      <c r="X3623">
        <v>0.531088479</v>
      </c>
      <c r="Y3623">
        <v>-3.3768883E-2</v>
      </c>
      <c r="Z3623">
        <v>4.4033805000000002E-2</v>
      </c>
      <c r="AA3623">
        <v>0.75722580900000003</v>
      </c>
      <c r="AB3623">
        <v>-0.18492990600000001</v>
      </c>
      <c r="AC3623">
        <v>-0.690739887</v>
      </c>
    </row>
    <row r="3624" spans="1:29" x14ac:dyDescent="0.3">
      <c r="A3624">
        <v>36.22</v>
      </c>
      <c r="B3624">
        <v>28.2</v>
      </c>
      <c r="C3624">
        <v>-170</v>
      </c>
      <c r="D3624">
        <v>170</v>
      </c>
      <c r="E3624">
        <v>0</v>
      </c>
      <c r="F3624">
        <v>-176.33653849999999</v>
      </c>
      <c r="G3624">
        <v>183.04807690000001</v>
      </c>
      <c r="H3624">
        <v>-15.90384615</v>
      </c>
      <c r="I3624">
        <v>-173</v>
      </c>
      <c r="J3624">
        <v>0</v>
      </c>
      <c r="K3624">
        <v>0</v>
      </c>
      <c r="L3624">
        <v>-9.0165620729999993</v>
      </c>
      <c r="M3624">
        <v>9.3597411089999998</v>
      </c>
      <c r="N3624">
        <v>-0.81320648200000001</v>
      </c>
      <c r="O3624">
        <v>-8.8459558769999997</v>
      </c>
      <c r="P3624">
        <v>0</v>
      </c>
      <c r="Q3624">
        <v>0</v>
      </c>
      <c r="R3624">
        <v>-0.45082810400000001</v>
      </c>
      <c r="S3624">
        <v>0.46798705499999999</v>
      </c>
      <c r="T3624">
        <v>-4.0660323999999998E-2</v>
      </c>
      <c r="U3624">
        <v>-0.44229779400000002</v>
      </c>
      <c r="V3624">
        <v>0</v>
      </c>
      <c r="W3624">
        <v>0</v>
      </c>
      <c r="X3624">
        <v>0.53047817900000005</v>
      </c>
      <c r="Y3624">
        <v>-3.2826532999999998E-2</v>
      </c>
      <c r="Z3624">
        <v>4.1230478000000001E-2</v>
      </c>
      <c r="AA3624">
        <v>0.25536075000000003</v>
      </c>
      <c r="AB3624">
        <v>0.147432598</v>
      </c>
      <c r="AC3624">
        <v>0.77596104200000005</v>
      </c>
    </row>
    <row r="3625" spans="1:29" x14ac:dyDescent="0.3">
      <c r="A3625">
        <v>36.229999999999997</v>
      </c>
      <c r="B3625">
        <v>28.2</v>
      </c>
      <c r="C3625">
        <v>-170</v>
      </c>
      <c r="D3625">
        <v>170</v>
      </c>
      <c r="E3625">
        <v>0</v>
      </c>
      <c r="F3625">
        <v>-175.78846150000001</v>
      </c>
      <c r="G3625">
        <v>182.69230769999999</v>
      </c>
      <c r="H3625">
        <v>-15.20192308</v>
      </c>
      <c r="I3625">
        <v>-174</v>
      </c>
      <c r="J3625">
        <v>315</v>
      </c>
      <c r="K3625">
        <v>-23</v>
      </c>
      <c r="L3625">
        <v>-8.9885374240000004</v>
      </c>
      <c r="M3625">
        <v>9.3415496699999991</v>
      </c>
      <c r="N3625">
        <v>-0.77731526500000003</v>
      </c>
      <c r="O3625">
        <v>-8.8970885699999993</v>
      </c>
      <c r="P3625">
        <v>16.106798269999999</v>
      </c>
      <c r="Q3625">
        <v>-1.176051937</v>
      </c>
      <c r="R3625">
        <v>-0.44942687100000001</v>
      </c>
      <c r="S3625">
        <v>0.46707748300000002</v>
      </c>
      <c r="T3625">
        <v>-3.8865762999999998E-2</v>
      </c>
      <c r="U3625">
        <v>-0.44485442800000002</v>
      </c>
      <c r="V3625">
        <v>0.80533991400000005</v>
      </c>
      <c r="W3625">
        <v>-5.8802596999999998E-2</v>
      </c>
      <c r="X3625">
        <v>0.52914403600000004</v>
      </c>
      <c r="Y3625">
        <v>-3.1794045999999999E-2</v>
      </c>
      <c r="Z3625">
        <v>3.7219562999999997E-2</v>
      </c>
      <c r="AA3625">
        <v>0.72180003999999998</v>
      </c>
      <c r="AB3625">
        <v>-0.15936355999999999</v>
      </c>
      <c r="AC3625">
        <v>-0.52926822500000004</v>
      </c>
    </row>
    <row r="3626" spans="1:29" x14ac:dyDescent="0.3">
      <c r="A3626">
        <v>36.24</v>
      </c>
      <c r="B3626">
        <v>28.2</v>
      </c>
      <c r="C3626">
        <v>-170</v>
      </c>
      <c r="D3626">
        <v>170</v>
      </c>
      <c r="E3626">
        <v>0</v>
      </c>
      <c r="F3626">
        <v>-173.93269230000001</v>
      </c>
      <c r="G3626">
        <v>181.2211538</v>
      </c>
      <c r="H3626">
        <v>-14.35576923</v>
      </c>
      <c r="I3626">
        <v>-140</v>
      </c>
      <c r="J3626">
        <v>176</v>
      </c>
      <c r="K3626">
        <v>0</v>
      </c>
      <c r="L3626">
        <v>-8.8936469460000005</v>
      </c>
      <c r="M3626">
        <v>9.2663256119999993</v>
      </c>
      <c r="N3626">
        <v>-0.73404913999999999</v>
      </c>
      <c r="O3626">
        <v>-7.1585770100000001</v>
      </c>
      <c r="P3626">
        <v>8.9993539560000002</v>
      </c>
      <c r="Q3626">
        <v>0</v>
      </c>
      <c r="R3626">
        <v>-0.44468234699999998</v>
      </c>
      <c r="S3626">
        <v>0.463316281</v>
      </c>
      <c r="T3626">
        <v>-3.6702457000000001E-2</v>
      </c>
      <c r="U3626">
        <v>-0.35792885099999999</v>
      </c>
      <c r="V3626">
        <v>0.44996769800000003</v>
      </c>
      <c r="W3626">
        <v>0</v>
      </c>
      <c r="X3626">
        <v>0.52423325200000004</v>
      </c>
      <c r="Y3626">
        <v>-3.0679616E-2</v>
      </c>
      <c r="Z3626">
        <v>3.1699164000000002E-2</v>
      </c>
      <c r="AA3626">
        <v>0.46643929000000001</v>
      </c>
      <c r="AB3626">
        <v>-3.0679616E-2</v>
      </c>
      <c r="AC3626">
        <v>-0.16147166199999999</v>
      </c>
    </row>
    <row r="3627" spans="1:29" x14ac:dyDescent="0.3">
      <c r="A3627">
        <v>36.25</v>
      </c>
      <c r="B3627">
        <v>28.2</v>
      </c>
      <c r="C3627">
        <v>-170</v>
      </c>
      <c r="D3627">
        <v>170</v>
      </c>
      <c r="E3627">
        <v>0</v>
      </c>
      <c r="F3627">
        <v>-171.32692309999999</v>
      </c>
      <c r="G3627">
        <v>179.7307692</v>
      </c>
      <c r="H3627">
        <v>-13.65384615</v>
      </c>
      <c r="I3627">
        <v>-175</v>
      </c>
      <c r="J3627">
        <v>179</v>
      </c>
      <c r="K3627">
        <v>-27</v>
      </c>
      <c r="L3627">
        <v>-8.760406948</v>
      </c>
      <c r="M3627">
        <v>9.1901182329999997</v>
      </c>
      <c r="N3627">
        <v>-0.69815792300000001</v>
      </c>
      <c r="O3627">
        <v>-8.9482212630000006</v>
      </c>
      <c r="P3627">
        <v>9.1527520340000006</v>
      </c>
      <c r="Q3627">
        <v>-1.380582709</v>
      </c>
      <c r="R3627">
        <v>-0.43802034699999998</v>
      </c>
      <c r="S3627">
        <v>0.45950591200000002</v>
      </c>
      <c r="T3627">
        <v>-3.4907896000000001E-2</v>
      </c>
      <c r="U3627">
        <v>-0.447411063</v>
      </c>
      <c r="V3627">
        <v>0.45763760199999998</v>
      </c>
      <c r="W3627">
        <v>-6.9029135000000005E-2</v>
      </c>
      <c r="X3627">
        <v>0.51818702699999997</v>
      </c>
      <c r="Y3627">
        <v>-3.0433786000000001E-2</v>
      </c>
      <c r="Z3627">
        <v>2.3547951000000001E-2</v>
      </c>
      <c r="AA3627">
        <v>0.52253008999999995</v>
      </c>
      <c r="AB3627">
        <v>-4.9428270000000003E-2</v>
      </c>
      <c r="AC3627">
        <v>0.103162451</v>
      </c>
    </row>
    <row r="3628" spans="1:29" x14ac:dyDescent="0.3">
      <c r="A3628">
        <v>36.26</v>
      </c>
      <c r="B3628">
        <v>28.2</v>
      </c>
      <c r="C3628">
        <v>-170</v>
      </c>
      <c r="D3628">
        <v>170</v>
      </c>
      <c r="E3628">
        <v>0</v>
      </c>
      <c r="F3628">
        <v>-168.7307692</v>
      </c>
      <c r="G3628">
        <v>177.9807692</v>
      </c>
      <c r="H3628">
        <v>-13.20192308</v>
      </c>
      <c r="I3628">
        <v>-179</v>
      </c>
      <c r="J3628">
        <v>180</v>
      </c>
      <c r="K3628">
        <v>-13</v>
      </c>
      <c r="L3628">
        <v>-8.6276586109999993</v>
      </c>
      <c r="M3628">
        <v>9.1006360199999996</v>
      </c>
      <c r="N3628">
        <v>-0.67504987900000002</v>
      </c>
      <c r="O3628">
        <v>-9.1527520340000006</v>
      </c>
      <c r="P3628">
        <v>9.2038847270000002</v>
      </c>
      <c r="Q3628">
        <v>-0.66472500800000001</v>
      </c>
      <c r="R3628">
        <v>-0.43138293100000003</v>
      </c>
      <c r="S3628">
        <v>0.45503180100000001</v>
      </c>
      <c r="T3628">
        <v>-3.3752494000000001E-2</v>
      </c>
      <c r="U3628">
        <v>-0.45763760199999998</v>
      </c>
      <c r="V3628">
        <v>0.46019423599999998</v>
      </c>
      <c r="W3628">
        <v>-3.3236250000000002E-2</v>
      </c>
      <c r="X3628">
        <v>0.51177178400000001</v>
      </c>
      <c r="Y3628">
        <v>-3.0384619000000002E-2</v>
      </c>
      <c r="Z3628">
        <v>1.7725655E-2</v>
      </c>
      <c r="AA3628">
        <v>0.529910459</v>
      </c>
      <c r="AB3628">
        <v>-2.3009712000000002E-2</v>
      </c>
      <c r="AC3628">
        <v>5.3823887000000001E-2</v>
      </c>
    </row>
    <row r="3629" spans="1:29" x14ac:dyDescent="0.3">
      <c r="A3629">
        <v>36.270000000000003</v>
      </c>
      <c r="B3629">
        <v>28.2</v>
      </c>
      <c r="C3629">
        <v>-170</v>
      </c>
      <c r="D3629">
        <v>170</v>
      </c>
      <c r="E3629">
        <v>0</v>
      </c>
      <c r="F3629">
        <v>-165.7307692</v>
      </c>
      <c r="G3629">
        <v>175.92307690000001</v>
      </c>
      <c r="H3629">
        <v>-12.98076923</v>
      </c>
      <c r="I3629">
        <v>-160</v>
      </c>
      <c r="J3629">
        <v>178</v>
      </c>
      <c r="K3629">
        <v>-13</v>
      </c>
      <c r="L3629">
        <v>-8.4742605320000006</v>
      </c>
      <c r="M3629">
        <v>8.9954206719999998</v>
      </c>
      <c r="N3629">
        <v>-0.66374168700000002</v>
      </c>
      <c r="O3629">
        <v>-8.1812308690000002</v>
      </c>
      <c r="P3629">
        <v>9.1016193409999993</v>
      </c>
      <c r="Q3629">
        <v>-0.66472500800000001</v>
      </c>
      <c r="R3629">
        <v>-0.42371302700000002</v>
      </c>
      <c r="S3629">
        <v>0.44977103400000001</v>
      </c>
      <c r="T3629">
        <v>-3.3187083999999999E-2</v>
      </c>
      <c r="U3629">
        <v>-0.40906154300000003</v>
      </c>
      <c r="V3629">
        <v>0.455080967</v>
      </c>
      <c r="W3629">
        <v>-3.3236250000000002E-2</v>
      </c>
      <c r="X3629">
        <v>0.50430625699999998</v>
      </c>
      <c r="Y3629">
        <v>-3.0810725000000001E-2</v>
      </c>
      <c r="Z3629">
        <v>1.2507153E-2</v>
      </c>
      <c r="AA3629">
        <v>0.49891291100000001</v>
      </c>
      <c r="AB3629">
        <v>-3.7497308E-2</v>
      </c>
      <c r="AC3629">
        <v>-2.2426620000000001E-2</v>
      </c>
    </row>
    <row r="3630" spans="1:29" x14ac:dyDescent="0.3">
      <c r="A3630">
        <v>36.28</v>
      </c>
      <c r="B3630">
        <v>28.2</v>
      </c>
      <c r="C3630">
        <v>-170</v>
      </c>
      <c r="D3630">
        <v>170</v>
      </c>
      <c r="E3630">
        <v>0</v>
      </c>
      <c r="F3630">
        <v>-163.71153849999999</v>
      </c>
      <c r="G3630">
        <v>175.57692309999999</v>
      </c>
      <c r="H3630">
        <v>-13.07692308</v>
      </c>
      <c r="I3630">
        <v>-157</v>
      </c>
      <c r="J3630">
        <v>138</v>
      </c>
      <c r="K3630">
        <v>-13</v>
      </c>
      <c r="L3630">
        <v>-8.3710118250000001</v>
      </c>
      <c r="M3630">
        <v>8.9777208930000008</v>
      </c>
      <c r="N3630">
        <v>-0.66865829200000004</v>
      </c>
      <c r="O3630">
        <v>-8.0278327899999997</v>
      </c>
      <c r="P3630">
        <v>7.0563116240000001</v>
      </c>
      <c r="Q3630">
        <v>-0.66472500800000001</v>
      </c>
      <c r="R3630">
        <v>-0.41855059100000003</v>
      </c>
      <c r="S3630">
        <v>0.44888604500000001</v>
      </c>
      <c r="T3630">
        <v>-3.3432915000000001E-2</v>
      </c>
      <c r="U3630">
        <v>-0.40139163900000002</v>
      </c>
      <c r="V3630">
        <v>0.35281558099999999</v>
      </c>
      <c r="W3630">
        <v>-3.3236250000000002E-2</v>
      </c>
      <c r="X3630">
        <v>0.50081477500000005</v>
      </c>
      <c r="Y3630">
        <v>-3.2400428000000002E-2</v>
      </c>
      <c r="Z3630">
        <v>5.4341420000000003E-3</v>
      </c>
      <c r="AA3630">
        <v>0.43544174200000002</v>
      </c>
      <c r="AB3630">
        <v>-5.9654809999999999E-3</v>
      </c>
      <c r="AC3630">
        <v>0.14353036599999999</v>
      </c>
    </row>
    <row r="3631" spans="1:29" x14ac:dyDescent="0.3">
      <c r="A3631">
        <v>36.29</v>
      </c>
      <c r="B3631">
        <v>28.2</v>
      </c>
      <c r="C3631">
        <v>-170</v>
      </c>
      <c r="D3631">
        <v>170</v>
      </c>
      <c r="E3631">
        <v>0</v>
      </c>
      <c r="F3631">
        <v>-162.93269230000001</v>
      </c>
      <c r="G3631">
        <v>174.29807690000001</v>
      </c>
      <c r="H3631">
        <v>-13.23076923</v>
      </c>
      <c r="I3631">
        <v>-134</v>
      </c>
      <c r="J3631">
        <v>170</v>
      </c>
      <c r="K3631">
        <v>-16</v>
      </c>
      <c r="L3631">
        <v>-8.3311873240000001</v>
      </c>
      <c r="M3631">
        <v>8.9123300459999992</v>
      </c>
      <c r="N3631">
        <v>-0.67652486000000001</v>
      </c>
      <c r="O3631">
        <v>-6.8517808530000002</v>
      </c>
      <c r="P3631">
        <v>8.6925577979999993</v>
      </c>
      <c r="Q3631">
        <v>-0.81812308700000003</v>
      </c>
      <c r="R3631">
        <v>-0.41655936599999999</v>
      </c>
      <c r="S3631">
        <v>0.44561650200000003</v>
      </c>
      <c r="T3631">
        <v>-3.3826242999999999E-2</v>
      </c>
      <c r="U3631">
        <v>-0.34258904299999998</v>
      </c>
      <c r="V3631">
        <v>0.43462789000000002</v>
      </c>
      <c r="W3631">
        <v>-4.0906154E-2</v>
      </c>
      <c r="X3631">
        <v>0.49777747</v>
      </c>
      <c r="Y3631">
        <v>-3.2236541000000001E-2</v>
      </c>
      <c r="Z3631">
        <v>8.366854E-3</v>
      </c>
      <c r="AA3631">
        <v>0.44872640499999999</v>
      </c>
      <c r="AB3631">
        <v>-5.7950385E-2</v>
      </c>
      <c r="AC3631">
        <v>-8.9706479000000006E-2</v>
      </c>
    </row>
    <row r="3632" spans="1:29" x14ac:dyDescent="0.3">
      <c r="A3632">
        <v>36.299999999999997</v>
      </c>
      <c r="B3632">
        <v>28.2</v>
      </c>
      <c r="C3632">
        <v>-170</v>
      </c>
      <c r="D3632">
        <v>170</v>
      </c>
      <c r="E3632">
        <v>0</v>
      </c>
      <c r="F3632">
        <v>-162.5961538</v>
      </c>
      <c r="G3632">
        <v>173</v>
      </c>
      <c r="H3632">
        <v>-13.28846154</v>
      </c>
      <c r="I3632">
        <v>-172</v>
      </c>
      <c r="J3632">
        <v>180</v>
      </c>
      <c r="K3632">
        <v>-13</v>
      </c>
      <c r="L3632">
        <v>-8.3139792060000008</v>
      </c>
      <c r="M3632">
        <v>8.8459558769999997</v>
      </c>
      <c r="N3632">
        <v>-0.67947482299999995</v>
      </c>
      <c r="O3632">
        <v>-8.7948231840000002</v>
      </c>
      <c r="P3632">
        <v>9.2038847270000002</v>
      </c>
      <c r="Q3632">
        <v>-0.66472500800000001</v>
      </c>
      <c r="R3632">
        <v>-0.41569896000000001</v>
      </c>
      <c r="S3632">
        <v>0.44229779400000002</v>
      </c>
      <c r="T3632">
        <v>-3.3973741000000002E-2</v>
      </c>
      <c r="U3632">
        <v>-0.43974115899999999</v>
      </c>
      <c r="V3632">
        <v>0.46019423599999998</v>
      </c>
      <c r="W3632">
        <v>-3.3236250000000002E-2</v>
      </c>
      <c r="X3632">
        <v>0.49536465699999999</v>
      </c>
      <c r="Y3632">
        <v>-3.1515438999999999E-2</v>
      </c>
      <c r="Z3632">
        <v>1.2938434E-2</v>
      </c>
      <c r="AA3632">
        <v>0.51957794300000004</v>
      </c>
      <c r="AB3632">
        <v>-2.8975193E-2</v>
      </c>
      <c r="AC3632">
        <v>2.2426620000000001E-2</v>
      </c>
    </row>
    <row r="3633" spans="1:29" x14ac:dyDescent="0.3">
      <c r="A3633">
        <v>36.31</v>
      </c>
      <c r="B3633">
        <v>28.2</v>
      </c>
      <c r="C3633">
        <v>-170</v>
      </c>
      <c r="D3633">
        <v>170</v>
      </c>
      <c r="E3633">
        <v>0</v>
      </c>
      <c r="F3633">
        <v>-162.5096154</v>
      </c>
      <c r="G3633">
        <v>171.3461538</v>
      </c>
      <c r="H3633">
        <v>-13.16346154</v>
      </c>
      <c r="I3633">
        <v>-178</v>
      </c>
      <c r="J3633">
        <v>182</v>
      </c>
      <c r="K3633">
        <v>-11</v>
      </c>
      <c r="L3633">
        <v>-8.3095542620000007</v>
      </c>
      <c r="M3633">
        <v>8.7613902689999996</v>
      </c>
      <c r="N3633">
        <v>-0.67308323699999995</v>
      </c>
      <c r="O3633">
        <v>-9.1016193409999993</v>
      </c>
      <c r="P3633">
        <v>9.3061501129999993</v>
      </c>
      <c r="Q3633">
        <v>-0.56245962199999999</v>
      </c>
      <c r="R3633">
        <v>-0.41547771300000003</v>
      </c>
      <c r="S3633">
        <v>0.43806951300000002</v>
      </c>
      <c r="T3633">
        <v>-3.3654162000000001E-2</v>
      </c>
      <c r="U3633">
        <v>-0.455080967</v>
      </c>
      <c r="V3633">
        <v>0.46530750599999998</v>
      </c>
      <c r="W3633">
        <v>-2.8122980999999998E-2</v>
      </c>
      <c r="X3633">
        <v>0.49279572100000002</v>
      </c>
      <c r="Y3633">
        <v>-2.9966708000000002E-2</v>
      </c>
      <c r="Z3633">
        <v>1.9407652000000001E-2</v>
      </c>
      <c r="AA3633">
        <v>0.53138653199999997</v>
      </c>
      <c r="AB3633">
        <v>-2.21575E-2</v>
      </c>
      <c r="AC3633">
        <v>3.1397267999999999E-2</v>
      </c>
    </row>
    <row r="3634" spans="1:29" x14ac:dyDescent="0.3">
      <c r="A3634">
        <v>36.32</v>
      </c>
      <c r="B3634">
        <v>28.2</v>
      </c>
      <c r="C3634">
        <v>-170</v>
      </c>
      <c r="D3634">
        <v>170</v>
      </c>
      <c r="E3634">
        <v>0</v>
      </c>
      <c r="F3634">
        <v>-162.30769230000001</v>
      </c>
      <c r="G3634">
        <v>169.41346150000001</v>
      </c>
      <c r="H3634">
        <v>-13</v>
      </c>
      <c r="I3634">
        <v>-175</v>
      </c>
      <c r="J3634">
        <v>178</v>
      </c>
      <c r="K3634">
        <v>-9</v>
      </c>
      <c r="L3634">
        <v>-8.2992293910000008</v>
      </c>
      <c r="M3634">
        <v>8.6625665069999993</v>
      </c>
      <c r="N3634">
        <v>-0.66472500800000001</v>
      </c>
      <c r="O3634">
        <v>-8.9482212630000006</v>
      </c>
      <c r="P3634">
        <v>9.1016193409999993</v>
      </c>
      <c r="Q3634">
        <v>-0.46019423599999998</v>
      </c>
      <c r="R3634">
        <v>-0.41496147</v>
      </c>
      <c r="S3634">
        <v>0.43312832499999998</v>
      </c>
      <c r="T3634">
        <v>-3.3236250000000002E-2</v>
      </c>
      <c r="U3634">
        <v>-0.447411063</v>
      </c>
      <c r="V3634">
        <v>0.455080967</v>
      </c>
      <c r="W3634">
        <v>-2.3009712000000002E-2</v>
      </c>
      <c r="X3634">
        <v>0.48964487099999998</v>
      </c>
      <c r="Y3634">
        <v>-2.8213118999999998E-2</v>
      </c>
      <c r="Z3634">
        <v>2.6437533999999999E-2</v>
      </c>
      <c r="AA3634">
        <v>0.52105401699999998</v>
      </c>
      <c r="AB3634">
        <v>-1.7896443000000001E-2</v>
      </c>
      <c r="AC3634">
        <v>2.6911944E-2</v>
      </c>
    </row>
    <row r="3635" spans="1:29" x14ac:dyDescent="0.3">
      <c r="A3635">
        <v>36.33</v>
      </c>
      <c r="B3635">
        <v>28.2</v>
      </c>
      <c r="C3635">
        <v>-170</v>
      </c>
      <c r="D3635">
        <v>170</v>
      </c>
      <c r="E3635">
        <v>0</v>
      </c>
      <c r="F3635">
        <v>-161.9711538</v>
      </c>
      <c r="G3635">
        <v>169.2596154</v>
      </c>
      <c r="H3635">
        <v>-12.83653846</v>
      </c>
      <c r="I3635">
        <v>-169</v>
      </c>
      <c r="J3635">
        <v>140</v>
      </c>
      <c r="K3635">
        <v>-13</v>
      </c>
      <c r="L3635">
        <v>-8.2820212729999998</v>
      </c>
      <c r="M3635">
        <v>8.6546999390000003</v>
      </c>
      <c r="N3635">
        <v>-0.65636677899999996</v>
      </c>
      <c r="O3635">
        <v>-8.6414251049999997</v>
      </c>
      <c r="P3635">
        <v>7.1585770100000001</v>
      </c>
      <c r="Q3635">
        <v>-0.66472500800000001</v>
      </c>
      <c r="R3635">
        <v>-0.41410106400000002</v>
      </c>
      <c r="S3635">
        <v>0.43273499700000001</v>
      </c>
      <c r="T3635">
        <v>-3.2818339000000002E-2</v>
      </c>
      <c r="U3635">
        <v>-0.43207125499999999</v>
      </c>
      <c r="V3635">
        <v>0.35792885099999999</v>
      </c>
      <c r="W3635">
        <v>-3.3236250000000002E-2</v>
      </c>
      <c r="X3635">
        <v>0.48892102799999998</v>
      </c>
      <c r="Y3635">
        <v>-2.8090204000000001E-2</v>
      </c>
      <c r="Z3635">
        <v>2.4884922E-2</v>
      </c>
      <c r="AA3635">
        <v>0.45610677399999999</v>
      </c>
      <c r="AB3635">
        <v>2.5566349999999998E-3</v>
      </c>
      <c r="AC3635">
        <v>0.18838360600000001</v>
      </c>
    </row>
    <row r="3636" spans="1:29" x14ac:dyDescent="0.3">
      <c r="A3636">
        <v>36.340000000000003</v>
      </c>
      <c r="B3636">
        <v>28.2</v>
      </c>
      <c r="C3636">
        <v>-170</v>
      </c>
      <c r="D3636">
        <v>170</v>
      </c>
      <c r="E3636">
        <v>0</v>
      </c>
      <c r="F3636">
        <v>-162.0288462</v>
      </c>
      <c r="G3636">
        <v>169.9038462</v>
      </c>
      <c r="H3636">
        <v>-12.65384615</v>
      </c>
      <c r="I3636">
        <v>-133</v>
      </c>
      <c r="J3636">
        <v>172</v>
      </c>
      <c r="K3636">
        <v>-14</v>
      </c>
      <c r="L3636">
        <v>-8.2849712360000005</v>
      </c>
      <c r="M3636">
        <v>8.6876411929999993</v>
      </c>
      <c r="N3636">
        <v>-0.64702523000000001</v>
      </c>
      <c r="O3636">
        <v>-6.8006481599999997</v>
      </c>
      <c r="P3636">
        <v>8.7948231840000002</v>
      </c>
      <c r="Q3636">
        <v>-0.71585770100000001</v>
      </c>
      <c r="R3636">
        <v>-0.41424856199999999</v>
      </c>
      <c r="S3636">
        <v>0.43438206000000001</v>
      </c>
      <c r="T3636">
        <v>-3.2351260999999999E-2</v>
      </c>
      <c r="U3636">
        <v>-0.34003240800000001</v>
      </c>
      <c r="V3636">
        <v>0.43974115899999999</v>
      </c>
      <c r="W3636">
        <v>-3.5792885000000003E-2</v>
      </c>
      <c r="X3636">
        <v>0.48995711800000002</v>
      </c>
      <c r="Y3636">
        <v>-2.8278674E-2</v>
      </c>
      <c r="Z3636">
        <v>2.1434673000000001E-2</v>
      </c>
      <c r="AA3636">
        <v>0.45020247899999999</v>
      </c>
      <c r="AB3636">
        <v>-5.7098174000000002E-2</v>
      </c>
      <c r="AC3636">
        <v>-0.112133099</v>
      </c>
    </row>
    <row r="3637" spans="1:29" x14ac:dyDescent="0.3">
      <c r="A3637">
        <v>36.35</v>
      </c>
      <c r="B3637">
        <v>28.2</v>
      </c>
      <c r="C3637">
        <v>-170</v>
      </c>
      <c r="D3637">
        <v>170</v>
      </c>
      <c r="E3637">
        <v>0</v>
      </c>
      <c r="F3637">
        <v>-162.5192308</v>
      </c>
      <c r="G3637">
        <v>170.8846154</v>
      </c>
      <c r="H3637">
        <v>-12.5</v>
      </c>
      <c r="I3637">
        <v>-166</v>
      </c>
      <c r="J3637">
        <v>173</v>
      </c>
      <c r="K3637">
        <v>-14</v>
      </c>
      <c r="L3637">
        <v>-8.3100459220000005</v>
      </c>
      <c r="M3637">
        <v>8.7377905649999992</v>
      </c>
      <c r="N3637">
        <v>-0.63915866200000004</v>
      </c>
      <c r="O3637">
        <v>-8.4880270259999993</v>
      </c>
      <c r="P3637">
        <v>8.8459558769999997</v>
      </c>
      <c r="Q3637">
        <v>-0.71585770100000001</v>
      </c>
      <c r="R3637">
        <v>-0.41550229599999999</v>
      </c>
      <c r="S3637">
        <v>0.43688952800000003</v>
      </c>
      <c r="T3637">
        <v>-3.1957933000000001E-2</v>
      </c>
      <c r="U3637">
        <v>-0.42440135099999998</v>
      </c>
      <c r="V3637">
        <v>0.44229779400000002</v>
      </c>
      <c r="W3637">
        <v>-3.5792885000000003E-2</v>
      </c>
      <c r="X3637">
        <v>0.49212864899999997</v>
      </c>
      <c r="Y3637">
        <v>-2.8434365999999999E-2</v>
      </c>
      <c r="Z3637">
        <v>1.8545089000000001E-2</v>
      </c>
      <c r="AA3637">
        <v>0.50038898499999995</v>
      </c>
      <c r="AB3637">
        <v>-2.9827403999999998E-2</v>
      </c>
      <c r="AC3637">
        <v>3.1397267999999999E-2</v>
      </c>
    </row>
    <row r="3638" spans="1:29" x14ac:dyDescent="0.3">
      <c r="A3638">
        <v>36.36</v>
      </c>
      <c r="B3638">
        <v>28.2</v>
      </c>
      <c r="C3638">
        <v>-170</v>
      </c>
      <c r="D3638">
        <v>170</v>
      </c>
      <c r="E3638">
        <v>0</v>
      </c>
      <c r="F3638">
        <v>-163.1346154</v>
      </c>
      <c r="G3638">
        <v>171.3557692</v>
      </c>
      <c r="H3638">
        <v>-12.28846154</v>
      </c>
      <c r="I3638">
        <v>-164</v>
      </c>
      <c r="J3638">
        <v>176</v>
      </c>
      <c r="K3638">
        <v>-13</v>
      </c>
      <c r="L3638">
        <v>-8.341512195</v>
      </c>
      <c r="M3638">
        <v>8.7618819299999995</v>
      </c>
      <c r="N3638">
        <v>-0.62834213000000005</v>
      </c>
      <c r="O3638">
        <v>-8.3857616400000001</v>
      </c>
      <c r="P3638">
        <v>8.9993539560000002</v>
      </c>
      <c r="Q3638">
        <v>-0.66472500800000001</v>
      </c>
      <c r="R3638">
        <v>-0.41707560999999999</v>
      </c>
      <c r="S3638">
        <v>0.43809409599999999</v>
      </c>
      <c r="T3638">
        <v>-3.1417107E-2</v>
      </c>
      <c r="U3638">
        <v>-0.41928808200000001</v>
      </c>
      <c r="V3638">
        <v>0.44996769800000003</v>
      </c>
      <c r="W3638">
        <v>-3.3236250000000002E-2</v>
      </c>
      <c r="X3638">
        <v>0.49373245999999998</v>
      </c>
      <c r="Y3638">
        <v>-2.7950900000000001E-2</v>
      </c>
      <c r="Z3638">
        <v>1.8243193000000001E-2</v>
      </c>
      <c r="AA3638">
        <v>0.50186505800000003</v>
      </c>
      <c r="AB3638">
        <v>-3.2384039000000003E-2</v>
      </c>
      <c r="AC3638">
        <v>4.4853239999999997E-3</v>
      </c>
    </row>
    <row r="3639" spans="1:29" x14ac:dyDescent="0.3">
      <c r="A3639">
        <v>36.369999999999997</v>
      </c>
      <c r="B3639">
        <v>28.2</v>
      </c>
      <c r="C3639">
        <v>-170</v>
      </c>
      <c r="D3639">
        <v>170</v>
      </c>
      <c r="E3639">
        <v>0</v>
      </c>
      <c r="F3639">
        <v>-163.30769230000001</v>
      </c>
      <c r="G3639">
        <v>170.91346150000001</v>
      </c>
      <c r="H3639">
        <v>-12.04807692</v>
      </c>
      <c r="I3639">
        <v>-162</v>
      </c>
      <c r="J3639">
        <v>179</v>
      </c>
      <c r="K3639">
        <v>-9</v>
      </c>
      <c r="L3639">
        <v>-8.3503620840000004</v>
      </c>
      <c r="M3639">
        <v>8.7392655460000004</v>
      </c>
      <c r="N3639">
        <v>-0.61605061800000005</v>
      </c>
      <c r="O3639">
        <v>-8.2834962549999993</v>
      </c>
      <c r="P3639">
        <v>9.1527520340000006</v>
      </c>
      <c r="Q3639">
        <v>-0.46019423599999998</v>
      </c>
      <c r="R3639">
        <v>-0.417518104</v>
      </c>
      <c r="S3639">
        <v>0.43696327699999998</v>
      </c>
      <c r="T3639">
        <v>-3.0802531000000001E-2</v>
      </c>
      <c r="U3639">
        <v>-0.41417481299999998</v>
      </c>
      <c r="V3639">
        <v>0.45763760199999998</v>
      </c>
      <c r="W3639">
        <v>-2.3009712000000002E-2</v>
      </c>
      <c r="X3639">
        <v>0.49333505599999999</v>
      </c>
      <c r="Y3639">
        <v>-2.7016745000000002E-2</v>
      </c>
      <c r="Z3639">
        <v>1.9925188999999999E-2</v>
      </c>
      <c r="AA3639">
        <v>0.50334113199999997</v>
      </c>
      <c r="AB3639">
        <v>-2.9827403999999998E-2</v>
      </c>
      <c r="AC3639">
        <v>-3.5882591999999998E-2</v>
      </c>
    </row>
    <row r="3640" spans="1:29" x14ac:dyDescent="0.3">
      <c r="A3640">
        <v>36.380000000000003</v>
      </c>
      <c r="B3640">
        <v>28.2</v>
      </c>
      <c r="C3640">
        <v>-170</v>
      </c>
      <c r="D3640">
        <v>170</v>
      </c>
      <c r="E3640">
        <v>0</v>
      </c>
      <c r="F3640">
        <v>-164.17307690000001</v>
      </c>
      <c r="G3640">
        <v>170.29807690000001</v>
      </c>
      <c r="H3640">
        <v>-11.81730769</v>
      </c>
      <c r="I3640">
        <v>-166</v>
      </c>
      <c r="J3640">
        <v>142</v>
      </c>
      <c r="K3640">
        <v>-14</v>
      </c>
      <c r="L3640">
        <v>-8.3946115300000006</v>
      </c>
      <c r="M3640">
        <v>8.7077992739999992</v>
      </c>
      <c r="N3640">
        <v>-0.60425076499999997</v>
      </c>
      <c r="O3640">
        <v>-8.4880270259999993</v>
      </c>
      <c r="P3640">
        <v>7.2608423960000001</v>
      </c>
      <c r="Q3640">
        <v>-0.71585770100000001</v>
      </c>
      <c r="R3640">
        <v>-0.41973057600000002</v>
      </c>
      <c r="S3640">
        <v>0.43538996400000002</v>
      </c>
      <c r="T3640">
        <v>-3.0212538000000001E-2</v>
      </c>
      <c r="U3640">
        <v>-0.42440135099999998</v>
      </c>
      <c r="V3640">
        <v>0.36304212000000002</v>
      </c>
      <c r="W3640">
        <v>-3.5792885000000003E-2</v>
      </c>
      <c r="X3640">
        <v>0.49370407399999999</v>
      </c>
      <c r="Y3640">
        <v>-2.5361488000000001E-2</v>
      </c>
      <c r="Z3640">
        <v>2.5531844000000001E-2</v>
      </c>
      <c r="AA3640">
        <v>0.4546307</v>
      </c>
      <c r="AB3640">
        <v>-3.4088460000000001E-3</v>
      </c>
      <c r="AC3640">
        <v>0.17044231000000001</v>
      </c>
    </row>
    <row r="3641" spans="1:29" x14ac:dyDescent="0.3">
      <c r="A3641">
        <v>36.39</v>
      </c>
      <c r="B3641">
        <v>28.2</v>
      </c>
      <c r="C3641">
        <v>-170</v>
      </c>
      <c r="D3641">
        <v>170</v>
      </c>
      <c r="E3641">
        <v>0</v>
      </c>
      <c r="F3641">
        <v>-165.07692309999999</v>
      </c>
      <c r="G3641">
        <v>170.05769230000001</v>
      </c>
      <c r="H3641">
        <v>-11.61538462</v>
      </c>
      <c r="I3641">
        <v>-171</v>
      </c>
      <c r="J3641">
        <v>181</v>
      </c>
      <c r="K3641">
        <v>-14</v>
      </c>
      <c r="L3641">
        <v>-8.4408276170000001</v>
      </c>
      <c r="M3641">
        <v>8.695507761</v>
      </c>
      <c r="N3641">
        <v>-0.59392589500000004</v>
      </c>
      <c r="O3641">
        <v>-8.7436904910000006</v>
      </c>
      <c r="P3641">
        <v>9.2550174199999997</v>
      </c>
      <c r="Q3641">
        <v>-0.71585770100000001</v>
      </c>
      <c r="R3641">
        <v>-0.42204138099999999</v>
      </c>
      <c r="S3641">
        <v>0.43477538799999998</v>
      </c>
      <c r="T3641">
        <v>-2.9696295000000001E-2</v>
      </c>
      <c r="U3641">
        <v>-0.43718452499999999</v>
      </c>
      <c r="V3641">
        <v>0.46275087100000001</v>
      </c>
      <c r="W3641">
        <v>-3.5792885000000003E-2</v>
      </c>
      <c r="X3641">
        <v>0.494683392</v>
      </c>
      <c r="Y3641">
        <v>-2.4042199E-2</v>
      </c>
      <c r="Z3641">
        <v>2.9758399000000001E-2</v>
      </c>
      <c r="AA3641">
        <v>0.51957794300000004</v>
      </c>
      <c r="AB3641">
        <v>-3.2384039000000003E-2</v>
      </c>
      <c r="AC3641">
        <v>1.7941295999999999E-2</v>
      </c>
    </row>
    <row r="3642" spans="1:29" x14ac:dyDescent="0.3">
      <c r="A3642">
        <v>36.4</v>
      </c>
      <c r="B3642">
        <v>28.2</v>
      </c>
      <c r="C3642">
        <v>-170</v>
      </c>
      <c r="D3642">
        <v>170</v>
      </c>
      <c r="E3642">
        <v>0</v>
      </c>
      <c r="F3642">
        <v>-166.6346154</v>
      </c>
      <c r="G3642">
        <v>170.3846154</v>
      </c>
      <c r="H3642">
        <v>-11.40384615</v>
      </c>
      <c r="I3642">
        <v>-139</v>
      </c>
      <c r="J3642">
        <v>182</v>
      </c>
      <c r="K3642">
        <v>-12</v>
      </c>
      <c r="L3642">
        <v>-8.5204766200000002</v>
      </c>
      <c r="M3642">
        <v>8.7122242179999994</v>
      </c>
      <c r="N3642">
        <v>-0.58310936400000002</v>
      </c>
      <c r="O3642">
        <v>-7.1074443169999997</v>
      </c>
      <c r="P3642">
        <v>9.3061501129999993</v>
      </c>
      <c r="Q3642">
        <v>-0.613592315</v>
      </c>
      <c r="R3642">
        <v>-0.42602383100000002</v>
      </c>
      <c r="S3642">
        <v>0.435611211</v>
      </c>
      <c r="T3642">
        <v>-2.9155468E-2</v>
      </c>
      <c r="U3642">
        <v>-0.35537221600000002</v>
      </c>
      <c r="V3642">
        <v>0.46530750599999998</v>
      </c>
      <c r="W3642">
        <v>-3.0679616E-2</v>
      </c>
      <c r="X3642">
        <v>0.49746522300000001</v>
      </c>
      <c r="Y3642">
        <v>-2.2632771999999999E-2</v>
      </c>
      <c r="Z3642">
        <v>3.4329978999999997E-2</v>
      </c>
      <c r="AA3642">
        <v>0.47381965799999998</v>
      </c>
      <c r="AB3642">
        <v>-5.7098174000000002E-2</v>
      </c>
      <c r="AC3642">
        <v>-0.13904504200000001</v>
      </c>
    </row>
    <row r="3643" spans="1:29" x14ac:dyDescent="0.3">
      <c r="A3643">
        <v>36.409999999999997</v>
      </c>
      <c r="B3643">
        <v>28.2</v>
      </c>
      <c r="C3643">
        <v>-170</v>
      </c>
      <c r="D3643">
        <v>170</v>
      </c>
      <c r="E3643">
        <v>0</v>
      </c>
      <c r="F3643">
        <v>-168.8557692</v>
      </c>
      <c r="G3643">
        <v>170.9711538</v>
      </c>
      <c r="H3643">
        <v>-11.17307692</v>
      </c>
      <c r="I3643">
        <v>-176</v>
      </c>
      <c r="J3643">
        <v>183</v>
      </c>
      <c r="K3643">
        <v>-13</v>
      </c>
      <c r="L3643">
        <v>-8.6340501970000005</v>
      </c>
      <c r="M3643">
        <v>8.7422155089999993</v>
      </c>
      <c r="N3643">
        <v>-0.57130951100000005</v>
      </c>
      <c r="O3643">
        <v>-8.9993539560000002</v>
      </c>
      <c r="P3643">
        <v>9.3572828060000006</v>
      </c>
      <c r="Q3643">
        <v>-0.66472500800000001</v>
      </c>
      <c r="R3643">
        <v>-0.43170250999999998</v>
      </c>
      <c r="S3643">
        <v>0.43711077500000001</v>
      </c>
      <c r="T3643">
        <v>-2.8565475999999999E-2</v>
      </c>
      <c r="U3643">
        <v>-0.44996769800000003</v>
      </c>
      <c r="V3643">
        <v>0.46786413999999998</v>
      </c>
      <c r="W3643">
        <v>-3.3236250000000002E-2</v>
      </c>
      <c r="X3643">
        <v>0.501609584</v>
      </c>
      <c r="Y3643">
        <v>-2.0846406000000001E-2</v>
      </c>
      <c r="Z3643">
        <v>4.0626684000000003E-2</v>
      </c>
      <c r="AA3643">
        <v>0.529910459</v>
      </c>
      <c r="AB3643">
        <v>-2.8122980999999998E-2</v>
      </c>
      <c r="AC3643">
        <v>2.6911944E-2</v>
      </c>
    </row>
    <row r="3644" spans="1:29" x14ac:dyDescent="0.3">
      <c r="A3644">
        <v>36.42</v>
      </c>
      <c r="B3644">
        <v>28.2</v>
      </c>
      <c r="C3644">
        <v>-170</v>
      </c>
      <c r="D3644">
        <v>170</v>
      </c>
      <c r="E3644">
        <v>0</v>
      </c>
      <c r="F3644">
        <v>-169.66346150000001</v>
      </c>
      <c r="G3644">
        <v>172.70192309999999</v>
      </c>
      <c r="H3644">
        <v>-11.04807692</v>
      </c>
      <c r="I3644">
        <v>-169</v>
      </c>
      <c r="J3644">
        <v>174</v>
      </c>
      <c r="K3644">
        <v>-10</v>
      </c>
      <c r="L3644">
        <v>-8.6753496800000001</v>
      </c>
      <c r="M3644">
        <v>8.8307144009999998</v>
      </c>
      <c r="N3644">
        <v>-0.56491792500000004</v>
      </c>
      <c r="O3644">
        <v>-8.6414251049999997</v>
      </c>
      <c r="P3644">
        <v>8.8970885699999993</v>
      </c>
      <c r="Q3644">
        <v>-0.51132692899999999</v>
      </c>
      <c r="R3644">
        <v>-0.43376748399999998</v>
      </c>
      <c r="S3644">
        <v>0.44153572000000002</v>
      </c>
      <c r="T3644">
        <v>-2.8245896E-2</v>
      </c>
      <c r="U3644">
        <v>-0.43207125499999999</v>
      </c>
      <c r="V3644">
        <v>0.44485442800000002</v>
      </c>
      <c r="W3644">
        <v>-2.5566346E-2</v>
      </c>
      <c r="X3644">
        <v>0.50535653999999997</v>
      </c>
      <c r="Y3644">
        <v>-2.142001E-2</v>
      </c>
      <c r="Z3644">
        <v>3.5925720000000001E-2</v>
      </c>
      <c r="AA3644">
        <v>0.50629327999999996</v>
      </c>
      <c r="AB3644">
        <v>-2.1305289000000002E-2</v>
      </c>
      <c r="AC3644">
        <v>2.2426620000000001E-2</v>
      </c>
    </row>
    <row r="3645" spans="1:29" x14ac:dyDescent="0.3">
      <c r="A3645">
        <v>36.43</v>
      </c>
      <c r="B3645">
        <v>28.2</v>
      </c>
      <c r="C3645">
        <v>-170</v>
      </c>
      <c r="D3645">
        <v>170</v>
      </c>
      <c r="E3645">
        <v>0</v>
      </c>
      <c r="F3645">
        <v>-169.94230769999999</v>
      </c>
      <c r="G3645">
        <v>174.3942308</v>
      </c>
      <c r="H3645">
        <v>-11.03846154</v>
      </c>
      <c r="I3645">
        <v>-165</v>
      </c>
      <c r="J3645">
        <v>175</v>
      </c>
      <c r="K3645">
        <v>-10</v>
      </c>
      <c r="L3645">
        <v>-8.6896078350000003</v>
      </c>
      <c r="M3645">
        <v>8.9172466509999992</v>
      </c>
      <c r="N3645">
        <v>-0.56442626399999996</v>
      </c>
      <c r="O3645">
        <v>-8.4368943329999997</v>
      </c>
      <c r="P3645">
        <v>8.9482212630000006</v>
      </c>
      <c r="Q3645">
        <v>-0.51132692899999999</v>
      </c>
      <c r="R3645">
        <v>-0.43448039199999999</v>
      </c>
      <c r="S3645">
        <v>0.445862333</v>
      </c>
      <c r="T3645">
        <v>-2.8221313000000001E-2</v>
      </c>
      <c r="U3645">
        <v>-0.42184471699999998</v>
      </c>
      <c r="V3645">
        <v>0.447411063</v>
      </c>
      <c r="W3645">
        <v>-2.5566346E-2</v>
      </c>
      <c r="X3645">
        <v>0.50826610900000002</v>
      </c>
      <c r="Y3645">
        <v>-2.2608189000000001E-2</v>
      </c>
      <c r="Z3645">
        <v>2.9542758999999998E-2</v>
      </c>
      <c r="AA3645">
        <v>0.50186505800000003</v>
      </c>
      <c r="AB3645">
        <v>-2.5566346E-2</v>
      </c>
      <c r="AC3645" s="1">
        <v>4.1600000000000001E-17</v>
      </c>
    </row>
    <row r="3646" spans="1:29" x14ac:dyDescent="0.3">
      <c r="A3646">
        <v>36.44</v>
      </c>
      <c r="B3646">
        <v>28.2</v>
      </c>
      <c r="C3646">
        <v>-170</v>
      </c>
      <c r="D3646">
        <v>170</v>
      </c>
      <c r="E3646">
        <v>0</v>
      </c>
      <c r="F3646">
        <v>-169.69230769999999</v>
      </c>
      <c r="G3646">
        <v>176.16346150000001</v>
      </c>
      <c r="H3646">
        <v>-11.11538462</v>
      </c>
      <c r="I3646">
        <v>-169</v>
      </c>
      <c r="J3646">
        <v>139</v>
      </c>
      <c r="K3646">
        <v>-8</v>
      </c>
      <c r="L3646">
        <v>-8.6768246619999996</v>
      </c>
      <c r="M3646">
        <v>9.0077121840000007</v>
      </c>
      <c r="N3646">
        <v>-0.56835954799999999</v>
      </c>
      <c r="O3646">
        <v>-8.6414251049999997</v>
      </c>
      <c r="P3646">
        <v>7.1074443169999997</v>
      </c>
      <c r="Q3646">
        <v>-0.40906154300000003</v>
      </c>
      <c r="R3646">
        <v>-0.43384123299999999</v>
      </c>
      <c r="S3646">
        <v>0.45038560900000002</v>
      </c>
      <c r="T3646">
        <v>-2.8417977000000001E-2</v>
      </c>
      <c r="U3646">
        <v>-0.43207125499999999</v>
      </c>
      <c r="V3646">
        <v>0.35537221600000002</v>
      </c>
      <c r="W3646">
        <v>-2.0453077E-2</v>
      </c>
      <c r="X3646">
        <v>0.51050860499999995</v>
      </c>
      <c r="Y3646">
        <v>-2.446011E-2</v>
      </c>
      <c r="Z3646">
        <v>2.0830879E-2</v>
      </c>
      <c r="AA3646">
        <v>0.4546307</v>
      </c>
      <c r="AB3646">
        <v>1.1930962E-2</v>
      </c>
      <c r="AC3646">
        <v>0.17044231000000001</v>
      </c>
    </row>
    <row r="3647" spans="1:29" x14ac:dyDescent="0.3">
      <c r="A3647">
        <v>36.450000000000003</v>
      </c>
      <c r="B3647">
        <v>28.2</v>
      </c>
      <c r="C3647">
        <v>-170</v>
      </c>
      <c r="D3647">
        <v>170</v>
      </c>
      <c r="E3647">
        <v>0</v>
      </c>
      <c r="F3647">
        <v>-169.4711538</v>
      </c>
      <c r="G3647">
        <v>177.91346150000001</v>
      </c>
      <c r="H3647">
        <v>-11.16346154</v>
      </c>
      <c r="I3647">
        <v>-136</v>
      </c>
      <c r="J3647">
        <v>175</v>
      </c>
      <c r="K3647">
        <v>-8</v>
      </c>
      <c r="L3647">
        <v>-8.66551647</v>
      </c>
      <c r="M3647">
        <v>9.0971943970000009</v>
      </c>
      <c r="N3647">
        <v>-0.57081785100000004</v>
      </c>
      <c r="O3647">
        <v>-6.9540462380000001</v>
      </c>
      <c r="P3647">
        <v>8.9482212630000006</v>
      </c>
      <c r="Q3647">
        <v>-0.40906154300000003</v>
      </c>
      <c r="R3647">
        <v>-0.43327582399999998</v>
      </c>
      <c r="S3647">
        <v>0.45485972000000002</v>
      </c>
      <c r="T3647">
        <v>-2.8540893000000001E-2</v>
      </c>
      <c r="U3647">
        <v>-0.34770231200000001</v>
      </c>
      <c r="V3647">
        <v>0.447411063</v>
      </c>
      <c r="W3647">
        <v>-2.0453077E-2</v>
      </c>
      <c r="X3647">
        <v>0.51276529500000001</v>
      </c>
      <c r="Y3647">
        <v>-2.6221893999999999E-2</v>
      </c>
      <c r="Z3647">
        <v>1.2205255999999999E-2</v>
      </c>
      <c r="AA3647">
        <v>0.45905892100000001</v>
      </c>
      <c r="AB3647">
        <v>-4.6871635000000002E-2</v>
      </c>
      <c r="AC3647">
        <v>-0.13904504200000001</v>
      </c>
    </row>
    <row r="3648" spans="1:29" x14ac:dyDescent="0.3">
      <c r="A3648">
        <v>36.46</v>
      </c>
      <c r="B3648">
        <v>28.2</v>
      </c>
      <c r="C3648">
        <v>-170</v>
      </c>
      <c r="D3648">
        <v>170</v>
      </c>
      <c r="E3648">
        <v>0</v>
      </c>
      <c r="F3648">
        <v>-169.7307692</v>
      </c>
      <c r="G3648">
        <v>177.71153849999999</v>
      </c>
      <c r="H3648">
        <v>-11.02884615</v>
      </c>
      <c r="I3648">
        <v>-334</v>
      </c>
      <c r="J3648">
        <v>174</v>
      </c>
      <c r="K3648">
        <v>-9</v>
      </c>
      <c r="L3648">
        <v>-8.6787913040000007</v>
      </c>
      <c r="M3648">
        <v>9.0868695259999992</v>
      </c>
      <c r="N3648">
        <v>-0.56393460399999995</v>
      </c>
      <c r="O3648">
        <v>-17.078319440000001</v>
      </c>
      <c r="P3648">
        <v>8.8970885699999993</v>
      </c>
      <c r="Q3648">
        <v>-0.46019423599999998</v>
      </c>
      <c r="R3648">
        <v>-0.43393956500000003</v>
      </c>
      <c r="S3648">
        <v>0.45434347600000002</v>
      </c>
      <c r="T3648">
        <v>-2.819673E-2</v>
      </c>
      <c r="U3648">
        <v>-0.85391597200000002</v>
      </c>
      <c r="V3648">
        <v>0.44485442800000002</v>
      </c>
      <c r="W3648">
        <v>-2.3009712000000002E-2</v>
      </c>
      <c r="X3648">
        <v>0.51285045299999998</v>
      </c>
      <c r="Y3648">
        <v>-2.5599124000000001E-2</v>
      </c>
      <c r="Z3648">
        <v>1.3671612E-2</v>
      </c>
      <c r="AA3648">
        <v>0.74984543999999997</v>
      </c>
      <c r="AB3648">
        <v>0.12101404</v>
      </c>
      <c r="AC3648">
        <v>0.75801974599999999</v>
      </c>
    </row>
    <row r="3649" spans="1:29" x14ac:dyDescent="0.3">
      <c r="A3649">
        <v>36.47</v>
      </c>
      <c r="B3649">
        <v>28.2</v>
      </c>
      <c r="C3649">
        <v>-170</v>
      </c>
      <c r="D3649">
        <v>170</v>
      </c>
      <c r="E3649">
        <v>0</v>
      </c>
      <c r="F3649">
        <v>-171.55769230000001</v>
      </c>
      <c r="G3649">
        <v>176.75</v>
      </c>
      <c r="H3649">
        <v>-10.73076923</v>
      </c>
      <c r="I3649">
        <v>0</v>
      </c>
      <c r="J3649">
        <v>176</v>
      </c>
      <c r="K3649">
        <v>-12</v>
      </c>
      <c r="L3649">
        <v>-8.7722067999999993</v>
      </c>
      <c r="M3649">
        <v>9.0377034750000007</v>
      </c>
      <c r="N3649">
        <v>-0.54869312800000003</v>
      </c>
      <c r="O3649">
        <v>0</v>
      </c>
      <c r="P3649">
        <v>8.9993539560000002</v>
      </c>
      <c r="Q3649">
        <v>-0.613592315</v>
      </c>
      <c r="R3649">
        <v>-0.43861033999999999</v>
      </c>
      <c r="S3649">
        <v>0.451885174</v>
      </c>
      <c r="T3649">
        <v>-2.7434656000000002E-2</v>
      </c>
      <c r="U3649">
        <v>0</v>
      </c>
      <c r="V3649">
        <v>0.44996769800000003</v>
      </c>
      <c r="W3649">
        <v>-3.0679616E-2</v>
      </c>
      <c r="X3649">
        <v>0.51412782499999998</v>
      </c>
      <c r="Y3649">
        <v>-2.2714715999999999E-2</v>
      </c>
      <c r="Z3649">
        <v>2.4841794E-2</v>
      </c>
      <c r="AA3649">
        <v>0.25978897099999998</v>
      </c>
      <c r="AB3649">
        <v>-0.17044231000000001</v>
      </c>
      <c r="AC3649">
        <v>-0.73559312600000004</v>
      </c>
    </row>
    <row r="3650" spans="1:29" x14ac:dyDescent="0.3">
      <c r="A3650">
        <v>36.479999999999997</v>
      </c>
      <c r="B3650">
        <v>28.2</v>
      </c>
      <c r="C3650">
        <v>-170</v>
      </c>
      <c r="D3650">
        <v>170</v>
      </c>
      <c r="E3650">
        <v>0</v>
      </c>
      <c r="F3650">
        <v>-173.19230769999999</v>
      </c>
      <c r="G3650">
        <v>175.5961538</v>
      </c>
      <c r="H3650">
        <v>-10.47115385</v>
      </c>
      <c r="I3650">
        <v>-351</v>
      </c>
      <c r="J3650">
        <v>180</v>
      </c>
      <c r="K3650">
        <v>-9</v>
      </c>
      <c r="L3650">
        <v>-8.8557890869999998</v>
      </c>
      <c r="M3650">
        <v>8.9787042140000004</v>
      </c>
      <c r="N3650">
        <v>-0.53541829399999996</v>
      </c>
      <c r="O3650">
        <v>-17.947575220000001</v>
      </c>
      <c r="P3650">
        <v>9.2038847270000002</v>
      </c>
      <c r="Q3650">
        <v>-0.46019423599999998</v>
      </c>
      <c r="R3650">
        <v>-0.44278945400000003</v>
      </c>
      <c r="S3650">
        <v>0.448935211</v>
      </c>
      <c r="T3650">
        <v>-2.6770914999999999E-2</v>
      </c>
      <c r="U3650">
        <v>-0.89737876100000002</v>
      </c>
      <c r="V3650">
        <v>0.46019423599999998</v>
      </c>
      <c r="W3650">
        <v>-2.3009712000000002E-2</v>
      </c>
      <c r="X3650">
        <v>0.51483747499999999</v>
      </c>
      <c r="Y3650">
        <v>-1.9895862E-2</v>
      </c>
      <c r="Z3650">
        <v>3.6184488000000001E-2</v>
      </c>
      <c r="AA3650">
        <v>0.78379513499999998</v>
      </c>
      <c r="AB3650">
        <v>0.13038836700000001</v>
      </c>
      <c r="AC3650">
        <v>0.80735830900000005</v>
      </c>
    </row>
    <row r="3651" spans="1:29" x14ac:dyDescent="0.3">
      <c r="A3651">
        <v>36.49</v>
      </c>
      <c r="B3651">
        <v>28.2</v>
      </c>
      <c r="C3651">
        <v>-170</v>
      </c>
      <c r="D3651">
        <v>170</v>
      </c>
      <c r="E3651">
        <v>0</v>
      </c>
      <c r="F3651">
        <v>-174.70192309999999</v>
      </c>
      <c r="G3651">
        <v>174.9711538</v>
      </c>
      <c r="H3651">
        <v>-10.375</v>
      </c>
      <c r="I3651">
        <v>0</v>
      </c>
      <c r="J3651">
        <v>150</v>
      </c>
      <c r="K3651">
        <v>-12</v>
      </c>
      <c r="L3651">
        <v>-8.9329797870000007</v>
      </c>
      <c r="M3651">
        <v>8.9467462809999994</v>
      </c>
      <c r="N3651">
        <v>-0.53050168900000005</v>
      </c>
      <c r="O3651">
        <v>0</v>
      </c>
      <c r="P3651">
        <v>7.6699039390000001</v>
      </c>
      <c r="Q3651">
        <v>-0.613592315</v>
      </c>
      <c r="R3651">
        <v>-0.446648989</v>
      </c>
      <c r="S3651">
        <v>0.44733731399999999</v>
      </c>
      <c r="T3651">
        <v>-2.6525084000000001E-2</v>
      </c>
      <c r="U3651">
        <v>0</v>
      </c>
      <c r="V3651">
        <v>0.38349519700000001</v>
      </c>
      <c r="W3651">
        <v>-3.0679616E-2</v>
      </c>
      <c r="X3651">
        <v>0.51614323299999998</v>
      </c>
      <c r="Y3651">
        <v>-1.7912831000000001E-2</v>
      </c>
      <c r="Z3651">
        <v>4.5327648999999998E-2</v>
      </c>
      <c r="AA3651">
        <v>0.221411055</v>
      </c>
      <c r="AB3651">
        <v>-0.14828480899999999</v>
      </c>
      <c r="AC3651">
        <v>-0.61897470399999999</v>
      </c>
    </row>
    <row r="3652" spans="1:29" x14ac:dyDescent="0.3">
      <c r="A3652">
        <v>36.5</v>
      </c>
      <c r="B3652">
        <v>28.2</v>
      </c>
      <c r="C3652">
        <v>-170</v>
      </c>
      <c r="D3652">
        <v>170</v>
      </c>
      <c r="E3652">
        <v>0</v>
      </c>
      <c r="F3652">
        <v>-176.31730769999999</v>
      </c>
      <c r="G3652">
        <v>175.2692308</v>
      </c>
      <c r="H3652">
        <v>-10.51923077</v>
      </c>
      <c r="I3652">
        <v>-305</v>
      </c>
      <c r="J3652">
        <v>355</v>
      </c>
      <c r="K3652">
        <v>-16</v>
      </c>
      <c r="L3652">
        <v>-9.0155787519999997</v>
      </c>
      <c r="M3652">
        <v>8.9619877569999993</v>
      </c>
      <c r="N3652">
        <v>-0.53787659700000001</v>
      </c>
      <c r="O3652">
        <v>-15.59547134</v>
      </c>
      <c r="P3652">
        <v>18.152105989999999</v>
      </c>
      <c r="Q3652">
        <v>-0.81812308700000003</v>
      </c>
      <c r="R3652">
        <v>-0.45077893800000002</v>
      </c>
      <c r="S3652">
        <v>0.44809938799999999</v>
      </c>
      <c r="T3652">
        <v>-2.6893830000000001E-2</v>
      </c>
      <c r="U3652">
        <v>-0.779773567</v>
      </c>
      <c r="V3652">
        <v>0.90760529899999998</v>
      </c>
      <c r="W3652">
        <v>-4.0906154E-2</v>
      </c>
      <c r="X3652">
        <v>0.51896764299999998</v>
      </c>
      <c r="Y3652">
        <v>-1.7036037E-2</v>
      </c>
      <c r="Z3652">
        <v>5.1883121999999997E-2</v>
      </c>
      <c r="AA3652">
        <v>0.97420864299999999</v>
      </c>
      <c r="AB3652">
        <v>-6.9881346999999996E-2</v>
      </c>
      <c r="AC3652">
        <v>-0.15250101399999999</v>
      </c>
    </row>
    <row r="3653" spans="1:29" x14ac:dyDescent="0.3">
      <c r="A3653">
        <v>36.51</v>
      </c>
      <c r="B3653">
        <v>28.2</v>
      </c>
      <c r="C3653">
        <v>-170</v>
      </c>
      <c r="D3653">
        <v>170</v>
      </c>
      <c r="E3653">
        <v>0</v>
      </c>
      <c r="F3653">
        <v>-175.3461538</v>
      </c>
      <c r="G3653">
        <v>177.3942308</v>
      </c>
      <c r="H3653">
        <v>-10.875</v>
      </c>
      <c r="I3653">
        <v>0</v>
      </c>
      <c r="J3653">
        <v>0</v>
      </c>
      <c r="K3653">
        <v>-13</v>
      </c>
      <c r="L3653">
        <v>-8.9659210409999996</v>
      </c>
      <c r="M3653">
        <v>9.0706447289999996</v>
      </c>
      <c r="N3653">
        <v>-0.55606803599999999</v>
      </c>
      <c r="O3653">
        <v>0</v>
      </c>
      <c r="P3653">
        <v>0</v>
      </c>
      <c r="Q3653">
        <v>-0.66472500800000001</v>
      </c>
      <c r="R3653">
        <v>-0.448296052</v>
      </c>
      <c r="S3653">
        <v>0.45353223599999998</v>
      </c>
      <c r="T3653">
        <v>-2.7803402000000001E-2</v>
      </c>
      <c r="U3653">
        <v>0</v>
      </c>
      <c r="V3653">
        <v>0</v>
      </c>
      <c r="W3653">
        <v>-3.3236250000000002E-2</v>
      </c>
      <c r="X3653">
        <v>0.52067080499999996</v>
      </c>
      <c r="Y3653">
        <v>-2.0280995999999999E-2</v>
      </c>
      <c r="Z3653">
        <v>3.9591609E-2</v>
      </c>
      <c r="AA3653">
        <v>0</v>
      </c>
      <c r="AB3653">
        <v>-2.21575E-2</v>
      </c>
      <c r="AC3653">
        <v>5.8309211E-2</v>
      </c>
    </row>
    <row r="3654" spans="1:29" x14ac:dyDescent="0.3">
      <c r="A3654">
        <v>36.520000000000003</v>
      </c>
      <c r="B3654">
        <v>28.2</v>
      </c>
      <c r="C3654">
        <v>-170</v>
      </c>
      <c r="D3654">
        <v>170</v>
      </c>
      <c r="E3654">
        <v>0</v>
      </c>
      <c r="F3654">
        <v>-174.32692309999999</v>
      </c>
      <c r="G3654">
        <v>179.08653849999999</v>
      </c>
      <c r="H3654">
        <v>-11.28846154</v>
      </c>
      <c r="I3654">
        <v>-334</v>
      </c>
      <c r="J3654">
        <v>342</v>
      </c>
      <c r="K3654">
        <v>-17</v>
      </c>
      <c r="L3654">
        <v>-8.9138050270000004</v>
      </c>
      <c r="M3654">
        <v>9.1571769790000008</v>
      </c>
      <c r="N3654">
        <v>-0.57720943700000005</v>
      </c>
      <c r="O3654">
        <v>-17.078319440000001</v>
      </c>
      <c r="P3654">
        <v>17.487380980000001</v>
      </c>
      <c r="Q3654">
        <v>-0.86925578000000003</v>
      </c>
      <c r="R3654">
        <v>-0.44569025099999998</v>
      </c>
      <c r="S3654">
        <v>0.45785884900000001</v>
      </c>
      <c r="T3654">
        <v>-2.8860472000000002E-2</v>
      </c>
      <c r="U3654">
        <v>-0.85391597200000002</v>
      </c>
      <c r="V3654">
        <v>0.87436904900000001</v>
      </c>
      <c r="W3654">
        <v>-4.3462789000000002E-2</v>
      </c>
      <c r="X3654">
        <v>0.52166431599999996</v>
      </c>
      <c r="Y3654">
        <v>-2.3296514000000001E-2</v>
      </c>
      <c r="Z3654">
        <v>2.9283989999999999E-2</v>
      </c>
      <c r="AA3654">
        <v>0.99782582200000003</v>
      </c>
      <c r="AB3654">
        <v>-3.5792885000000003E-2</v>
      </c>
      <c r="AC3654">
        <v>4.0367914999999997E-2</v>
      </c>
    </row>
    <row r="3655" spans="1:29" x14ac:dyDescent="0.3">
      <c r="A3655">
        <v>36.53</v>
      </c>
      <c r="B3655">
        <v>28.2</v>
      </c>
      <c r="C3655">
        <v>-170</v>
      </c>
      <c r="D3655">
        <v>170</v>
      </c>
      <c r="E3655">
        <v>0</v>
      </c>
      <c r="F3655">
        <v>-172.79807690000001</v>
      </c>
      <c r="G3655">
        <v>180.29807690000001</v>
      </c>
      <c r="H3655">
        <v>-11.84615385</v>
      </c>
      <c r="I3655">
        <v>0</v>
      </c>
      <c r="J3655">
        <v>0</v>
      </c>
      <c r="K3655">
        <v>0</v>
      </c>
      <c r="L3655">
        <v>-8.8356310059999998</v>
      </c>
      <c r="M3655">
        <v>9.2191262030000001</v>
      </c>
      <c r="N3655">
        <v>-0.60572574700000004</v>
      </c>
      <c r="O3655">
        <v>0</v>
      </c>
      <c r="P3655">
        <v>0</v>
      </c>
      <c r="Q3655">
        <v>0</v>
      </c>
      <c r="R3655">
        <v>-0.44178155000000002</v>
      </c>
      <c r="S3655">
        <v>0.46095630999999998</v>
      </c>
      <c r="T3655">
        <v>-3.0286286999999999E-2</v>
      </c>
      <c r="U3655">
        <v>0</v>
      </c>
      <c r="V3655">
        <v>0</v>
      </c>
      <c r="W3655">
        <v>0</v>
      </c>
      <c r="X3655">
        <v>0.52119594700000005</v>
      </c>
      <c r="Y3655">
        <v>-2.6582445E-2</v>
      </c>
      <c r="Z3655">
        <v>1.9493908000000001E-2</v>
      </c>
      <c r="AA3655">
        <v>0</v>
      </c>
      <c r="AB3655">
        <v>0</v>
      </c>
      <c r="AC3655">
        <v>0</v>
      </c>
    </row>
    <row r="3656" spans="1:29" x14ac:dyDescent="0.3">
      <c r="A3656">
        <v>36.54</v>
      </c>
      <c r="B3656">
        <v>28.2</v>
      </c>
      <c r="C3656">
        <v>-170</v>
      </c>
      <c r="D3656">
        <v>170</v>
      </c>
      <c r="E3656">
        <v>0</v>
      </c>
      <c r="F3656">
        <v>-170.93269230000001</v>
      </c>
      <c r="G3656">
        <v>181.30769230000001</v>
      </c>
      <c r="H3656">
        <v>-12.26923077</v>
      </c>
      <c r="I3656">
        <v>-344</v>
      </c>
      <c r="J3656">
        <v>312</v>
      </c>
      <c r="K3656">
        <v>-12</v>
      </c>
      <c r="L3656">
        <v>-8.740248867</v>
      </c>
      <c r="M3656">
        <v>9.2707505569999995</v>
      </c>
      <c r="N3656">
        <v>-0.62735880899999996</v>
      </c>
      <c r="O3656">
        <v>-17.589646370000001</v>
      </c>
      <c r="P3656">
        <v>15.95340019</v>
      </c>
      <c r="Q3656">
        <v>-0.613592315</v>
      </c>
      <c r="R3656">
        <v>-0.43701244299999997</v>
      </c>
      <c r="S3656">
        <v>0.46353752799999998</v>
      </c>
      <c r="T3656">
        <v>-3.1367939999999997E-2</v>
      </c>
      <c r="U3656">
        <v>-0.87948231799999999</v>
      </c>
      <c r="V3656">
        <v>0.79767001000000004</v>
      </c>
      <c r="W3656">
        <v>-3.0679616E-2</v>
      </c>
      <c r="X3656">
        <v>0.51993276799999999</v>
      </c>
      <c r="Y3656">
        <v>-2.9753655E-2</v>
      </c>
      <c r="Z3656">
        <v>8.4962389999999992E-3</v>
      </c>
      <c r="AA3656">
        <v>0.96830434799999998</v>
      </c>
      <c r="AB3656">
        <v>6.8176920000000002E-3</v>
      </c>
      <c r="AC3656">
        <v>0.19735425300000001</v>
      </c>
    </row>
    <row r="3657" spans="1:29" x14ac:dyDescent="0.3">
      <c r="A3657">
        <v>36.549999999999997</v>
      </c>
      <c r="B3657">
        <v>28.2</v>
      </c>
      <c r="C3657">
        <v>-170</v>
      </c>
      <c r="D3657">
        <v>170</v>
      </c>
      <c r="E3657">
        <v>0</v>
      </c>
      <c r="F3657">
        <v>-170.8846154</v>
      </c>
      <c r="G3657">
        <v>179.4807692</v>
      </c>
      <c r="H3657">
        <v>-12.48076923</v>
      </c>
      <c r="I3657">
        <v>-141</v>
      </c>
      <c r="J3657">
        <v>0</v>
      </c>
      <c r="K3657">
        <v>0</v>
      </c>
      <c r="L3657">
        <v>-8.7377905649999992</v>
      </c>
      <c r="M3657">
        <v>9.1773350600000008</v>
      </c>
      <c r="N3657">
        <v>-0.63817534099999995</v>
      </c>
      <c r="O3657">
        <v>-7.2097097029999997</v>
      </c>
      <c r="P3657">
        <v>0</v>
      </c>
      <c r="Q3657">
        <v>0</v>
      </c>
      <c r="R3657">
        <v>-0.43688952800000003</v>
      </c>
      <c r="S3657">
        <v>0.45886675300000002</v>
      </c>
      <c r="T3657">
        <v>-3.1908766999999998E-2</v>
      </c>
      <c r="U3657">
        <v>-0.36048548499999999</v>
      </c>
      <c r="V3657">
        <v>0</v>
      </c>
      <c r="W3657">
        <v>0</v>
      </c>
      <c r="X3657">
        <v>0.51716512999999997</v>
      </c>
      <c r="Y3657">
        <v>-2.8598253000000001E-2</v>
      </c>
      <c r="Z3657">
        <v>1.7423758000000001E-2</v>
      </c>
      <c r="AA3657">
        <v>0.20812639199999999</v>
      </c>
      <c r="AB3657">
        <v>0.120161828</v>
      </c>
      <c r="AC3657">
        <v>0.63243067600000002</v>
      </c>
    </row>
    <row r="3658" spans="1:29" x14ac:dyDescent="0.3">
      <c r="A3658">
        <v>36.56</v>
      </c>
      <c r="B3658">
        <v>28.2</v>
      </c>
      <c r="C3658">
        <v>-170</v>
      </c>
      <c r="D3658">
        <v>170</v>
      </c>
      <c r="E3658">
        <v>0</v>
      </c>
      <c r="F3658">
        <v>-171.5961538</v>
      </c>
      <c r="G3658">
        <v>177.71153849999999</v>
      </c>
      <c r="H3658">
        <v>-12.51923077</v>
      </c>
      <c r="I3658">
        <v>-170</v>
      </c>
      <c r="J3658">
        <v>348</v>
      </c>
      <c r="K3658">
        <v>-26</v>
      </c>
      <c r="L3658">
        <v>-8.7741734430000005</v>
      </c>
      <c r="M3658">
        <v>9.0868695259999992</v>
      </c>
      <c r="N3658">
        <v>-0.64014198300000003</v>
      </c>
      <c r="O3658">
        <v>-8.6925577979999993</v>
      </c>
      <c r="P3658">
        <v>17.794177139999999</v>
      </c>
      <c r="Q3658">
        <v>-1.329450016</v>
      </c>
      <c r="R3658">
        <v>-0.43870867200000002</v>
      </c>
      <c r="S3658">
        <v>0.45434347600000002</v>
      </c>
      <c r="T3658">
        <v>-3.2007098999999997E-2</v>
      </c>
      <c r="U3658">
        <v>-0.43462789000000002</v>
      </c>
      <c r="V3658">
        <v>0.88970885700000002</v>
      </c>
      <c r="W3658">
        <v>-6.6472501000000003E-2</v>
      </c>
      <c r="X3658">
        <v>0.51560389799999995</v>
      </c>
      <c r="Y3658">
        <v>-2.6549666999999999E-2</v>
      </c>
      <c r="Z3658">
        <v>2.8723324000000001E-2</v>
      </c>
      <c r="AA3658">
        <v>0.764606177</v>
      </c>
      <c r="AB3658">
        <v>-0.196008656</v>
      </c>
      <c r="AC3658">
        <v>-0.68176923899999997</v>
      </c>
    </row>
    <row r="3659" spans="1:29" x14ac:dyDescent="0.3">
      <c r="A3659">
        <v>36.57</v>
      </c>
      <c r="B3659">
        <v>28.2</v>
      </c>
      <c r="C3659">
        <v>-170</v>
      </c>
      <c r="D3659">
        <v>170</v>
      </c>
      <c r="E3659">
        <v>0</v>
      </c>
      <c r="F3659">
        <v>-172.80769230000001</v>
      </c>
      <c r="G3659">
        <v>175.81730769999999</v>
      </c>
      <c r="H3659">
        <v>-12.35576923</v>
      </c>
      <c r="I3659">
        <v>-175</v>
      </c>
      <c r="J3659">
        <v>0</v>
      </c>
      <c r="K3659">
        <v>0</v>
      </c>
      <c r="L3659">
        <v>-8.8361226669999997</v>
      </c>
      <c r="M3659">
        <v>8.990012406</v>
      </c>
      <c r="N3659">
        <v>-0.63178375399999998</v>
      </c>
      <c r="O3659">
        <v>-8.9482212630000006</v>
      </c>
      <c r="P3659">
        <v>0</v>
      </c>
      <c r="Q3659">
        <v>0</v>
      </c>
      <c r="R3659">
        <v>-0.44180613299999999</v>
      </c>
      <c r="S3659">
        <v>0.44950062000000002</v>
      </c>
      <c r="T3659">
        <v>-3.1589187999999997E-2</v>
      </c>
      <c r="U3659">
        <v>-0.447411063</v>
      </c>
      <c r="V3659">
        <v>0</v>
      </c>
      <c r="W3659">
        <v>0</v>
      </c>
      <c r="X3659">
        <v>0.51459619400000001</v>
      </c>
      <c r="Y3659">
        <v>-2.3624287000000001E-2</v>
      </c>
      <c r="Z3659">
        <v>4.1920527999999999E-2</v>
      </c>
      <c r="AA3659">
        <v>0.25831289800000001</v>
      </c>
      <c r="AB3659">
        <v>0.14913702100000001</v>
      </c>
      <c r="AC3659">
        <v>0.78493168999999996</v>
      </c>
    </row>
    <row r="3660" spans="1:29" x14ac:dyDescent="0.3">
      <c r="A3660">
        <v>36.58</v>
      </c>
      <c r="B3660">
        <v>28.2</v>
      </c>
      <c r="C3660">
        <v>-170</v>
      </c>
      <c r="D3660">
        <v>170</v>
      </c>
      <c r="E3660">
        <v>0</v>
      </c>
      <c r="F3660">
        <v>-173.75</v>
      </c>
      <c r="G3660">
        <v>173.83653849999999</v>
      </c>
      <c r="H3660">
        <v>-12.43269231</v>
      </c>
      <c r="I3660">
        <v>-170</v>
      </c>
      <c r="J3660">
        <v>357</v>
      </c>
      <c r="K3660">
        <v>-28</v>
      </c>
      <c r="L3660">
        <v>-8.8843053970000003</v>
      </c>
      <c r="M3660">
        <v>8.8887303410000005</v>
      </c>
      <c r="N3660">
        <v>-0.63571703800000001</v>
      </c>
      <c r="O3660">
        <v>-8.6925577979999993</v>
      </c>
      <c r="P3660">
        <v>18.254371379999998</v>
      </c>
      <c r="Q3660">
        <v>-1.431715402</v>
      </c>
      <c r="R3660">
        <v>-0.44421527</v>
      </c>
      <c r="S3660">
        <v>0.44443651699999998</v>
      </c>
      <c r="T3660">
        <v>-3.1785852000000003E-2</v>
      </c>
      <c r="U3660">
        <v>-0.43462789000000002</v>
      </c>
      <c r="V3660">
        <v>0.91271856900000004</v>
      </c>
      <c r="W3660">
        <v>-7.1585770000000007E-2</v>
      </c>
      <c r="X3660">
        <v>0.51306334799999997</v>
      </c>
      <c r="Y3660">
        <v>-2.1264317000000001E-2</v>
      </c>
      <c r="Z3660">
        <v>5.5376499000000003E-2</v>
      </c>
      <c r="AA3660">
        <v>0.77789084100000006</v>
      </c>
      <c r="AB3660">
        <v>-0.207087406</v>
      </c>
      <c r="AC3660">
        <v>-0.71316650699999995</v>
      </c>
    </row>
    <row r="3661" spans="1:29" x14ac:dyDescent="0.3">
      <c r="A3661">
        <v>36.590000000000003</v>
      </c>
      <c r="B3661">
        <v>28.2</v>
      </c>
      <c r="C3661">
        <v>-170</v>
      </c>
      <c r="D3661">
        <v>170</v>
      </c>
      <c r="E3661">
        <v>0</v>
      </c>
      <c r="F3661">
        <v>-173.82692309999999</v>
      </c>
      <c r="G3661">
        <v>173.7596154</v>
      </c>
      <c r="H3661">
        <v>-12.94230769</v>
      </c>
      <c r="I3661">
        <v>-171</v>
      </c>
      <c r="J3661">
        <v>137</v>
      </c>
      <c r="K3661">
        <v>0</v>
      </c>
      <c r="L3661">
        <v>-8.8882386810000007</v>
      </c>
      <c r="M3661">
        <v>8.8847970570000001</v>
      </c>
      <c r="N3661">
        <v>-0.66177504499999995</v>
      </c>
      <c r="O3661">
        <v>-8.7436904910000006</v>
      </c>
      <c r="P3661">
        <v>7.0051789309999997</v>
      </c>
      <c r="Q3661">
        <v>0</v>
      </c>
      <c r="R3661">
        <v>-0.44441193400000001</v>
      </c>
      <c r="S3661">
        <v>0.44423985300000002</v>
      </c>
      <c r="T3661">
        <v>-3.3088751999999999E-2</v>
      </c>
      <c r="U3661">
        <v>-0.43718452499999999</v>
      </c>
      <c r="V3661">
        <v>0.35025894699999999</v>
      </c>
      <c r="W3661">
        <v>0</v>
      </c>
      <c r="X3661">
        <v>0.51306334799999997</v>
      </c>
      <c r="Y3661">
        <v>-2.2001808000000001E-2</v>
      </c>
      <c r="Z3661">
        <v>5.8352339000000003E-2</v>
      </c>
      <c r="AA3661">
        <v>0.4546307</v>
      </c>
      <c r="AB3661">
        <v>2.8975193E-2</v>
      </c>
      <c r="AC3661">
        <v>0.15250101399999999</v>
      </c>
    </row>
    <row r="3662" spans="1:29" x14ac:dyDescent="0.3">
      <c r="A3662">
        <v>36.6</v>
      </c>
      <c r="B3662">
        <v>28.2</v>
      </c>
      <c r="C3662">
        <v>-170</v>
      </c>
      <c r="D3662">
        <v>170</v>
      </c>
      <c r="E3662">
        <v>0</v>
      </c>
      <c r="F3662">
        <v>-172.08653849999999</v>
      </c>
      <c r="G3662">
        <v>174.4807692</v>
      </c>
      <c r="H3662">
        <v>-13.79807692</v>
      </c>
      <c r="I3662">
        <v>-135</v>
      </c>
      <c r="J3662">
        <v>167</v>
      </c>
      <c r="K3662">
        <v>-33</v>
      </c>
      <c r="L3662">
        <v>-8.7992481280000003</v>
      </c>
      <c r="M3662">
        <v>8.9216715949999994</v>
      </c>
      <c r="N3662">
        <v>-0.70553283</v>
      </c>
      <c r="O3662">
        <v>-6.9029135449999997</v>
      </c>
      <c r="P3662">
        <v>8.5391597190000006</v>
      </c>
      <c r="Q3662">
        <v>-1.6873788670000001</v>
      </c>
      <c r="R3662">
        <v>-0.43996240599999997</v>
      </c>
      <c r="S3662">
        <v>0.44608357999999998</v>
      </c>
      <c r="T3662">
        <v>-3.5276641999999997E-2</v>
      </c>
      <c r="U3662">
        <v>-0.34514567699999998</v>
      </c>
      <c r="V3662">
        <v>0.42695798600000001</v>
      </c>
      <c r="W3662">
        <v>-8.4368943000000002E-2</v>
      </c>
      <c r="X3662">
        <v>0.51155888900000002</v>
      </c>
      <c r="Y3662">
        <v>-2.5558152000000001E-2</v>
      </c>
      <c r="Z3662">
        <v>5.1149944000000003E-2</v>
      </c>
      <c r="AA3662">
        <v>0.44577425799999998</v>
      </c>
      <c r="AB3662">
        <v>-8.3516731999999996E-2</v>
      </c>
      <c r="AC3662">
        <v>4.4853239999999997E-3</v>
      </c>
    </row>
    <row r="3663" spans="1:29" x14ac:dyDescent="0.3">
      <c r="A3663">
        <v>36.61</v>
      </c>
      <c r="B3663">
        <v>28.2</v>
      </c>
      <c r="C3663">
        <v>-170</v>
      </c>
      <c r="D3663">
        <v>170</v>
      </c>
      <c r="E3663">
        <v>0</v>
      </c>
      <c r="F3663">
        <v>-170.55769230000001</v>
      </c>
      <c r="G3663">
        <v>175.4711538</v>
      </c>
      <c r="H3663">
        <v>-14.73076923</v>
      </c>
      <c r="I3663">
        <v>-174</v>
      </c>
      <c r="J3663">
        <v>173</v>
      </c>
      <c r="K3663">
        <v>-11</v>
      </c>
      <c r="L3663">
        <v>-8.7210741079999998</v>
      </c>
      <c r="M3663">
        <v>8.9723126279999992</v>
      </c>
      <c r="N3663">
        <v>-0.75322389999999995</v>
      </c>
      <c r="O3663">
        <v>-8.8970885699999993</v>
      </c>
      <c r="P3663">
        <v>8.8459558769999997</v>
      </c>
      <c r="Q3663">
        <v>-0.56245962199999999</v>
      </c>
      <c r="R3663">
        <v>-0.43605370500000001</v>
      </c>
      <c r="S3663">
        <v>0.44861563100000001</v>
      </c>
      <c r="T3663">
        <v>-3.7661195000000001E-2</v>
      </c>
      <c r="U3663">
        <v>-0.44485442800000002</v>
      </c>
      <c r="V3663">
        <v>0.44229779400000002</v>
      </c>
      <c r="W3663">
        <v>-2.8122980999999998E-2</v>
      </c>
      <c r="X3663">
        <v>0.51076407999999995</v>
      </c>
      <c r="Y3663">
        <v>-2.9294772E-2</v>
      </c>
      <c r="Z3663">
        <v>4.4033805000000002E-2</v>
      </c>
      <c r="AA3663">
        <v>0.51219757399999999</v>
      </c>
      <c r="AB3663">
        <v>-1.7896443000000001E-2</v>
      </c>
      <c r="AC3663">
        <v>5.3823887000000001E-2</v>
      </c>
    </row>
    <row r="3664" spans="1:29" x14ac:dyDescent="0.3">
      <c r="A3664">
        <v>36.619999999999997</v>
      </c>
      <c r="B3664">
        <v>28.2</v>
      </c>
      <c r="C3664">
        <v>-170</v>
      </c>
      <c r="D3664">
        <v>170</v>
      </c>
      <c r="E3664">
        <v>0</v>
      </c>
      <c r="F3664">
        <v>-169.21153849999999</v>
      </c>
      <c r="G3664">
        <v>175.9711538</v>
      </c>
      <c r="H3664">
        <v>-15.50961538</v>
      </c>
      <c r="I3664">
        <v>-182</v>
      </c>
      <c r="J3664">
        <v>179</v>
      </c>
      <c r="K3664">
        <v>-8</v>
      </c>
      <c r="L3664">
        <v>-8.6522416359999994</v>
      </c>
      <c r="M3664">
        <v>8.9978789740000007</v>
      </c>
      <c r="N3664">
        <v>-0.79304840099999996</v>
      </c>
      <c r="O3664">
        <v>-9.3061501129999993</v>
      </c>
      <c r="P3664">
        <v>9.1527520340000006</v>
      </c>
      <c r="Q3664">
        <v>-0.40906154300000003</v>
      </c>
      <c r="R3664">
        <v>-0.43261208200000001</v>
      </c>
      <c r="S3664">
        <v>0.44989394900000002</v>
      </c>
      <c r="T3664">
        <v>-3.9652420000000001E-2</v>
      </c>
      <c r="U3664">
        <v>-0.46530750599999998</v>
      </c>
      <c r="V3664">
        <v>0.45763760199999998</v>
      </c>
      <c r="W3664">
        <v>-2.0453077E-2</v>
      </c>
      <c r="X3664">
        <v>0.50951509399999995</v>
      </c>
      <c r="Y3664">
        <v>-3.2195569E-2</v>
      </c>
      <c r="Z3664">
        <v>3.9246584000000001E-2</v>
      </c>
      <c r="AA3664">
        <v>0.53286260600000002</v>
      </c>
      <c r="AB3664">
        <v>-1.107875E-2</v>
      </c>
      <c r="AC3664">
        <v>4.9338563000000002E-2</v>
      </c>
    </row>
    <row r="3665" spans="1:29" x14ac:dyDescent="0.3">
      <c r="A3665">
        <v>36.630000000000003</v>
      </c>
      <c r="B3665">
        <v>28.2</v>
      </c>
      <c r="C3665">
        <v>-170</v>
      </c>
      <c r="D3665">
        <v>170</v>
      </c>
      <c r="E3665">
        <v>0</v>
      </c>
      <c r="F3665">
        <v>-169.6057692</v>
      </c>
      <c r="G3665">
        <v>177.30769230000001</v>
      </c>
      <c r="H3665">
        <v>-15.95192308</v>
      </c>
      <c r="I3665">
        <v>-183</v>
      </c>
      <c r="J3665">
        <v>176</v>
      </c>
      <c r="K3665">
        <v>-9</v>
      </c>
      <c r="L3665">
        <v>-8.6723997169999993</v>
      </c>
      <c r="M3665">
        <v>9.0662197849999995</v>
      </c>
      <c r="N3665">
        <v>-0.81566478399999998</v>
      </c>
      <c r="O3665">
        <v>-9.3572828060000006</v>
      </c>
      <c r="P3665">
        <v>8.9993539560000002</v>
      </c>
      <c r="Q3665">
        <v>-0.46019423599999998</v>
      </c>
      <c r="R3665">
        <v>-0.43361998600000001</v>
      </c>
      <c r="S3665">
        <v>0.453310989</v>
      </c>
      <c r="T3665">
        <v>-4.0783238999999999E-2</v>
      </c>
      <c r="U3665">
        <v>-0.46786413999999998</v>
      </c>
      <c r="V3665">
        <v>0.44996769800000003</v>
      </c>
      <c r="W3665">
        <v>-2.3009712000000002E-2</v>
      </c>
      <c r="X3665">
        <v>0.51206983699999997</v>
      </c>
      <c r="Y3665">
        <v>-3.3752494000000001E-2</v>
      </c>
      <c r="Z3665">
        <v>3.7003923000000001E-2</v>
      </c>
      <c r="AA3665">
        <v>0.529910459</v>
      </c>
      <c r="AB3665">
        <v>-9.374327E-3</v>
      </c>
      <c r="AC3665">
        <v>7.1765182999999996E-2</v>
      </c>
    </row>
    <row r="3666" spans="1:29" x14ac:dyDescent="0.3">
      <c r="A3666">
        <v>36.64</v>
      </c>
      <c r="B3666">
        <v>28.2</v>
      </c>
      <c r="C3666">
        <v>-170</v>
      </c>
      <c r="D3666">
        <v>170</v>
      </c>
      <c r="E3666">
        <v>0</v>
      </c>
      <c r="F3666">
        <v>-172.92307690000001</v>
      </c>
      <c r="G3666">
        <v>176.875</v>
      </c>
      <c r="H3666">
        <v>-15.95192308</v>
      </c>
      <c r="I3666">
        <v>-173</v>
      </c>
      <c r="J3666">
        <v>139</v>
      </c>
      <c r="K3666">
        <v>-14</v>
      </c>
      <c r="L3666">
        <v>-8.8420225929999994</v>
      </c>
      <c r="M3666">
        <v>9.0440950620000002</v>
      </c>
      <c r="N3666">
        <v>-0.81566478399999998</v>
      </c>
      <c r="O3666">
        <v>-8.8459558769999997</v>
      </c>
      <c r="P3666">
        <v>7.1074443169999997</v>
      </c>
      <c r="Q3666">
        <v>-0.71585770100000001</v>
      </c>
      <c r="R3666">
        <v>-0.44210113000000001</v>
      </c>
      <c r="S3666">
        <v>0.45220475300000001</v>
      </c>
      <c r="T3666">
        <v>-4.0783238999999999E-2</v>
      </c>
      <c r="U3666">
        <v>-0.44229779400000002</v>
      </c>
      <c r="V3666">
        <v>0.35537221600000002</v>
      </c>
      <c r="W3666">
        <v>-3.5792885000000003E-2</v>
      </c>
      <c r="X3666">
        <v>0.51632774199999998</v>
      </c>
      <c r="Y3666">
        <v>-3.0556700999999999E-2</v>
      </c>
      <c r="Z3666">
        <v>5.3823887000000001E-2</v>
      </c>
      <c r="AA3666">
        <v>0.460534995</v>
      </c>
      <c r="AB3666">
        <v>5.1132690000000001E-3</v>
      </c>
      <c r="AC3666">
        <v>0.215295549</v>
      </c>
    </row>
    <row r="3667" spans="1:29" x14ac:dyDescent="0.3">
      <c r="A3667">
        <v>36.65</v>
      </c>
      <c r="B3667">
        <v>28.2</v>
      </c>
      <c r="C3667">
        <v>-170</v>
      </c>
      <c r="D3667">
        <v>170</v>
      </c>
      <c r="E3667">
        <v>0</v>
      </c>
      <c r="F3667">
        <v>-176.42307690000001</v>
      </c>
      <c r="G3667">
        <v>176.93269230000001</v>
      </c>
      <c r="H3667">
        <v>-15.67307692</v>
      </c>
      <c r="I3667">
        <v>-171</v>
      </c>
      <c r="J3667">
        <v>174</v>
      </c>
      <c r="K3667">
        <v>-18</v>
      </c>
      <c r="L3667">
        <v>-9.0209870179999996</v>
      </c>
      <c r="M3667">
        <v>9.0470450249999992</v>
      </c>
      <c r="N3667">
        <v>-0.80140663000000001</v>
      </c>
      <c r="O3667">
        <v>-8.7436904910000006</v>
      </c>
      <c r="P3667">
        <v>8.8970885699999993</v>
      </c>
      <c r="Q3667">
        <v>-0.92038847300000004</v>
      </c>
      <c r="R3667">
        <v>-0.45104935099999999</v>
      </c>
      <c r="S3667">
        <v>0.45235225099999998</v>
      </c>
      <c r="T3667">
        <v>-4.0070331000000001E-2</v>
      </c>
      <c r="U3667">
        <v>-0.43718452499999999</v>
      </c>
      <c r="V3667">
        <v>0.44485442800000002</v>
      </c>
      <c r="W3667">
        <v>-4.6019424000000003E-2</v>
      </c>
      <c r="X3667">
        <v>0.52157915799999999</v>
      </c>
      <c r="Y3667">
        <v>-2.7147853999999999E-2</v>
      </c>
      <c r="Z3667">
        <v>6.8013036999999998E-2</v>
      </c>
      <c r="AA3667">
        <v>0.50924542699999997</v>
      </c>
      <c r="AB3667">
        <v>-3.3236250000000002E-2</v>
      </c>
      <c r="AC3667">
        <v>6.7279858999999997E-2</v>
      </c>
    </row>
    <row r="3668" spans="1:29" x14ac:dyDescent="0.3">
      <c r="A3668">
        <v>36.659999999999997</v>
      </c>
      <c r="B3668">
        <v>28.2</v>
      </c>
      <c r="C3668">
        <v>-170</v>
      </c>
      <c r="D3668">
        <v>170</v>
      </c>
      <c r="E3668">
        <v>0</v>
      </c>
      <c r="F3668">
        <v>-180.31730769999999</v>
      </c>
      <c r="G3668">
        <v>177.4903846</v>
      </c>
      <c r="H3668">
        <v>-15.03846154</v>
      </c>
      <c r="I3668">
        <v>-140</v>
      </c>
      <c r="J3668">
        <v>181</v>
      </c>
      <c r="K3668">
        <v>-22</v>
      </c>
      <c r="L3668">
        <v>-9.2201095239999997</v>
      </c>
      <c r="M3668">
        <v>9.0755613339999996</v>
      </c>
      <c r="N3668">
        <v>-0.76895703599999998</v>
      </c>
      <c r="O3668">
        <v>-7.1585770100000001</v>
      </c>
      <c r="P3668">
        <v>9.2550174199999997</v>
      </c>
      <c r="Q3668">
        <v>-1.124919244</v>
      </c>
      <c r="R3668">
        <v>-0.46100547600000003</v>
      </c>
      <c r="S3668">
        <v>0.45377806700000001</v>
      </c>
      <c r="T3668">
        <v>-3.8447851999999998E-2</v>
      </c>
      <c r="U3668">
        <v>-0.35792885099999999</v>
      </c>
      <c r="V3668">
        <v>0.46275087100000001</v>
      </c>
      <c r="W3668">
        <v>-5.6245961999999997E-2</v>
      </c>
      <c r="X3668">
        <v>0.52815052500000004</v>
      </c>
      <c r="Y3668">
        <v>-2.3222764999999999E-2</v>
      </c>
      <c r="Z3668">
        <v>8.0132037000000003E-2</v>
      </c>
      <c r="AA3668">
        <v>0.47381965799999998</v>
      </c>
      <c r="AB3668">
        <v>-7.2437981999999998E-2</v>
      </c>
      <c r="AC3668">
        <v>-8.5221155000000007E-2</v>
      </c>
    </row>
    <row r="3669" spans="1:29" x14ac:dyDescent="0.3">
      <c r="A3669">
        <v>36.67</v>
      </c>
      <c r="B3669">
        <v>28.2</v>
      </c>
      <c r="C3669">
        <v>-170</v>
      </c>
      <c r="D3669">
        <v>170</v>
      </c>
      <c r="E3669">
        <v>0</v>
      </c>
      <c r="F3669">
        <v>-182.30769230000001</v>
      </c>
      <c r="G3669">
        <v>176.43269230000001</v>
      </c>
      <c r="H3669">
        <v>-14.45192308</v>
      </c>
      <c r="I3669">
        <v>-174</v>
      </c>
      <c r="J3669">
        <v>179</v>
      </c>
      <c r="K3669">
        <v>-24</v>
      </c>
      <c r="L3669">
        <v>-9.3218832490000008</v>
      </c>
      <c r="M3669">
        <v>9.0214786779999994</v>
      </c>
      <c r="N3669">
        <v>-0.73896574500000001</v>
      </c>
      <c r="O3669">
        <v>-8.8970885699999993</v>
      </c>
      <c r="P3669">
        <v>9.1527520340000006</v>
      </c>
      <c r="Q3669">
        <v>-1.22718463</v>
      </c>
      <c r="R3669">
        <v>-0.46609416199999998</v>
      </c>
      <c r="S3669">
        <v>0.45107393400000001</v>
      </c>
      <c r="T3669">
        <v>-3.6948287000000003E-2</v>
      </c>
      <c r="U3669">
        <v>-0.44485442800000002</v>
      </c>
      <c r="V3669">
        <v>0.45763760199999998</v>
      </c>
      <c r="W3669">
        <v>-6.1359232E-2</v>
      </c>
      <c r="X3669">
        <v>0.52952724699999998</v>
      </c>
      <c r="Y3669">
        <v>-1.9625449E-2</v>
      </c>
      <c r="Z3669">
        <v>9.1172834999999994E-2</v>
      </c>
      <c r="AA3669">
        <v>0.52105401699999998</v>
      </c>
      <c r="AB3669">
        <v>-4.5167211999999998E-2</v>
      </c>
      <c r="AC3669">
        <v>8.5221155000000007E-2</v>
      </c>
    </row>
    <row r="3670" spans="1:29" x14ac:dyDescent="0.3">
      <c r="A3670">
        <v>36.68</v>
      </c>
      <c r="B3670">
        <v>28.2</v>
      </c>
      <c r="C3670">
        <v>-170</v>
      </c>
      <c r="D3670">
        <v>170</v>
      </c>
      <c r="E3670">
        <v>0</v>
      </c>
      <c r="F3670">
        <v>-182.21153849999999</v>
      </c>
      <c r="G3670">
        <v>178.0961538</v>
      </c>
      <c r="H3670">
        <v>-14.07692308</v>
      </c>
      <c r="I3670">
        <v>-173</v>
      </c>
      <c r="J3670">
        <v>176</v>
      </c>
      <c r="K3670">
        <v>-18</v>
      </c>
      <c r="L3670">
        <v>-9.3169666440000007</v>
      </c>
      <c r="M3670">
        <v>9.1065359469999994</v>
      </c>
      <c r="N3670">
        <v>-0.71979098500000005</v>
      </c>
      <c r="O3670">
        <v>-8.8459558769999997</v>
      </c>
      <c r="P3670">
        <v>8.9993539560000002</v>
      </c>
      <c r="Q3670">
        <v>-0.92038847300000004</v>
      </c>
      <c r="R3670">
        <v>-0.46584833199999998</v>
      </c>
      <c r="S3670">
        <v>0.45532679700000001</v>
      </c>
      <c r="T3670">
        <v>-3.5989549000000003E-2</v>
      </c>
      <c r="U3670">
        <v>-0.44229779400000002</v>
      </c>
      <c r="V3670">
        <v>0.44996769800000003</v>
      </c>
      <c r="W3670">
        <v>-4.6019424000000003E-2</v>
      </c>
      <c r="X3670">
        <v>0.53184070900000002</v>
      </c>
      <c r="Y3670">
        <v>-2.0485855000000001E-2</v>
      </c>
      <c r="Z3670">
        <v>8.1598393000000005E-2</v>
      </c>
      <c r="AA3670">
        <v>0.51514972199999998</v>
      </c>
      <c r="AB3670">
        <v>-3.3236250000000002E-2</v>
      </c>
      <c r="AC3670">
        <v>6.7279858999999997E-2</v>
      </c>
    </row>
    <row r="3671" spans="1:29" x14ac:dyDescent="0.3">
      <c r="A3671">
        <v>36.69</v>
      </c>
      <c r="B3671">
        <v>28.2</v>
      </c>
      <c r="C3671">
        <v>-170</v>
      </c>
      <c r="D3671">
        <v>170</v>
      </c>
      <c r="E3671">
        <v>0</v>
      </c>
      <c r="F3671">
        <v>-181.56730769999999</v>
      </c>
      <c r="G3671">
        <v>179.625</v>
      </c>
      <c r="H3671">
        <v>-13.97115385</v>
      </c>
      <c r="I3671">
        <v>-170</v>
      </c>
      <c r="J3671">
        <v>171</v>
      </c>
      <c r="K3671">
        <v>-18</v>
      </c>
      <c r="L3671">
        <v>-9.28402539</v>
      </c>
      <c r="M3671">
        <v>9.1847099669999999</v>
      </c>
      <c r="N3671">
        <v>-0.71438271900000005</v>
      </c>
      <c r="O3671">
        <v>-8.6925577979999993</v>
      </c>
      <c r="P3671">
        <v>8.7436904910000006</v>
      </c>
      <c r="Q3671">
        <v>-0.92038847300000004</v>
      </c>
      <c r="R3671">
        <v>-0.46420127</v>
      </c>
      <c r="S3671">
        <v>0.45923549800000002</v>
      </c>
      <c r="T3671">
        <v>-3.5719135999999999E-2</v>
      </c>
      <c r="U3671">
        <v>-0.43462789000000002</v>
      </c>
      <c r="V3671">
        <v>0.43718452499999999</v>
      </c>
      <c r="W3671">
        <v>-4.6019424000000003E-2</v>
      </c>
      <c r="X3671">
        <v>0.53314646700000001</v>
      </c>
      <c r="Y3671">
        <v>-2.21575E-2</v>
      </c>
      <c r="Z3671">
        <v>7.1377029999999994E-2</v>
      </c>
      <c r="AA3671">
        <v>0.50334113199999997</v>
      </c>
      <c r="AB3671">
        <v>-3.1531826999999998E-2</v>
      </c>
      <c r="AC3671">
        <v>7.6250506999999995E-2</v>
      </c>
    </row>
    <row r="3672" spans="1:29" x14ac:dyDescent="0.3">
      <c r="A3672">
        <v>36.700000000000003</v>
      </c>
      <c r="B3672">
        <v>28.2</v>
      </c>
      <c r="C3672">
        <v>-170</v>
      </c>
      <c r="D3672">
        <v>170</v>
      </c>
      <c r="E3672">
        <v>0</v>
      </c>
      <c r="F3672">
        <v>-180.625</v>
      </c>
      <c r="G3672">
        <v>181.3653846</v>
      </c>
      <c r="H3672">
        <v>-14.15384615</v>
      </c>
      <c r="I3672">
        <v>-171</v>
      </c>
      <c r="J3672">
        <v>139</v>
      </c>
      <c r="K3672">
        <v>-15</v>
      </c>
      <c r="L3672">
        <v>-9.2358426599999994</v>
      </c>
      <c r="M3672">
        <v>9.2737005200000002</v>
      </c>
      <c r="N3672">
        <v>-0.72372426899999998</v>
      </c>
      <c r="O3672">
        <v>-8.7436904910000006</v>
      </c>
      <c r="P3672">
        <v>7.1074443169999997</v>
      </c>
      <c r="Q3672">
        <v>-0.76699039400000002</v>
      </c>
      <c r="R3672">
        <v>-0.46179213299999999</v>
      </c>
      <c r="S3672">
        <v>0.463685026</v>
      </c>
      <c r="T3672">
        <v>-3.6186213000000002E-2</v>
      </c>
      <c r="U3672">
        <v>-0.43718452499999999</v>
      </c>
      <c r="V3672">
        <v>0.35537221600000002</v>
      </c>
      <c r="W3672">
        <v>-3.8349519999999998E-2</v>
      </c>
      <c r="X3672">
        <v>0.53432448700000001</v>
      </c>
      <c r="Y3672">
        <v>-2.4755106999999998E-2</v>
      </c>
      <c r="Z3672">
        <v>6.0163719999999997E-2</v>
      </c>
      <c r="AA3672">
        <v>0.45758284700000001</v>
      </c>
      <c r="AB3672">
        <v>1.704423E-3</v>
      </c>
      <c r="AC3672">
        <v>0.21081022499999999</v>
      </c>
    </row>
    <row r="3673" spans="1:29" x14ac:dyDescent="0.3">
      <c r="A3673">
        <v>36.71</v>
      </c>
      <c r="B3673">
        <v>28.2</v>
      </c>
      <c r="C3673">
        <v>-170</v>
      </c>
      <c r="D3673">
        <v>170</v>
      </c>
      <c r="E3673">
        <v>0</v>
      </c>
      <c r="F3673">
        <v>-180.5192308</v>
      </c>
      <c r="G3673">
        <v>183.125</v>
      </c>
      <c r="H3673">
        <v>-14.08653846</v>
      </c>
      <c r="I3673">
        <v>-325</v>
      </c>
      <c r="J3673">
        <v>353</v>
      </c>
      <c r="K3673">
        <v>-12</v>
      </c>
      <c r="L3673">
        <v>-9.2304343949999996</v>
      </c>
      <c r="M3673">
        <v>9.3636743930000002</v>
      </c>
      <c r="N3673">
        <v>-0.72028264600000003</v>
      </c>
      <c r="O3673">
        <v>-16.618125200000001</v>
      </c>
      <c r="P3673">
        <v>18.0498406</v>
      </c>
      <c r="Q3673">
        <v>-0.613592315</v>
      </c>
      <c r="R3673">
        <v>-0.46152172000000002</v>
      </c>
      <c r="S3673">
        <v>0.46818372000000003</v>
      </c>
      <c r="T3673">
        <v>-3.6014131999999997E-2</v>
      </c>
      <c r="U3673">
        <v>-0.83090626000000001</v>
      </c>
      <c r="V3673">
        <v>0.90249203</v>
      </c>
      <c r="W3673">
        <v>-3.0679616E-2</v>
      </c>
      <c r="X3673">
        <v>0.53676568599999996</v>
      </c>
      <c r="Y3673">
        <v>-2.6230087999999999E-2</v>
      </c>
      <c r="Z3673">
        <v>5.1494969000000002E-2</v>
      </c>
      <c r="AA3673">
        <v>1.0007779699999999</v>
      </c>
      <c r="AB3673">
        <v>-4.4315001E-2</v>
      </c>
      <c r="AC3673">
        <v>-7.1765182999999996E-2</v>
      </c>
    </row>
    <row r="3674" spans="1:29" x14ac:dyDescent="0.3">
      <c r="A3674">
        <v>36.72</v>
      </c>
      <c r="B3674">
        <v>28.2</v>
      </c>
      <c r="C3674">
        <v>-170</v>
      </c>
      <c r="D3674">
        <v>170</v>
      </c>
      <c r="E3674">
        <v>0</v>
      </c>
      <c r="F3674">
        <v>-181.30769230000001</v>
      </c>
      <c r="G3674">
        <v>183.21153849999999</v>
      </c>
      <c r="H3674">
        <v>-13.74038462</v>
      </c>
      <c r="I3674">
        <v>-182</v>
      </c>
      <c r="J3674">
        <v>0</v>
      </c>
      <c r="K3674">
        <v>0</v>
      </c>
      <c r="L3674">
        <v>-9.2707505569999995</v>
      </c>
      <c r="M3674">
        <v>9.3680993370000003</v>
      </c>
      <c r="N3674">
        <v>-0.70258286700000006</v>
      </c>
      <c r="O3674">
        <v>-9.3061501129999993</v>
      </c>
      <c r="P3674">
        <v>0</v>
      </c>
      <c r="Q3674">
        <v>0</v>
      </c>
      <c r="R3674">
        <v>-0.46353752799999998</v>
      </c>
      <c r="S3674">
        <v>0.46840496700000001</v>
      </c>
      <c r="T3674">
        <v>-3.5129143000000002E-2</v>
      </c>
      <c r="U3674">
        <v>-0.46530750599999998</v>
      </c>
      <c r="V3674">
        <v>0</v>
      </c>
      <c r="W3674">
        <v>0</v>
      </c>
      <c r="X3674">
        <v>0.53805725000000004</v>
      </c>
      <c r="Y3674">
        <v>-2.5041909000000001E-2</v>
      </c>
      <c r="Z3674">
        <v>5.3090709E-2</v>
      </c>
      <c r="AA3674">
        <v>0.26864541400000003</v>
      </c>
      <c r="AB3674">
        <v>0.155102502</v>
      </c>
      <c r="AC3674">
        <v>0.81632895699999997</v>
      </c>
    </row>
    <row r="3675" spans="1:29" x14ac:dyDescent="0.3">
      <c r="A3675">
        <v>36.729999999999997</v>
      </c>
      <c r="B3675">
        <v>28.2</v>
      </c>
      <c r="C3675">
        <v>-170</v>
      </c>
      <c r="D3675">
        <v>170</v>
      </c>
      <c r="E3675">
        <v>0</v>
      </c>
      <c r="F3675">
        <v>-181.8942308</v>
      </c>
      <c r="G3675">
        <v>182.9807692</v>
      </c>
      <c r="H3675">
        <v>-13.06730769</v>
      </c>
      <c r="I3675">
        <v>-175</v>
      </c>
      <c r="J3675">
        <v>354</v>
      </c>
      <c r="K3675">
        <v>-14</v>
      </c>
      <c r="L3675">
        <v>-9.3007418479999995</v>
      </c>
      <c r="M3675">
        <v>9.3562994849999992</v>
      </c>
      <c r="N3675">
        <v>-0.66816663200000004</v>
      </c>
      <c r="O3675">
        <v>-8.9482212630000006</v>
      </c>
      <c r="P3675">
        <v>18.1009733</v>
      </c>
      <c r="Q3675">
        <v>-0.71585770100000001</v>
      </c>
      <c r="R3675">
        <v>-0.46503709199999999</v>
      </c>
      <c r="S3675">
        <v>0.46781497399999999</v>
      </c>
      <c r="T3675">
        <v>-3.3408331999999999E-2</v>
      </c>
      <c r="U3675">
        <v>-0.447411063</v>
      </c>
      <c r="V3675">
        <v>0.90504866500000003</v>
      </c>
      <c r="W3675">
        <v>-3.5792885000000003E-2</v>
      </c>
      <c r="X3675">
        <v>0.53858239200000002</v>
      </c>
      <c r="Y3675">
        <v>-2.3198182000000001E-2</v>
      </c>
      <c r="Z3675">
        <v>5.3737631000000001E-2</v>
      </c>
      <c r="AA3675">
        <v>0.78084298799999996</v>
      </c>
      <c r="AB3675">
        <v>-0.17640779100000001</v>
      </c>
      <c r="AC3675">
        <v>-0.74007845000000005</v>
      </c>
    </row>
    <row r="3676" spans="1:29" x14ac:dyDescent="0.3">
      <c r="A3676">
        <v>36.74</v>
      </c>
      <c r="B3676">
        <v>28.2</v>
      </c>
      <c r="C3676">
        <v>-170</v>
      </c>
      <c r="D3676">
        <v>170</v>
      </c>
      <c r="E3676">
        <v>0</v>
      </c>
      <c r="F3676">
        <v>-182.1346154</v>
      </c>
      <c r="G3676">
        <v>182.5</v>
      </c>
      <c r="H3676">
        <v>-12.29807692</v>
      </c>
      <c r="I3676">
        <v>-171</v>
      </c>
      <c r="J3676">
        <v>0</v>
      </c>
      <c r="K3676">
        <v>0</v>
      </c>
      <c r="L3676">
        <v>-9.3130333600000004</v>
      </c>
      <c r="M3676">
        <v>9.3317164600000009</v>
      </c>
      <c r="N3676">
        <v>-0.62883379100000003</v>
      </c>
      <c r="O3676">
        <v>-8.7436904910000006</v>
      </c>
      <c r="P3676">
        <v>0</v>
      </c>
      <c r="Q3676">
        <v>0</v>
      </c>
      <c r="R3676">
        <v>-0.46565166800000002</v>
      </c>
      <c r="S3676">
        <v>0.46658582300000001</v>
      </c>
      <c r="T3676">
        <v>-3.1441690000000001E-2</v>
      </c>
      <c r="U3676">
        <v>-0.43718452499999999</v>
      </c>
      <c r="V3676">
        <v>0</v>
      </c>
      <c r="W3676">
        <v>0</v>
      </c>
      <c r="X3676">
        <v>0.53822756599999999</v>
      </c>
      <c r="Y3676">
        <v>-2.1272511000000001E-2</v>
      </c>
      <c r="Z3676">
        <v>5.3521989999999998E-2</v>
      </c>
      <c r="AA3676">
        <v>0.25240860300000001</v>
      </c>
      <c r="AB3676">
        <v>0.14572817499999999</v>
      </c>
      <c r="AC3676">
        <v>0.76699039400000002</v>
      </c>
    </row>
    <row r="3677" spans="1:29" x14ac:dyDescent="0.3">
      <c r="A3677">
        <v>36.75</v>
      </c>
      <c r="B3677">
        <v>28.2</v>
      </c>
      <c r="C3677">
        <v>-170</v>
      </c>
      <c r="D3677">
        <v>170</v>
      </c>
      <c r="E3677">
        <v>0</v>
      </c>
      <c r="F3677">
        <v>-182.05769230000001</v>
      </c>
      <c r="G3677">
        <v>182.80769230000001</v>
      </c>
      <c r="H3677">
        <v>-11.66346154</v>
      </c>
      <c r="I3677">
        <v>-138</v>
      </c>
      <c r="J3677">
        <v>319</v>
      </c>
      <c r="K3677">
        <v>-23</v>
      </c>
      <c r="L3677">
        <v>-9.309100076</v>
      </c>
      <c r="M3677">
        <v>9.3474495960000006</v>
      </c>
      <c r="N3677">
        <v>-0.596384197</v>
      </c>
      <c r="O3677">
        <v>-7.0563116240000001</v>
      </c>
      <c r="P3677">
        <v>16.31132904</v>
      </c>
      <c r="Q3677">
        <v>-1.176051937</v>
      </c>
      <c r="R3677">
        <v>-0.46545500400000001</v>
      </c>
      <c r="S3677">
        <v>0.46737247999999998</v>
      </c>
      <c r="T3677">
        <v>-2.9819209999999999E-2</v>
      </c>
      <c r="U3677">
        <v>-0.35281558099999999</v>
      </c>
      <c r="V3677">
        <v>0.815566452</v>
      </c>
      <c r="W3677">
        <v>-5.8802596999999998E-2</v>
      </c>
      <c r="X3677">
        <v>0.53856819899999997</v>
      </c>
      <c r="Y3677">
        <v>-2.0518631999999998E-2</v>
      </c>
      <c r="Z3677">
        <v>4.895041E-2</v>
      </c>
      <c r="AA3677">
        <v>0.674565682</v>
      </c>
      <c r="AB3677">
        <v>-0.193452022</v>
      </c>
      <c r="AC3677">
        <v>-0.70868118300000005</v>
      </c>
    </row>
    <row r="3678" spans="1:29" x14ac:dyDescent="0.3">
      <c r="A3678">
        <v>36.76</v>
      </c>
      <c r="B3678">
        <v>28.2</v>
      </c>
      <c r="C3678">
        <v>-170</v>
      </c>
      <c r="D3678">
        <v>170</v>
      </c>
      <c r="E3678">
        <v>0</v>
      </c>
      <c r="F3678">
        <v>-180.18269230000001</v>
      </c>
      <c r="G3678">
        <v>182.25</v>
      </c>
      <c r="H3678">
        <v>-11.22115385</v>
      </c>
      <c r="I3678">
        <v>-176</v>
      </c>
      <c r="J3678">
        <v>178</v>
      </c>
      <c r="K3678">
        <v>0</v>
      </c>
      <c r="L3678">
        <v>-9.2132262770000004</v>
      </c>
      <c r="M3678">
        <v>9.318933286</v>
      </c>
      <c r="N3678">
        <v>-0.57376781399999999</v>
      </c>
      <c r="O3678">
        <v>-8.9993539560000002</v>
      </c>
      <c r="P3678">
        <v>9.1016193409999993</v>
      </c>
      <c r="Q3678">
        <v>0</v>
      </c>
      <c r="R3678">
        <v>-0.46066131399999999</v>
      </c>
      <c r="S3678">
        <v>0.46594666400000001</v>
      </c>
      <c r="T3678">
        <v>-2.8688391000000001E-2</v>
      </c>
      <c r="U3678">
        <v>-0.44996769800000003</v>
      </c>
      <c r="V3678">
        <v>0.455080967</v>
      </c>
      <c r="W3678">
        <v>0</v>
      </c>
      <c r="X3678">
        <v>0.53497736600000001</v>
      </c>
      <c r="Y3678">
        <v>-2.0887376999999999E-2</v>
      </c>
      <c r="Z3678">
        <v>4.1057965000000002E-2</v>
      </c>
      <c r="AA3678">
        <v>0.52253008999999995</v>
      </c>
      <c r="AB3678">
        <v>-1.704423E-3</v>
      </c>
      <c r="AC3678">
        <v>-8.9706479999999995E-3</v>
      </c>
    </row>
    <row r="3679" spans="1:29" x14ac:dyDescent="0.3">
      <c r="A3679">
        <v>36.770000000000003</v>
      </c>
      <c r="B3679">
        <v>28.2</v>
      </c>
      <c r="C3679">
        <v>-170</v>
      </c>
      <c r="D3679">
        <v>170</v>
      </c>
      <c r="E3679">
        <v>0</v>
      </c>
      <c r="F3679">
        <v>-177.07692309999999</v>
      </c>
      <c r="G3679">
        <v>181.53846150000001</v>
      </c>
      <c r="H3679">
        <v>-11.14423077</v>
      </c>
      <c r="I3679">
        <v>-174</v>
      </c>
      <c r="J3679">
        <v>173</v>
      </c>
      <c r="K3679">
        <v>-32</v>
      </c>
      <c r="L3679">
        <v>-9.0544199330000001</v>
      </c>
      <c r="M3679">
        <v>9.2825504090000006</v>
      </c>
      <c r="N3679">
        <v>-0.56983452999999995</v>
      </c>
      <c r="O3679">
        <v>-8.8970885699999993</v>
      </c>
      <c r="P3679">
        <v>8.8459558769999997</v>
      </c>
      <c r="Q3679">
        <v>-1.6362461740000001</v>
      </c>
      <c r="R3679">
        <v>-0.45272099700000001</v>
      </c>
      <c r="S3679">
        <v>0.46412752000000002</v>
      </c>
      <c r="T3679">
        <v>-2.8491725999999998E-2</v>
      </c>
      <c r="U3679">
        <v>-0.44485442800000002</v>
      </c>
      <c r="V3679">
        <v>0.44229779400000002</v>
      </c>
      <c r="W3679">
        <v>-8.1812309E-2</v>
      </c>
      <c r="X3679">
        <v>0.52934273799999998</v>
      </c>
      <c r="Y3679">
        <v>-2.2796659E-2</v>
      </c>
      <c r="Z3679">
        <v>2.997404E-2</v>
      </c>
      <c r="AA3679">
        <v>0.51219757399999999</v>
      </c>
      <c r="AB3679">
        <v>-5.3689328000000001E-2</v>
      </c>
      <c r="AC3679">
        <v>0.14801569000000001</v>
      </c>
    </row>
    <row r="3680" spans="1:29" x14ac:dyDescent="0.3">
      <c r="A3680">
        <v>36.78</v>
      </c>
      <c r="B3680">
        <v>28.2</v>
      </c>
      <c r="C3680">
        <v>-170</v>
      </c>
      <c r="D3680">
        <v>170</v>
      </c>
      <c r="E3680">
        <v>0</v>
      </c>
      <c r="F3680">
        <v>-173.82692309999999</v>
      </c>
      <c r="G3680">
        <v>180.54807690000001</v>
      </c>
      <c r="H3680">
        <v>-11.23076923</v>
      </c>
      <c r="I3680">
        <v>-176</v>
      </c>
      <c r="J3680">
        <v>176</v>
      </c>
      <c r="K3680">
        <v>0</v>
      </c>
      <c r="L3680">
        <v>-8.8882386810000007</v>
      </c>
      <c r="M3680">
        <v>9.2319093760000008</v>
      </c>
      <c r="N3680">
        <v>-0.57425947399999999</v>
      </c>
      <c r="O3680">
        <v>-8.9993539560000002</v>
      </c>
      <c r="P3680">
        <v>8.9993539560000002</v>
      </c>
      <c r="Q3680">
        <v>0</v>
      </c>
      <c r="R3680">
        <v>-0.44441193400000001</v>
      </c>
      <c r="S3680">
        <v>0.46159546899999998</v>
      </c>
      <c r="T3680">
        <v>-2.8712973999999999E-2</v>
      </c>
      <c r="U3680">
        <v>-0.44996769800000003</v>
      </c>
      <c r="V3680">
        <v>0.44996769800000003</v>
      </c>
      <c r="W3680">
        <v>0</v>
      </c>
      <c r="X3680">
        <v>0.52308361800000003</v>
      </c>
      <c r="Y3680">
        <v>-2.4869827000000001E-2</v>
      </c>
      <c r="Z3680">
        <v>2.0227085999999998E-2</v>
      </c>
      <c r="AA3680">
        <v>0.51957794300000004</v>
      </c>
      <c r="AB3680">
        <v>0</v>
      </c>
      <c r="AC3680">
        <v>0</v>
      </c>
    </row>
    <row r="3681" spans="1:29" x14ac:dyDescent="0.3">
      <c r="A3681">
        <v>36.79</v>
      </c>
      <c r="B3681">
        <v>28.2</v>
      </c>
      <c r="C3681">
        <v>-170</v>
      </c>
      <c r="D3681">
        <v>170</v>
      </c>
      <c r="E3681">
        <v>0</v>
      </c>
      <c r="F3681">
        <v>-170.1346154</v>
      </c>
      <c r="G3681">
        <v>179.1153846</v>
      </c>
      <c r="H3681">
        <v>-11.39423077</v>
      </c>
      <c r="I3681">
        <v>-175</v>
      </c>
      <c r="J3681">
        <v>148</v>
      </c>
      <c r="K3681">
        <v>-18</v>
      </c>
      <c r="L3681">
        <v>-8.6994410450000004</v>
      </c>
      <c r="M3681">
        <v>9.1586519600000003</v>
      </c>
      <c r="N3681">
        <v>-0.58261770300000004</v>
      </c>
      <c r="O3681">
        <v>-8.9482212630000006</v>
      </c>
      <c r="P3681">
        <v>7.5676385540000002</v>
      </c>
      <c r="Q3681">
        <v>-0.92038847300000004</v>
      </c>
      <c r="R3681">
        <v>-0.434972052</v>
      </c>
      <c r="S3681">
        <v>0.45793259800000002</v>
      </c>
      <c r="T3681">
        <v>-2.9130884999999999E-2</v>
      </c>
      <c r="U3681">
        <v>-0.447411063</v>
      </c>
      <c r="V3681">
        <v>0.37838192799999998</v>
      </c>
      <c r="W3681">
        <v>-4.6019424000000003E-2</v>
      </c>
      <c r="X3681">
        <v>0.51551873999999998</v>
      </c>
      <c r="Y3681">
        <v>-2.7074105000000001E-2</v>
      </c>
      <c r="Z3681">
        <v>1.0825157E-2</v>
      </c>
      <c r="AA3681">
        <v>0.47677180600000002</v>
      </c>
      <c r="AB3681">
        <v>-7.669904E-3</v>
      </c>
      <c r="AC3681">
        <v>0.20183957699999999</v>
      </c>
    </row>
    <row r="3682" spans="1:29" x14ac:dyDescent="0.3">
      <c r="A3682">
        <v>36.799999999999997</v>
      </c>
      <c r="B3682">
        <v>28.2</v>
      </c>
      <c r="C3682">
        <v>-170</v>
      </c>
      <c r="D3682">
        <v>170</v>
      </c>
      <c r="E3682">
        <v>0</v>
      </c>
      <c r="F3682">
        <v>-169.81730769999999</v>
      </c>
      <c r="G3682">
        <v>180.95192309999999</v>
      </c>
      <c r="H3682">
        <v>-11.42307692</v>
      </c>
      <c r="I3682">
        <v>-181</v>
      </c>
      <c r="J3682">
        <v>180</v>
      </c>
      <c r="K3682">
        <v>-5</v>
      </c>
      <c r="L3682">
        <v>-8.6832162480000008</v>
      </c>
      <c r="M3682">
        <v>9.2525591180000006</v>
      </c>
      <c r="N3682">
        <v>-0.584092685</v>
      </c>
      <c r="O3682">
        <v>-9.2550174199999997</v>
      </c>
      <c r="P3682">
        <v>9.2038847270000002</v>
      </c>
      <c r="Q3682">
        <v>-0.25566346499999998</v>
      </c>
      <c r="R3682">
        <v>-0.43416081200000001</v>
      </c>
      <c r="S3682">
        <v>0.46262795600000001</v>
      </c>
      <c r="T3682">
        <v>-2.9204634E-2</v>
      </c>
      <c r="U3682">
        <v>-0.46275087100000001</v>
      </c>
      <c r="V3682">
        <v>0.46019423599999998</v>
      </c>
      <c r="W3682">
        <v>-1.2783173E-2</v>
      </c>
      <c r="X3682">
        <v>0.51776123699999999</v>
      </c>
      <c r="Y3682">
        <v>-2.8958804000000001E-2</v>
      </c>
      <c r="Z3682">
        <v>1.293843E-3</v>
      </c>
      <c r="AA3682">
        <v>0.53286260600000002</v>
      </c>
      <c r="AB3682">
        <v>-7.669904E-3</v>
      </c>
      <c r="AC3682">
        <v>2.6911944E-2</v>
      </c>
    </row>
    <row r="3683" spans="1:29" x14ac:dyDescent="0.3">
      <c r="A3683">
        <v>36.81</v>
      </c>
      <c r="B3683">
        <v>28.2</v>
      </c>
      <c r="C3683">
        <v>-170</v>
      </c>
      <c r="D3683">
        <v>170</v>
      </c>
      <c r="E3683">
        <v>0</v>
      </c>
      <c r="F3683">
        <v>-171.28846150000001</v>
      </c>
      <c r="G3683">
        <v>181.6057692</v>
      </c>
      <c r="H3683">
        <v>-11.11538462</v>
      </c>
      <c r="I3683">
        <v>-139</v>
      </c>
      <c r="J3683">
        <v>178</v>
      </c>
      <c r="K3683">
        <v>-12</v>
      </c>
      <c r="L3683">
        <v>-8.7584403060000007</v>
      </c>
      <c r="M3683">
        <v>9.2859920319999993</v>
      </c>
      <c r="N3683">
        <v>-0.56835954799999999</v>
      </c>
      <c r="O3683">
        <v>-7.1074443169999997</v>
      </c>
      <c r="P3683">
        <v>9.1016193409999993</v>
      </c>
      <c r="Q3683">
        <v>-0.613592315</v>
      </c>
      <c r="R3683">
        <v>-0.437922015</v>
      </c>
      <c r="S3683">
        <v>0.46429960199999998</v>
      </c>
      <c r="T3683">
        <v>-2.8417977000000001E-2</v>
      </c>
      <c r="U3683">
        <v>-0.35537221600000002</v>
      </c>
      <c r="V3683">
        <v>0.455080967</v>
      </c>
      <c r="W3683">
        <v>-3.0679616E-2</v>
      </c>
      <c r="X3683">
        <v>0.520897893</v>
      </c>
      <c r="Y3683">
        <v>-2.7737847E-2</v>
      </c>
      <c r="Z3683">
        <v>3.5796339999999999E-3</v>
      </c>
      <c r="AA3683">
        <v>0.46791536299999997</v>
      </c>
      <c r="AB3683">
        <v>-5.3689328000000001E-2</v>
      </c>
      <c r="AC3683">
        <v>-0.121103746</v>
      </c>
    </row>
    <row r="3684" spans="1:29" x14ac:dyDescent="0.3">
      <c r="A3684">
        <v>36.82</v>
      </c>
      <c r="B3684">
        <v>28.2</v>
      </c>
      <c r="C3684">
        <v>-170</v>
      </c>
      <c r="D3684">
        <v>170</v>
      </c>
      <c r="E3684">
        <v>0</v>
      </c>
      <c r="F3684">
        <v>-172.8846154</v>
      </c>
      <c r="G3684">
        <v>182.28846150000001</v>
      </c>
      <c r="H3684">
        <v>-10.55769231</v>
      </c>
      <c r="I3684">
        <v>-174</v>
      </c>
      <c r="J3684">
        <v>179</v>
      </c>
      <c r="K3684">
        <v>-14</v>
      </c>
      <c r="L3684">
        <v>-8.8400559510000001</v>
      </c>
      <c r="M3684">
        <v>9.3208999279999993</v>
      </c>
      <c r="N3684">
        <v>-0.53984323899999997</v>
      </c>
      <c r="O3684">
        <v>-8.8970885699999993</v>
      </c>
      <c r="P3684">
        <v>9.1527520340000006</v>
      </c>
      <c r="Q3684">
        <v>-0.71585770100000001</v>
      </c>
      <c r="R3684">
        <v>-0.44200279799999997</v>
      </c>
      <c r="S3684">
        <v>0.46604499599999999</v>
      </c>
      <c r="T3684">
        <v>-2.6992162E-2</v>
      </c>
      <c r="U3684">
        <v>-0.44485442800000002</v>
      </c>
      <c r="V3684">
        <v>0.45763760199999998</v>
      </c>
      <c r="W3684">
        <v>-3.5792885000000003E-2</v>
      </c>
      <c r="X3684">
        <v>0.52426163800000003</v>
      </c>
      <c r="Y3684">
        <v>-2.6008841000000001E-2</v>
      </c>
      <c r="Z3684">
        <v>5.1753739999999999E-3</v>
      </c>
      <c r="AA3684">
        <v>0.52105401699999998</v>
      </c>
      <c r="AB3684">
        <v>-2.8122980999999998E-2</v>
      </c>
      <c r="AC3684">
        <v>4.0367914999999997E-2</v>
      </c>
    </row>
    <row r="3685" spans="1:29" x14ac:dyDescent="0.3">
      <c r="A3685">
        <v>36.83</v>
      </c>
      <c r="B3685">
        <v>28.2</v>
      </c>
      <c r="C3685">
        <v>-170</v>
      </c>
      <c r="D3685">
        <v>170</v>
      </c>
      <c r="E3685">
        <v>0</v>
      </c>
      <c r="F3685">
        <v>-176.25</v>
      </c>
      <c r="G3685">
        <v>182.78846150000001</v>
      </c>
      <c r="H3685">
        <v>-9.817307692</v>
      </c>
      <c r="I3685">
        <v>-174</v>
      </c>
      <c r="J3685">
        <v>182</v>
      </c>
      <c r="K3685">
        <v>-11</v>
      </c>
      <c r="L3685">
        <v>-9.0121371289999992</v>
      </c>
      <c r="M3685">
        <v>9.3464662749999992</v>
      </c>
      <c r="N3685">
        <v>-0.50198538000000004</v>
      </c>
      <c r="O3685">
        <v>-8.8970885699999993</v>
      </c>
      <c r="P3685">
        <v>9.3061501129999993</v>
      </c>
      <c r="Q3685">
        <v>-0.56245962199999999</v>
      </c>
      <c r="R3685">
        <v>-0.450606856</v>
      </c>
      <c r="S3685">
        <v>0.46732331399999999</v>
      </c>
      <c r="T3685">
        <v>-2.5099269E-2</v>
      </c>
      <c r="U3685">
        <v>-0.44485442800000002</v>
      </c>
      <c r="V3685">
        <v>0.46530750599999998</v>
      </c>
      <c r="W3685">
        <v>-2.8122980999999998E-2</v>
      </c>
      <c r="X3685">
        <v>0.52996723099999998</v>
      </c>
      <c r="Y3685">
        <v>-2.2304997999999999E-2</v>
      </c>
      <c r="Z3685">
        <v>1.4706687E-2</v>
      </c>
      <c r="AA3685">
        <v>0.52548223800000005</v>
      </c>
      <c r="AB3685">
        <v>-2.5566346E-2</v>
      </c>
      <c r="AC3685">
        <v>1.3455972E-2</v>
      </c>
    </row>
    <row r="3686" spans="1:29" x14ac:dyDescent="0.3">
      <c r="A3686">
        <v>36.840000000000003</v>
      </c>
      <c r="B3686">
        <v>28.2</v>
      </c>
      <c r="C3686">
        <v>-170</v>
      </c>
      <c r="D3686">
        <v>170</v>
      </c>
      <c r="E3686">
        <v>0</v>
      </c>
      <c r="F3686">
        <v>-177.67307690000001</v>
      </c>
      <c r="G3686">
        <v>181.68269230000001</v>
      </c>
      <c r="H3686">
        <v>-9.115384615</v>
      </c>
      <c r="I3686">
        <v>-177</v>
      </c>
      <c r="J3686">
        <v>188</v>
      </c>
      <c r="K3686">
        <v>-13</v>
      </c>
      <c r="L3686">
        <v>-9.0849028839999999</v>
      </c>
      <c r="M3686">
        <v>9.2899253159999997</v>
      </c>
      <c r="N3686">
        <v>-0.46609416199999998</v>
      </c>
      <c r="O3686">
        <v>-9.0504866489999998</v>
      </c>
      <c r="P3686">
        <v>9.6129462710000002</v>
      </c>
      <c r="Q3686">
        <v>-0.66472500800000001</v>
      </c>
      <c r="R3686">
        <v>-0.45424514399999999</v>
      </c>
      <c r="S3686">
        <v>0.46449626599999999</v>
      </c>
      <c r="T3686">
        <v>-2.3304708E-2</v>
      </c>
      <c r="U3686">
        <v>-0.45252433199999997</v>
      </c>
      <c r="V3686">
        <v>0.48064731399999999</v>
      </c>
      <c r="W3686">
        <v>-3.3236250000000002E-2</v>
      </c>
      <c r="X3686">
        <v>0.53043560000000001</v>
      </c>
      <c r="Y3686">
        <v>-1.8953513000000002E-2</v>
      </c>
      <c r="Z3686">
        <v>2.2901029E-2</v>
      </c>
      <c r="AA3686">
        <v>0.53876690100000002</v>
      </c>
      <c r="AB3686">
        <v>-3.1531826999999998E-2</v>
      </c>
      <c r="AC3686">
        <v>8.9706479999999995E-3</v>
      </c>
    </row>
    <row r="3687" spans="1:29" x14ac:dyDescent="0.3">
      <c r="A3687">
        <v>36.85</v>
      </c>
      <c r="B3687">
        <v>28.2</v>
      </c>
      <c r="C3687">
        <v>-170</v>
      </c>
      <c r="D3687">
        <v>170</v>
      </c>
      <c r="E3687">
        <v>0</v>
      </c>
      <c r="F3687">
        <v>-178.7596154</v>
      </c>
      <c r="G3687">
        <v>184.1153846</v>
      </c>
      <c r="H3687">
        <v>-8.451923077</v>
      </c>
      <c r="I3687">
        <v>-175</v>
      </c>
      <c r="J3687">
        <v>152</v>
      </c>
      <c r="K3687">
        <v>-12</v>
      </c>
      <c r="L3687">
        <v>-9.1404605219999997</v>
      </c>
      <c r="M3687">
        <v>9.4143154249999998</v>
      </c>
      <c r="N3687">
        <v>-0.43216958700000002</v>
      </c>
      <c r="O3687">
        <v>-8.9482212630000006</v>
      </c>
      <c r="P3687">
        <v>7.7721693250000001</v>
      </c>
      <c r="Q3687">
        <v>-0.613592315</v>
      </c>
      <c r="R3687">
        <v>-0.457023026</v>
      </c>
      <c r="S3687">
        <v>0.47071577100000001</v>
      </c>
      <c r="T3687">
        <v>-2.1608479E-2</v>
      </c>
      <c r="U3687">
        <v>-0.447411063</v>
      </c>
      <c r="V3687">
        <v>0.38860846599999999</v>
      </c>
      <c r="W3687">
        <v>-3.0679616E-2</v>
      </c>
      <c r="X3687">
        <v>0.53563024400000003</v>
      </c>
      <c r="Y3687">
        <v>-1.8969901000000001E-2</v>
      </c>
      <c r="Z3687">
        <v>1.3887253E-2</v>
      </c>
      <c r="AA3687">
        <v>0.4826761</v>
      </c>
      <c r="AB3687">
        <v>-8.5221199999999998E-4</v>
      </c>
      <c r="AC3687">
        <v>0.156986338</v>
      </c>
    </row>
    <row r="3688" spans="1:29" x14ac:dyDescent="0.3">
      <c r="A3688">
        <v>36.86</v>
      </c>
      <c r="B3688">
        <v>28.2</v>
      </c>
      <c r="C3688">
        <v>-170</v>
      </c>
      <c r="D3688">
        <v>170</v>
      </c>
      <c r="E3688">
        <v>0</v>
      </c>
      <c r="F3688">
        <v>-180.4038462</v>
      </c>
      <c r="G3688">
        <v>186.3846154</v>
      </c>
      <c r="H3688">
        <v>-7.817307692</v>
      </c>
      <c r="I3688">
        <v>-137</v>
      </c>
      <c r="J3688">
        <v>183</v>
      </c>
      <c r="K3688">
        <v>-9</v>
      </c>
      <c r="L3688">
        <v>-9.224534469</v>
      </c>
      <c r="M3688">
        <v>9.5303473049999994</v>
      </c>
      <c r="N3688">
        <v>-0.39971999400000002</v>
      </c>
      <c r="O3688">
        <v>-7.0051789309999997</v>
      </c>
      <c r="P3688">
        <v>9.3572828060000006</v>
      </c>
      <c r="Q3688">
        <v>-0.46019423599999998</v>
      </c>
      <c r="R3688">
        <v>-0.46122672300000001</v>
      </c>
      <c r="S3688">
        <v>0.47651736500000003</v>
      </c>
      <c r="T3688">
        <v>-1.9986E-2</v>
      </c>
      <c r="U3688">
        <v>-0.35025894699999999</v>
      </c>
      <c r="V3688">
        <v>0.46786413999999998</v>
      </c>
      <c r="W3688">
        <v>-2.3009712000000002E-2</v>
      </c>
      <c r="X3688">
        <v>0.54140680200000002</v>
      </c>
      <c r="Y3688">
        <v>-1.8420880000000001E-2</v>
      </c>
      <c r="Z3688">
        <v>8.2374700000000002E-3</v>
      </c>
      <c r="AA3688">
        <v>0.47234358399999998</v>
      </c>
      <c r="AB3688">
        <v>-5.4541539E-2</v>
      </c>
      <c r="AC3688">
        <v>-0.165956986</v>
      </c>
    </row>
    <row r="3689" spans="1:29" x14ac:dyDescent="0.3">
      <c r="A3689">
        <v>36.869999999999997</v>
      </c>
      <c r="B3689">
        <v>28.2</v>
      </c>
      <c r="C3689">
        <v>-170</v>
      </c>
      <c r="D3689">
        <v>170</v>
      </c>
      <c r="E3689">
        <v>0</v>
      </c>
      <c r="F3689">
        <v>-180.95192309999999</v>
      </c>
      <c r="G3689">
        <v>188.375</v>
      </c>
      <c r="H3689">
        <v>-7.125</v>
      </c>
      <c r="I3689">
        <v>-170</v>
      </c>
      <c r="J3689">
        <v>176</v>
      </c>
      <c r="K3689">
        <v>-5</v>
      </c>
      <c r="L3689">
        <v>-9.2525591180000006</v>
      </c>
      <c r="M3689">
        <v>9.6321210310000005</v>
      </c>
      <c r="N3689">
        <v>-0.364320437</v>
      </c>
      <c r="O3689">
        <v>-8.6925577979999993</v>
      </c>
      <c r="P3689">
        <v>8.9993539560000002</v>
      </c>
      <c r="Q3689">
        <v>-0.25566346499999998</v>
      </c>
      <c r="R3689">
        <v>-0.46262795600000001</v>
      </c>
      <c r="S3689">
        <v>0.48160605200000001</v>
      </c>
      <c r="T3689">
        <v>-1.8216021999999998E-2</v>
      </c>
      <c r="U3689">
        <v>-0.43462789000000002</v>
      </c>
      <c r="V3689">
        <v>0.44996769800000003</v>
      </c>
      <c r="W3689">
        <v>-1.2783173E-2</v>
      </c>
      <c r="X3689">
        <v>0.54515375799999999</v>
      </c>
      <c r="Y3689">
        <v>-1.8470046E-2</v>
      </c>
      <c r="Z3689">
        <v>-1.3369720000000001E-3</v>
      </c>
      <c r="AA3689">
        <v>0.51072150100000002</v>
      </c>
      <c r="AB3689">
        <v>-1.3635385E-2</v>
      </c>
      <c r="AC3689">
        <v>-4.4853239999999997E-3</v>
      </c>
    </row>
    <row r="3690" spans="1:29" x14ac:dyDescent="0.3">
      <c r="A3690">
        <v>36.880000000000003</v>
      </c>
      <c r="B3690">
        <v>28.2</v>
      </c>
      <c r="C3690">
        <v>-170</v>
      </c>
      <c r="D3690">
        <v>170</v>
      </c>
      <c r="E3690">
        <v>0</v>
      </c>
      <c r="F3690">
        <v>-181.08653849999999</v>
      </c>
      <c r="G3690">
        <v>189.81730769999999</v>
      </c>
      <c r="H3690">
        <v>-6.326923077</v>
      </c>
      <c r="I3690">
        <v>-345</v>
      </c>
      <c r="J3690">
        <v>361</v>
      </c>
      <c r="K3690">
        <v>-1</v>
      </c>
      <c r="L3690">
        <v>-9.259442365</v>
      </c>
      <c r="M3690">
        <v>9.7058701070000009</v>
      </c>
      <c r="N3690">
        <v>-0.323512615</v>
      </c>
      <c r="O3690">
        <v>-17.64077906</v>
      </c>
      <c r="P3690">
        <v>18.45890215</v>
      </c>
      <c r="Q3690">
        <v>-5.1132693E-2</v>
      </c>
      <c r="R3690">
        <v>-0.46297211799999999</v>
      </c>
      <c r="S3690">
        <v>0.48529350500000001</v>
      </c>
      <c r="T3690">
        <v>-1.6175630999999999E-2</v>
      </c>
      <c r="U3690">
        <v>-0.88203895300000001</v>
      </c>
      <c r="V3690">
        <v>0.92294510699999999</v>
      </c>
      <c r="W3690">
        <v>-2.5566349999999998E-3</v>
      </c>
      <c r="X3690">
        <v>0.54748141299999997</v>
      </c>
      <c r="Y3690">
        <v>-1.8224216000000001E-2</v>
      </c>
      <c r="Z3690">
        <v>-1.0782029E-2</v>
      </c>
      <c r="AA3690">
        <v>1.0421080330000001</v>
      </c>
      <c r="AB3690">
        <v>-1.5339808E-2</v>
      </c>
      <c r="AC3690">
        <v>-6.7279858999999997E-2</v>
      </c>
    </row>
    <row r="3691" spans="1:29" x14ac:dyDescent="0.3">
      <c r="A3691">
        <v>36.89</v>
      </c>
      <c r="B3691">
        <v>28.2</v>
      </c>
      <c r="C3691">
        <v>-170</v>
      </c>
      <c r="D3691">
        <v>170</v>
      </c>
      <c r="E3691">
        <v>0</v>
      </c>
      <c r="F3691">
        <v>-180.8653846</v>
      </c>
      <c r="G3691">
        <v>188.9807692</v>
      </c>
      <c r="H3691">
        <v>-5.480769231</v>
      </c>
      <c r="I3691">
        <v>0</v>
      </c>
      <c r="J3691">
        <v>0</v>
      </c>
      <c r="K3691">
        <v>0</v>
      </c>
      <c r="L3691">
        <v>-9.2481341730000004</v>
      </c>
      <c r="M3691">
        <v>9.6630956430000001</v>
      </c>
      <c r="N3691">
        <v>-0.28024649000000001</v>
      </c>
      <c r="O3691">
        <v>0</v>
      </c>
      <c r="P3691">
        <v>0</v>
      </c>
      <c r="Q3691">
        <v>0</v>
      </c>
      <c r="R3691">
        <v>-0.46240670900000003</v>
      </c>
      <c r="S3691">
        <v>0.483154782</v>
      </c>
      <c r="T3691">
        <v>-1.4012325000000001E-2</v>
      </c>
      <c r="U3691">
        <v>0</v>
      </c>
      <c r="V3691">
        <v>0</v>
      </c>
      <c r="W3691">
        <v>0</v>
      </c>
      <c r="X3691">
        <v>0.54592018099999995</v>
      </c>
      <c r="Y3691">
        <v>-1.6257574E-2</v>
      </c>
      <c r="Z3691">
        <v>-1.1817103000000001E-2</v>
      </c>
      <c r="AA3691">
        <v>0</v>
      </c>
      <c r="AB3691">
        <v>0</v>
      </c>
      <c r="AC3691">
        <v>0</v>
      </c>
    </row>
    <row r="3692" spans="1:29" x14ac:dyDescent="0.3">
      <c r="A3692">
        <v>36.9</v>
      </c>
      <c r="B3692">
        <v>28.2</v>
      </c>
      <c r="C3692">
        <v>-170</v>
      </c>
      <c r="D3692">
        <v>170</v>
      </c>
      <c r="E3692">
        <v>0</v>
      </c>
      <c r="F3692">
        <v>-180.3653846</v>
      </c>
      <c r="G3692">
        <v>188.7211538</v>
      </c>
      <c r="H3692">
        <v>-4.557692308</v>
      </c>
      <c r="I3692">
        <v>-318</v>
      </c>
      <c r="J3692">
        <v>335</v>
      </c>
      <c r="K3692">
        <v>-13</v>
      </c>
      <c r="L3692">
        <v>-9.2225678270000007</v>
      </c>
      <c r="M3692">
        <v>9.6498208089999995</v>
      </c>
      <c r="N3692">
        <v>-0.23304708099999999</v>
      </c>
      <c r="O3692">
        <v>-16.260196350000001</v>
      </c>
      <c r="P3692">
        <v>17.129452130000001</v>
      </c>
      <c r="Q3692">
        <v>-0.66472500800000001</v>
      </c>
      <c r="R3692">
        <v>-0.46112839100000003</v>
      </c>
      <c r="S3692">
        <v>0.48249103999999998</v>
      </c>
      <c r="T3692">
        <v>-1.1652354E-2</v>
      </c>
      <c r="U3692">
        <v>-0.81300981800000005</v>
      </c>
      <c r="V3692">
        <v>0.85647260700000005</v>
      </c>
      <c r="W3692">
        <v>-3.3236250000000002E-2</v>
      </c>
      <c r="X3692">
        <v>0.54479893300000004</v>
      </c>
      <c r="Y3692">
        <v>-1.4889118999999999E-2</v>
      </c>
      <c r="Z3692">
        <v>-1.7035604999999999E-2</v>
      </c>
      <c r="AA3692">
        <v>0.96387612700000003</v>
      </c>
      <c r="AB3692">
        <v>-3.6645097000000001E-2</v>
      </c>
      <c r="AC3692">
        <v>-1.7941295999999999E-2</v>
      </c>
    </row>
    <row r="3693" spans="1:29" x14ac:dyDescent="0.3">
      <c r="A3693">
        <v>36.909999999999997</v>
      </c>
      <c r="B3693">
        <v>28.2</v>
      </c>
      <c r="C3693">
        <v>-170</v>
      </c>
      <c r="D3693">
        <v>170</v>
      </c>
      <c r="E3693">
        <v>0</v>
      </c>
      <c r="F3693">
        <v>-179.91346150000001</v>
      </c>
      <c r="G3693">
        <v>189.17307690000001</v>
      </c>
      <c r="H3693">
        <v>-3.701923077</v>
      </c>
      <c r="I3693">
        <v>-177</v>
      </c>
      <c r="J3693">
        <v>0</v>
      </c>
      <c r="K3693">
        <v>0</v>
      </c>
      <c r="L3693">
        <v>-9.199459783</v>
      </c>
      <c r="M3693">
        <v>9.6729288530000002</v>
      </c>
      <c r="N3693">
        <v>-0.189289296</v>
      </c>
      <c r="O3693">
        <v>-9.0504866489999998</v>
      </c>
      <c r="P3693">
        <v>0</v>
      </c>
      <c r="Q3693">
        <v>0</v>
      </c>
      <c r="R3693">
        <v>-0.459972989</v>
      </c>
      <c r="S3693">
        <v>0.48364644299999998</v>
      </c>
      <c r="T3693">
        <v>-9.464465E-3</v>
      </c>
      <c r="U3693">
        <v>-0.45252433199999997</v>
      </c>
      <c r="V3693">
        <v>0</v>
      </c>
      <c r="W3693">
        <v>0</v>
      </c>
      <c r="X3693">
        <v>0.54479893300000004</v>
      </c>
      <c r="Y3693">
        <v>-1.4200793999999999E-2</v>
      </c>
      <c r="Z3693">
        <v>-2.492805E-2</v>
      </c>
      <c r="AA3693">
        <v>0.26126504499999997</v>
      </c>
      <c r="AB3693">
        <v>0.15084144399999999</v>
      </c>
      <c r="AC3693">
        <v>0.79390233799999999</v>
      </c>
    </row>
    <row r="3694" spans="1:29" x14ac:dyDescent="0.3">
      <c r="A3694">
        <v>36.92</v>
      </c>
      <c r="B3694">
        <v>28.2</v>
      </c>
      <c r="C3694">
        <v>-170</v>
      </c>
      <c r="D3694">
        <v>170</v>
      </c>
      <c r="E3694">
        <v>0</v>
      </c>
      <c r="F3694">
        <v>-180.2403846</v>
      </c>
      <c r="G3694">
        <v>189.41346150000001</v>
      </c>
      <c r="H3694">
        <v>-2.980769231</v>
      </c>
      <c r="I3694">
        <v>-178</v>
      </c>
      <c r="J3694">
        <v>375</v>
      </c>
      <c r="K3694">
        <v>-5</v>
      </c>
      <c r="L3694">
        <v>-9.2161762399999994</v>
      </c>
      <c r="M3694">
        <v>9.6852203659999994</v>
      </c>
      <c r="N3694">
        <v>-0.15241475800000001</v>
      </c>
      <c r="O3694">
        <v>-9.1016193409999993</v>
      </c>
      <c r="P3694">
        <v>19.174759850000001</v>
      </c>
      <c r="Q3694">
        <v>-0.25566346499999998</v>
      </c>
      <c r="R3694">
        <v>-0.46080881200000001</v>
      </c>
      <c r="S3694">
        <v>0.48426101799999999</v>
      </c>
      <c r="T3694">
        <v>-7.6207380000000002E-3</v>
      </c>
      <c r="U3694">
        <v>-0.455080967</v>
      </c>
      <c r="V3694">
        <v>0.95873799199999998</v>
      </c>
      <c r="W3694">
        <v>-1.2783173E-2</v>
      </c>
      <c r="X3694">
        <v>0.54563632100000004</v>
      </c>
      <c r="Y3694">
        <v>-1.2897894E-2</v>
      </c>
      <c r="Z3694">
        <v>-2.7774506000000001E-2</v>
      </c>
      <c r="AA3694">
        <v>0.81626875700000001</v>
      </c>
      <c r="AB3694">
        <v>-0.17640779100000001</v>
      </c>
      <c r="AC3694">
        <v>-0.86118219699999998</v>
      </c>
    </row>
    <row r="3695" spans="1:29" x14ac:dyDescent="0.3">
      <c r="A3695">
        <v>36.93</v>
      </c>
      <c r="B3695">
        <v>28.2</v>
      </c>
      <c r="C3695">
        <v>-170</v>
      </c>
      <c r="D3695">
        <v>170</v>
      </c>
      <c r="E3695">
        <v>0</v>
      </c>
      <c r="F3695">
        <v>-179.05769230000001</v>
      </c>
      <c r="G3695">
        <v>187.7788462</v>
      </c>
      <c r="H3695">
        <v>-2.442307692</v>
      </c>
      <c r="I3695">
        <v>-174</v>
      </c>
      <c r="J3695">
        <v>185</v>
      </c>
      <c r="K3695">
        <v>0</v>
      </c>
      <c r="L3695">
        <v>-9.1557019969999995</v>
      </c>
      <c r="M3695">
        <v>9.6016380790000007</v>
      </c>
      <c r="N3695">
        <v>-0.124881769</v>
      </c>
      <c r="O3695">
        <v>-8.8970885699999993</v>
      </c>
      <c r="P3695">
        <v>9.4595481919999997</v>
      </c>
      <c r="Q3695">
        <v>0</v>
      </c>
      <c r="R3695">
        <v>-0.4577851</v>
      </c>
      <c r="S3695">
        <v>0.480081904</v>
      </c>
      <c r="T3695">
        <v>-6.2440880000000001E-3</v>
      </c>
      <c r="U3695">
        <v>-0.44485442800000002</v>
      </c>
      <c r="V3695">
        <v>0.47297740999999999</v>
      </c>
      <c r="W3695">
        <v>0</v>
      </c>
      <c r="X3695">
        <v>0.54147776700000005</v>
      </c>
      <c r="Y3695">
        <v>-1.1594994000000001E-2</v>
      </c>
      <c r="Z3695">
        <v>-2.8162659E-2</v>
      </c>
      <c r="AA3695">
        <v>0.529910459</v>
      </c>
      <c r="AB3695">
        <v>-9.374327E-3</v>
      </c>
      <c r="AC3695">
        <v>-4.9338563000000002E-2</v>
      </c>
    </row>
    <row r="3696" spans="1:29" x14ac:dyDescent="0.3">
      <c r="A3696">
        <v>36.94</v>
      </c>
      <c r="B3696">
        <v>28.2</v>
      </c>
      <c r="C3696">
        <v>-170</v>
      </c>
      <c r="D3696">
        <v>170</v>
      </c>
      <c r="E3696">
        <v>0</v>
      </c>
      <c r="F3696">
        <v>-177.625</v>
      </c>
      <c r="G3696">
        <v>186</v>
      </c>
      <c r="H3696">
        <v>-2.125</v>
      </c>
      <c r="I3696">
        <v>-172</v>
      </c>
      <c r="J3696">
        <v>140</v>
      </c>
      <c r="K3696">
        <v>-1</v>
      </c>
      <c r="L3696">
        <v>-9.0824445820000008</v>
      </c>
      <c r="M3696">
        <v>9.5106808849999993</v>
      </c>
      <c r="N3696">
        <v>-0.108656972</v>
      </c>
      <c r="O3696">
        <v>-8.7948231840000002</v>
      </c>
      <c r="P3696">
        <v>7.1585770100000001</v>
      </c>
      <c r="Q3696">
        <v>-5.1132693E-2</v>
      </c>
      <c r="R3696">
        <v>-0.45412222899999999</v>
      </c>
      <c r="S3696">
        <v>0.47553404399999999</v>
      </c>
      <c r="T3696">
        <v>-5.432849E-3</v>
      </c>
      <c r="U3696">
        <v>-0.43974115899999999</v>
      </c>
      <c r="V3696">
        <v>0.35792885099999999</v>
      </c>
      <c r="W3696">
        <v>-2.5566349999999998E-3</v>
      </c>
      <c r="X3696">
        <v>0.53673729999999997</v>
      </c>
      <c r="Y3696">
        <v>-1.0759171E-2</v>
      </c>
      <c r="Z3696">
        <v>-2.8033275E-2</v>
      </c>
      <c r="AA3696">
        <v>0.460534995</v>
      </c>
      <c r="AB3696">
        <v>2.5566346E-2</v>
      </c>
      <c r="AC3696">
        <v>0.14801569000000001</v>
      </c>
    </row>
    <row r="3697" spans="1:29" x14ac:dyDescent="0.3">
      <c r="A3697">
        <v>36.950000000000003</v>
      </c>
      <c r="B3697">
        <v>28.2</v>
      </c>
      <c r="C3697">
        <v>-170</v>
      </c>
      <c r="D3697">
        <v>170</v>
      </c>
      <c r="E3697">
        <v>0</v>
      </c>
      <c r="F3697">
        <v>-176.1538462</v>
      </c>
      <c r="G3697">
        <v>184.1442308</v>
      </c>
      <c r="H3697">
        <v>-1.855769231</v>
      </c>
      <c r="I3697">
        <v>-172</v>
      </c>
      <c r="J3697">
        <v>174</v>
      </c>
      <c r="K3697">
        <v>0</v>
      </c>
      <c r="L3697">
        <v>-9.0072205239999992</v>
      </c>
      <c r="M3697">
        <v>9.4157904069999994</v>
      </c>
      <c r="N3697">
        <v>-9.4890478E-2</v>
      </c>
      <c r="O3697">
        <v>-8.7948231840000002</v>
      </c>
      <c r="P3697">
        <v>8.8970885699999993</v>
      </c>
      <c r="Q3697">
        <v>0</v>
      </c>
      <c r="R3697">
        <v>-0.450361026</v>
      </c>
      <c r="S3697">
        <v>0.47078952000000002</v>
      </c>
      <c r="T3697">
        <v>-4.744524E-3</v>
      </c>
      <c r="U3697">
        <v>-0.43974115899999999</v>
      </c>
      <c r="V3697">
        <v>0.44485442800000002</v>
      </c>
      <c r="W3697">
        <v>0</v>
      </c>
      <c r="X3697">
        <v>0.53182651599999997</v>
      </c>
      <c r="Y3697">
        <v>-9.972514E-3</v>
      </c>
      <c r="Z3697">
        <v>-2.7515736999999998E-2</v>
      </c>
      <c r="AA3697">
        <v>0.51072150100000002</v>
      </c>
      <c r="AB3697">
        <v>-1.704423E-3</v>
      </c>
      <c r="AC3697">
        <v>-8.9706479999999995E-3</v>
      </c>
    </row>
    <row r="3698" spans="1:29" x14ac:dyDescent="0.3">
      <c r="A3698">
        <v>36.96</v>
      </c>
      <c r="B3698">
        <v>28.2</v>
      </c>
      <c r="C3698">
        <v>-170</v>
      </c>
      <c r="D3698">
        <v>170</v>
      </c>
      <c r="E3698">
        <v>0</v>
      </c>
      <c r="F3698">
        <v>-172.82692309999999</v>
      </c>
      <c r="G3698">
        <v>182.71153849999999</v>
      </c>
      <c r="H3698">
        <v>-1.557692308</v>
      </c>
      <c r="I3698">
        <v>-137</v>
      </c>
      <c r="J3698">
        <v>181</v>
      </c>
      <c r="K3698">
        <v>-1</v>
      </c>
      <c r="L3698">
        <v>-8.8371059879999994</v>
      </c>
      <c r="M3698">
        <v>9.3425329910000006</v>
      </c>
      <c r="N3698">
        <v>-7.9649001999999997E-2</v>
      </c>
      <c r="O3698">
        <v>-7.0051789309999997</v>
      </c>
      <c r="P3698">
        <v>9.2550174199999997</v>
      </c>
      <c r="Q3698">
        <v>-5.1132693E-2</v>
      </c>
      <c r="R3698">
        <v>-0.44185529899999998</v>
      </c>
      <c r="S3698">
        <v>0.46712664999999998</v>
      </c>
      <c r="T3698">
        <v>-3.9824500000000002E-3</v>
      </c>
      <c r="U3698">
        <v>-0.35025894699999999</v>
      </c>
      <c r="V3698">
        <v>0.46275087100000001</v>
      </c>
      <c r="W3698">
        <v>-2.5566349999999998E-3</v>
      </c>
      <c r="X3698">
        <v>0.52480097299999995</v>
      </c>
      <c r="Y3698">
        <v>-1.107875E-2</v>
      </c>
      <c r="Z3698">
        <v>-3.7348947E-2</v>
      </c>
      <c r="AA3698">
        <v>0.46939143700000002</v>
      </c>
      <c r="AB3698">
        <v>-3.9201730999999997E-2</v>
      </c>
      <c r="AC3698">
        <v>-0.19286892899999999</v>
      </c>
    </row>
    <row r="3699" spans="1:29" x14ac:dyDescent="0.3">
      <c r="A3699">
        <v>36.97</v>
      </c>
      <c r="B3699">
        <v>28.2</v>
      </c>
      <c r="C3699">
        <v>-170</v>
      </c>
      <c r="D3699">
        <v>170</v>
      </c>
      <c r="E3699">
        <v>0</v>
      </c>
      <c r="F3699">
        <v>-171.28846150000001</v>
      </c>
      <c r="G3699">
        <v>182.7211538</v>
      </c>
      <c r="H3699">
        <v>-1.25</v>
      </c>
      <c r="I3699">
        <v>-173</v>
      </c>
      <c r="J3699">
        <v>184</v>
      </c>
      <c r="K3699">
        <v>0</v>
      </c>
      <c r="L3699">
        <v>-8.7584403060000007</v>
      </c>
      <c r="M3699">
        <v>9.3430246510000003</v>
      </c>
      <c r="N3699">
        <v>-6.3915866000000002E-2</v>
      </c>
      <c r="O3699">
        <v>-8.8459558769999997</v>
      </c>
      <c r="P3699">
        <v>9.4084154990000002</v>
      </c>
      <c r="Q3699">
        <v>0</v>
      </c>
      <c r="R3699">
        <v>-0.437922015</v>
      </c>
      <c r="S3699">
        <v>0.467151233</v>
      </c>
      <c r="T3699">
        <v>-3.1957930000000002E-3</v>
      </c>
      <c r="U3699">
        <v>-0.44229779400000002</v>
      </c>
      <c r="V3699">
        <v>0.47042077500000001</v>
      </c>
      <c r="W3699">
        <v>0</v>
      </c>
      <c r="X3699">
        <v>0.522544283</v>
      </c>
      <c r="Y3699">
        <v>-1.1873600999999999E-2</v>
      </c>
      <c r="Z3699">
        <v>-4.5672674000000003E-2</v>
      </c>
      <c r="AA3699">
        <v>0.52695831100000001</v>
      </c>
      <c r="AB3699">
        <v>-9.374327E-3</v>
      </c>
      <c r="AC3699">
        <v>-4.9338563000000002E-2</v>
      </c>
    </row>
    <row r="3700" spans="1:29" x14ac:dyDescent="0.3">
      <c r="A3700">
        <v>36.979999999999997</v>
      </c>
      <c r="B3700">
        <v>28.2</v>
      </c>
      <c r="C3700">
        <v>-170</v>
      </c>
      <c r="D3700">
        <v>170</v>
      </c>
      <c r="E3700">
        <v>0</v>
      </c>
      <c r="F3700">
        <v>-169.66346150000001</v>
      </c>
      <c r="G3700">
        <v>180.4711538</v>
      </c>
      <c r="H3700">
        <v>-0.90384615400000001</v>
      </c>
      <c r="I3700">
        <v>-176</v>
      </c>
      <c r="J3700">
        <v>183</v>
      </c>
      <c r="K3700">
        <v>-1</v>
      </c>
      <c r="L3700">
        <v>-8.6753496800000001</v>
      </c>
      <c r="M3700">
        <v>9.2279760920000005</v>
      </c>
      <c r="N3700">
        <v>-4.6216088000000002E-2</v>
      </c>
      <c r="O3700">
        <v>-8.9993539560000002</v>
      </c>
      <c r="P3700">
        <v>9.3572828060000006</v>
      </c>
      <c r="Q3700">
        <v>-5.1132693E-2</v>
      </c>
      <c r="R3700">
        <v>-0.43376748399999998</v>
      </c>
      <c r="S3700">
        <v>0.46139880500000002</v>
      </c>
      <c r="T3700">
        <v>-2.3108040000000001E-3</v>
      </c>
      <c r="U3700">
        <v>-0.44996769800000003</v>
      </c>
      <c r="V3700">
        <v>0.46786413999999998</v>
      </c>
      <c r="W3700">
        <v>-2.5566349999999998E-3</v>
      </c>
      <c r="X3700">
        <v>0.51682449799999997</v>
      </c>
      <c r="Y3700">
        <v>-1.0750976000000001E-2</v>
      </c>
      <c r="Z3700">
        <v>-4.4421957999999998E-2</v>
      </c>
      <c r="AA3700">
        <v>0.529910459</v>
      </c>
      <c r="AB3700">
        <v>-7.669904E-3</v>
      </c>
      <c r="AC3700">
        <v>-2.6911944E-2</v>
      </c>
    </row>
    <row r="3701" spans="1:29" x14ac:dyDescent="0.3">
      <c r="A3701">
        <v>36.99</v>
      </c>
      <c r="B3701">
        <v>28.2</v>
      </c>
      <c r="C3701">
        <v>-170</v>
      </c>
      <c r="D3701">
        <v>170</v>
      </c>
      <c r="E3701">
        <v>0</v>
      </c>
      <c r="F3701">
        <v>-167.5</v>
      </c>
      <c r="G3701">
        <v>178.5</v>
      </c>
      <c r="H3701">
        <v>-0.67307692299999999</v>
      </c>
      <c r="I3701">
        <v>-172</v>
      </c>
      <c r="J3701">
        <v>183</v>
      </c>
      <c r="K3701">
        <v>-2</v>
      </c>
      <c r="L3701">
        <v>-8.5647260660000004</v>
      </c>
      <c r="M3701">
        <v>9.1271856880000009</v>
      </c>
      <c r="N3701">
        <v>-3.4416236000000003E-2</v>
      </c>
      <c r="O3701">
        <v>-8.7948231840000002</v>
      </c>
      <c r="P3701">
        <v>9.3572828060000006</v>
      </c>
      <c r="Q3701">
        <v>-0.102265386</v>
      </c>
      <c r="R3701">
        <v>-0.42823630299999998</v>
      </c>
      <c r="S3701">
        <v>0.45635928399999998</v>
      </c>
      <c r="T3701">
        <v>-1.7208119999999999E-3</v>
      </c>
      <c r="U3701">
        <v>-0.43974115899999999</v>
      </c>
      <c r="V3701">
        <v>0.46786413999999998</v>
      </c>
      <c r="W3701">
        <v>-5.1132690000000001E-3</v>
      </c>
      <c r="X3701">
        <v>0.51072150100000002</v>
      </c>
      <c r="Y3701">
        <v>-1.0521535E-2</v>
      </c>
      <c r="Z3701">
        <v>-4.6319594999999998E-2</v>
      </c>
      <c r="AA3701">
        <v>0.524006164</v>
      </c>
      <c r="AB3701">
        <v>-1.2783173E-2</v>
      </c>
      <c r="AC3701">
        <v>-4.0367914999999997E-2</v>
      </c>
    </row>
    <row r="3702" spans="1:29" x14ac:dyDescent="0.3">
      <c r="A3702">
        <v>37</v>
      </c>
      <c r="B3702">
        <v>28.2</v>
      </c>
      <c r="C3702">
        <v>-170</v>
      </c>
      <c r="D3702">
        <v>170</v>
      </c>
      <c r="E3702">
        <v>0</v>
      </c>
      <c r="F3702">
        <v>-168.5961538</v>
      </c>
      <c r="G3702">
        <v>176.875</v>
      </c>
      <c r="H3702">
        <v>-0.57692307700000001</v>
      </c>
      <c r="I3702">
        <v>-177</v>
      </c>
      <c r="J3702">
        <v>148</v>
      </c>
      <c r="K3702">
        <v>-2</v>
      </c>
      <c r="L3702">
        <v>-8.620775364</v>
      </c>
      <c r="M3702">
        <v>9.0440950620000002</v>
      </c>
      <c r="N3702">
        <v>-2.9499630999999998E-2</v>
      </c>
      <c r="O3702">
        <v>-9.0504866489999998</v>
      </c>
      <c r="P3702">
        <v>7.5676385540000002</v>
      </c>
      <c r="Q3702">
        <v>-0.102265386</v>
      </c>
      <c r="R3702">
        <v>-0.43103876800000002</v>
      </c>
      <c r="S3702">
        <v>0.45220475300000001</v>
      </c>
      <c r="T3702">
        <v>-1.4749819999999999E-3</v>
      </c>
      <c r="U3702">
        <v>-0.45252433199999997</v>
      </c>
      <c r="V3702">
        <v>0.37838192799999998</v>
      </c>
      <c r="W3702">
        <v>-5.1132690000000001E-3</v>
      </c>
      <c r="X3702">
        <v>0.50994088500000001</v>
      </c>
      <c r="Y3702">
        <v>-8.0386490000000001E-3</v>
      </c>
      <c r="Z3702">
        <v>-3.4545619999999999E-2</v>
      </c>
      <c r="AA3702">
        <v>0.47972395299999998</v>
      </c>
      <c r="AB3702">
        <v>2.1305289000000002E-2</v>
      </c>
      <c r="AC3702">
        <v>0.13904504200000001</v>
      </c>
    </row>
    <row r="3703" spans="1:29" x14ac:dyDescent="0.3">
      <c r="A3703">
        <v>37.01</v>
      </c>
      <c r="B3703">
        <v>28.2</v>
      </c>
      <c r="C3703">
        <v>-170</v>
      </c>
      <c r="D3703">
        <v>170</v>
      </c>
      <c r="E3703">
        <v>0</v>
      </c>
      <c r="F3703">
        <v>-171.8557692</v>
      </c>
      <c r="G3703">
        <v>177.16346150000001</v>
      </c>
      <c r="H3703">
        <v>-0.54807692299999999</v>
      </c>
      <c r="I3703">
        <v>-140</v>
      </c>
      <c r="J3703">
        <v>189</v>
      </c>
      <c r="K3703">
        <v>0</v>
      </c>
      <c r="L3703">
        <v>-8.7874482759999992</v>
      </c>
      <c r="M3703">
        <v>9.0588448770000003</v>
      </c>
      <c r="N3703">
        <v>-2.8024648999999999E-2</v>
      </c>
      <c r="O3703">
        <v>-7.1585770100000001</v>
      </c>
      <c r="P3703">
        <v>9.6640789639999998</v>
      </c>
      <c r="Q3703">
        <v>0</v>
      </c>
      <c r="R3703">
        <v>-0.43937241399999999</v>
      </c>
      <c r="S3703">
        <v>0.45294224399999999</v>
      </c>
      <c r="T3703">
        <v>-1.4012320000000001E-3</v>
      </c>
      <c r="U3703">
        <v>-0.35792885099999999</v>
      </c>
      <c r="V3703">
        <v>0.48320394799999999</v>
      </c>
      <c r="W3703">
        <v>0</v>
      </c>
      <c r="X3703">
        <v>0.51517810799999997</v>
      </c>
      <c r="Y3703">
        <v>-5.4574319999999999E-3</v>
      </c>
      <c r="Z3703">
        <v>-2.1348417000000001E-2</v>
      </c>
      <c r="AA3703">
        <v>0.48562824799999998</v>
      </c>
      <c r="AB3703">
        <v>-4.1758365999999998E-2</v>
      </c>
      <c r="AC3703">
        <v>-0.21978087299999999</v>
      </c>
    </row>
    <row r="3704" spans="1:29" x14ac:dyDescent="0.3">
      <c r="A3704">
        <v>37.020000000000003</v>
      </c>
      <c r="B3704">
        <v>28.2</v>
      </c>
      <c r="C3704">
        <v>-170</v>
      </c>
      <c r="D3704">
        <v>170</v>
      </c>
      <c r="E3704">
        <v>0</v>
      </c>
      <c r="F3704">
        <v>-175.82692309999999</v>
      </c>
      <c r="G3704">
        <v>179.2211538</v>
      </c>
      <c r="H3704">
        <v>-0.56730769199999997</v>
      </c>
      <c r="I3704">
        <v>-176</v>
      </c>
      <c r="J3704">
        <v>184</v>
      </c>
      <c r="K3704">
        <v>0</v>
      </c>
      <c r="L3704">
        <v>-8.9905040659999997</v>
      </c>
      <c r="M3704">
        <v>9.1640602260000001</v>
      </c>
      <c r="N3704">
        <v>-2.9007970000000001E-2</v>
      </c>
      <c r="O3704">
        <v>-8.9993539560000002</v>
      </c>
      <c r="P3704">
        <v>9.4084154990000002</v>
      </c>
      <c r="Q3704">
        <v>0</v>
      </c>
      <c r="R3704">
        <v>-0.44952520299999998</v>
      </c>
      <c r="S3704">
        <v>0.45820301099999999</v>
      </c>
      <c r="T3704">
        <v>-1.450399E-3</v>
      </c>
      <c r="U3704">
        <v>-0.44996769800000003</v>
      </c>
      <c r="V3704">
        <v>0.47042077500000001</v>
      </c>
      <c r="W3704">
        <v>0</v>
      </c>
      <c r="X3704">
        <v>0.52407712900000003</v>
      </c>
      <c r="Y3704">
        <v>-3.8595349999999999E-3</v>
      </c>
      <c r="Z3704">
        <v>-1.2679665999999999E-2</v>
      </c>
      <c r="AA3704">
        <v>0.53138653199999997</v>
      </c>
      <c r="AB3704">
        <v>-6.8176920000000002E-3</v>
      </c>
      <c r="AC3704">
        <v>-3.5882591999999998E-2</v>
      </c>
    </row>
    <row r="3705" spans="1:29" x14ac:dyDescent="0.3">
      <c r="A3705">
        <v>37.03</v>
      </c>
      <c r="B3705">
        <v>28.2</v>
      </c>
      <c r="C3705">
        <v>-170</v>
      </c>
      <c r="D3705">
        <v>170</v>
      </c>
      <c r="E3705">
        <v>0</v>
      </c>
      <c r="F3705">
        <v>-179.7307692</v>
      </c>
      <c r="G3705">
        <v>180.71153849999999</v>
      </c>
      <c r="H3705">
        <v>-0.58653846200000004</v>
      </c>
      <c r="I3705">
        <v>-174</v>
      </c>
      <c r="J3705">
        <v>174</v>
      </c>
      <c r="K3705">
        <v>0</v>
      </c>
      <c r="L3705">
        <v>-9.1901182329999997</v>
      </c>
      <c r="M3705">
        <v>9.2402676049999997</v>
      </c>
      <c r="N3705">
        <v>-2.9991291E-2</v>
      </c>
      <c r="O3705">
        <v>-8.8970885699999993</v>
      </c>
      <c r="P3705">
        <v>8.8970885699999993</v>
      </c>
      <c r="Q3705">
        <v>0</v>
      </c>
      <c r="R3705">
        <v>-0.45950591200000002</v>
      </c>
      <c r="S3705">
        <v>0.46201337999999997</v>
      </c>
      <c r="T3705">
        <v>-1.499565E-3</v>
      </c>
      <c r="U3705">
        <v>-0.44485442800000002</v>
      </c>
      <c r="V3705">
        <v>0.44485442800000002</v>
      </c>
      <c r="W3705">
        <v>0</v>
      </c>
      <c r="X3705">
        <v>0.53203941099999996</v>
      </c>
      <c r="Y3705">
        <v>-1.8355330000000001E-3</v>
      </c>
      <c r="Z3705">
        <v>-1.768253E-3</v>
      </c>
      <c r="AA3705">
        <v>0.51367364800000004</v>
      </c>
      <c r="AB3705">
        <v>0</v>
      </c>
      <c r="AC3705">
        <v>0</v>
      </c>
    </row>
    <row r="3706" spans="1:29" x14ac:dyDescent="0.3">
      <c r="A3706">
        <v>37.04</v>
      </c>
      <c r="B3706">
        <v>28.2</v>
      </c>
      <c r="C3706">
        <v>-170</v>
      </c>
      <c r="D3706">
        <v>170</v>
      </c>
      <c r="E3706">
        <v>0</v>
      </c>
      <c r="F3706">
        <v>-181.55769230000001</v>
      </c>
      <c r="G3706">
        <v>183.375</v>
      </c>
      <c r="H3706">
        <v>-0.56730769199999997</v>
      </c>
      <c r="I3706">
        <v>-170</v>
      </c>
      <c r="J3706">
        <v>177</v>
      </c>
      <c r="K3706">
        <v>0</v>
      </c>
      <c r="L3706">
        <v>-9.2835337300000003</v>
      </c>
      <c r="M3706">
        <v>9.3764575659999991</v>
      </c>
      <c r="N3706">
        <v>-2.9007970000000001E-2</v>
      </c>
      <c r="O3706">
        <v>-8.6925577979999993</v>
      </c>
      <c r="P3706">
        <v>9.0504866489999998</v>
      </c>
      <c r="Q3706">
        <v>0</v>
      </c>
      <c r="R3706">
        <v>-0.46417668600000001</v>
      </c>
      <c r="S3706">
        <v>0.468822878</v>
      </c>
      <c r="T3706">
        <v>-1.450399E-3</v>
      </c>
      <c r="U3706">
        <v>-0.43462789000000002</v>
      </c>
      <c r="V3706">
        <v>0.45252433199999997</v>
      </c>
      <c r="W3706">
        <v>0</v>
      </c>
      <c r="X3706">
        <v>0.53866754999999999</v>
      </c>
      <c r="Y3706">
        <v>-2.515663E-3</v>
      </c>
      <c r="Z3706">
        <v>-5.6066550000000003E-3</v>
      </c>
      <c r="AA3706">
        <v>0.51219757399999999</v>
      </c>
      <c r="AB3706">
        <v>-5.9654809999999999E-3</v>
      </c>
      <c r="AC3706">
        <v>-3.1397267999999999E-2</v>
      </c>
    </row>
    <row r="3707" spans="1:29" x14ac:dyDescent="0.3">
      <c r="A3707">
        <v>37.049999999999997</v>
      </c>
      <c r="B3707">
        <v>28.2</v>
      </c>
      <c r="C3707">
        <v>-170</v>
      </c>
      <c r="D3707">
        <v>170</v>
      </c>
      <c r="E3707">
        <v>0</v>
      </c>
      <c r="F3707">
        <v>-181.3653846</v>
      </c>
      <c r="G3707">
        <v>184.9038462</v>
      </c>
      <c r="H3707">
        <v>-0.53846153799999996</v>
      </c>
      <c r="I3707">
        <v>-173</v>
      </c>
      <c r="J3707">
        <v>148</v>
      </c>
      <c r="K3707">
        <v>0</v>
      </c>
      <c r="L3707">
        <v>-9.2737005200000002</v>
      </c>
      <c r="M3707">
        <v>9.4546315869999997</v>
      </c>
      <c r="N3707">
        <v>-2.7532989000000001E-2</v>
      </c>
      <c r="O3707">
        <v>-8.8459558769999997</v>
      </c>
      <c r="P3707">
        <v>7.5676385540000002</v>
      </c>
      <c r="Q3707">
        <v>0</v>
      </c>
      <c r="R3707">
        <v>-0.463685026</v>
      </c>
      <c r="S3707">
        <v>0.47273157900000001</v>
      </c>
      <c r="T3707">
        <v>-1.376649E-3</v>
      </c>
      <c r="U3707">
        <v>-0.44229779400000002</v>
      </c>
      <c r="V3707">
        <v>0.37838192799999998</v>
      </c>
      <c r="W3707">
        <v>0</v>
      </c>
      <c r="X3707">
        <v>0.54064037899999995</v>
      </c>
      <c r="Y3707">
        <v>-3.9332840000000004E-3</v>
      </c>
      <c r="Z3707">
        <v>-1.3455972E-2</v>
      </c>
      <c r="AA3707">
        <v>0.47381965799999998</v>
      </c>
      <c r="AB3707">
        <v>2.1305289000000002E-2</v>
      </c>
      <c r="AC3707">
        <v>0.112133099</v>
      </c>
    </row>
    <row r="3708" spans="1:29" x14ac:dyDescent="0.3">
      <c r="A3708">
        <v>37.06</v>
      </c>
      <c r="B3708">
        <v>28.2</v>
      </c>
      <c r="C3708">
        <v>-170</v>
      </c>
      <c r="D3708">
        <v>170</v>
      </c>
      <c r="E3708">
        <v>0</v>
      </c>
      <c r="F3708">
        <v>-181.16346150000001</v>
      </c>
      <c r="G3708">
        <v>187.05769230000001</v>
      </c>
      <c r="H3708">
        <v>-0.53846153799999996</v>
      </c>
      <c r="I3708">
        <v>-141</v>
      </c>
      <c r="J3708">
        <v>189</v>
      </c>
      <c r="K3708">
        <v>0</v>
      </c>
      <c r="L3708">
        <v>-9.2633756490000003</v>
      </c>
      <c r="M3708">
        <v>9.5647635409999996</v>
      </c>
      <c r="N3708">
        <v>-2.7532989000000001E-2</v>
      </c>
      <c r="O3708">
        <v>-7.2097097029999997</v>
      </c>
      <c r="P3708">
        <v>9.6640789639999998</v>
      </c>
      <c r="Q3708">
        <v>0</v>
      </c>
      <c r="R3708">
        <v>-0.463168782</v>
      </c>
      <c r="S3708">
        <v>0.47823817699999999</v>
      </c>
      <c r="T3708">
        <v>-1.376649E-3</v>
      </c>
      <c r="U3708">
        <v>-0.36048548499999999</v>
      </c>
      <c r="V3708">
        <v>0.48320394799999999</v>
      </c>
      <c r="W3708">
        <v>0</v>
      </c>
      <c r="X3708">
        <v>0.54352156100000004</v>
      </c>
      <c r="Y3708">
        <v>-5.940898E-3</v>
      </c>
      <c r="Z3708">
        <v>-2.402236E-2</v>
      </c>
      <c r="AA3708">
        <v>0.48710432100000001</v>
      </c>
      <c r="AB3708">
        <v>-4.0906154E-2</v>
      </c>
      <c r="AC3708">
        <v>-0.215295549</v>
      </c>
    </row>
    <row r="3709" spans="1:29" x14ac:dyDescent="0.3">
      <c r="A3709">
        <v>37.07</v>
      </c>
      <c r="B3709">
        <v>28.2</v>
      </c>
      <c r="C3709">
        <v>-170</v>
      </c>
      <c r="D3709">
        <v>170</v>
      </c>
      <c r="E3709">
        <v>0</v>
      </c>
      <c r="F3709">
        <v>-181.58653849999999</v>
      </c>
      <c r="G3709">
        <v>188.81730769999999</v>
      </c>
      <c r="H3709">
        <v>-0.54807692299999999</v>
      </c>
      <c r="I3709">
        <v>-181</v>
      </c>
      <c r="J3709">
        <v>188</v>
      </c>
      <c r="K3709">
        <v>0</v>
      </c>
      <c r="L3709">
        <v>-9.2850087109999997</v>
      </c>
      <c r="M3709">
        <v>9.6547374139999995</v>
      </c>
      <c r="N3709">
        <v>-2.8024648999999999E-2</v>
      </c>
      <c r="O3709">
        <v>-9.2550174199999997</v>
      </c>
      <c r="P3709">
        <v>9.6129462710000002</v>
      </c>
      <c r="Q3709">
        <v>0</v>
      </c>
      <c r="R3709">
        <v>-0.46425043599999999</v>
      </c>
      <c r="S3709">
        <v>0.48273687100000001</v>
      </c>
      <c r="T3709">
        <v>-1.4012320000000001E-3</v>
      </c>
      <c r="U3709">
        <v>-0.46275087100000001</v>
      </c>
      <c r="V3709">
        <v>0.48064731399999999</v>
      </c>
      <c r="W3709">
        <v>0</v>
      </c>
      <c r="X3709">
        <v>0.546743376</v>
      </c>
      <c r="Y3709">
        <v>-7.0962999999999998E-3</v>
      </c>
      <c r="Z3709">
        <v>-2.997404E-2</v>
      </c>
      <c r="AA3709">
        <v>0.54467119600000002</v>
      </c>
      <c r="AB3709">
        <v>-5.9654809999999999E-3</v>
      </c>
      <c r="AC3709">
        <v>-3.1397267999999999E-2</v>
      </c>
    </row>
    <row r="3710" spans="1:29" x14ac:dyDescent="0.3">
      <c r="A3710">
        <v>37.08</v>
      </c>
      <c r="B3710">
        <v>28.2</v>
      </c>
      <c r="C3710">
        <v>-170</v>
      </c>
      <c r="D3710">
        <v>170</v>
      </c>
      <c r="E3710">
        <v>0</v>
      </c>
      <c r="F3710">
        <v>-181.8846154</v>
      </c>
      <c r="G3710">
        <v>188.58653849999999</v>
      </c>
      <c r="H3710">
        <v>-0.59615384599999999</v>
      </c>
      <c r="I3710">
        <v>-351</v>
      </c>
      <c r="J3710">
        <v>178</v>
      </c>
      <c r="K3710">
        <v>-2</v>
      </c>
      <c r="L3710">
        <v>-9.3002501869999996</v>
      </c>
      <c r="M3710">
        <v>9.6429375620000002</v>
      </c>
      <c r="N3710">
        <v>-3.0482952000000001E-2</v>
      </c>
      <c r="O3710">
        <v>-17.947575220000001</v>
      </c>
      <c r="P3710">
        <v>9.1016193409999993</v>
      </c>
      <c r="Q3710">
        <v>-0.102265386</v>
      </c>
      <c r="R3710">
        <v>-0.46501250900000002</v>
      </c>
      <c r="S3710">
        <v>0.482146878</v>
      </c>
      <c r="T3710">
        <v>-1.5241479999999999E-3</v>
      </c>
      <c r="U3710">
        <v>-0.89737876100000002</v>
      </c>
      <c r="V3710">
        <v>0.455080967</v>
      </c>
      <c r="W3710">
        <v>-5.1132690000000001E-3</v>
      </c>
      <c r="X3710">
        <v>0.54684272700000003</v>
      </c>
      <c r="Y3710">
        <v>-6.7275549999999996E-3</v>
      </c>
      <c r="Z3710">
        <v>-2.7386352999999999E-2</v>
      </c>
      <c r="AA3710">
        <v>0.78084298799999996</v>
      </c>
      <c r="AB3710">
        <v>0.144023752</v>
      </c>
      <c r="AC3710">
        <v>0.78493168999999996</v>
      </c>
    </row>
    <row r="3711" spans="1:29" x14ac:dyDescent="0.3">
      <c r="A3711">
        <v>37.090000000000003</v>
      </c>
      <c r="B3711">
        <v>28.2</v>
      </c>
      <c r="C3711">
        <v>-170</v>
      </c>
      <c r="D3711">
        <v>170</v>
      </c>
      <c r="E3711">
        <v>0</v>
      </c>
      <c r="F3711">
        <v>-181.8557692</v>
      </c>
      <c r="G3711">
        <v>188.16346150000001</v>
      </c>
      <c r="H3711">
        <v>-0.69230769199999997</v>
      </c>
      <c r="I3711">
        <v>-171</v>
      </c>
      <c r="J3711">
        <v>326</v>
      </c>
      <c r="K3711">
        <v>-1</v>
      </c>
      <c r="L3711">
        <v>-9.2987752060000002</v>
      </c>
      <c r="M3711">
        <v>9.6213044990000007</v>
      </c>
      <c r="N3711">
        <v>-3.5399556999999998E-2</v>
      </c>
      <c r="O3711">
        <v>-8.7436904910000006</v>
      </c>
      <c r="P3711">
        <v>16.669257900000002</v>
      </c>
      <c r="Q3711">
        <v>-5.1132693E-2</v>
      </c>
      <c r="R3711">
        <v>-0.46493876000000001</v>
      </c>
      <c r="S3711">
        <v>0.48106522499999999</v>
      </c>
      <c r="T3711">
        <v>-1.769978E-3</v>
      </c>
      <c r="U3711">
        <v>-0.43718452499999999</v>
      </c>
      <c r="V3711">
        <v>0.83346289500000004</v>
      </c>
      <c r="W3711">
        <v>-2.5566349999999998E-3</v>
      </c>
      <c r="X3711">
        <v>0.54617565599999995</v>
      </c>
      <c r="Y3711">
        <v>-6.555473E-3</v>
      </c>
      <c r="Z3711">
        <v>-2.5186818999999999E-2</v>
      </c>
      <c r="AA3711">
        <v>0.73360862999999998</v>
      </c>
      <c r="AB3711">
        <v>-0.133797213</v>
      </c>
      <c r="AC3711">
        <v>-0.690739887</v>
      </c>
    </row>
    <row r="3712" spans="1:29" x14ac:dyDescent="0.3">
      <c r="A3712">
        <v>37.1</v>
      </c>
      <c r="B3712">
        <v>28.2</v>
      </c>
      <c r="C3712">
        <v>-170</v>
      </c>
      <c r="D3712">
        <v>170</v>
      </c>
      <c r="E3712">
        <v>0</v>
      </c>
      <c r="F3712">
        <v>-181.53846150000001</v>
      </c>
      <c r="G3712">
        <v>187.81730769999999</v>
      </c>
      <c r="H3712">
        <v>-0.81730769199999997</v>
      </c>
      <c r="I3712">
        <v>-175</v>
      </c>
      <c r="J3712">
        <v>0</v>
      </c>
      <c r="K3712">
        <v>0</v>
      </c>
      <c r="L3712">
        <v>-9.2825504090000006</v>
      </c>
      <c r="M3712">
        <v>9.603604721</v>
      </c>
      <c r="N3712">
        <v>-4.1791143000000003E-2</v>
      </c>
      <c r="O3712">
        <v>-8.9482212630000006</v>
      </c>
      <c r="P3712">
        <v>0</v>
      </c>
      <c r="Q3712">
        <v>0</v>
      </c>
      <c r="R3712">
        <v>-0.46412752000000002</v>
      </c>
      <c r="S3712">
        <v>0.48018023599999998</v>
      </c>
      <c r="T3712">
        <v>-2.0895570000000001E-3</v>
      </c>
      <c r="U3712">
        <v>-0.447411063</v>
      </c>
      <c r="V3712">
        <v>0</v>
      </c>
      <c r="W3712">
        <v>0</v>
      </c>
      <c r="X3712">
        <v>0.54519633700000003</v>
      </c>
      <c r="Y3712">
        <v>-6.7439429999999996E-3</v>
      </c>
      <c r="Z3712">
        <v>-2.4496769000000002E-2</v>
      </c>
      <c r="AA3712">
        <v>0.25831289800000001</v>
      </c>
      <c r="AB3712">
        <v>0.14913702100000001</v>
      </c>
      <c r="AC3712">
        <v>0.78493168999999996</v>
      </c>
    </row>
    <row r="3713" spans="1:29" x14ac:dyDescent="0.3">
      <c r="A3713">
        <v>37.11</v>
      </c>
      <c r="B3713">
        <v>28.2</v>
      </c>
      <c r="C3713">
        <v>-170</v>
      </c>
      <c r="D3713">
        <v>170</v>
      </c>
      <c r="E3713">
        <v>0</v>
      </c>
      <c r="F3713">
        <v>-181.20192309999999</v>
      </c>
      <c r="G3713">
        <v>188.1346154</v>
      </c>
      <c r="H3713">
        <v>-0.96153846200000004</v>
      </c>
      <c r="I3713">
        <v>-143</v>
      </c>
      <c r="J3713">
        <v>360</v>
      </c>
      <c r="K3713">
        <v>0</v>
      </c>
      <c r="L3713">
        <v>-9.2653422909999996</v>
      </c>
      <c r="M3713">
        <v>9.6198295179999995</v>
      </c>
      <c r="N3713">
        <v>-4.9166051000000002E-2</v>
      </c>
      <c r="O3713">
        <v>-7.3119750889999997</v>
      </c>
      <c r="P3713">
        <v>18.40776945</v>
      </c>
      <c r="Q3713">
        <v>0</v>
      </c>
      <c r="R3713">
        <v>-0.46326711500000001</v>
      </c>
      <c r="S3713">
        <v>0.48099147599999997</v>
      </c>
      <c r="T3713">
        <v>-2.4583029999999998E-3</v>
      </c>
      <c r="U3713">
        <v>-0.36559875400000003</v>
      </c>
      <c r="V3713">
        <v>0.92038847300000004</v>
      </c>
      <c r="W3713">
        <v>0</v>
      </c>
      <c r="X3713">
        <v>0.54516795100000004</v>
      </c>
      <c r="Y3713">
        <v>-7.5469889999999996E-3</v>
      </c>
      <c r="Z3713">
        <v>-2.6782559000000001E-2</v>
      </c>
      <c r="AA3713">
        <v>0.742465072</v>
      </c>
      <c r="AB3713">
        <v>-0.18492990600000001</v>
      </c>
      <c r="AC3713">
        <v>-0.97331529500000002</v>
      </c>
    </row>
    <row r="3714" spans="1:29" x14ac:dyDescent="0.3">
      <c r="A3714">
        <v>37.119999999999997</v>
      </c>
      <c r="B3714">
        <v>28.2</v>
      </c>
      <c r="C3714">
        <v>-170</v>
      </c>
      <c r="D3714">
        <v>170</v>
      </c>
      <c r="E3714">
        <v>0</v>
      </c>
      <c r="F3714">
        <v>-181.56730769999999</v>
      </c>
      <c r="G3714">
        <v>188.2403846</v>
      </c>
      <c r="H3714">
        <v>-1.125</v>
      </c>
      <c r="I3714">
        <v>-177</v>
      </c>
      <c r="J3714">
        <v>180</v>
      </c>
      <c r="K3714">
        <v>0</v>
      </c>
      <c r="L3714">
        <v>-9.28402539</v>
      </c>
      <c r="M3714">
        <v>9.6252377829999993</v>
      </c>
      <c r="N3714">
        <v>-5.7524279999999997E-2</v>
      </c>
      <c r="O3714">
        <v>-9.0504866489999998</v>
      </c>
      <c r="P3714">
        <v>9.2038847270000002</v>
      </c>
      <c r="Q3714">
        <v>0</v>
      </c>
      <c r="R3714">
        <v>-0.46420127</v>
      </c>
      <c r="S3714">
        <v>0.481261889</v>
      </c>
      <c r="T3714">
        <v>-2.8762140000000002E-3</v>
      </c>
      <c r="U3714">
        <v>-0.45252433199999997</v>
      </c>
      <c r="V3714">
        <v>0.46019423599999998</v>
      </c>
      <c r="W3714">
        <v>0</v>
      </c>
      <c r="X3714">
        <v>0.54586340899999997</v>
      </c>
      <c r="Y3714">
        <v>-7.6043489999999998E-3</v>
      </c>
      <c r="Z3714">
        <v>-2.4884922E-2</v>
      </c>
      <c r="AA3714">
        <v>0.52695831100000001</v>
      </c>
      <c r="AB3714">
        <v>-2.5566349999999998E-3</v>
      </c>
      <c r="AC3714">
        <v>-1.3455972E-2</v>
      </c>
    </row>
    <row r="3715" spans="1:29" x14ac:dyDescent="0.3">
      <c r="A3715">
        <v>37.130000000000003</v>
      </c>
      <c r="B3715">
        <v>28.2</v>
      </c>
      <c r="C3715">
        <v>-170</v>
      </c>
      <c r="D3715">
        <v>170</v>
      </c>
      <c r="E3715">
        <v>0</v>
      </c>
      <c r="F3715">
        <v>-180.54807690000001</v>
      </c>
      <c r="G3715">
        <v>187.83653849999999</v>
      </c>
      <c r="H3715">
        <v>-1.259615385</v>
      </c>
      <c r="I3715">
        <v>-175</v>
      </c>
      <c r="J3715">
        <v>182</v>
      </c>
      <c r="K3715">
        <v>-5</v>
      </c>
      <c r="L3715">
        <v>-9.2319093760000008</v>
      </c>
      <c r="M3715">
        <v>9.6045880419999996</v>
      </c>
      <c r="N3715">
        <v>-6.4407527000000006E-2</v>
      </c>
      <c r="O3715">
        <v>-8.9482212630000006</v>
      </c>
      <c r="P3715">
        <v>9.3061501129999993</v>
      </c>
      <c r="Q3715">
        <v>-0.25566346499999998</v>
      </c>
      <c r="R3715">
        <v>-0.46159546899999998</v>
      </c>
      <c r="S3715">
        <v>0.48022940200000003</v>
      </c>
      <c r="T3715">
        <v>-3.2203760000000001E-3</v>
      </c>
      <c r="U3715">
        <v>-0.447411063</v>
      </c>
      <c r="V3715">
        <v>0.46530750599999998</v>
      </c>
      <c r="W3715">
        <v>-1.2783173E-2</v>
      </c>
      <c r="X3715">
        <v>0.543762843</v>
      </c>
      <c r="Y3715">
        <v>-8.358229E-3</v>
      </c>
      <c r="Z3715">
        <v>-2.7041328E-2</v>
      </c>
      <c r="AA3715">
        <v>0.52695831100000001</v>
      </c>
      <c r="AB3715">
        <v>-1.4487596E-2</v>
      </c>
      <c r="AC3715">
        <v>-8.9706479999999995E-3</v>
      </c>
    </row>
    <row r="3716" spans="1:29" x14ac:dyDescent="0.3">
      <c r="A3716">
        <v>37.14</v>
      </c>
      <c r="B3716">
        <v>28.2</v>
      </c>
      <c r="C3716">
        <v>-170</v>
      </c>
      <c r="D3716">
        <v>170</v>
      </c>
      <c r="E3716">
        <v>0</v>
      </c>
      <c r="F3716">
        <v>-177.5288462</v>
      </c>
      <c r="G3716">
        <v>185.7211538</v>
      </c>
      <c r="H3716">
        <v>-1.336538462</v>
      </c>
      <c r="I3716">
        <v>-177</v>
      </c>
      <c r="J3716">
        <v>181</v>
      </c>
      <c r="K3716">
        <v>0</v>
      </c>
      <c r="L3716">
        <v>-9.0775279770000008</v>
      </c>
      <c r="M3716">
        <v>9.4964227300000008</v>
      </c>
      <c r="N3716">
        <v>-6.8340811000000001E-2</v>
      </c>
      <c r="O3716">
        <v>-9.0504866489999998</v>
      </c>
      <c r="P3716">
        <v>9.2550174199999997</v>
      </c>
      <c r="Q3716">
        <v>0</v>
      </c>
      <c r="R3716">
        <v>-0.45387639899999999</v>
      </c>
      <c r="S3716">
        <v>0.474821137</v>
      </c>
      <c r="T3716">
        <v>-3.417041E-3</v>
      </c>
      <c r="U3716">
        <v>-0.45252433199999997</v>
      </c>
      <c r="V3716">
        <v>0.46275087100000001</v>
      </c>
      <c r="W3716">
        <v>0</v>
      </c>
      <c r="X3716">
        <v>0.536183772</v>
      </c>
      <c r="Y3716">
        <v>-9.2596060000000001E-3</v>
      </c>
      <c r="Z3716">
        <v>-3.0750346000000001E-2</v>
      </c>
      <c r="AA3716">
        <v>0.52843438499999995</v>
      </c>
      <c r="AB3716">
        <v>-3.4088460000000001E-3</v>
      </c>
      <c r="AC3716">
        <v>-1.7941295999999999E-2</v>
      </c>
    </row>
    <row r="3717" spans="1:29" x14ac:dyDescent="0.3">
      <c r="A3717">
        <v>37.15</v>
      </c>
      <c r="B3717">
        <v>28.2</v>
      </c>
      <c r="C3717">
        <v>-170</v>
      </c>
      <c r="D3717">
        <v>170</v>
      </c>
      <c r="E3717">
        <v>0</v>
      </c>
      <c r="F3717">
        <v>-173.9038462</v>
      </c>
      <c r="G3717">
        <v>183.71153849999999</v>
      </c>
      <c r="H3717">
        <v>-1.394230769</v>
      </c>
      <c r="I3717">
        <v>-173</v>
      </c>
      <c r="J3717">
        <v>144</v>
      </c>
      <c r="K3717">
        <v>0</v>
      </c>
      <c r="L3717">
        <v>-8.8921719649999993</v>
      </c>
      <c r="M3717">
        <v>9.3936656840000001</v>
      </c>
      <c r="N3717">
        <v>-7.1290774000000001E-2</v>
      </c>
      <c r="O3717">
        <v>-8.8459558769999997</v>
      </c>
      <c r="P3717">
        <v>7.3631077820000002</v>
      </c>
      <c r="Q3717">
        <v>0</v>
      </c>
      <c r="R3717">
        <v>-0.44460859800000002</v>
      </c>
      <c r="S3717">
        <v>0.46968328399999998</v>
      </c>
      <c r="T3717">
        <v>-3.5645389999999998E-3</v>
      </c>
      <c r="U3717">
        <v>-0.44229779400000002</v>
      </c>
      <c r="V3717">
        <v>0.368155389</v>
      </c>
      <c r="W3717">
        <v>0</v>
      </c>
      <c r="X3717">
        <v>0.52786666400000004</v>
      </c>
      <c r="Y3717">
        <v>-1.0734588E-2</v>
      </c>
      <c r="Z3717">
        <v>-3.7737100000000003E-2</v>
      </c>
      <c r="AA3717">
        <v>0.46791536299999997</v>
      </c>
      <c r="AB3717">
        <v>2.4714135000000002E-2</v>
      </c>
      <c r="AC3717">
        <v>0.13007439400000001</v>
      </c>
    </row>
    <row r="3718" spans="1:29" x14ac:dyDescent="0.3">
      <c r="A3718">
        <v>37.159999999999997</v>
      </c>
      <c r="B3718">
        <v>28.2</v>
      </c>
      <c r="C3718">
        <v>-170</v>
      </c>
      <c r="D3718">
        <v>170</v>
      </c>
      <c r="E3718">
        <v>0</v>
      </c>
      <c r="F3718">
        <v>-170.25</v>
      </c>
      <c r="G3718">
        <v>182.2307692</v>
      </c>
      <c r="H3718">
        <v>-1.461538462</v>
      </c>
      <c r="I3718">
        <v>-136</v>
      </c>
      <c r="J3718">
        <v>181</v>
      </c>
      <c r="K3718">
        <v>-1</v>
      </c>
      <c r="L3718">
        <v>-8.705340971</v>
      </c>
      <c r="M3718">
        <v>9.3179499650000004</v>
      </c>
      <c r="N3718">
        <v>-7.4732397000000006E-2</v>
      </c>
      <c r="O3718">
        <v>-6.9540462380000001</v>
      </c>
      <c r="P3718">
        <v>9.2550174199999997</v>
      </c>
      <c r="Q3718">
        <v>-5.1132693E-2</v>
      </c>
      <c r="R3718">
        <v>-0.43526704900000002</v>
      </c>
      <c r="S3718">
        <v>0.46589749800000002</v>
      </c>
      <c r="T3718">
        <v>-3.73662E-3</v>
      </c>
      <c r="U3718">
        <v>-0.34770231200000001</v>
      </c>
      <c r="V3718">
        <v>0.46275087100000001</v>
      </c>
      <c r="W3718">
        <v>-2.5566349999999998E-3</v>
      </c>
      <c r="X3718">
        <v>0.52028759400000002</v>
      </c>
      <c r="Y3718">
        <v>-1.2701230000000001E-2</v>
      </c>
      <c r="Z3718">
        <v>-4.7182158000000002E-2</v>
      </c>
      <c r="AA3718">
        <v>0.46791536299999997</v>
      </c>
      <c r="AB3718">
        <v>-4.0053943000000002E-2</v>
      </c>
      <c r="AC3718">
        <v>-0.19735425300000001</v>
      </c>
    </row>
    <row r="3719" spans="1:29" x14ac:dyDescent="0.3">
      <c r="A3719">
        <v>37.17</v>
      </c>
      <c r="B3719">
        <v>28.2</v>
      </c>
      <c r="C3719">
        <v>-170</v>
      </c>
      <c r="D3719">
        <v>170</v>
      </c>
      <c r="E3719">
        <v>0</v>
      </c>
      <c r="F3719">
        <v>-170.2596154</v>
      </c>
      <c r="G3719">
        <v>179.44230769999999</v>
      </c>
      <c r="H3719">
        <v>-1.596153846</v>
      </c>
      <c r="I3719">
        <v>-177</v>
      </c>
      <c r="J3719">
        <v>181</v>
      </c>
      <c r="K3719">
        <v>-5</v>
      </c>
      <c r="L3719">
        <v>-8.7058326319999999</v>
      </c>
      <c r="M3719">
        <v>9.1753684179999997</v>
      </c>
      <c r="N3719">
        <v>-8.1615644000000001E-2</v>
      </c>
      <c r="O3719">
        <v>-9.0504866489999998</v>
      </c>
      <c r="P3719">
        <v>9.2550174199999997</v>
      </c>
      <c r="Q3719">
        <v>-0.25566346499999998</v>
      </c>
      <c r="R3719">
        <v>-0.43529163199999998</v>
      </c>
      <c r="S3719">
        <v>0.45876842099999998</v>
      </c>
      <c r="T3719">
        <v>-4.0807819999999998E-3</v>
      </c>
      <c r="U3719">
        <v>-0.45252433199999997</v>
      </c>
      <c r="V3719">
        <v>0.46275087100000001</v>
      </c>
      <c r="W3719">
        <v>-1.2783173E-2</v>
      </c>
      <c r="X3719">
        <v>0.51618581200000002</v>
      </c>
      <c r="Y3719">
        <v>-1.0546118E-2</v>
      </c>
      <c r="Z3719">
        <v>-3.4028083000000001E-2</v>
      </c>
      <c r="AA3719">
        <v>0.52843438499999995</v>
      </c>
      <c r="AB3719">
        <v>-1.1930962E-2</v>
      </c>
      <c r="AC3719">
        <v>4.4853239999999997E-3</v>
      </c>
    </row>
    <row r="3720" spans="1:29" x14ac:dyDescent="0.3">
      <c r="A3720">
        <v>37.18</v>
      </c>
      <c r="B3720">
        <v>28.2</v>
      </c>
      <c r="C3720">
        <v>-170</v>
      </c>
      <c r="D3720">
        <v>170</v>
      </c>
      <c r="E3720">
        <v>0</v>
      </c>
      <c r="F3720">
        <v>-172.2307692</v>
      </c>
      <c r="G3720">
        <v>177.7403846</v>
      </c>
      <c r="H3720">
        <v>-1.817307692</v>
      </c>
      <c r="I3720">
        <v>-171</v>
      </c>
      <c r="J3720">
        <v>178</v>
      </c>
      <c r="K3720">
        <v>-1</v>
      </c>
      <c r="L3720">
        <v>-8.8066230359999995</v>
      </c>
      <c r="M3720">
        <v>9.0883445080000005</v>
      </c>
      <c r="N3720">
        <v>-9.2923835999999996E-2</v>
      </c>
      <c r="O3720">
        <v>-8.7436904910000006</v>
      </c>
      <c r="P3720">
        <v>9.1016193409999993</v>
      </c>
      <c r="Q3720">
        <v>-5.1132693E-2</v>
      </c>
      <c r="R3720">
        <v>-0.440331152</v>
      </c>
      <c r="S3720">
        <v>0.45441722499999998</v>
      </c>
      <c r="T3720">
        <v>-4.6461920000000004E-3</v>
      </c>
      <c r="U3720">
        <v>-0.43718452499999999</v>
      </c>
      <c r="V3720">
        <v>0.455080967</v>
      </c>
      <c r="W3720">
        <v>-2.5566349999999998E-3</v>
      </c>
      <c r="X3720">
        <v>0.51658321600000001</v>
      </c>
      <c r="Y3720">
        <v>-7.7928190000000003E-3</v>
      </c>
      <c r="Z3720">
        <v>-1.6561196E-2</v>
      </c>
      <c r="AA3720">
        <v>0.51514972199999998</v>
      </c>
      <c r="AB3720">
        <v>-7.669904E-3</v>
      </c>
      <c r="AC3720">
        <v>-2.6911944E-2</v>
      </c>
    </row>
    <row r="3721" spans="1:29" x14ac:dyDescent="0.3">
      <c r="A3721">
        <v>37.19</v>
      </c>
      <c r="B3721">
        <v>28.2</v>
      </c>
      <c r="C3721">
        <v>-170</v>
      </c>
      <c r="D3721">
        <v>170</v>
      </c>
      <c r="E3721">
        <v>0</v>
      </c>
      <c r="F3721">
        <v>-174.1153846</v>
      </c>
      <c r="G3721">
        <v>175.4903846</v>
      </c>
      <c r="H3721">
        <v>-2.105769231</v>
      </c>
      <c r="I3721">
        <v>-175</v>
      </c>
      <c r="J3721">
        <v>180</v>
      </c>
      <c r="K3721">
        <v>-1</v>
      </c>
      <c r="L3721">
        <v>-8.9029884960000008</v>
      </c>
      <c r="M3721">
        <v>8.9732959490000006</v>
      </c>
      <c r="N3721">
        <v>-0.107673651</v>
      </c>
      <c r="O3721">
        <v>-8.9482212630000006</v>
      </c>
      <c r="P3721">
        <v>9.2038847270000002</v>
      </c>
      <c r="Q3721">
        <v>-5.1132693E-2</v>
      </c>
      <c r="R3721">
        <v>-0.44514942499999999</v>
      </c>
      <c r="S3721">
        <v>0.448664797</v>
      </c>
      <c r="T3721">
        <v>-5.3836830000000002E-3</v>
      </c>
      <c r="U3721">
        <v>-0.447411063</v>
      </c>
      <c r="V3721">
        <v>0.46019423599999998</v>
      </c>
      <c r="W3721">
        <v>-2.5566349999999998E-3</v>
      </c>
      <c r="X3721">
        <v>0.51604388199999995</v>
      </c>
      <c r="Y3721">
        <v>-4.7609130000000003E-3</v>
      </c>
      <c r="Z3721">
        <v>3.2777370000000002E-3</v>
      </c>
      <c r="AA3721">
        <v>0.524006164</v>
      </c>
      <c r="AB3721">
        <v>-5.9654809999999999E-3</v>
      </c>
      <c r="AC3721">
        <v>-1.7941295999999999E-2</v>
      </c>
    </row>
    <row r="3722" spans="1:29" x14ac:dyDescent="0.3">
      <c r="A3722">
        <v>37.200000000000003</v>
      </c>
      <c r="B3722">
        <v>28.2</v>
      </c>
      <c r="C3722">
        <v>-170</v>
      </c>
      <c r="D3722">
        <v>170</v>
      </c>
      <c r="E3722">
        <v>0</v>
      </c>
      <c r="F3722">
        <v>-175.3557692</v>
      </c>
      <c r="G3722">
        <v>173.71153849999999</v>
      </c>
      <c r="H3722">
        <v>-2.461538462</v>
      </c>
      <c r="I3722">
        <v>-179</v>
      </c>
      <c r="J3722">
        <v>142</v>
      </c>
      <c r="K3722">
        <v>-2</v>
      </c>
      <c r="L3722">
        <v>-8.9664127009999994</v>
      </c>
      <c r="M3722">
        <v>8.8823387539999992</v>
      </c>
      <c r="N3722">
        <v>-0.12586509000000001</v>
      </c>
      <c r="O3722">
        <v>-9.1527520340000006</v>
      </c>
      <c r="P3722">
        <v>7.2608423960000001</v>
      </c>
      <c r="Q3722">
        <v>-0.102265386</v>
      </c>
      <c r="R3722">
        <v>-0.44832063500000002</v>
      </c>
      <c r="S3722">
        <v>0.44411693800000002</v>
      </c>
      <c r="T3722">
        <v>-6.2932550000000002E-3</v>
      </c>
      <c r="U3722">
        <v>-0.45763760199999998</v>
      </c>
      <c r="V3722">
        <v>0.36304212000000002</v>
      </c>
      <c r="W3722">
        <v>-5.1132690000000001E-3</v>
      </c>
      <c r="X3722">
        <v>0.515249073</v>
      </c>
      <c r="Y3722">
        <v>-2.7942710000000001E-3</v>
      </c>
      <c r="Z3722">
        <v>1.8415705000000001E-2</v>
      </c>
      <c r="AA3722">
        <v>0.47381965799999998</v>
      </c>
      <c r="AB3722">
        <v>2.8122980999999998E-2</v>
      </c>
      <c r="AC3722">
        <v>0.174927634</v>
      </c>
    </row>
    <row r="3723" spans="1:29" x14ac:dyDescent="0.3">
      <c r="A3723">
        <v>37.21</v>
      </c>
      <c r="B3723">
        <v>28.2</v>
      </c>
      <c r="C3723">
        <v>-170</v>
      </c>
      <c r="D3723">
        <v>170</v>
      </c>
      <c r="E3723">
        <v>0</v>
      </c>
      <c r="F3723">
        <v>-175.0096154</v>
      </c>
      <c r="G3723">
        <v>175.66346150000001</v>
      </c>
      <c r="H3723">
        <v>-2.826923077</v>
      </c>
      <c r="I3723">
        <v>-178</v>
      </c>
      <c r="J3723">
        <v>182</v>
      </c>
      <c r="K3723">
        <v>-3</v>
      </c>
      <c r="L3723">
        <v>-8.9487129230000004</v>
      </c>
      <c r="M3723">
        <v>8.9821458379999992</v>
      </c>
      <c r="N3723">
        <v>-0.14454818999999999</v>
      </c>
      <c r="O3723">
        <v>-9.1016193409999993</v>
      </c>
      <c r="P3723">
        <v>9.3061501129999993</v>
      </c>
      <c r="Q3723">
        <v>-0.15339807899999999</v>
      </c>
      <c r="R3723">
        <v>-0.44743564600000002</v>
      </c>
      <c r="S3723">
        <v>0.44910729199999999</v>
      </c>
      <c r="T3723">
        <v>-7.2274089999999997E-3</v>
      </c>
      <c r="U3723">
        <v>-0.455080967</v>
      </c>
      <c r="V3723">
        <v>0.46530750599999998</v>
      </c>
      <c r="W3723">
        <v>-7.669904E-3</v>
      </c>
      <c r="X3723">
        <v>0.51761930700000003</v>
      </c>
      <c r="Y3723">
        <v>-5.3754880000000003E-3</v>
      </c>
      <c r="Z3723">
        <v>9.7469540000000004E-3</v>
      </c>
      <c r="AA3723">
        <v>0.53138653199999997</v>
      </c>
      <c r="AB3723">
        <v>-8.5221150000000002E-3</v>
      </c>
      <c r="AC3723">
        <v>-4.4853239999999997E-3</v>
      </c>
    </row>
    <row r="3724" spans="1:29" x14ac:dyDescent="0.3">
      <c r="A3724">
        <v>37.22</v>
      </c>
      <c r="B3724">
        <v>28.2</v>
      </c>
      <c r="C3724">
        <v>-170</v>
      </c>
      <c r="D3724">
        <v>170</v>
      </c>
      <c r="E3724">
        <v>0</v>
      </c>
      <c r="F3724">
        <v>-176.71153849999999</v>
      </c>
      <c r="G3724">
        <v>179.19230769999999</v>
      </c>
      <c r="H3724">
        <v>-3.163461538</v>
      </c>
      <c r="I3724">
        <v>-141</v>
      </c>
      <c r="J3724">
        <v>178</v>
      </c>
      <c r="K3724">
        <v>0</v>
      </c>
      <c r="L3724">
        <v>-9.0357368329999996</v>
      </c>
      <c r="M3724">
        <v>9.1625852450000007</v>
      </c>
      <c r="N3724">
        <v>-0.16175630699999999</v>
      </c>
      <c r="O3724">
        <v>-7.2097097029999997</v>
      </c>
      <c r="P3724">
        <v>9.1016193409999993</v>
      </c>
      <c r="Q3724">
        <v>0</v>
      </c>
      <c r="R3724">
        <v>-0.45178684200000002</v>
      </c>
      <c r="S3724">
        <v>0.45812926199999998</v>
      </c>
      <c r="T3724">
        <v>-8.0878149999999999E-3</v>
      </c>
      <c r="U3724">
        <v>-0.36048548499999999</v>
      </c>
      <c r="V3724">
        <v>0.455080967</v>
      </c>
      <c r="W3724">
        <v>0</v>
      </c>
      <c r="X3724">
        <v>0.52534030799999998</v>
      </c>
      <c r="Y3724">
        <v>-7.5060170000000002E-3</v>
      </c>
      <c r="Z3724">
        <v>3.0620959999999998E-3</v>
      </c>
      <c r="AA3724">
        <v>0.47086751100000002</v>
      </c>
      <c r="AB3724">
        <v>-3.1531826999999998E-2</v>
      </c>
      <c r="AC3724">
        <v>-0.165956986</v>
      </c>
    </row>
    <row r="3725" spans="1:29" x14ac:dyDescent="0.3">
      <c r="A3725">
        <v>37.229999999999997</v>
      </c>
      <c r="B3725">
        <v>28.2</v>
      </c>
      <c r="C3725">
        <v>-170</v>
      </c>
      <c r="D3725">
        <v>170</v>
      </c>
      <c r="E3725">
        <v>0</v>
      </c>
      <c r="F3725">
        <v>-178.5288462</v>
      </c>
      <c r="G3725">
        <v>182.6538462</v>
      </c>
      <c r="H3725">
        <v>-3.432692308</v>
      </c>
      <c r="I3725">
        <v>-174</v>
      </c>
      <c r="J3725">
        <v>180</v>
      </c>
      <c r="K3725">
        <v>-1</v>
      </c>
      <c r="L3725">
        <v>-9.1286606690000003</v>
      </c>
      <c r="M3725">
        <v>9.3395830279999998</v>
      </c>
      <c r="N3725">
        <v>-0.17552280200000001</v>
      </c>
      <c r="O3725">
        <v>-8.8970885699999993</v>
      </c>
      <c r="P3725">
        <v>9.2038847270000002</v>
      </c>
      <c r="Q3725">
        <v>-5.1132693E-2</v>
      </c>
      <c r="R3725">
        <v>-0.45643303299999999</v>
      </c>
      <c r="S3725">
        <v>0.46697915099999998</v>
      </c>
      <c r="T3725">
        <v>-8.77614E-3</v>
      </c>
      <c r="U3725">
        <v>-0.44485442800000002</v>
      </c>
      <c r="V3725">
        <v>0.46019423599999998</v>
      </c>
      <c r="W3725">
        <v>-2.5566349999999998E-3</v>
      </c>
      <c r="X3725">
        <v>0.53313227399999996</v>
      </c>
      <c r="Y3725">
        <v>-9.3661330000000004E-3</v>
      </c>
      <c r="Z3725">
        <v>-3.1052240000000002E-3</v>
      </c>
      <c r="AA3725">
        <v>0.52253008999999995</v>
      </c>
      <c r="AB3725">
        <v>-6.8176920000000002E-3</v>
      </c>
      <c r="AC3725">
        <v>-2.2426620000000001E-2</v>
      </c>
    </row>
    <row r="3726" spans="1:29" x14ac:dyDescent="0.3">
      <c r="A3726">
        <v>37.24</v>
      </c>
      <c r="B3726">
        <v>28.2</v>
      </c>
      <c r="C3726">
        <v>-170</v>
      </c>
      <c r="D3726">
        <v>170</v>
      </c>
      <c r="E3726">
        <v>0</v>
      </c>
      <c r="F3726">
        <v>-180.43269230000001</v>
      </c>
      <c r="G3726">
        <v>185.69230769999999</v>
      </c>
      <c r="H3726">
        <v>-3.682692308</v>
      </c>
      <c r="I3726">
        <v>-173</v>
      </c>
      <c r="J3726">
        <v>180</v>
      </c>
      <c r="K3726">
        <v>-3</v>
      </c>
      <c r="L3726">
        <v>-9.2260094499999994</v>
      </c>
      <c r="M3726">
        <v>9.4949477489999996</v>
      </c>
      <c r="N3726">
        <v>-0.18830597499999999</v>
      </c>
      <c r="O3726">
        <v>-8.8459558769999997</v>
      </c>
      <c r="P3726">
        <v>9.2038847270000002</v>
      </c>
      <c r="Q3726">
        <v>-0.15339807899999999</v>
      </c>
      <c r="R3726">
        <v>-0.46130047299999999</v>
      </c>
      <c r="S3726">
        <v>0.47474738700000002</v>
      </c>
      <c r="T3726">
        <v>-9.4152990000000002E-3</v>
      </c>
      <c r="U3726">
        <v>-0.44229779400000002</v>
      </c>
      <c r="V3726">
        <v>0.46019423599999998</v>
      </c>
      <c r="W3726">
        <v>-7.669904E-3</v>
      </c>
      <c r="X3726">
        <v>0.54042748399999996</v>
      </c>
      <c r="Y3726">
        <v>-1.0759171E-2</v>
      </c>
      <c r="Z3726">
        <v>-7.0730109999999997E-3</v>
      </c>
      <c r="AA3726">
        <v>0.52105401699999998</v>
      </c>
      <c r="AB3726">
        <v>-1.107875E-2</v>
      </c>
      <c r="AC3726">
        <v>-1.7941295999999999E-2</v>
      </c>
    </row>
    <row r="3727" spans="1:29" x14ac:dyDescent="0.3">
      <c r="A3727">
        <v>37.25</v>
      </c>
      <c r="B3727">
        <v>28.2</v>
      </c>
      <c r="C3727">
        <v>-170</v>
      </c>
      <c r="D3727">
        <v>170</v>
      </c>
      <c r="E3727">
        <v>0</v>
      </c>
      <c r="F3727">
        <v>-181.875</v>
      </c>
      <c r="G3727">
        <v>187.0961538</v>
      </c>
      <c r="H3727">
        <v>-4.028846154</v>
      </c>
      <c r="I3727">
        <v>-353</v>
      </c>
      <c r="J3727">
        <v>182</v>
      </c>
      <c r="K3727">
        <v>-7</v>
      </c>
      <c r="L3727">
        <v>-9.2997585269999998</v>
      </c>
      <c r="M3727">
        <v>9.5667301830000007</v>
      </c>
      <c r="N3727">
        <v>-0.20600575300000001</v>
      </c>
      <c r="O3727">
        <v>-18.0498406</v>
      </c>
      <c r="P3727">
        <v>9.3061501129999993</v>
      </c>
      <c r="Q3727">
        <v>-0.35792885099999999</v>
      </c>
      <c r="R3727">
        <v>-0.464987926</v>
      </c>
      <c r="S3727">
        <v>0.47833650900000002</v>
      </c>
      <c r="T3727">
        <v>-1.0300287999999999E-2</v>
      </c>
      <c r="U3727">
        <v>-0.90249203</v>
      </c>
      <c r="V3727">
        <v>0.46530750599999998</v>
      </c>
      <c r="W3727">
        <v>-1.7896443000000001E-2</v>
      </c>
      <c r="X3727">
        <v>0.54462861699999998</v>
      </c>
      <c r="Y3727">
        <v>-1.1316385999999999E-2</v>
      </c>
      <c r="Z3727">
        <v>-5.3478859999999996E-3</v>
      </c>
      <c r="AA3727">
        <v>0.78969942999999998</v>
      </c>
      <c r="AB3727">
        <v>0.133797213</v>
      </c>
      <c r="AC3727">
        <v>0.798387662</v>
      </c>
    </row>
    <row r="3728" spans="1:29" x14ac:dyDescent="0.3">
      <c r="A3728">
        <v>37.26</v>
      </c>
      <c r="B3728">
        <v>28.2</v>
      </c>
      <c r="C3728">
        <v>-170</v>
      </c>
      <c r="D3728">
        <v>170</v>
      </c>
      <c r="E3728">
        <v>0</v>
      </c>
      <c r="F3728">
        <v>-181.19230769999999</v>
      </c>
      <c r="G3728">
        <v>187.6153846</v>
      </c>
      <c r="H3728">
        <v>-4.480769231</v>
      </c>
      <c r="I3728">
        <v>0</v>
      </c>
      <c r="J3728">
        <v>149</v>
      </c>
      <c r="K3728">
        <v>-7</v>
      </c>
      <c r="L3728">
        <v>-9.2648506299999998</v>
      </c>
      <c r="M3728">
        <v>9.5932798500000001</v>
      </c>
      <c r="N3728">
        <v>-0.22911379700000001</v>
      </c>
      <c r="O3728">
        <v>0</v>
      </c>
      <c r="P3728">
        <v>7.6187712459999997</v>
      </c>
      <c r="Q3728">
        <v>-0.35792885099999999</v>
      </c>
      <c r="R3728">
        <v>-0.46324253199999998</v>
      </c>
      <c r="S3728">
        <v>0.47966399300000001</v>
      </c>
      <c r="T3728">
        <v>-1.1455689999999999E-2</v>
      </c>
      <c r="U3728">
        <v>0</v>
      </c>
      <c r="V3728">
        <v>0.38093856199999998</v>
      </c>
      <c r="W3728">
        <v>-1.7896443000000001E-2</v>
      </c>
      <c r="X3728">
        <v>0.54438733500000003</v>
      </c>
      <c r="Y3728">
        <v>-1.3110947E-2</v>
      </c>
      <c r="Z3728">
        <v>-8.7118790000000005E-3</v>
      </c>
      <c r="AA3728">
        <v>0.219934982</v>
      </c>
      <c r="AB3728">
        <v>-0.138910482</v>
      </c>
      <c r="AC3728">
        <v>-0.63691600000000004</v>
      </c>
    </row>
    <row r="3729" spans="1:29" x14ac:dyDescent="0.3">
      <c r="A3729">
        <v>37.270000000000003</v>
      </c>
      <c r="B3729">
        <v>28.2</v>
      </c>
      <c r="C3729">
        <v>-170</v>
      </c>
      <c r="D3729">
        <v>170</v>
      </c>
      <c r="E3729">
        <v>0</v>
      </c>
      <c r="F3729">
        <v>-181.07692309999999</v>
      </c>
      <c r="G3729">
        <v>188.1153846</v>
      </c>
      <c r="H3729">
        <v>-5.086538462</v>
      </c>
      <c r="I3729">
        <v>-312</v>
      </c>
      <c r="J3729">
        <v>189</v>
      </c>
      <c r="K3729">
        <v>-5</v>
      </c>
      <c r="L3729">
        <v>-9.2589507040000001</v>
      </c>
      <c r="M3729">
        <v>9.6188461969999999</v>
      </c>
      <c r="N3729">
        <v>-0.26008840900000002</v>
      </c>
      <c r="O3729">
        <v>-15.95340019</v>
      </c>
      <c r="P3729">
        <v>9.6640789639999998</v>
      </c>
      <c r="Q3729">
        <v>-0.25566346499999998</v>
      </c>
      <c r="R3729">
        <v>-0.46294753500000002</v>
      </c>
      <c r="S3729">
        <v>0.48094230999999998</v>
      </c>
      <c r="T3729">
        <v>-1.3004419999999999E-2</v>
      </c>
      <c r="U3729">
        <v>-0.79767001000000004</v>
      </c>
      <c r="V3729">
        <v>0.48320394799999999</v>
      </c>
      <c r="W3729">
        <v>-1.2783173E-2</v>
      </c>
      <c r="X3729">
        <v>0.54495505600000005</v>
      </c>
      <c r="Y3729">
        <v>-1.4667872E-2</v>
      </c>
      <c r="Z3729">
        <v>-8.7550070000000004E-3</v>
      </c>
      <c r="AA3729">
        <v>0.73951292400000002</v>
      </c>
      <c r="AB3729">
        <v>9.6299905000000005E-2</v>
      </c>
      <c r="AC3729">
        <v>0.57412146399999997</v>
      </c>
    </row>
    <row r="3730" spans="1:29" x14ac:dyDescent="0.3">
      <c r="A3730">
        <v>37.28</v>
      </c>
      <c r="B3730">
        <v>28.2</v>
      </c>
      <c r="C3730">
        <v>-170</v>
      </c>
      <c r="D3730">
        <v>170</v>
      </c>
      <c r="E3730">
        <v>0</v>
      </c>
      <c r="F3730">
        <v>-181.5288462</v>
      </c>
      <c r="G3730">
        <v>188.19230769999999</v>
      </c>
      <c r="H3730">
        <v>-5.778846154</v>
      </c>
      <c r="I3730">
        <v>0</v>
      </c>
      <c r="J3730">
        <v>185</v>
      </c>
      <c r="K3730">
        <v>-6</v>
      </c>
      <c r="L3730">
        <v>-9.2820587480000007</v>
      </c>
      <c r="M3730">
        <v>9.6227794810000002</v>
      </c>
      <c r="N3730">
        <v>-0.29548796599999999</v>
      </c>
      <c r="O3730">
        <v>0</v>
      </c>
      <c r="P3730">
        <v>9.4595481919999997</v>
      </c>
      <c r="Q3730">
        <v>-0.30679615799999999</v>
      </c>
      <c r="R3730">
        <v>-0.46410293699999999</v>
      </c>
      <c r="S3730">
        <v>0.481138974</v>
      </c>
      <c r="T3730">
        <v>-1.4774397999999999E-2</v>
      </c>
      <c r="U3730">
        <v>0</v>
      </c>
      <c r="V3730">
        <v>0.47297740999999999</v>
      </c>
      <c r="W3730">
        <v>-1.5339808E-2</v>
      </c>
      <c r="X3730">
        <v>0.54573567199999995</v>
      </c>
      <c r="Y3730">
        <v>-1.5528278E-2</v>
      </c>
      <c r="Z3730">
        <v>-3.9677870000000004E-3</v>
      </c>
      <c r="AA3730">
        <v>0.27307363499999998</v>
      </c>
      <c r="AB3730">
        <v>-0.16788567500000001</v>
      </c>
      <c r="AC3730">
        <v>-0.80287298500000004</v>
      </c>
    </row>
    <row r="3731" spans="1:29" x14ac:dyDescent="0.3">
      <c r="A3731">
        <v>37.29</v>
      </c>
      <c r="B3731">
        <v>28.2</v>
      </c>
      <c r="C3731">
        <v>-170</v>
      </c>
      <c r="D3731">
        <v>170</v>
      </c>
      <c r="E3731">
        <v>0</v>
      </c>
      <c r="F3731">
        <v>-181.7307692</v>
      </c>
      <c r="G3731">
        <v>187.82692309999999</v>
      </c>
      <c r="H3731">
        <v>-6.403846154</v>
      </c>
      <c r="I3731">
        <v>-350</v>
      </c>
      <c r="J3731">
        <v>350</v>
      </c>
      <c r="K3731">
        <v>-6</v>
      </c>
      <c r="L3731">
        <v>-9.2923836190000006</v>
      </c>
      <c r="M3731">
        <v>9.6040963819999998</v>
      </c>
      <c r="N3731">
        <v>-0.32744589899999998</v>
      </c>
      <c r="O3731">
        <v>-17.896442530000002</v>
      </c>
      <c r="P3731">
        <v>17.896442530000002</v>
      </c>
      <c r="Q3731">
        <v>-0.30679615799999999</v>
      </c>
      <c r="R3731">
        <v>-0.46461918099999999</v>
      </c>
      <c r="S3731">
        <v>0.480204819</v>
      </c>
      <c r="T3731">
        <v>-1.6372294999999999E-2</v>
      </c>
      <c r="U3731">
        <v>-0.894822126</v>
      </c>
      <c r="V3731">
        <v>0.894822126</v>
      </c>
      <c r="W3731">
        <v>-1.5339808E-2</v>
      </c>
      <c r="X3731">
        <v>0.54549439099999997</v>
      </c>
      <c r="Y3731">
        <v>-1.6110076000000001E-2</v>
      </c>
      <c r="Z3731">
        <v>1.3801E-3</v>
      </c>
      <c r="AA3731">
        <v>1.033251591</v>
      </c>
      <c r="AB3731">
        <v>-1.0226539E-2</v>
      </c>
      <c r="AC3731">
        <v>2.6911944E-2</v>
      </c>
    </row>
    <row r="3732" spans="1:29" x14ac:dyDescent="0.3">
      <c r="A3732">
        <v>37.299999999999997</v>
      </c>
      <c r="B3732">
        <v>28.2</v>
      </c>
      <c r="C3732">
        <v>-170</v>
      </c>
      <c r="D3732">
        <v>170</v>
      </c>
      <c r="E3732">
        <v>0</v>
      </c>
      <c r="F3732">
        <v>-180.03846150000001</v>
      </c>
      <c r="G3732">
        <v>187.03846150000001</v>
      </c>
      <c r="H3732">
        <v>-6.942307692</v>
      </c>
      <c r="I3732">
        <v>-177</v>
      </c>
      <c r="J3732">
        <v>145</v>
      </c>
      <c r="K3732">
        <v>-6</v>
      </c>
      <c r="L3732">
        <v>-9.2058513689999995</v>
      </c>
      <c r="M3732">
        <v>9.5637802199999999</v>
      </c>
      <c r="N3732">
        <v>-0.35497888700000002</v>
      </c>
      <c r="O3732">
        <v>-9.0504866489999998</v>
      </c>
      <c r="P3732">
        <v>7.4142404749999997</v>
      </c>
      <c r="Q3732">
        <v>-0.30679615799999999</v>
      </c>
      <c r="R3732">
        <v>-0.46029256800000001</v>
      </c>
      <c r="S3732">
        <v>0.478189011</v>
      </c>
      <c r="T3732">
        <v>-1.7748943999999999E-2</v>
      </c>
      <c r="U3732">
        <v>-0.45252433199999997</v>
      </c>
      <c r="V3732">
        <v>0.37071202399999997</v>
      </c>
      <c r="W3732">
        <v>-1.5339808E-2</v>
      </c>
      <c r="X3732">
        <v>0.54183259299999997</v>
      </c>
      <c r="Y3732">
        <v>-1.7798109999999999E-2</v>
      </c>
      <c r="Z3732">
        <v>-2.58769E-4</v>
      </c>
      <c r="AA3732">
        <v>0.47529573200000003</v>
      </c>
      <c r="AB3732">
        <v>1.7044231E-2</v>
      </c>
      <c r="AC3732">
        <v>0.17044231000000001</v>
      </c>
    </row>
    <row r="3733" spans="1:29" x14ac:dyDescent="0.3">
      <c r="A3733">
        <v>37.31</v>
      </c>
      <c r="B3733">
        <v>28.2</v>
      </c>
      <c r="C3733">
        <v>-170</v>
      </c>
      <c r="D3733">
        <v>170</v>
      </c>
      <c r="E3733">
        <v>0</v>
      </c>
      <c r="F3733">
        <v>-178.08653849999999</v>
      </c>
      <c r="G3733">
        <v>186.94230769999999</v>
      </c>
      <c r="H3733">
        <v>-7.346153846</v>
      </c>
      <c r="I3733">
        <v>-143</v>
      </c>
      <c r="J3733">
        <v>182</v>
      </c>
      <c r="K3733">
        <v>0</v>
      </c>
      <c r="L3733">
        <v>-9.1060442859999995</v>
      </c>
      <c r="M3733">
        <v>9.5588636149999999</v>
      </c>
      <c r="N3733">
        <v>-0.37562862899999999</v>
      </c>
      <c r="O3733">
        <v>-7.3119750889999997</v>
      </c>
      <c r="P3733">
        <v>9.3061501129999993</v>
      </c>
      <c r="Q3733">
        <v>0</v>
      </c>
      <c r="R3733">
        <v>-0.45530221399999998</v>
      </c>
      <c r="S3733">
        <v>0.47794318099999999</v>
      </c>
      <c r="T3733">
        <v>-1.8781431000000001E-2</v>
      </c>
      <c r="U3733">
        <v>-0.36559875400000003</v>
      </c>
      <c r="V3733">
        <v>0.46530750599999998</v>
      </c>
      <c r="W3733">
        <v>0</v>
      </c>
      <c r="X3733">
        <v>0.53880947999999995</v>
      </c>
      <c r="Y3733">
        <v>-2.0067943000000001E-2</v>
      </c>
      <c r="Z3733">
        <v>-6.771114E-3</v>
      </c>
      <c r="AA3733">
        <v>0.47972395299999998</v>
      </c>
      <c r="AB3733">
        <v>-3.3236250000000002E-2</v>
      </c>
      <c r="AC3733">
        <v>-0.174927634</v>
      </c>
    </row>
    <row r="3734" spans="1:29" x14ac:dyDescent="0.3">
      <c r="A3734">
        <v>37.32</v>
      </c>
      <c r="B3734">
        <v>28.2</v>
      </c>
      <c r="C3734">
        <v>-170</v>
      </c>
      <c r="D3734">
        <v>170</v>
      </c>
      <c r="E3734">
        <v>0</v>
      </c>
      <c r="F3734">
        <v>-176.2403846</v>
      </c>
      <c r="G3734">
        <v>187.53846150000001</v>
      </c>
      <c r="H3734">
        <v>-7.644230769</v>
      </c>
      <c r="I3734">
        <v>-174</v>
      </c>
      <c r="J3734">
        <v>181</v>
      </c>
      <c r="K3734">
        <v>-11</v>
      </c>
      <c r="L3734">
        <v>-9.0116454679999993</v>
      </c>
      <c r="M3734">
        <v>9.5893465659999997</v>
      </c>
      <c r="N3734">
        <v>-0.39087010500000002</v>
      </c>
      <c r="O3734">
        <v>-8.8970885699999993</v>
      </c>
      <c r="P3734">
        <v>9.2550174199999997</v>
      </c>
      <c r="Q3734">
        <v>-0.56245962199999999</v>
      </c>
      <c r="R3734">
        <v>-0.45058227299999998</v>
      </c>
      <c r="S3734">
        <v>0.47946732800000003</v>
      </c>
      <c r="T3734">
        <v>-1.9543504999999999E-2</v>
      </c>
      <c r="U3734">
        <v>-0.44485442800000002</v>
      </c>
      <c r="V3734">
        <v>0.46275087100000001</v>
      </c>
      <c r="W3734">
        <v>-2.8122980999999998E-2</v>
      </c>
      <c r="X3734">
        <v>0.53696438800000001</v>
      </c>
      <c r="Y3734">
        <v>-2.2657355000000001E-2</v>
      </c>
      <c r="Z3734">
        <v>-1.6388684000000001E-2</v>
      </c>
      <c r="AA3734">
        <v>0.524006164</v>
      </c>
      <c r="AB3734">
        <v>-2.4714135000000002E-2</v>
      </c>
      <c r="AC3734">
        <v>1.7941295999999999E-2</v>
      </c>
    </row>
    <row r="3735" spans="1:29" x14ac:dyDescent="0.3">
      <c r="A3735">
        <v>37.33</v>
      </c>
      <c r="B3735">
        <v>28.2</v>
      </c>
      <c r="C3735">
        <v>-170</v>
      </c>
      <c r="D3735">
        <v>170</v>
      </c>
      <c r="E3735">
        <v>0</v>
      </c>
      <c r="F3735">
        <v>-175.06730769999999</v>
      </c>
      <c r="G3735">
        <v>187.7211538</v>
      </c>
      <c r="H3735">
        <v>-7.951923077</v>
      </c>
      <c r="I3735">
        <v>-173</v>
      </c>
      <c r="J3735">
        <v>181</v>
      </c>
      <c r="K3735">
        <v>-13</v>
      </c>
      <c r="L3735">
        <v>-8.9516628859999994</v>
      </c>
      <c r="M3735">
        <v>9.5986881159999999</v>
      </c>
      <c r="N3735">
        <v>-0.406603241</v>
      </c>
      <c r="O3735">
        <v>-8.8459558769999997</v>
      </c>
      <c r="P3735">
        <v>9.2550174199999997</v>
      </c>
      <c r="Q3735">
        <v>-0.66472500800000001</v>
      </c>
      <c r="R3735">
        <v>-0.44758314399999999</v>
      </c>
      <c r="S3735">
        <v>0.47993440599999998</v>
      </c>
      <c r="T3735">
        <v>-2.0330161999999999E-2</v>
      </c>
      <c r="U3735">
        <v>-0.44229779400000002</v>
      </c>
      <c r="V3735">
        <v>0.46275087100000001</v>
      </c>
      <c r="W3735">
        <v>-3.3236250000000002E-2</v>
      </c>
      <c r="X3735">
        <v>0.53550250700000002</v>
      </c>
      <c r="Y3735">
        <v>-2.4337194999999999E-2</v>
      </c>
      <c r="Z3735">
        <v>-2.1089647999999999E-2</v>
      </c>
      <c r="AA3735">
        <v>0.52253008999999995</v>
      </c>
      <c r="AB3735">
        <v>-2.8975193E-2</v>
      </c>
      <c r="AC3735">
        <v>2.2426620000000001E-2</v>
      </c>
    </row>
    <row r="3736" spans="1:29" x14ac:dyDescent="0.3">
      <c r="A3736">
        <v>37.340000000000003</v>
      </c>
      <c r="B3736">
        <v>28.2</v>
      </c>
      <c r="C3736">
        <v>-170</v>
      </c>
      <c r="D3736">
        <v>170</v>
      </c>
      <c r="E3736">
        <v>0</v>
      </c>
      <c r="F3736">
        <v>-175.5096154</v>
      </c>
      <c r="G3736">
        <v>185.82692309999999</v>
      </c>
      <c r="H3736">
        <v>-8.336538462</v>
      </c>
      <c r="I3736">
        <v>-177</v>
      </c>
      <c r="J3736">
        <v>184</v>
      </c>
      <c r="K3736">
        <v>-9</v>
      </c>
      <c r="L3736">
        <v>-8.9742792700000003</v>
      </c>
      <c r="M3736">
        <v>9.5018309960000007</v>
      </c>
      <c r="N3736">
        <v>-0.42626966100000002</v>
      </c>
      <c r="O3736">
        <v>-9.0504866489999998</v>
      </c>
      <c r="P3736">
        <v>9.4084154990000002</v>
      </c>
      <c r="Q3736">
        <v>-0.46019423599999998</v>
      </c>
      <c r="R3736">
        <v>-0.44871396299999999</v>
      </c>
      <c r="S3736">
        <v>0.47509154999999997</v>
      </c>
      <c r="T3736">
        <v>-2.1313483000000001E-2</v>
      </c>
      <c r="U3736">
        <v>-0.45252433199999997</v>
      </c>
      <c r="V3736">
        <v>0.47042077500000001</v>
      </c>
      <c r="W3736">
        <v>-2.3009712000000002E-2</v>
      </c>
      <c r="X3736">
        <v>0.533359362</v>
      </c>
      <c r="Y3736">
        <v>-2.3001516999999999E-2</v>
      </c>
      <c r="Z3736">
        <v>-8.8843919999999996E-3</v>
      </c>
      <c r="AA3736">
        <v>0.53286260600000002</v>
      </c>
      <c r="AB3736">
        <v>-2.1305289000000002E-2</v>
      </c>
      <c r="AC3736">
        <v>8.9706479999999995E-3</v>
      </c>
    </row>
    <row r="3737" spans="1:29" x14ac:dyDescent="0.3">
      <c r="A3737">
        <v>37.35</v>
      </c>
      <c r="B3737">
        <v>28.2</v>
      </c>
      <c r="C3737">
        <v>-170</v>
      </c>
      <c r="D3737">
        <v>170</v>
      </c>
      <c r="E3737">
        <v>0</v>
      </c>
      <c r="F3737">
        <v>-173.8942308</v>
      </c>
      <c r="G3737">
        <v>182.19230769999999</v>
      </c>
      <c r="H3737">
        <v>-8.826923077</v>
      </c>
      <c r="I3737">
        <v>-173</v>
      </c>
      <c r="J3737">
        <v>142</v>
      </c>
      <c r="K3737">
        <v>-10</v>
      </c>
      <c r="L3737">
        <v>-8.8916803039999994</v>
      </c>
      <c r="M3737">
        <v>9.3159833229999993</v>
      </c>
      <c r="N3737">
        <v>-0.45134434699999998</v>
      </c>
      <c r="O3737">
        <v>-8.8459558769999997</v>
      </c>
      <c r="P3737">
        <v>7.2608423960000001</v>
      </c>
      <c r="Q3737">
        <v>-0.51132692899999999</v>
      </c>
      <c r="R3737">
        <v>-0.444584015</v>
      </c>
      <c r="S3737">
        <v>0.46579916599999999</v>
      </c>
      <c r="T3737">
        <v>-2.2567217000000001E-2</v>
      </c>
      <c r="U3737">
        <v>-0.44229779400000002</v>
      </c>
      <c r="V3737">
        <v>0.36304212000000002</v>
      </c>
      <c r="W3737">
        <v>-2.5566346E-2</v>
      </c>
      <c r="X3737">
        <v>0.52560997499999995</v>
      </c>
      <c r="Y3737">
        <v>-2.2116528999999999E-2</v>
      </c>
      <c r="Z3737">
        <v>2.3720460000000001E-3</v>
      </c>
      <c r="AA3737">
        <v>0.46496321600000001</v>
      </c>
      <c r="AB3737">
        <v>9.374327E-3</v>
      </c>
      <c r="AC3737">
        <v>0.183898282</v>
      </c>
    </row>
    <row r="3738" spans="1:29" x14ac:dyDescent="0.3">
      <c r="A3738">
        <v>37.36</v>
      </c>
      <c r="B3738">
        <v>28.2</v>
      </c>
      <c r="C3738">
        <v>-170</v>
      </c>
      <c r="D3738">
        <v>170</v>
      </c>
      <c r="E3738">
        <v>0</v>
      </c>
      <c r="F3738">
        <v>-172.20192309999999</v>
      </c>
      <c r="G3738">
        <v>178.54807690000001</v>
      </c>
      <c r="H3738">
        <v>-9.413461538</v>
      </c>
      <c r="I3738">
        <v>-172</v>
      </c>
      <c r="J3738">
        <v>177</v>
      </c>
      <c r="K3738">
        <v>-9</v>
      </c>
      <c r="L3738">
        <v>-8.8051480550000001</v>
      </c>
      <c r="M3738">
        <v>9.1296439899999999</v>
      </c>
      <c r="N3738">
        <v>-0.48133563800000001</v>
      </c>
      <c r="O3738">
        <v>-8.7948231840000002</v>
      </c>
      <c r="P3738">
        <v>9.0504866489999998</v>
      </c>
      <c r="Q3738">
        <v>-0.46019423599999998</v>
      </c>
      <c r="R3738">
        <v>-0.44025740299999999</v>
      </c>
      <c r="S3738">
        <v>0.4564822</v>
      </c>
      <c r="T3738">
        <v>-2.4066781999999998E-2</v>
      </c>
      <c r="U3738">
        <v>-0.43974115899999999</v>
      </c>
      <c r="V3738">
        <v>0.45252433199999997</v>
      </c>
      <c r="W3738">
        <v>-2.3009712000000002E-2</v>
      </c>
      <c r="X3738">
        <v>0.51773285099999999</v>
      </c>
      <c r="Y3738">
        <v>-2.1452787000000001E-2</v>
      </c>
      <c r="Z3738">
        <v>1.3757869000000001E-2</v>
      </c>
      <c r="AA3738">
        <v>0.51514972199999998</v>
      </c>
      <c r="AB3738">
        <v>-1.9600866000000002E-2</v>
      </c>
      <c r="AC3738">
        <v>1.7941295999999999E-2</v>
      </c>
    </row>
    <row r="3739" spans="1:29" x14ac:dyDescent="0.3">
      <c r="A3739">
        <v>37.369999999999997</v>
      </c>
      <c r="B3739">
        <v>28.2</v>
      </c>
      <c r="C3739">
        <v>-170</v>
      </c>
      <c r="D3739">
        <v>170</v>
      </c>
      <c r="E3739">
        <v>0</v>
      </c>
      <c r="F3739">
        <v>-170.45192309999999</v>
      </c>
      <c r="G3739">
        <v>175.32692309999999</v>
      </c>
      <c r="H3739">
        <v>-9.980769231</v>
      </c>
      <c r="I3739">
        <v>-142</v>
      </c>
      <c r="J3739">
        <v>177</v>
      </c>
      <c r="K3739">
        <v>-9</v>
      </c>
      <c r="L3739">
        <v>-8.7156658419999999</v>
      </c>
      <c r="M3739">
        <v>8.96493772</v>
      </c>
      <c r="N3739">
        <v>-0.510343608</v>
      </c>
      <c r="O3739">
        <v>-7.2608423960000001</v>
      </c>
      <c r="P3739">
        <v>9.0504866489999998</v>
      </c>
      <c r="Q3739">
        <v>-0.46019423599999998</v>
      </c>
      <c r="R3739">
        <v>-0.43578329199999999</v>
      </c>
      <c r="S3739">
        <v>0.44824688600000001</v>
      </c>
      <c r="T3739">
        <v>-2.551718E-2</v>
      </c>
      <c r="U3739">
        <v>-0.36304212000000002</v>
      </c>
      <c r="V3739">
        <v>0.45252433199999997</v>
      </c>
      <c r="W3739">
        <v>-2.3009712000000002E-2</v>
      </c>
      <c r="X3739">
        <v>0.51039506099999998</v>
      </c>
      <c r="Y3739">
        <v>-2.1165984999999998E-2</v>
      </c>
      <c r="Z3739">
        <v>2.2901029E-2</v>
      </c>
      <c r="AA3739">
        <v>0.47086751100000002</v>
      </c>
      <c r="AB3739">
        <v>-4.5167211999999998E-2</v>
      </c>
      <c r="AC3739">
        <v>-0.116618422</v>
      </c>
    </row>
    <row r="3740" spans="1:29" x14ac:dyDescent="0.3">
      <c r="A3740">
        <v>37.380000000000003</v>
      </c>
      <c r="B3740">
        <v>28.2</v>
      </c>
      <c r="C3740">
        <v>-170</v>
      </c>
      <c r="D3740">
        <v>170</v>
      </c>
      <c r="E3740">
        <v>0</v>
      </c>
      <c r="F3740">
        <v>-169.0288462</v>
      </c>
      <c r="G3740">
        <v>173.7596154</v>
      </c>
      <c r="H3740">
        <v>-10.43269231</v>
      </c>
      <c r="I3740">
        <v>-180</v>
      </c>
      <c r="J3740">
        <v>182</v>
      </c>
      <c r="K3740">
        <v>-9</v>
      </c>
      <c r="L3740">
        <v>-8.6429000869999992</v>
      </c>
      <c r="M3740">
        <v>8.8847970570000001</v>
      </c>
      <c r="N3740">
        <v>-0.533451652</v>
      </c>
      <c r="O3740">
        <v>-9.2038847270000002</v>
      </c>
      <c r="P3740">
        <v>9.3061501129999993</v>
      </c>
      <c r="Q3740">
        <v>-0.46019423599999998</v>
      </c>
      <c r="R3740">
        <v>-0.432145004</v>
      </c>
      <c r="S3740">
        <v>0.44423985300000002</v>
      </c>
      <c r="T3740">
        <v>-2.6672583E-2</v>
      </c>
      <c r="U3740">
        <v>-0.46019423599999998</v>
      </c>
      <c r="V3740">
        <v>0.46530750599999998</v>
      </c>
      <c r="W3740">
        <v>-2.3009712000000002E-2</v>
      </c>
      <c r="X3740">
        <v>0.50598103299999997</v>
      </c>
      <c r="Y3740">
        <v>-2.1813338000000002E-2</v>
      </c>
      <c r="Z3740">
        <v>2.5574972000000001E-2</v>
      </c>
      <c r="AA3740">
        <v>0.53433867999999995</v>
      </c>
      <c r="AB3740">
        <v>-1.7044231E-2</v>
      </c>
      <c r="AC3740">
        <v>3.1397267999999999E-2</v>
      </c>
    </row>
    <row r="3741" spans="1:29" x14ac:dyDescent="0.3">
      <c r="A3741">
        <v>37.39</v>
      </c>
      <c r="B3741">
        <v>28.2</v>
      </c>
      <c r="C3741">
        <v>-170</v>
      </c>
      <c r="D3741">
        <v>170</v>
      </c>
      <c r="E3741">
        <v>0</v>
      </c>
      <c r="F3741">
        <v>-169.29807690000001</v>
      </c>
      <c r="G3741">
        <v>173.0961538</v>
      </c>
      <c r="H3741">
        <v>-10.88461538</v>
      </c>
      <c r="I3741">
        <v>-177</v>
      </c>
      <c r="J3741">
        <v>187</v>
      </c>
      <c r="K3741">
        <v>-7</v>
      </c>
      <c r="L3741">
        <v>-8.6566665809999996</v>
      </c>
      <c r="M3741">
        <v>8.8508724819999998</v>
      </c>
      <c r="N3741">
        <v>-0.55655969599999999</v>
      </c>
      <c r="O3741">
        <v>-9.0504866489999998</v>
      </c>
      <c r="P3741">
        <v>9.5618135780000006</v>
      </c>
      <c r="Q3741">
        <v>-0.35792885099999999</v>
      </c>
      <c r="R3741">
        <v>-0.43283332899999999</v>
      </c>
      <c r="S3741">
        <v>0.44254362400000002</v>
      </c>
      <c r="T3741">
        <v>-2.7827985E-2</v>
      </c>
      <c r="U3741">
        <v>-0.45252433199999997</v>
      </c>
      <c r="V3741">
        <v>0.47809067900000002</v>
      </c>
      <c r="W3741">
        <v>-1.7896443000000001E-2</v>
      </c>
      <c r="X3741">
        <v>0.50539911999999998</v>
      </c>
      <c r="Y3741">
        <v>-2.1788755E-2</v>
      </c>
      <c r="Z3741">
        <v>3.1785421000000001E-2</v>
      </c>
      <c r="AA3741">
        <v>0.53729082699999997</v>
      </c>
      <c r="AB3741">
        <v>-2.0453077E-2</v>
      </c>
      <c r="AC3741">
        <v>-1.3455972E-2</v>
      </c>
    </row>
    <row r="3742" spans="1:29" x14ac:dyDescent="0.3">
      <c r="A3742">
        <v>37.4</v>
      </c>
      <c r="B3742">
        <v>28.2</v>
      </c>
      <c r="C3742">
        <v>-170</v>
      </c>
      <c r="D3742">
        <v>170</v>
      </c>
      <c r="E3742">
        <v>0</v>
      </c>
      <c r="F3742">
        <v>-168.96153849999999</v>
      </c>
      <c r="G3742">
        <v>172.44230769999999</v>
      </c>
      <c r="H3742">
        <v>-11.32692308</v>
      </c>
      <c r="I3742">
        <v>-176</v>
      </c>
      <c r="J3742">
        <v>184</v>
      </c>
      <c r="K3742">
        <v>-12</v>
      </c>
      <c r="L3742">
        <v>-8.6394584630000004</v>
      </c>
      <c r="M3742">
        <v>8.8174395669999992</v>
      </c>
      <c r="N3742">
        <v>-0.57917607999999998</v>
      </c>
      <c r="O3742">
        <v>-8.9993539560000002</v>
      </c>
      <c r="P3742">
        <v>9.4084154990000002</v>
      </c>
      <c r="Q3742">
        <v>-0.613592315</v>
      </c>
      <c r="R3742">
        <v>-0.43197292300000001</v>
      </c>
      <c r="S3742">
        <v>0.440871978</v>
      </c>
      <c r="T3742">
        <v>-2.8958804000000001E-2</v>
      </c>
      <c r="U3742">
        <v>-0.44996769800000003</v>
      </c>
      <c r="V3742">
        <v>0.47042077500000001</v>
      </c>
      <c r="W3742">
        <v>-3.0679616E-2</v>
      </c>
      <c r="X3742">
        <v>0.50393723899999998</v>
      </c>
      <c r="Y3742">
        <v>-2.2272220999999998E-2</v>
      </c>
      <c r="Z3742">
        <v>3.5192542E-2</v>
      </c>
      <c r="AA3742">
        <v>0.53138653199999997</v>
      </c>
      <c r="AB3742">
        <v>-2.727077E-2</v>
      </c>
      <c r="AC3742">
        <v>1.7941295999999999E-2</v>
      </c>
    </row>
    <row r="3743" spans="1:29" x14ac:dyDescent="0.3">
      <c r="A3743">
        <v>37.409999999999997</v>
      </c>
      <c r="B3743">
        <v>28.2</v>
      </c>
      <c r="C3743">
        <v>-170</v>
      </c>
      <c r="D3743">
        <v>170</v>
      </c>
      <c r="E3743">
        <v>0</v>
      </c>
      <c r="F3743">
        <v>-168.44230769999999</v>
      </c>
      <c r="G3743">
        <v>172.20192309999999</v>
      </c>
      <c r="H3743">
        <v>-11.75961538</v>
      </c>
      <c r="I3743">
        <v>-173</v>
      </c>
      <c r="J3743">
        <v>141</v>
      </c>
      <c r="K3743">
        <v>-14</v>
      </c>
      <c r="L3743">
        <v>-8.6129087959999993</v>
      </c>
      <c r="M3743">
        <v>8.8051480550000001</v>
      </c>
      <c r="N3743">
        <v>-0.60130080200000002</v>
      </c>
      <c r="O3743">
        <v>-8.8459558769999997</v>
      </c>
      <c r="P3743">
        <v>7.2097097029999997</v>
      </c>
      <c r="Q3743">
        <v>-0.71585770100000001</v>
      </c>
      <c r="R3743">
        <v>-0.43064543999999999</v>
      </c>
      <c r="S3743">
        <v>0.44025740299999999</v>
      </c>
      <c r="T3743">
        <v>-3.0065040000000001E-2</v>
      </c>
      <c r="U3743">
        <v>-0.44229779400000002</v>
      </c>
      <c r="V3743">
        <v>0.36048548499999999</v>
      </c>
      <c r="W3743">
        <v>-3.5792885000000003E-2</v>
      </c>
      <c r="X3743">
        <v>0.50281599099999996</v>
      </c>
      <c r="Y3743">
        <v>-2.3247348000000001E-2</v>
      </c>
      <c r="Z3743">
        <v>3.5882591999999998E-2</v>
      </c>
      <c r="AA3743">
        <v>0.46348714200000002</v>
      </c>
      <c r="AB3743">
        <v>3.4088460000000001E-3</v>
      </c>
      <c r="AC3743">
        <v>0.206324901</v>
      </c>
    </row>
    <row r="3744" spans="1:29" x14ac:dyDescent="0.3">
      <c r="A3744">
        <v>37.42</v>
      </c>
      <c r="B3744">
        <v>28.2</v>
      </c>
      <c r="C3744">
        <v>-170</v>
      </c>
      <c r="D3744">
        <v>170</v>
      </c>
      <c r="E3744">
        <v>0</v>
      </c>
      <c r="F3744">
        <v>-168.3557692</v>
      </c>
      <c r="G3744">
        <v>172.375</v>
      </c>
      <c r="H3744">
        <v>-12.23076923</v>
      </c>
      <c r="I3744">
        <v>-141</v>
      </c>
      <c r="J3744">
        <v>175</v>
      </c>
      <c r="K3744">
        <v>-14</v>
      </c>
      <c r="L3744">
        <v>-8.6084838510000008</v>
      </c>
      <c r="M3744">
        <v>8.8139979440000005</v>
      </c>
      <c r="N3744">
        <v>-0.625392167</v>
      </c>
      <c r="O3744">
        <v>-7.2097097029999997</v>
      </c>
      <c r="P3744">
        <v>8.9482212630000006</v>
      </c>
      <c r="Q3744">
        <v>-0.71585770100000001</v>
      </c>
      <c r="R3744">
        <v>-0.43042419300000001</v>
      </c>
      <c r="S3744">
        <v>0.44069989700000001</v>
      </c>
      <c r="T3744">
        <v>-3.1269607999999997E-2</v>
      </c>
      <c r="U3744">
        <v>-0.36048548499999999</v>
      </c>
      <c r="V3744">
        <v>0.447411063</v>
      </c>
      <c r="W3744">
        <v>-3.5792885000000003E-2</v>
      </c>
      <c r="X3744">
        <v>0.50294372799999998</v>
      </c>
      <c r="Y3744">
        <v>-2.4271640000000001E-2</v>
      </c>
      <c r="Z3744">
        <v>3.6831410000000002E-2</v>
      </c>
      <c r="AA3744">
        <v>0.46643929000000001</v>
      </c>
      <c r="AB3744">
        <v>-5.2837116000000003E-2</v>
      </c>
      <c r="AC3744">
        <v>-8.9706479000000006E-2</v>
      </c>
    </row>
    <row r="3745" spans="1:29" x14ac:dyDescent="0.3">
      <c r="A3745">
        <v>37.43</v>
      </c>
      <c r="B3745">
        <v>28.2</v>
      </c>
      <c r="C3745">
        <v>-170</v>
      </c>
      <c r="D3745">
        <v>170</v>
      </c>
      <c r="E3745">
        <v>0</v>
      </c>
      <c r="F3745">
        <v>-170.6538462</v>
      </c>
      <c r="G3745">
        <v>172.57692309999999</v>
      </c>
      <c r="H3745">
        <v>-12.68269231</v>
      </c>
      <c r="I3745">
        <v>-176</v>
      </c>
      <c r="J3745">
        <v>177</v>
      </c>
      <c r="K3745">
        <v>-11</v>
      </c>
      <c r="L3745">
        <v>-8.7259907129999998</v>
      </c>
      <c r="M3745">
        <v>8.8243228140000003</v>
      </c>
      <c r="N3745">
        <v>-0.64850021099999999</v>
      </c>
      <c r="O3745">
        <v>-8.9993539560000002</v>
      </c>
      <c r="P3745">
        <v>9.0504866489999998</v>
      </c>
      <c r="Q3745">
        <v>-0.56245962199999999</v>
      </c>
      <c r="R3745">
        <v>-0.43629953599999999</v>
      </c>
      <c r="S3745">
        <v>0.44121614100000001</v>
      </c>
      <c r="T3745">
        <v>-3.2425010999999997E-2</v>
      </c>
      <c r="U3745">
        <v>-0.44996769800000003</v>
      </c>
      <c r="V3745">
        <v>0.45252433199999997</v>
      </c>
      <c r="W3745">
        <v>-2.8122980999999998E-2</v>
      </c>
      <c r="X3745">
        <v>0.50663391199999996</v>
      </c>
      <c r="Y3745">
        <v>-2.3255542000000001E-2</v>
      </c>
      <c r="Z3745">
        <v>4.8260360000000002E-2</v>
      </c>
      <c r="AA3745">
        <v>0.52105401699999998</v>
      </c>
      <c r="AB3745">
        <v>-1.9600866000000002E-2</v>
      </c>
      <c r="AC3745">
        <v>4.4853239000000003E-2</v>
      </c>
    </row>
    <row r="3746" spans="1:29" x14ac:dyDescent="0.3">
      <c r="A3746">
        <v>37.44</v>
      </c>
      <c r="B3746">
        <v>28.2</v>
      </c>
      <c r="C3746">
        <v>-170</v>
      </c>
      <c r="D3746">
        <v>170</v>
      </c>
      <c r="E3746">
        <v>0</v>
      </c>
      <c r="F3746">
        <v>-173.25</v>
      </c>
      <c r="G3746">
        <v>171.95192309999999</v>
      </c>
      <c r="H3746">
        <v>-13.21153846</v>
      </c>
      <c r="I3746">
        <v>-177</v>
      </c>
      <c r="J3746">
        <v>182</v>
      </c>
      <c r="K3746">
        <v>-12</v>
      </c>
      <c r="L3746">
        <v>-8.8587390500000005</v>
      </c>
      <c r="M3746">
        <v>8.7923648809999992</v>
      </c>
      <c r="N3746">
        <v>-0.67554153900000002</v>
      </c>
      <c r="O3746">
        <v>-9.0504866489999998</v>
      </c>
      <c r="P3746">
        <v>9.3061501129999993</v>
      </c>
      <c r="Q3746">
        <v>-0.613592315</v>
      </c>
      <c r="R3746">
        <v>-0.44293695300000002</v>
      </c>
      <c r="S3746">
        <v>0.43961824399999999</v>
      </c>
      <c r="T3746">
        <v>-3.3777077000000003E-2</v>
      </c>
      <c r="U3746">
        <v>-0.45252433199999997</v>
      </c>
      <c r="V3746">
        <v>0.46530750599999998</v>
      </c>
      <c r="W3746">
        <v>-3.0679616E-2</v>
      </c>
      <c r="X3746">
        <v>0.50954348000000005</v>
      </c>
      <c r="Y3746">
        <v>-2.1411815000000001E-2</v>
      </c>
      <c r="Z3746">
        <v>6.5080324999999994E-2</v>
      </c>
      <c r="AA3746">
        <v>0.529910459</v>
      </c>
      <c r="AB3746">
        <v>-2.4714135000000002E-2</v>
      </c>
      <c r="AC3746">
        <v>3.1397267999999999E-2</v>
      </c>
    </row>
    <row r="3747" spans="1:29" x14ac:dyDescent="0.3">
      <c r="A3747">
        <v>37.450000000000003</v>
      </c>
      <c r="B3747">
        <v>28.2</v>
      </c>
      <c r="C3747">
        <v>-170</v>
      </c>
      <c r="D3747">
        <v>170</v>
      </c>
      <c r="E3747">
        <v>0</v>
      </c>
      <c r="F3747">
        <v>-175.31730769999999</v>
      </c>
      <c r="G3747">
        <v>170.80769230000001</v>
      </c>
      <c r="H3747">
        <v>-13.91346154</v>
      </c>
      <c r="I3747">
        <v>-171</v>
      </c>
      <c r="J3747">
        <v>176</v>
      </c>
      <c r="K3747">
        <v>-12</v>
      </c>
      <c r="L3747">
        <v>-8.9644460590000001</v>
      </c>
      <c r="M3747">
        <v>8.7338572810000006</v>
      </c>
      <c r="N3747">
        <v>-0.711432756</v>
      </c>
      <c r="O3747">
        <v>-8.7436904910000006</v>
      </c>
      <c r="P3747">
        <v>8.9993539560000002</v>
      </c>
      <c r="Q3747">
        <v>-0.613592315</v>
      </c>
      <c r="R3747">
        <v>-0.44822230299999999</v>
      </c>
      <c r="S3747">
        <v>0.43669286400000001</v>
      </c>
      <c r="T3747">
        <v>-3.5571638000000003E-2</v>
      </c>
      <c r="U3747">
        <v>-0.43718452499999999</v>
      </c>
      <c r="V3747">
        <v>0.44996769800000003</v>
      </c>
      <c r="W3747">
        <v>-3.0679616E-2</v>
      </c>
      <c r="X3747">
        <v>0.51090601000000002</v>
      </c>
      <c r="Y3747">
        <v>-1.9871278999999999E-2</v>
      </c>
      <c r="Z3747">
        <v>8.2633468000000002E-2</v>
      </c>
      <c r="AA3747">
        <v>0.51219757399999999</v>
      </c>
      <c r="AB3747">
        <v>-2.4714135000000002E-2</v>
      </c>
      <c r="AC3747">
        <v>3.1397267999999999E-2</v>
      </c>
    </row>
    <row r="3748" spans="1:29" x14ac:dyDescent="0.3">
      <c r="A3748">
        <v>37.46</v>
      </c>
      <c r="B3748">
        <v>28.2</v>
      </c>
      <c r="C3748">
        <v>-170</v>
      </c>
      <c r="D3748">
        <v>170</v>
      </c>
      <c r="E3748">
        <v>0</v>
      </c>
      <c r="F3748">
        <v>-176.5961538</v>
      </c>
      <c r="G3748">
        <v>169.96153849999999</v>
      </c>
      <c r="H3748">
        <v>-14.81730769</v>
      </c>
      <c r="I3748">
        <v>-174</v>
      </c>
      <c r="J3748">
        <v>139</v>
      </c>
      <c r="K3748">
        <v>-16</v>
      </c>
      <c r="L3748">
        <v>-9.029836907</v>
      </c>
      <c r="M3748">
        <v>8.690591156</v>
      </c>
      <c r="N3748">
        <v>-0.75764884399999999</v>
      </c>
      <c r="O3748">
        <v>-8.8970885699999993</v>
      </c>
      <c r="P3748">
        <v>7.1074443169999997</v>
      </c>
      <c r="Q3748">
        <v>-0.81812308700000003</v>
      </c>
      <c r="R3748">
        <v>-0.451491845</v>
      </c>
      <c r="S3748">
        <v>0.43452955799999998</v>
      </c>
      <c r="T3748">
        <v>-3.7882442000000002E-2</v>
      </c>
      <c r="U3748">
        <v>-0.44485442800000002</v>
      </c>
      <c r="V3748">
        <v>0.35537221600000002</v>
      </c>
      <c r="W3748">
        <v>-4.0906154E-2</v>
      </c>
      <c r="X3748">
        <v>0.51154469599999997</v>
      </c>
      <c r="Y3748">
        <v>-1.9600866000000002E-2</v>
      </c>
      <c r="Z3748">
        <v>9.6218823999999994E-2</v>
      </c>
      <c r="AA3748">
        <v>0.462011069</v>
      </c>
      <c r="AB3748">
        <v>2.5566349999999998E-3</v>
      </c>
      <c r="AC3748">
        <v>0.22875152100000001</v>
      </c>
    </row>
    <row r="3749" spans="1:29" x14ac:dyDescent="0.3">
      <c r="A3749">
        <v>37.47</v>
      </c>
      <c r="B3749">
        <v>28.2</v>
      </c>
      <c r="C3749">
        <v>-170</v>
      </c>
      <c r="D3749">
        <v>170</v>
      </c>
      <c r="E3749">
        <v>0</v>
      </c>
      <c r="F3749">
        <v>-174.43269230000001</v>
      </c>
      <c r="G3749">
        <v>169.8461538</v>
      </c>
      <c r="H3749">
        <v>-15.83653846</v>
      </c>
      <c r="I3749">
        <v>-142</v>
      </c>
      <c r="J3749">
        <v>177</v>
      </c>
      <c r="K3749">
        <v>-19</v>
      </c>
      <c r="L3749">
        <v>-8.9192132930000003</v>
      </c>
      <c r="M3749">
        <v>8.6846912300000003</v>
      </c>
      <c r="N3749">
        <v>-0.80976485799999998</v>
      </c>
      <c r="O3749">
        <v>-7.2608423960000001</v>
      </c>
      <c r="P3749">
        <v>9.0504866489999998</v>
      </c>
      <c r="Q3749">
        <v>-0.97152116600000005</v>
      </c>
      <c r="R3749">
        <v>-0.44596066499999998</v>
      </c>
      <c r="S3749">
        <v>0.43423456100000002</v>
      </c>
      <c r="T3749">
        <v>-4.0488243E-2</v>
      </c>
      <c r="U3749">
        <v>-0.36304212000000002</v>
      </c>
      <c r="V3749">
        <v>0.45252433199999997</v>
      </c>
      <c r="W3749">
        <v>-4.8576057999999998E-2</v>
      </c>
      <c r="X3749">
        <v>0.50818095100000005</v>
      </c>
      <c r="Y3749">
        <v>-2.3083461E-2</v>
      </c>
      <c r="Z3749">
        <v>9.1604115999999999E-2</v>
      </c>
      <c r="AA3749">
        <v>0.47086751100000002</v>
      </c>
      <c r="AB3749">
        <v>-6.2211442999999998E-2</v>
      </c>
      <c r="AC3749">
        <v>-7.1765182999999996E-2</v>
      </c>
    </row>
    <row r="3750" spans="1:29" x14ac:dyDescent="0.3">
      <c r="A3750">
        <v>37.479999999999997</v>
      </c>
      <c r="B3750">
        <v>28.2</v>
      </c>
      <c r="C3750">
        <v>-170</v>
      </c>
      <c r="D3750">
        <v>170</v>
      </c>
      <c r="E3750">
        <v>0</v>
      </c>
      <c r="F3750">
        <v>-172.55769230000001</v>
      </c>
      <c r="G3750">
        <v>170.20192309999999</v>
      </c>
      <c r="H3750">
        <v>-16.875</v>
      </c>
      <c r="I3750">
        <v>-178</v>
      </c>
      <c r="J3750">
        <v>182</v>
      </c>
      <c r="K3750">
        <v>-16</v>
      </c>
      <c r="L3750">
        <v>-8.8233394930000006</v>
      </c>
      <c r="M3750">
        <v>8.7028826689999992</v>
      </c>
      <c r="N3750">
        <v>-0.86286419299999995</v>
      </c>
      <c r="O3750">
        <v>-9.1016193409999993</v>
      </c>
      <c r="P3750">
        <v>9.3061501129999993</v>
      </c>
      <c r="Q3750">
        <v>-0.81812308700000003</v>
      </c>
      <c r="R3750">
        <v>-0.44116697500000002</v>
      </c>
      <c r="S3750">
        <v>0.43514413299999999</v>
      </c>
      <c r="T3750">
        <v>-4.3143210000000001E-2</v>
      </c>
      <c r="U3750">
        <v>-0.455080967</v>
      </c>
      <c r="V3750">
        <v>0.46530750599999998</v>
      </c>
      <c r="W3750">
        <v>-4.0906154E-2</v>
      </c>
      <c r="X3750">
        <v>0.50593845400000004</v>
      </c>
      <c r="Y3750">
        <v>-2.6754526000000001E-2</v>
      </c>
      <c r="Z3750">
        <v>8.6256230000000003E-2</v>
      </c>
      <c r="AA3750">
        <v>0.53138653199999997</v>
      </c>
      <c r="AB3750">
        <v>-3.0679616E-2</v>
      </c>
      <c r="AC3750">
        <v>5.3823887000000001E-2</v>
      </c>
    </row>
    <row r="3751" spans="1:29" x14ac:dyDescent="0.3">
      <c r="A3751">
        <v>37.49</v>
      </c>
      <c r="B3751">
        <v>28.2</v>
      </c>
      <c r="C3751">
        <v>-170</v>
      </c>
      <c r="D3751">
        <v>170</v>
      </c>
      <c r="E3751">
        <v>0</v>
      </c>
      <c r="F3751">
        <v>-172.4807692</v>
      </c>
      <c r="G3751">
        <v>172.07692309999999</v>
      </c>
      <c r="H3751">
        <v>-17.89423077</v>
      </c>
      <c r="I3751">
        <v>-179</v>
      </c>
      <c r="J3751">
        <v>175</v>
      </c>
      <c r="K3751">
        <v>-15</v>
      </c>
      <c r="L3751">
        <v>-8.8194062090000003</v>
      </c>
      <c r="M3751">
        <v>8.7987564680000006</v>
      </c>
      <c r="N3751">
        <v>-0.91498020700000005</v>
      </c>
      <c r="O3751">
        <v>-9.1527520340000006</v>
      </c>
      <c r="P3751">
        <v>8.9482212630000006</v>
      </c>
      <c r="Q3751">
        <v>-0.76699039400000002</v>
      </c>
      <c r="R3751">
        <v>-0.44097030999999998</v>
      </c>
      <c r="S3751">
        <v>0.43993782300000001</v>
      </c>
      <c r="T3751">
        <v>-4.574901E-2</v>
      </c>
      <c r="U3751">
        <v>-0.45763760199999998</v>
      </c>
      <c r="V3751">
        <v>0.447411063</v>
      </c>
      <c r="W3751">
        <v>-3.8349519999999998E-2</v>
      </c>
      <c r="X3751">
        <v>0.50859254799999998</v>
      </c>
      <c r="Y3751">
        <v>-3.0155178000000001E-2</v>
      </c>
      <c r="Z3751">
        <v>8.2072803E-2</v>
      </c>
      <c r="AA3751">
        <v>0.52253008999999995</v>
      </c>
      <c r="AB3751">
        <v>-2.21575E-2</v>
      </c>
      <c r="AC3751">
        <v>8.5221155000000007E-2</v>
      </c>
    </row>
    <row r="3752" spans="1:29" x14ac:dyDescent="0.3">
      <c r="A3752">
        <v>37.5</v>
      </c>
      <c r="B3752">
        <v>28.2</v>
      </c>
      <c r="C3752">
        <v>-170</v>
      </c>
      <c r="D3752">
        <v>170</v>
      </c>
      <c r="E3752">
        <v>0</v>
      </c>
      <c r="F3752">
        <v>-172.5</v>
      </c>
      <c r="G3752">
        <v>173.3653846</v>
      </c>
      <c r="H3752">
        <v>-18.82692308</v>
      </c>
      <c r="I3752">
        <v>-178</v>
      </c>
      <c r="J3752">
        <v>175</v>
      </c>
      <c r="K3752">
        <v>-11</v>
      </c>
      <c r="L3752">
        <v>-8.8203895299999999</v>
      </c>
      <c r="M3752">
        <v>8.8646389760000002</v>
      </c>
      <c r="N3752">
        <v>-0.96267127699999999</v>
      </c>
      <c r="O3752">
        <v>-9.1016193409999993</v>
      </c>
      <c r="P3752">
        <v>8.9482212630000006</v>
      </c>
      <c r="Q3752">
        <v>-0.56245962199999999</v>
      </c>
      <c r="R3752">
        <v>-0.44101947699999999</v>
      </c>
      <c r="S3752">
        <v>0.44323194900000001</v>
      </c>
      <c r="T3752">
        <v>-4.8133563999999997E-2</v>
      </c>
      <c r="U3752">
        <v>-0.455080967</v>
      </c>
      <c r="V3752">
        <v>0.447411063</v>
      </c>
      <c r="W3752">
        <v>-2.8122980999999998E-2</v>
      </c>
      <c r="X3752">
        <v>0.510522798</v>
      </c>
      <c r="Y3752">
        <v>-3.2826532999999998E-2</v>
      </c>
      <c r="Z3752">
        <v>8.0563317999999995E-2</v>
      </c>
      <c r="AA3752">
        <v>0.52105401699999998</v>
      </c>
      <c r="AB3752">
        <v>-1.6192018999999998E-2</v>
      </c>
      <c r="AC3752">
        <v>6.2794534999999999E-2</v>
      </c>
    </row>
    <row r="3753" spans="1:29" x14ac:dyDescent="0.3">
      <c r="A3753">
        <v>37.51</v>
      </c>
      <c r="B3753">
        <v>28.2</v>
      </c>
      <c r="C3753">
        <v>-170</v>
      </c>
      <c r="D3753">
        <v>170</v>
      </c>
      <c r="E3753">
        <v>0</v>
      </c>
      <c r="F3753">
        <v>-173.82692309999999</v>
      </c>
      <c r="G3753">
        <v>174.6442308</v>
      </c>
      <c r="H3753">
        <v>-19.96153846</v>
      </c>
      <c r="I3753">
        <v>-358</v>
      </c>
      <c r="J3753">
        <v>138</v>
      </c>
      <c r="K3753">
        <v>-18</v>
      </c>
      <c r="L3753">
        <v>-8.8882386810000007</v>
      </c>
      <c r="M3753">
        <v>8.930029824</v>
      </c>
      <c r="N3753">
        <v>-1.0206872170000001</v>
      </c>
      <c r="O3753">
        <v>-18.305504070000001</v>
      </c>
      <c r="P3753">
        <v>7.0563116240000001</v>
      </c>
      <c r="Q3753">
        <v>-0.92038847300000004</v>
      </c>
      <c r="R3753">
        <v>-0.44441193400000001</v>
      </c>
      <c r="S3753">
        <v>0.44650149099999997</v>
      </c>
      <c r="T3753">
        <v>-5.1034361E-2</v>
      </c>
      <c r="U3753">
        <v>-0.91527520299999998</v>
      </c>
      <c r="V3753">
        <v>0.35281558099999999</v>
      </c>
      <c r="W3753">
        <v>-4.6019424000000003E-2</v>
      </c>
      <c r="X3753">
        <v>0.51436910599999996</v>
      </c>
      <c r="Y3753">
        <v>-3.4719425999999998E-2</v>
      </c>
      <c r="Z3753">
        <v>8.5868077000000001E-2</v>
      </c>
      <c r="AA3753">
        <v>0.73213255600000005</v>
      </c>
      <c r="AB3753">
        <v>0.15680692500000001</v>
      </c>
      <c r="AC3753">
        <v>1.0675070980000001</v>
      </c>
    </row>
    <row r="3754" spans="1:29" x14ac:dyDescent="0.3">
      <c r="A3754">
        <v>37.520000000000003</v>
      </c>
      <c r="B3754">
        <v>28.2</v>
      </c>
      <c r="C3754">
        <v>-170</v>
      </c>
      <c r="D3754">
        <v>170</v>
      </c>
      <c r="E3754">
        <v>0</v>
      </c>
      <c r="F3754">
        <v>-176.70192309999999</v>
      </c>
      <c r="G3754">
        <v>177.92307690000001</v>
      </c>
      <c r="H3754">
        <v>-21.21153846</v>
      </c>
      <c r="I3754">
        <v>0</v>
      </c>
      <c r="J3754">
        <v>178</v>
      </c>
      <c r="K3754">
        <v>-22</v>
      </c>
      <c r="L3754">
        <v>-9.0352451729999999</v>
      </c>
      <c r="M3754">
        <v>9.0976860570000007</v>
      </c>
      <c r="N3754">
        <v>-1.084603083</v>
      </c>
      <c r="O3754">
        <v>0</v>
      </c>
      <c r="P3754">
        <v>9.1016193409999993</v>
      </c>
      <c r="Q3754">
        <v>-1.124919244</v>
      </c>
      <c r="R3754">
        <v>-0.451762259</v>
      </c>
      <c r="S3754">
        <v>0.45488430299999999</v>
      </c>
      <c r="T3754">
        <v>-5.4230154000000003E-2</v>
      </c>
      <c r="U3754">
        <v>0</v>
      </c>
      <c r="V3754">
        <v>0.455080967</v>
      </c>
      <c r="W3754">
        <v>-5.6245961999999997E-2</v>
      </c>
      <c r="X3754">
        <v>0.52345263600000003</v>
      </c>
      <c r="Y3754">
        <v>-3.7194117999999998E-2</v>
      </c>
      <c r="Z3754">
        <v>8.9663351000000002E-2</v>
      </c>
      <c r="AA3754">
        <v>0.26274111900000002</v>
      </c>
      <c r="AB3754">
        <v>-0.18919096399999999</v>
      </c>
      <c r="AC3754">
        <v>-0.69971053500000002</v>
      </c>
    </row>
    <row r="3755" spans="1:29" x14ac:dyDescent="0.3">
      <c r="A3755">
        <v>37.53</v>
      </c>
      <c r="B3755">
        <v>28.2</v>
      </c>
      <c r="C3755">
        <v>-170</v>
      </c>
      <c r="D3755">
        <v>170</v>
      </c>
      <c r="E3755">
        <v>0</v>
      </c>
      <c r="F3755">
        <v>-178.4903846</v>
      </c>
      <c r="G3755">
        <v>179.41346150000001</v>
      </c>
      <c r="H3755">
        <v>-22.31730769</v>
      </c>
      <c r="I3755">
        <v>-310</v>
      </c>
      <c r="J3755">
        <v>177</v>
      </c>
      <c r="K3755">
        <v>-27</v>
      </c>
      <c r="L3755">
        <v>-9.1266940269999992</v>
      </c>
      <c r="M3755">
        <v>9.1738934360000002</v>
      </c>
      <c r="N3755">
        <v>-1.141144041</v>
      </c>
      <c r="O3755">
        <v>-15.85113481</v>
      </c>
      <c r="P3755">
        <v>9.0504866489999998</v>
      </c>
      <c r="Q3755">
        <v>-1.380582709</v>
      </c>
      <c r="R3755">
        <v>-0.45633470100000001</v>
      </c>
      <c r="S3755">
        <v>0.45869467200000003</v>
      </c>
      <c r="T3755">
        <v>-5.7057202000000001E-2</v>
      </c>
      <c r="U3755">
        <v>-0.79255673999999998</v>
      </c>
      <c r="V3755">
        <v>0.45252433199999997</v>
      </c>
      <c r="W3755">
        <v>-6.9029135000000005E-2</v>
      </c>
      <c r="X3755">
        <v>0.52829245499999999</v>
      </c>
      <c r="Y3755">
        <v>-3.8824791999999997E-2</v>
      </c>
      <c r="Z3755">
        <v>9.5960055000000002E-2</v>
      </c>
      <c r="AA3755">
        <v>0.71884789299999996</v>
      </c>
      <c r="AB3755">
        <v>6.7324711999999995E-2</v>
      </c>
      <c r="AC3755">
        <v>0.71765183099999996</v>
      </c>
    </row>
    <row r="3756" spans="1:29" x14ac:dyDescent="0.3">
      <c r="A3756">
        <v>37.54</v>
      </c>
      <c r="B3756">
        <v>28.2</v>
      </c>
      <c r="C3756">
        <v>-170</v>
      </c>
      <c r="D3756">
        <v>170</v>
      </c>
      <c r="E3756">
        <v>0</v>
      </c>
      <c r="F3756">
        <v>-180.17307690000001</v>
      </c>
      <c r="G3756">
        <v>180.81730769999999</v>
      </c>
      <c r="H3756">
        <v>-23.36538462</v>
      </c>
      <c r="I3756">
        <v>0</v>
      </c>
      <c r="J3756">
        <v>175</v>
      </c>
      <c r="K3756">
        <v>-28</v>
      </c>
      <c r="L3756">
        <v>-9.2127346160000005</v>
      </c>
      <c r="M3756">
        <v>9.2456758709999995</v>
      </c>
      <c r="N3756">
        <v>-1.1947350370000001</v>
      </c>
      <c r="O3756">
        <v>0</v>
      </c>
      <c r="P3756">
        <v>8.9482212630000006</v>
      </c>
      <c r="Q3756">
        <v>-1.431715402</v>
      </c>
      <c r="R3756">
        <v>-0.46063673100000002</v>
      </c>
      <c r="S3756">
        <v>0.46228379400000003</v>
      </c>
      <c r="T3756">
        <v>-5.9736751999999997E-2</v>
      </c>
      <c r="U3756">
        <v>0</v>
      </c>
      <c r="V3756">
        <v>0.447411063</v>
      </c>
      <c r="W3756">
        <v>-7.1585770000000007E-2</v>
      </c>
      <c r="X3756">
        <v>0.53284841299999997</v>
      </c>
      <c r="Y3756">
        <v>-4.0373522000000002E-2</v>
      </c>
      <c r="Z3756">
        <v>0.101911735</v>
      </c>
      <c r="AA3756">
        <v>0.25831289800000001</v>
      </c>
      <c r="AB3756">
        <v>-0.19686086799999999</v>
      </c>
      <c r="AC3756">
        <v>-0.65934261900000002</v>
      </c>
    </row>
    <row r="3757" spans="1:29" x14ac:dyDescent="0.3">
      <c r="A3757">
        <v>37.549999999999997</v>
      </c>
      <c r="B3757">
        <v>28.2</v>
      </c>
      <c r="C3757">
        <v>-170</v>
      </c>
      <c r="D3757">
        <v>170</v>
      </c>
      <c r="E3757">
        <v>0</v>
      </c>
      <c r="F3757">
        <v>-181.2692308</v>
      </c>
      <c r="G3757">
        <v>181.69230769999999</v>
      </c>
      <c r="H3757">
        <v>-24.07692308</v>
      </c>
      <c r="I3757">
        <v>-170</v>
      </c>
      <c r="J3757">
        <v>171</v>
      </c>
      <c r="K3757">
        <v>-23</v>
      </c>
      <c r="L3757">
        <v>-9.2687839140000001</v>
      </c>
      <c r="M3757">
        <v>9.2904169769999996</v>
      </c>
      <c r="N3757">
        <v>-1.2311179139999999</v>
      </c>
      <c r="O3757">
        <v>-8.6925577979999993</v>
      </c>
      <c r="P3757">
        <v>8.7436904910000006</v>
      </c>
      <c r="Q3757">
        <v>-1.176051937</v>
      </c>
      <c r="R3757">
        <v>-0.463439196</v>
      </c>
      <c r="S3757">
        <v>0.46452084900000001</v>
      </c>
      <c r="T3757">
        <v>-6.1555895999999999E-2</v>
      </c>
      <c r="U3757">
        <v>-0.43462789000000002</v>
      </c>
      <c r="V3757">
        <v>0.43718452499999999</v>
      </c>
      <c r="W3757">
        <v>-5.8802596999999998E-2</v>
      </c>
      <c r="X3757">
        <v>0.53575798200000002</v>
      </c>
      <c r="Y3757">
        <v>-4.1397814999999998E-2</v>
      </c>
      <c r="Z3757">
        <v>0.10609516200000001</v>
      </c>
      <c r="AA3757">
        <v>0.50334113199999997</v>
      </c>
      <c r="AB3757">
        <v>-4.0053943000000002E-2</v>
      </c>
      <c r="AC3757">
        <v>9.8677127000000003E-2</v>
      </c>
    </row>
    <row r="3758" spans="1:29" x14ac:dyDescent="0.3">
      <c r="A3758">
        <v>37.56</v>
      </c>
      <c r="B3758">
        <v>28.2</v>
      </c>
      <c r="C3758">
        <v>-170</v>
      </c>
      <c r="D3758">
        <v>170</v>
      </c>
      <c r="E3758">
        <v>0</v>
      </c>
      <c r="F3758">
        <v>-177.78846150000001</v>
      </c>
      <c r="G3758">
        <v>180.0192308</v>
      </c>
      <c r="H3758">
        <v>-24.49038462</v>
      </c>
      <c r="I3758">
        <v>-178</v>
      </c>
      <c r="J3758">
        <v>177</v>
      </c>
      <c r="K3758">
        <v>-28</v>
      </c>
      <c r="L3758">
        <v>-9.0908028099999996</v>
      </c>
      <c r="M3758">
        <v>9.2048680479999998</v>
      </c>
      <c r="N3758">
        <v>-1.252259316</v>
      </c>
      <c r="O3758">
        <v>-9.1016193409999993</v>
      </c>
      <c r="P3758">
        <v>9.0504866489999998</v>
      </c>
      <c r="Q3758">
        <v>-1.431715402</v>
      </c>
      <c r="R3758">
        <v>-0.45454014100000001</v>
      </c>
      <c r="S3758">
        <v>0.46024340200000002</v>
      </c>
      <c r="T3758">
        <v>-6.2612966000000006E-2</v>
      </c>
      <c r="U3758">
        <v>-0.455080967</v>
      </c>
      <c r="V3758">
        <v>0.45252433199999997</v>
      </c>
      <c r="W3758">
        <v>-7.1585770000000007E-2</v>
      </c>
      <c r="X3758">
        <v>0.52815052500000004</v>
      </c>
      <c r="Y3758">
        <v>-4.3643065000000002E-2</v>
      </c>
      <c r="Z3758">
        <v>9.9841585999999996E-2</v>
      </c>
      <c r="AA3758">
        <v>0.524006164</v>
      </c>
      <c r="AB3758">
        <v>-4.6871635000000002E-2</v>
      </c>
      <c r="AC3758">
        <v>0.13007439400000001</v>
      </c>
    </row>
    <row r="3759" spans="1:29" x14ac:dyDescent="0.3">
      <c r="A3759">
        <v>37.57</v>
      </c>
      <c r="B3759">
        <v>28.2</v>
      </c>
      <c r="C3759">
        <v>-170</v>
      </c>
      <c r="D3759">
        <v>170</v>
      </c>
      <c r="E3759">
        <v>0</v>
      </c>
      <c r="F3759">
        <v>-172.6538462</v>
      </c>
      <c r="G3759">
        <v>177.9038462</v>
      </c>
      <c r="H3759">
        <v>-24.73076923</v>
      </c>
      <c r="I3759">
        <v>-319</v>
      </c>
      <c r="J3759">
        <v>324</v>
      </c>
      <c r="K3759">
        <v>-23</v>
      </c>
      <c r="L3759">
        <v>-8.8282560980000007</v>
      </c>
      <c r="M3759">
        <v>9.0967027359999992</v>
      </c>
      <c r="N3759">
        <v>-1.264550829</v>
      </c>
      <c r="O3759">
        <v>-16.31132904</v>
      </c>
      <c r="P3759">
        <v>16.566992509999999</v>
      </c>
      <c r="Q3759">
        <v>-1.176051937</v>
      </c>
      <c r="R3759">
        <v>-0.44141280500000002</v>
      </c>
      <c r="S3759">
        <v>0.454835137</v>
      </c>
      <c r="T3759">
        <v>-6.3227540999999998E-2</v>
      </c>
      <c r="U3759">
        <v>-0.815566452</v>
      </c>
      <c r="V3759">
        <v>0.82834962499999998</v>
      </c>
      <c r="W3759">
        <v>-5.8802596999999998E-2</v>
      </c>
      <c r="X3759">
        <v>0.51744899</v>
      </c>
      <c r="Y3759">
        <v>-4.6625804999999999E-2</v>
      </c>
      <c r="Z3759">
        <v>8.7377561000000006E-2</v>
      </c>
      <c r="AA3759">
        <v>0.94911539</v>
      </c>
      <c r="AB3759">
        <v>-4.3462789000000002E-2</v>
      </c>
      <c r="AC3759">
        <v>8.0735830999999994E-2</v>
      </c>
    </row>
    <row r="3760" spans="1:29" x14ac:dyDescent="0.3">
      <c r="A3760">
        <v>37.58</v>
      </c>
      <c r="B3760">
        <v>28.2</v>
      </c>
      <c r="C3760">
        <v>-170</v>
      </c>
      <c r="D3760">
        <v>170</v>
      </c>
      <c r="E3760">
        <v>0</v>
      </c>
      <c r="F3760">
        <v>-167.19230769999999</v>
      </c>
      <c r="G3760">
        <v>175.0288462</v>
      </c>
      <c r="H3760">
        <v>-24.68269231</v>
      </c>
      <c r="I3760">
        <v>0</v>
      </c>
      <c r="J3760">
        <v>0</v>
      </c>
      <c r="K3760">
        <v>-21</v>
      </c>
      <c r="L3760">
        <v>-8.5489929290000006</v>
      </c>
      <c r="M3760">
        <v>8.9496962440000001</v>
      </c>
      <c r="N3760">
        <v>-1.262092526</v>
      </c>
      <c r="O3760">
        <v>0</v>
      </c>
      <c r="P3760">
        <v>0</v>
      </c>
      <c r="Q3760">
        <v>-1.0737865520000001</v>
      </c>
      <c r="R3760">
        <v>-0.42744964600000002</v>
      </c>
      <c r="S3760">
        <v>0.44748481200000001</v>
      </c>
      <c r="T3760">
        <v>-6.3104625999999997E-2</v>
      </c>
      <c r="U3760">
        <v>0</v>
      </c>
      <c r="V3760">
        <v>0</v>
      </c>
      <c r="W3760">
        <v>-5.3689328000000001E-2</v>
      </c>
      <c r="X3760">
        <v>0.50514364499999997</v>
      </c>
      <c r="Y3760">
        <v>-4.8748139000000003E-2</v>
      </c>
      <c r="Z3760">
        <v>7.5560456999999998E-2</v>
      </c>
      <c r="AA3760">
        <v>0</v>
      </c>
      <c r="AB3760">
        <v>-3.5792885000000003E-2</v>
      </c>
      <c r="AC3760">
        <v>9.4191803000000004E-2</v>
      </c>
    </row>
    <row r="3761" spans="1:29" x14ac:dyDescent="0.3">
      <c r="A3761">
        <v>37.590000000000003</v>
      </c>
      <c r="B3761">
        <v>28.2</v>
      </c>
      <c r="C3761">
        <v>-170</v>
      </c>
      <c r="D3761">
        <v>170</v>
      </c>
      <c r="E3761">
        <v>0</v>
      </c>
      <c r="F3761">
        <v>-161.69230769999999</v>
      </c>
      <c r="G3761">
        <v>171.28846150000001</v>
      </c>
      <c r="H3761">
        <v>-24.31730769</v>
      </c>
      <c r="I3761">
        <v>-337</v>
      </c>
      <c r="J3761">
        <v>344</v>
      </c>
      <c r="K3761">
        <v>-51</v>
      </c>
      <c r="L3761">
        <v>-8.2677631179999995</v>
      </c>
      <c r="M3761">
        <v>8.7584403060000007</v>
      </c>
      <c r="N3761">
        <v>-1.243409427</v>
      </c>
      <c r="O3761">
        <v>-17.23171752</v>
      </c>
      <c r="P3761">
        <v>17.589646370000001</v>
      </c>
      <c r="Q3761">
        <v>-2.607767339</v>
      </c>
      <c r="R3761">
        <v>-0.41338815600000001</v>
      </c>
      <c r="S3761">
        <v>0.437922015</v>
      </c>
      <c r="T3761">
        <v>-6.2170470999999998E-2</v>
      </c>
      <c r="U3761">
        <v>-0.86158587600000003</v>
      </c>
      <c r="V3761">
        <v>0.87948231799999999</v>
      </c>
      <c r="W3761">
        <v>-0.13038836700000001</v>
      </c>
      <c r="X3761">
        <v>0.491504157</v>
      </c>
      <c r="Y3761">
        <v>-4.9624934000000002E-2</v>
      </c>
      <c r="Z3761">
        <v>6.6029143999999998E-2</v>
      </c>
      <c r="AA3761">
        <v>1.0052061910000001</v>
      </c>
      <c r="AB3761">
        <v>-9.2891058999999998E-2</v>
      </c>
      <c r="AC3761">
        <v>0.19735425300000001</v>
      </c>
    </row>
    <row r="3762" spans="1:29" x14ac:dyDescent="0.3">
      <c r="A3762">
        <v>37.6</v>
      </c>
      <c r="B3762">
        <v>28.2</v>
      </c>
      <c r="C3762">
        <v>0</v>
      </c>
      <c r="D3762">
        <v>0</v>
      </c>
      <c r="E3762">
        <v>0</v>
      </c>
      <c r="F3762">
        <v>-159.28846150000001</v>
      </c>
      <c r="G3762">
        <v>167.1442308</v>
      </c>
      <c r="H3762">
        <v>-23.61538462</v>
      </c>
      <c r="I3762">
        <v>-171</v>
      </c>
      <c r="J3762">
        <v>176</v>
      </c>
      <c r="K3762">
        <v>-22</v>
      </c>
      <c r="L3762">
        <v>-8.1448479910000007</v>
      </c>
      <c r="M3762">
        <v>8.5465346269999998</v>
      </c>
      <c r="N3762">
        <v>-1.2075182099999999</v>
      </c>
      <c r="O3762">
        <v>-8.7436904910000006</v>
      </c>
      <c r="P3762">
        <v>8.9993539560000002</v>
      </c>
      <c r="Q3762">
        <v>-1.124919244</v>
      </c>
      <c r="R3762">
        <v>-0.4072424</v>
      </c>
      <c r="S3762">
        <v>0.42732673100000002</v>
      </c>
      <c r="T3762">
        <v>-6.0375909999999998E-2</v>
      </c>
      <c r="U3762">
        <v>-0.43718452499999999</v>
      </c>
      <c r="V3762">
        <v>0.44996769800000003</v>
      </c>
      <c r="W3762">
        <v>-5.6245961999999997E-2</v>
      </c>
      <c r="X3762">
        <v>0.481838712</v>
      </c>
      <c r="Y3762">
        <v>-4.6945384E-2</v>
      </c>
      <c r="Z3762">
        <v>7.0686979999999996E-2</v>
      </c>
      <c r="AA3762">
        <v>0.51219757399999999</v>
      </c>
      <c r="AB3762">
        <v>-4.1758365999999998E-2</v>
      </c>
      <c r="AC3762">
        <v>7.6250506999999995E-2</v>
      </c>
    </row>
    <row r="3763" spans="1:29" x14ac:dyDescent="0.3">
      <c r="A3763">
        <v>37.61</v>
      </c>
      <c r="B3763">
        <v>28.2</v>
      </c>
      <c r="C3763">
        <v>0</v>
      </c>
      <c r="D3763">
        <v>0</v>
      </c>
      <c r="E3763">
        <v>0</v>
      </c>
      <c r="F3763">
        <v>-156.80769230000001</v>
      </c>
      <c r="G3763">
        <v>162.7596154</v>
      </c>
      <c r="H3763">
        <v>-22.625</v>
      </c>
      <c r="I3763">
        <v>-180</v>
      </c>
      <c r="J3763">
        <v>139</v>
      </c>
      <c r="K3763">
        <v>-26</v>
      </c>
      <c r="L3763">
        <v>-8.0179995799999997</v>
      </c>
      <c r="M3763">
        <v>8.3223374349999997</v>
      </c>
      <c r="N3763">
        <v>-1.156877178</v>
      </c>
      <c r="O3763">
        <v>-9.2038847270000002</v>
      </c>
      <c r="P3763">
        <v>7.1074443169999997</v>
      </c>
      <c r="Q3763">
        <v>-1.329450016</v>
      </c>
      <c r="R3763">
        <v>-0.40089997900000002</v>
      </c>
      <c r="S3763">
        <v>0.41611687200000003</v>
      </c>
      <c r="T3763">
        <v>-5.7843858999999997E-2</v>
      </c>
      <c r="U3763">
        <v>-0.46019423599999998</v>
      </c>
      <c r="V3763">
        <v>0.35537221600000002</v>
      </c>
      <c r="W3763">
        <v>-6.6472501000000003E-2</v>
      </c>
      <c r="X3763">
        <v>0.47170489900000001</v>
      </c>
      <c r="Y3763">
        <v>-4.3634869999999999E-2</v>
      </c>
      <c r="Z3763">
        <v>7.4784150999999993E-2</v>
      </c>
      <c r="AA3763">
        <v>0.47086751100000002</v>
      </c>
      <c r="AB3763">
        <v>-9.374327E-3</v>
      </c>
      <c r="AC3763">
        <v>0.30051670400000002</v>
      </c>
    </row>
    <row r="3764" spans="1:29" x14ac:dyDescent="0.3">
      <c r="A3764">
        <v>37.619999999999997</v>
      </c>
      <c r="B3764">
        <v>28.2</v>
      </c>
      <c r="C3764">
        <v>0</v>
      </c>
      <c r="D3764">
        <v>0</v>
      </c>
      <c r="E3764">
        <v>0</v>
      </c>
      <c r="F3764">
        <v>-152.28846150000001</v>
      </c>
      <c r="G3764">
        <v>156.95192309999999</v>
      </c>
      <c r="H3764">
        <v>-21.42307692</v>
      </c>
      <c r="I3764">
        <v>-137</v>
      </c>
      <c r="J3764">
        <v>175</v>
      </c>
      <c r="K3764">
        <v>-19</v>
      </c>
      <c r="L3764">
        <v>-7.7869191410000003</v>
      </c>
      <c r="M3764">
        <v>8.0253744870000006</v>
      </c>
      <c r="N3764">
        <v>-1.0954196140000001</v>
      </c>
      <c r="O3764">
        <v>-7.0051789309999997</v>
      </c>
      <c r="P3764">
        <v>8.9482212630000006</v>
      </c>
      <c r="Q3764">
        <v>-0.97152116600000005</v>
      </c>
      <c r="R3764">
        <v>-0.38934595700000002</v>
      </c>
      <c r="S3764">
        <v>0.40126872400000002</v>
      </c>
      <c r="T3764">
        <v>-5.4770981000000003E-2</v>
      </c>
      <c r="U3764">
        <v>-0.35025894699999999</v>
      </c>
      <c r="V3764">
        <v>0.447411063</v>
      </c>
      <c r="W3764">
        <v>-4.8576057999999998E-2</v>
      </c>
      <c r="X3764">
        <v>0.456461599</v>
      </c>
      <c r="Y3764">
        <v>-4.0488243E-2</v>
      </c>
      <c r="Z3764">
        <v>7.5172303999999995E-2</v>
      </c>
      <c r="AA3764">
        <v>0.460534995</v>
      </c>
      <c r="AB3764">
        <v>-6.4768078000000007E-2</v>
      </c>
      <c r="AC3764">
        <v>-8.5221155000000007E-2</v>
      </c>
    </row>
    <row r="3765" spans="1:29" x14ac:dyDescent="0.3">
      <c r="A3765">
        <v>37.630000000000003</v>
      </c>
      <c r="B3765">
        <v>28.2</v>
      </c>
      <c r="C3765">
        <v>0</v>
      </c>
      <c r="D3765">
        <v>0</v>
      </c>
      <c r="E3765">
        <v>0</v>
      </c>
      <c r="F3765">
        <v>-147.25</v>
      </c>
      <c r="G3765">
        <v>151.2788462</v>
      </c>
      <c r="H3765">
        <v>-20.28846154</v>
      </c>
      <c r="I3765">
        <v>-151</v>
      </c>
      <c r="J3765">
        <v>149</v>
      </c>
      <c r="K3765">
        <v>-16</v>
      </c>
      <c r="L3765">
        <v>-7.5292890339999996</v>
      </c>
      <c r="M3765">
        <v>7.7352947869999999</v>
      </c>
      <c r="N3765">
        <v>-1.0374036740000001</v>
      </c>
      <c r="O3765">
        <v>-7.7210366319999997</v>
      </c>
      <c r="P3765">
        <v>7.6187712459999997</v>
      </c>
      <c r="Q3765">
        <v>-0.81812308700000003</v>
      </c>
      <c r="R3765">
        <v>-0.376464452</v>
      </c>
      <c r="S3765">
        <v>0.38676473900000002</v>
      </c>
      <c r="T3765">
        <v>-5.1870184E-2</v>
      </c>
      <c r="U3765">
        <v>-0.38605183199999998</v>
      </c>
      <c r="V3765">
        <v>0.38093856199999998</v>
      </c>
      <c r="W3765">
        <v>-4.0906154E-2</v>
      </c>
      <c r="X3765">
        <v>0.44065057899999999</v>
      </c>
      <c r="Y3765">
        <v>-3.8013551999999999E-2</v>
      </c>
      <c r="Z3765">
        <v>7.2929642000000003E-2</v>
      </c>
      <c r="AA3765">
        <v>0.44282210999999999</v>
      </c>
      <c r="AB3765">
        <v>-2.5566346E-2</v>
      </c>
      <c r="AC3765">
        <v>8.0735830999999994E-2</v>
      </c>
    </row>
    <row r="3766" spans="1:29" x14ac:dyDescent="0.3">
      <c r="A3766">
        <v>37.64</v>
      </c>
      <c r="B3766">
        <v>28.2</v>
      </c>
      <c r="C3766">
        <v>0</v>
      </c>
      <c r="D3766">
        <v>0</v>
      </c>
      <c r="E3766">
        <v>0</v>
      </c>
      <c r="F3766">
        <v>-140.20192309999999</v>
      </c>
      <c r="G3766">
        <v>145.04807690000001</v>
      </c>
      <c r="H3766">
        <v>-19.17307692</v>
      </c>
      <c r="I3766">
        <v>-101</v>
      </c>
      <c r="J3766">
        <v>103</v>
      </c>
      <c r="K3766">
        <v>-20</v>
      </c>
      <c r="L3766">
        <v>-7.168901881</v>
      </c>
      <c r="M3766">
        <v>7.4166987769999997</v>
      </c>
      <c r="N3766">
        <v>-0.98037105499999999</v>
      </c>
      <c r="O3766">
        <v>-5.1644019859999997</v>
      </c>
      <c r="P3766">
        <v>5.2666673719999997</v>
      </c>
      <c r="Q3766">
        <v>-1.0226538590000001</v>
      </c>
      <c r="R3766">
        <v>-0.35844509400000002</v>
      </c>
      <c r="S3766">
        <v>0.37083493899999997</v>
      </c>
      <c r="T3766">
        <v>-4.9018552999999999E-2</v>
      </c>
      <c r="U3766">
        <v>-0.25822009899999998</v>
      </c>
      <c r="V3766">
        <v>0.26333336899999998</v>
      </c>
      <c r="W3766">
        <v>-5.1132693E-2</v>
      </c>
      <c r="X3766">
        <v>0.421050023</v>
      </c>
      <c r="Y3766">
        <v>-3.6808983000000003E-2</v>
      </c>
      <c r="Z3766">
        <v>6.4260891000000001E-2</v>
      </c>
      <c r="AA3766">
        <v>0.30111903499999998</v>
      </c>
      <c r="AB3766">
        <v>-3.5792885000000003E-2</v>
      </c>
      <c r="AC3766">
        <v>8.0735830999999994E-2</v>
      </c>
    </row>
    <row r="3767" spans="1:29" x14ac:dyDescent="0.3">
      <c r="A3767">
        <v>37.65</v>
      </c>
      <c r="B3767">
        <v>28.2</v>
      </c>
      <c r="C3767">
        <v>0</v>
      </c>
      <c r="D3767">
        <v>0</v>
      </c>
      <c r="E3767">
        <v>0</v>
      </c>
      <c r="F3767">
        <v>-130.9711538</v>
      </c>
      <c r="G3767">
        <v>136.45192309999999</v>
      </c>
      <c r="H3767">
        <v>-18.11538462</v>
      </c>
      <c r="I3767">
        <v>-116</v>
      </c>
      <c r="J3767">
        <v>123</v>
      </c>
      <c r="K3767">
        <v>-15</v>
      </c>
      <c r="L3767">
        <v>-6.6969077920000002</v>
      </c>
      <c r="M3767">
        <v>6.9771542819999999</v>
      </c>
      <c r="N3767">
        <v>-0.92628839900000004</v>
      </c>
      <c r="O3767">
        <v>-5.9313923800000001</v>
      </c>
      <c r="P3767">
        <v>6.2893212299999997</v>
      </c>
      <c r="Q3767">
        <v>-0.76699039400000002</v>
      </c>
      <c r="R3767">
        <v>-0.33484539000000002</v>
      </c>
      <c r="S3767">
        <v>0.34885771399999999</v>
      </c>
      <c r="T3767">
        <v>-4.6314420000000002E-2</v>
      </c>
      <c r="U3767">
        <v>-0.29656961900000001</v>
      </c>
      <c r="V3767">
        <v>0.31446606199999999</v>
      </c>
      <c r="W3767">
        <v>-3.8349519999999998E-2</v>
      </c>
      <c r="X3767">
        <v>0.39473617100000002</v>
      </c>
      <c r="Y3767">
        <v>-3.5547055000000001E-2</v>
      </c>
      <c r="Z3767">
        <v>5.6670342999999998E-2</v>
      </c>
      <c r="AA3767">
        <v>0.35278161499999999</v>
      </c>
      <c r="AB3767">
        <v>-3.1531826999999998E-2</v>
      </c>
      <c r="AC3767">
        <v>3.5882591999999998E-2</v>
      </c>
    </row>
    <row r="3768" spans="1:29" x14ac:dyDescent="0.3">
      <c r="A3768">
        <v>37.659999999999997</v>
      </c>
      <c r="B3768">
        <v>28.2</v>
      </c>
      <c r="C3768">
        <v>0</v>
      </c>
      <c r="D3768">
        <v>0</v>
      </c>
      <c r="E3768">
        <v>0</v>
      </c>
      <c r="F3768">
        <v>-122.2403846</v>
      </c>
      <c r="G3768">
        <v>128.92307690000001</v>
      </c>
      <c r="H3768">
        <v>-17.23076923</v>
      </c>
      <c r="I3768">
        <v>-120</v>
      </c>
      <c r="J3768">
        <v>110</v>
      </c>
      <c r="K3768">
        <v>-18</v>
      </c>
      <c r="L3768">
        <v>-6.2504800500000002</v>
      </c>
      <c r="M3768">
        <v>6.5921841040000002</v>
      </c>
      <c r="N3768">
        <v>-0.88105563200000003</v>
      </c>
      <c r="O3768">
        <v>-6.1359231520000002</v>
      </c>
      <c r="P3768">
        <v>5.6245962220000001</v>
      </c>
      <c r="Q3768">
        <v>-0.92038847300000004</v>
      </c>
      <c r="R3768">
        <v>-0.31252400299999999</v>
      </c>
      <c r="S3768">
        <v>0.32960920500000002</v>
      </c>
      <c r="T3768">
        <v>-4.4052781999999999E-2</v>
      </c>
      <c r="U3768">
        <v>-0.30679615799999999</v>
      </c>
      <c r="V3768">
        <v>0.281229811</v>
      </c>
      <c r="W3768">
        <v>-4.6019424000000003E-2</v>
      </c>
      <c r="X3768">
        <v>0.37073578000000001</v>
      </c>
      <c r="Y3768">
        <v>-3.5063588999999999E-2</v>
      </c>
      <c r="Z3768">
        <v>4.7311541999999998E-2</v>
      </c>
      <c r="AA3768">
        <v>0.33949695099999999</v>
      </c>
      <c r="AB3768">
        <v>-2.21575E-2</v>
      </c>
      <c r="AC3768">
        <v>0.12558907</v>
      </c>
    </row>
    <row r="3769" spans="1:29" x14ac:dyDescent="0.3">
      <c r="A3769">
        <v>37.67</v>
      </c>
      <c r="B3769">
        <v>28.2</v>
      </c>
      <c r="C3769">
        <v>0</v>
      </c>
      <c r="D3769">
        <v>0</v>
      </c>
      <c r="E3769">
        <v>0</v>
      </c>
      <c r="F3769">
        <v>-112.8461538</v>
      </c>
      <c r="G3769">
        <v>120.7307692</v>
      </c>
      <c r="H3769">
        <v>-16.24038462</v>
      </c>
      <c r="I3769">
        <v>-117</v>
      </c>
      <c r="J3769">
        <v>126</v>
      </c>
      <c r="K3769">
        <v>-13</v>
      </c>
      <c r="L3769">
        <v>-5.7701277329999998</v>
      </c>
      <c r="M3769">
        <v>6.1732893500000001</v>
      </c>
      <c r="N3769">
        <v>-0.8304146</v>
      </c>
      <c r="O3769">
        <v>-5.9825250729999997</v>
      </c>
      <c r="P3769">
        <v>6.4427193090000001</v>
      </c>
      <c r="Q3769">
        <v>-0.66472500800000001</v>
      </c>
      <c r="R3769">
        <v>-0.28850638699999998</v>
      </c>
      <c r="S3769">
        <v>0.30866446800000003</v>
      </c>
      <c r="T3769">
        <v>-4.1520729999999999E-2</v>
      </c>
      <c r="U3769">
        <v>-0.29912625399999998</v>
      </c>
      <c r="V3769">
        <v>0.32213596500000002</v>
      </c>
      <c r="W3769">
        <v>-3.3236250000000002E-2</v>
      </c>
      <c r="X3769">
        <v>0.34477675299999999</v>
      </c>
      <c r="Y3769">
        <v>-3.4399846999999997E-2</v>
      </c>
      <c r="Z3769">
        <v>3.7478332000000003E-2</v>
      </c>
      <c r="AA3769">
        <v>0.35868590900000002</v>
      </c>
      <c r="AB3769">
        <v>-2.9827403999999998E-2</v>
      </c>
      <c r="AC3769">
        <v>1.7941295999999999E-2</v>
      </c>
    </row>
    <row r="3770" spans="1:29" x14ac:dyDescent="0.3">
      <c r="A3770">
        <v>37.68</v>
      </c>
      <c r="B3770">
        <v>28.2</v>
      </c>
      <c r="C3770">
        <v>0</v>
      </c>
      <c r="D3770">
        <v>0</v>
      </c>
      <c r="E3770">
        <v>0</v>
      </c>
      <c r="F3770">
        <v>-103.4134615</v>
      </c>
      <c r="G3770">
        <v>112.2980769</v>
      </c>
      <c r="H3770">
        <v>-15.27884615</v>
      </c>
      <c r="I3770">
        <v>-91</v>
      </c>
      <c r="J3770">
        <v>117</v>
      </c>
      <c r="K3770">
        <v>-10</v>
      </c>
      <c r="L3770">
        <v>-5.2878087740000002</v>
      </c>
      <c r="M3770">
        <v>5.742103084</v>
      </c>
      <c r="N3770">
        <v>-0.78124854899999996</v>
      </c>
      <c r="O3770">
        <v>-4.6530750569999997</v>
      </c>
      <c r="P3770">
        <v>5.9825250729999997</v>
      </c>
      <c r="Q3770">
        <v>-0.51132692899999999</v>
      </c>
      <c r="R3770">
        <v>-0.26439043899999998</v>
      </c>
      <c r="S3770">
        <v>0.28710515399999997</v>
      </c>
      <c r="T3770">
        <v>-3.9062426999999997E-2</v>
      </c>
      <c r="U3770">
        <v>-0.23265375299999999</v>
      </c>
      <c r="V3770">
        <v>0.29912625399999998</v>
      </c>
      <c r="W3770">
        <v>-2.5566346E-2</v>
      </c>
      <c r="X3770">
        <v>0.31840612899999998</v>
      </c>
      <c r="Y3770">
        <v>-3.3613190000000001E-2</v>
      </c>
      <c r="Z3770">
        <v>2.8680196000000002E-2</v>
      </c>
      <c r="AA3770">
        <v>0.30702332999999998</v>
      </c>
      <c r="AB3770">
        <v>-3.9201730999999997E-2</v>
      </c>
      <c r="AC3770">
        <v>-7.1765182999999996E-2</v>
      </c>
    </row>
    <row r="3771" spans="1:29" x14ac:dyDescent="0.3">
      <c r="A3771">
        <v>37.69</v>
      </c>
      <c r="B3771">
        <v>28.2</v>
      </c>
      <c r="C3771">
        <v>0</v>
      </c>
      <c r="D3771">
        <v>0</v>
      </c>
      <c r="E3771">
        <v>0</v>
      </c>
      <c r="F3771">
        <v>-96.519230769999993</v>
      </c>
      <c r="G3771">
        <v>106.0480769</v>
      </c>
      <c r="H3771">
        <v>-14.43269231</v>
      </c>
      <c r="I3771">
        <v>-108</v>
      </c>
      <c r="J3771">
        <v>116</v>
      </c>
      <c r="K3771">
        <v>-6</v>
      </c>
      <c r="L3771">
        <v>-4.9352881890000004</v>
      </c>
      <c r="M3771">
        <v>5.4225237530000001</v>
      </c>
      <c r="N3771">
        <v>-0.73798242400000003</v>
      </c>
      <c r="O3771">
        <v>-5.5223308360000001</v>
      </c>
      <c r="P3771">
        <v>5.9313923800000001</v>
      </c>
      <c r="Q3771">
        <v>-0.30679615799999999</v>
      </c>
      <c r="R3771">
        <v>-0.24676440899999999</v>
      </c>
      <c r="S3771">
        <v>0.27112618799999999</v>
      </c>
      <c r="T3771">
        <v>-3.6899121E-2</v>
      </c>
      <c r="U3771">
        <v>-0.27611654200000002</v>
      </c>
      <c r="V3771">
        <v>0.29656961900000001</v>
      </c>
      <c r="W3771">
        <v>-1.5339808E-2</v>
      </c>
      <c r="X3771">
        <v>0.29900427600000001</v>
      </c>
      <c r="Y3771">
        <v>-3.2720007000000002E-2</v>
      </c>
      <c r="Z3771">
        <v>2.1995338999999999E-2</v>
      </c>
      <c r="AA3771">
        <v>0.33064050900000003</v>
      </c>
      <c r="AB3771">
        <v>-1.7044231E-2</v>
      </c>
      <c r="AC3771">
        <v>-8.9706479999999995E-3</v>
      </c>
    </row>
    <row r="3772" spans="1:29" x14ac:dyDescent="0.3">
      <c r="A3772">
        <v>37.700000000000003</v>
      </c>
      <c r="B3772">
        <v>28.2</v>
      </c>
      <c r="C3772">
        <v>0</v>
      </c>
      <c r="D3772">
        <v>0</v>
      </c>
      <c r="E3772">
        <v>0</v>
      </c>
      <c r="F3772">
        <v>-90.61538462</v>
      </c>
      <c r="G3772">
        <v>100.2115385</v>
      </c>
      <c r="H3772">
        <v>-13.72115385</v>
      </c>
      <c r="I3772">
        <v>-103</v>
      </c>
      <c r="J3772">
        <v>115</v>
      </c>
      <c r="K3772">
        <v>-7</v>
      </c>
      <c r="L3772">
        <v>-4.6334086360000004</v>
      </c>
      <c r="M3772">
        <v>5.1240858239999998</v>
      </c>
      <c r="N3772">
        <v>-0.70159954599999996</v>
      </c>
      <c r="O3772">
        <v>-5.2666673719999997</v>
      </c>
      <c r="P3772">
        <v>5.8802596869999997</v>
      </c>
      <c r="Q3772">
        <v>-0.35792885099999999</v>
      </c>
      <c r="R3772">
        <v>-0.23167043200000001</v>
      </c>
      <c r="S3772">
        <v>0.25620429099999997</v>
      </c>
      <c r="T3772">
        <v>-3.5079976999999998E-2</v>
      </c>
      <c r="U3772">
        <v>-0.26333336899999998</v>
      </c>
      <c r="V3772">
        <v>0.29401298399999998</v>
      </c>
      <c r="W3772">
        <v>-1.7896443000000001E-2</v>
      </c>
      <c r="X3772">
        <v>0.28167460300000002</v>
      </c>
      <c r="Y3772">
        <v>-3.1564605000000003E-2</v>
      </c>
      <c r="Z3772">
        <v>1.8501961000000001E-2</v>
      </c>
      <c r="AA3772">
        <v>0.32178406700000001</v>
      </c>
      <c r="AB3772">
        <v>-2.21575E-2</v>
      </c>
      <c r="AC3772">
        <v>-2.2426620000000001E-2</v>
      </c>
    </row>
    <row r="3773" spans="1:29" x14ac:dyDescent="0.3">
      <c r="A3773">
        <v>37.71</v>
      </c>
      <c r="B3773">
        <v>28.2</v>
      </c>
      <c r="C3773">
        <v>0</v>
      </c>
      <c r="D3773">
        <v>0</v>
      </c>
      <c r="E3773">
        <v>0</v>
      </c>
      <c r="F3773">
        <v>-85.04807692</v>
      </c>
      <c r="G3773">
        <v>94.855769230000007</v>
      </c>
      <c r="H3773">
        <v>-13.21153846</v>
      </c>
      <c r="I3773">
        <v>-89</v>
      </c>
      <c r="J3773">
        <v>107</v>
      </c>
      <c r="K3773">
        <v>-20</v>
      </c>
      <c r="L3773">
        <v>-4.3487372019999997</v>
      </c>
      <c r="M3773">
        <v>4.8502309209999996</v>
      </c>
      <c r="N3773">
        <v>-0.67554153900000002</v>
      </c>
      <c r="O3773">
        <v>-4.5508096709999997</v>
      </c>
      <c r="P3773">
        <v>5.4711981429999996</v>
      </c>
      <c r="Q3773">
        <v>-1.0226538590000001</v>
      </c>
      <c r="R3773">
        <v>-0.21743686000000001</v>
      </c>
      <c r="S3773">
        <v>0.24251154599999999</v>
      </c>
      <c r="T3773">
        <v>-3.3777077000000003E-2</v>
      </c>
      <c r="U3773">
        <v>-0.22754048399999999</v>
      </c>
      <c r="V3773">
        <v>0.27355990699999999</v>
      </c>
      <c r="W3773">
        <v>-5.1132693E-2</v>
      </c>
      <c r="X3773">
        <v>0.26555133600000003</v>
      </c>
      <c r="Y3773">
        <v>-3.0876279999999999E-2</v>
      </c>
      <c r="Z3773">
        <v>1.5267352999999999E-2</v>
      </c>
      <c r="AA3773">
        <v>0.28931044500000003</v>
      </c>
      <c r="AB3773">
        <v>-4.9428270000000003E-2</v>
      </c>
      <c r="AC3773">
        <v>8.9706479999999995E-3</v>
      </c>
    </row>
    <row r="3774" spans="1:29" x14ac:dyDescent="0.3">
      <c r="A3774">
        <v>37.72</v>
      </c>
      <c r="B3774">
        <v>28.2</v>
      </c>
      <c r="C3774">
        <v>0</v>
      </c>
      <c r="D3774">
        <v>0</v>
      </c>
      <c r="E3774">
        <v>0</v>
      </c>
      <c r="F3774">
        <v>-79.903846150000007</v>
      </c>
      <c r="G3774">
        <v>90.25961538</v>
      </c>
      <c r="H3774">
        <v>-12.89423077</v>
      </c>
      <c r="I3774">
        <v>-77</v>
      </c>
      <c r="J3774">
        <v>76</v>
      </c>
      <c r="K3774">
        <v>-26</v>
      </c>
      <c r="L3774">
        <v>-4.085698829</v>
      </c>
      <c r="M3774">
        <v>4.6152171969999998</v>
      </c>
      <c r="N3774">
        <v>-0.65931674200000001</v>
      </c>
      <c r="O3774">
        <v>-3.9372173560000001</v>
      </c>
      <c r="P3774">
        <v>3.8860846630000001</v>
      </c>
      <c r="Q3774">
        <v>-1.329450016</v>
      </c>
      <c r="R3774">
        <v>-0.204284941</v>
      </c>
      <c r="S3774">
        <v>0.23076086000000001</v>
      </c>
      <c r="T3774">
        <v>-3.2965836999999998E-2</v>
      </c>
      <c r="U3774">
        <v>-0.19686086799999999</v>
      </c>
      <c r="V3774">
        <v>0.19430423299999999</v>
      </c>
      <c r="W3774">
        <v>-6.6472501000000003E-2</v>
      </c>
      <c r="X3774">
        <v>0.25117381100000002</v>
      </c>
      <c r="Y3774">
        <v>-3.0802531000000001E-2</v>
      </c>
      <c r="Z3774">
        <v>1.1385822E-2</v>
      </c>
      <c r="AA3774">
        <v>0.22583927600000001</v>
      </c>
      <c r="AB3774">
        <v>-4.3462789000000002E-2</v>
      </c>
      <c r="AC3774">
        <v>0.121103746</v>
      </c>
    </row>
    <row r="3775" spans="1:29" x14ac:dyDescent="0.3">
      <c r="A3775">
        <v>37.729999999999997</v>
      </c>
      <c r="B3775">
        <v>28.2</v>
      </c>
      <c r="C3775">
        <v>0</v>
      </c>
      <c r="D3775">
        <v>0</v>
      </c>
      <c r="E3775">
        <v>0</v>
      </c>
      <c r="F3775">
        <v>-74.41346154</v>
      </c>
      <c r="G3775">
        <v>85.605769230000007</v>
      </c>
      <c r="H3775">
        <v>-12.68269231</v>
      </c>
      <c r="I3775">
        <v>-55</v>
      </c>
      <c r="J3775">
        <v>83</v>
      </c>
      <c r="K3775">
        <v>-18</v>
      </c>
      <c r="L3775">
        <v>-3.8049606790000001</v>
      </c>
      <c r="M3775">
        <v>4.3772535110000002</v>
      </c>
      <c r="N3775">
        <v>-0.64850021099999999</v>
      </c>
      <c r="O3775">
        <v>-2.812298111</v>
      </c>
      <c r="P3775">
        <v>4.2440135129999996</v>
      </c>
      <c r="Q3775">
        <v>-0.92038847300000004</v>
      </c>
      <c r="R3775">
        <v>-0.19024803400000001</v>
      </c>
      <c r="S3775">
        <v>0.21886267600000001</v>
      </c>
      <c r="T3775">
        <v>-3.2425010999999997E-2</v>
      </c>
      <c r="U3775">
        <v>-0.14061490600000001</v>
      </c>
      <c r="V3775">
        <v>0.212200676</v>
      </c>
      <c r="W3775">
        <v>-4.6019424000000003E-2</v>
      </c>
      <c r="X3775">
        <v>0.23620017800000001</v>
      </c>
      <c r="Y3775">
        <v>-3.1154887999999999E-2</v>
      </c>
      <c r="Z3775">
        <v>6.6848580000000001E-3</v>
      </c>
      <c r="AA3775">
        <v>0.20369817100000001</v>
      </c>
      <c r="AB3775">
        <v>-5.4541539E-2</v>
      </c>
      <c r="AC3775">
        <v>-4.4853239000000003E-2</v>
      </c>
    </row>
    <row r="3776" spans="1:29" x14ac:dyDescent="0.3">
      <c r="A3776">
        <v>37.74</v>
      </c>
      <c r="B3776">
        <v>28.2</v>
      </c>
      <c r="C3776">
        <v>0</v>
      </c>
      <c r="D3776">
        <v>0</v>
      </c>
      <c r="E3776">
        <v>0</v>
      </c>
      <c r="F3776">
        <v>-68.78846154</v>
      </c>
      <c r="G3776">
        <v>80.38461538</v>
      </c>
      <c r="H3776">
        <v>-12.53846154</v>
      </c>
      <c r="I3776">
        <v>-62</v>
      </c>
      <c r="J3776">
        <v>73</v>
      </c>
      <c r="K3776">
        <v>-10</v>
      </c>
      <c r="L3776">
        <v>-3.5173392809999999</v>
      </c>
      <c r="M3776">
        <v>4.1102818550000002</v>
      </c>
      <c r="N3776">
        <v>-0.64112530400000001</v>
      </c>
      <c r="O3776">
        <v>-3.1702269620000001</v>
      </c>
      <c r="P3776">
        <v>3.7326865840000001</v>
      </c>
      <c r="Q3776">
        <v>-0.51132692899999999</v>
      </c>
      <c r="R3776">
        <v>-0.17586696399999999</v>
      </c>
      <c r="S3776">
        <v>0.20551409300000001</v>
      </c>
      <c r="T3776">
        <v>-3.2056265E-2</v>
      </c>
      <c r="U3776">
        <v>-0.158511348</v>
      </c>
      <c r="V3776">
        <v>0.18663432899999999</v>
      </c>
      <c r="W3776">
        <v>-2.5566346E-2</v>
      </c>
      <c r="X3776">
        <v>0.22019045600000001</v>
      </c>
      <c r="Y3776">
        <v>-3.1253219999999998E-2</v>
      </c>
      <c r="Z3776">
        <v>4.2265549999999999E-3</v>
      </c>
      <c r="AA3776">
        <v>0.19926995</v>
      </c>
      <c r="AB3776">
        <v>-2.6418558000000002E-2</v>
      </c>
      <c r="AC3776">
        <v>-4.4853239999999997E-3</v>
      </c>
    </row>
    <row r="3777" spans="1:29" x14ac:dyDescent="0.3">
      <c r="A3777">
        <v>37.75</v>
      </c>
      <c r="B3777">
        <v>28.2</v>
      </c>
      <c r="C3777">
        <v>0</v>
      </c>
      <c r="D3777">
        <v>0</v>
      </c>
      <c r="E3777">
        <v>0</v>
      </c>
      <c r="F3777">
        <v>-63.08653846</v>
      </c>
      <c r="G3777">
        <v>74.682692309999993</v>
      </c>
      <c r="H3777">
        <v>-12.5</v>
      </c>
      <c r="I3777">
        <v>-59</v>
      </c>
      <c r="J3777">
        <v>70</v>
      </c>
      <c r="K3777">
        <v>-7</v>
      </c>
      <c r="L3777">
        <v>-3.2257845989999998</v>
      </c>
      <c r="M3777">
        <v>3.8187271730000001</v>
      </c>
      <c r="N3777">
        <v>-0.63915866200000004</v>
      </c>
      <c r="O3777">
        <v>-3.0168288830000001</v>
      </c>
      <c r="P3777">
        <v>3.5792885050000001</v>
      </c>
      <c r="Q3777">
        <v>-0.35792885099999999</v>
      </c>
      <c r="R3777">
        <v>-0.16128923000000001</v>
      </c>
      <c r="S3777">
        <v>0.190936359</v>
      </c>
      <c r="T3777">
        <v>-3.1957933000000001E-2</v>
      </c>
      <c r="U3777">
        <v>-0.15084144399999999</v>
      </c>
      <c r="V3777">
        <v>0.17896442500000001</v>
      </c>
      <c r="W3777">
        <v>-1.7896443000000001E-2</v>
      </c>
      <c r="X3777">
        <v>0.203357538</v>
      </c>
      <c r="Y3777">
        <v>-3.1187665E-2</v>
      </c>
      <c r="Z3777">
        <v>4.0540430000000002E-3</v>
      </c>
      <c r="AA3777">
        <v>0.19041350700000001</v>
      </c>
      <c r="AB3777">
        <v>-2.1305289000000002E-2</v>
      </c>
      <c r="AC3777">
        <v>-1.7941295999999999E-2</v>
      </c>
    </row>
    <row r="3778" spans="1:29" x14ac:dyDescent="0.3">
      <c r="A3778">
        <v>37.76</v>
      </c>
      <c r="B3778">
        <v>28.2</v>
      </c>
      <c r="C3778">
        <v>0</v>
      </c>
      <c r="D3778">
        <v>0</v>
      </c>
      <c r="E3778">
        <v>0</v>
      </c>
      <c r="F3778">
        <v>-57.15384615</v>
      </c>
      <c r="G3778">
        <v>68.38461538</v>
      </c>
      <c r="H3778">
        <v>-12.43269231</v>
      </c>
      <c r="I3778">
        <v>-54</v>
      </c>
      <c r="J3778">
        <v>68</v>
      </c>
      <c r="K3778">
        <v>-5</v>
      </c>
      <c r="L3778">
        <v>-2.9224300649999999</v>
      </c>
      <c r="M3778">
        <v>3.4966895400000002</v>
      </c>
      <c r="N3778">
        <v>-0.63571703800000001</v>
      </c>
      <c r="O3778">
        <v>-2.761165418</v>
      </c>
      <c r="P3778">
        <v>3.4770231190000001</v>
      </c>
      <c r="Q3778">
        <v>-0.25566346499999998</v>
      </c>
      <c r="R3778">
        <v>-0.14612150300000001</v>
      </c>
      <c r="S3778">
        <v>0.17483447699999999</v>
      </c>
      <c r="T3778">
        <v>-3.1785852000000003E-2</v>
      </c>
      <c r="U3778">
        <v>-0.13805827100000001</v>
      </c>
      <c r="V3778">
        <v>0.17385115600000001</v>
      </c>
      <c r="W3778">
        <v>-1.2783173E-2</v>
      </c>
      <c r="X3778">
        <v>0.18530402200000001</v>
      </c>
      <c r="Y3778">
        <v>-3.0761559000000001E-2</v>
      </c>
      <c r="Z3778">
        <v>5.3910140000000004E-3</v>
      </c>
      <c r="AA3778">
        <v>0.180080992</v>
      </c>
      <c r="AB3778">
        <v>-2.0453077E-2</v>
      </c>
      <c r="AC3778">
        <v>-4.0367914999999997E-2</v>
      </c>
    </row>
    <row r="3779" spans="1:29" x14ac:dyDescent="0.3">
      <c r="A3779">
        <v>37.770000000000003</v>
      </c>
      <c r="B3779">
        <v>28.2</v>
      </c>
      <c r="C3779">
        <v>0</v>
      </c>
      <c r="D3779">
        <v>0</v>
      </c>
      <c r="E3779">
        <v>0</v>
      </c>
      <c r="F3779">
        <v>-51.375</v>
      </c>
      <c r="G3779">
        <v>62.08653846</v>
      </c>
      <c r="H3779">
        <v>-12.24038462</v>
      </c>
      <c r="I3779">
        <v>-86</v>
      </c>
      <c r="J3779">
        <v>50</v>
      </c>
      <c r="K3779">
        <v>-14</v>
      </c>
      <c r="L3779">
        <v>-2.6269420989999999</v>
      </c>
      <c r="M3779">
        <v>3.1746519059999998</v>
      </c>
      <c r="N3779">
        <v>-0.62588382799999998</v>
      </c>
      <c r="O3779">
        <v>-4.3974115920000001</v>
      </c>
      <c r="P3779">
        <v>2.556634646</v>
      </c>
      <c r="Q3779">
        <v>-0.71585770100000001</v>
      </c>
      <c r="R3779">
        <v>-0.13134710499999999</v>
      </c>
      <c r="S3779">
        <v>0.158732595</v>
      </c>
      <c r="T3779">
        <v>-3.1294190999999999E-2</v>
      </c>
      <c r="U3779">
        <v>-0.21987058000000001</v>
      </c>
      <c r="V3779">
        <v>0.127831732</v>
      </c>
      <c r="W3779">
        <v>-3.5792885000000003E-2</v>
      </c>
      <c r="X3779">
        <v>0.16747759300000001</v>
      </c>
      <c r="Y3779">
        <v>-2.9991291E-2</v>
      </c>
      <c r="Z3779">
        <v>6.8573699999999998E-3</v>
      </c>
      <c r="AA3779">
        <v>0.200746023</v>
      </c>
      <c r="AB3779">
        <v>6.8176920000000002E-3</v>
      </c>
      <c r="AC3779">
        <v>0.224266197</v>
      </c>
    </row>
    <row r="3780" spans="1:29" x14ac:dyDescent="0.3">
      <c r="A3780">
        <v>37.78</v>
      </c>
      <c r="B3780">
        <v>28.2</v>
      </c>
      <c r="C3780">
        <v>0</v>
      </c>
      <c r="D3780">
        <v>0</v>
      </c>
      <c r="E3780">
        <v>0</v>
      </c>
      <c r="F3780">
        <v>-45.97115385</v>
      </c>
      <c r="G3780">
        <v>56.26923077</v>
      </c>
      <c r="H3780">
        <v>-11.74038462</v>
      </c>
      <c r="I3780">
        <v>0</v>
      </c>
      <c r="J3780">
        <v>60</v>
      </c>
      <c r="K3780">
        <v>-15</v>
      </c>
      <c r="L3780">
        <v>-2.3506288930000001</v>
      </c>
      <c r="M3780">
        <v>2.877197298</v>
      </c>
      <c r="N3780">
        <v>-0.60031748100000004</v>
      </c>
      <c r="O3780">
        <v>0</v>
      </c>
      <c r="P3780">
        <v>3.0679615760000001</v>
      </c>
      <c r="Q3780">
        <v>-0.76699039400000002</v>
      </c>
      <c r="R3780">
        <v>-0.117531445</v>
      </c>
      <c r="S3780">
        <v>0.143859865</v>
      </c>
      <c r="T3780">
        <v>-3.0015874000000001E-2</v>
      </c>
      <c r="U3780">
        <v>0</v>
      </c>
      <c r="V3780">
        <v>0.15339807899999999</v>
      </c>
      <c r="W3780">
        <v>-3.8349519999999998E-2</v>
      </c>
      <c r="X3780">
        <v>0.15091434300000001</v>
      </c>
      <c r="Y3780">
        <v>-2.8786723E-2</v>
      </c>
      <c r="Z3780">
        <v>6.4692170000000002E-3</v>
      </c>
      <c r="AA3780">
        <v>8.8564422000000004E-2</v>
      </c>
      <c r="AB3780">
        <v>-7.6699038999999997E-2</v>
      </c>
      <c r="AC3780">
        <v>-0.20183957699999999</v>
      </c>
    </row>
    <row r="3781" spans="1:29" x14ac:dyDescent="0.3">
      <c r="A3781">
        <v>37.79</v>
      </c>
      <c r="B3781">
        <v>28.2</v>
      </c>
      <c r="C3781">
        <v>0</v>
      </c>
      <c r="D3781">
        <v>0</v>
      </c>
      <c r="E3781">
        <v>0</v>
      </c>
      <c r="F3781">
        <v>-41.26923077</v>
      </c>
      <c r="G3781">
        <v>50.84615385</v>
      </c>
      <c r="H3781">
        <v>-11.05769231</v>
      </c>
      <c r="I3781">
        <v>-75</v>
      </c>
      <c r="J3781">
        <v>52</v>
      </c>
      <c r="K3781">
        <v>-11</v>
      </c>
      <c r="L3781">
        <v>-2.110206904</v>
      </c>
      <c r="M3781">
        <v>2.5999007710000002</v>
      </c>
      <c r="N3781">
        <v>-0.56540958500000005</v>
      </c>
      <c r="O3781">
        <v>-3.8349519700000001</v>
      </c>
      <c r="P3781">
        <v>2.658900032</v>
      </c>
      <c r="Q3781">
        <v>-0.56245962199999999</v>
      </c>
      <c r="R3781">
        <v>-0.10551034500000001</v>
      </c>
      <c r="S3781">
        <v>0.12999503900000001</v>
      </c>
      <c r="T3781">
        <v>-2.8270479000000001E-2</v>
      </c>
      <c r="U3781">
        <v>-0.19174759799999999</v>
      </c>
      <c r="V3781">
        <v>0.13294500200000001</v>
      </c>
      <c r="W3781">
        <v>-2.8122980999999998E-2</v>
      </c>
      <c r="X3781">
        <v>0.13596909700000001</v>
      </c>
      <c r="Y3781">
        <v>-2.7008550999999999E-2</v>
      </c>
      <c r="Z3781">
        <v>6.6417300000000002E-3</v>
      </c>
      <c r="AA3781">
        <v>0.18746135999999999</v>
      </c>
      <c r="AB3781">
        <v>8.5221199999999998E-4</v>
      </c>
      <c r="AC3781">
        <v>0.15250101399999999</v>
      </c>
    </row>
    <row r="3782" spans="1:29" x14ac:dyDescent="0.3">
      <c r="A3782">
        <v>37.799999999999997</v>
      </c>
      <c r="B3782">
        <v>28.2</v>
      </c>
      <c r="C3782">
        <v>0</v>
      </c>
      <c r="D3782">
        <v>0</v>
      </c>
      <c r="E3782">
        <v>0</v>
      </c>
      <c r="F3782">
        <v>-37.01923077</v>
      </c>
      <c r="G3782">
        <v>45.86538462</v>
      </c>
      <c r="H3782">
        <v>-10.40384615</v>
      </c>
      <c r="I3782">
        <v>-31</v>
      </c>
      <c r="J3782">
        <v>77</v>
      </c>
      <c r="K3782">
        <v>-17</v>
      </c>
      <c r="L3782">
        <v>-1.8928929590000001</v>
      </c>
      <c r="M3782">
        <v>2.3452206279999999</v>
      </c>
      <c r="N3782">
        <v>-0.53197667100000001</v>
      </c>
      <c r="O3782">
        <v>-1.585113481</v>
      </c>
      <c r="P3782">
        <v>3.9372173560000001</v>
      </c>
      <c r="Q3782">
        <v>-0.86925578000000003</v>
      </c>
      <c r="R3782">
        <v>-9.4644647999999998E-2</v>
      </c>
      <c r="S3782">
        <v>0.117261031</v>
      </c>
      <c r="T3782">
        <v>-2.6598833999999998E-2</v>
      </c>
      <c r="U3782">
        <v>-7.9255673999999998E-2</v>
      </c>
      <c r="V3782">
        <v>0.19686086799999999</v>
      </c>
      <c r="W3782">
        <v>-4.3462789000000002E-2</v>
      </c>
      <c r="X3782">
        <v>0.122343801</v>
      </c>
      <c r="Y3782">
        <v>-2.5271350000000001E-2</v>
      </c>
      <c r="Z3782">
        <v>6.9867549999999999E-3</v>
      </c>
      <c r="AA3782">
        <v>0.15941596</v>
      </c>
      <c r="AB3782">
        <v>-6.8176924E-2</v>
      </c>
      <c r="AC3782">
        <v>-0.13007439400000001</v>
      </c>
    </row>
    <row r="3783" spans="1:29" x14ac:dyDescent="0.3">
      <c r="A3783">
        <v>37.81</v>
      </c>
      <c r="B3783">
        <v>28.2</v>
      </c>
      <c r="C3783">
        <v>0</v>
      </c>
      <c r="D3783">
        <v>0</v>
      </c>
      <c r="E3783">
        <v>0</v>
      </c>
      <c r="F3783">
        <v>-33.02884615</v>
      </c>
      <c r="G3783">
        <v>41.07692308</v>
      </c>
      <c r="H3783">
        <v>-9.961538462</v>
      </c>
      <c r="I3783">
        <v>-29</v>
      </c>
      <c r="J3783">
        <v>26</v>
      </c>
      <c r="K3783">
        <v>0</v>
      </c>
      <c r="L3783">
        <v>-1.6888538479999999</v>
      </c>
      <c r="M3783">
        <v>2.100373694</v>
      </c>
      <c r="N3783">
        <v>-0.50936028700000002</v>
      </c>
      <c r="O3783">
        <v>-1.482848095</v>
      </c>
      <c r="P3783">
        <v>1.329450016</v>
      </c>
      <c r="Q3783">
        <v>0</v>
      </c>
      <c r="R3783">
        <v>-8.4442692E-2</v>
      </c>
      <c r="S3783">
        <v>0.105018685</v>
      </c>
      <c r="T3783">
        <v>-2.5468014000000001E-2</v>
      </c>
      <c r="U3783">
        <v>-7.4142404999999995E-2</v>
      </c>
      <c r="V3783">
        <v>6.6472501000000003E-2</v>
      </c>
      <c r="W3783">
        <v>0</v>
      </c>
      <c r="X3783">
        <v>0.109385577</v>
      </c>
      <c r="Y3783">
        <v>-2.3837339999999999E-2</v>
      </c>
      <c r="Z3783">
        <v>8.5824950000000007E-3</v>
      </c>
      <c r="AA3783">
        <v>8.1184054000000005E-2</v>
      </c>
      <c r="AB3783">
        <v>2.5566349999999998E-3</v>
      </c>
      <c r="AC3783">
        <v>1.3455972E-2</v>
      </c>
    </row>
    <row r="3784" spans="1:29" x14ac:dyDescent="0.3">
      <c r="A3784">
        <v>37.82</v>
      </c>
      <c r="B3784">
        <v>28.2</v>
      </c>
      <c r="C3784">
        <v>0</v>
      </c>
      <c r="D3784">
        <v>0</v>
      </c>
      <c r="E3784">
        <v>0</v>
      </c>
      <c r="F3784">
        <v>-28.77884615</v>
      </c>
      <c r="G3784">
        <v>36.48076923</v>
      </c>
      <c r="H3784">
        <v>-9.75</v>
      </c>
      <c r="I3784">
        <v>-25</v>
      </c>
      <c r="J3784">
        <v>32</v>
      </c>
      <c r="K3784">
        <v>-17</v>
      </c>
      <c r="L3784">
        <v>-1.471539903</v>
      </c>
      <c r="M3784">
        <v>1.865359971</v>
      </c>
      <c r="N3784">
        <v>-0.498543756</v>
      </c>
      <c r="O3784">
        <v>-1.278317323</v>
      </c>
      <c r="P3784">
        <v>1.6362461740000001</v>
      </c>
      <c r="Q3784">
        <v>-0.86925578000000003</v>
      </c>
      <c r="R3784">
        <v>-7.3576995000000006E-2</v>
      </c>
      <c r="S3784">
        <v>9.3267999000000004E-2</v>
      </c>
      <c r="T3784">
        <v>-2.4927187999999999E-2</v>
      </c>
      <c r="U3784">
        <v>-6.3915866000000002E-2</v>
      </c>
      <c r="V3784">
        <v>8.1812309E-2</v>
      </c>
      <c r="W3784">
        <v>-4.3462789000000002E-2</v>
      </c>
      <c r="X3784">
        <v>9.6328001999999996E-2</v>
      </c>
      <c r="Y3784">
        <v>-2.3181792999999999E-2</v>
      </c>
      <c r="Z3784">
        <v>9.1862880000000008E-3</v>
      </c>
      <c r="AA3784">
        <v>8.4136200999999994E-2</v>
      </c>
      <c r="AB3784">
        <v>-3.4940673999999998E-2</v>
      </c>
      <c r="AC3784">
        <v>4.4853239000000003E-2</v>
      </c>
    </row>
    <row r="3785" spans="1:29" x14ac:dyDescent="0.3">
      <c r="A3785">
        <v>37.83</v>
      </c>
      <c r="B3785">
        <v>28.2</v>
      </c>
      <c r="C3785">
        <v>0</v>
      </c>
      <c r="D3785">
        <v>0</v>
      </c>
      <c r="E3785">
        <v>0</v>
      </c>
      <c r="F3785">
        <v>-24.65384615</v>
      </c>
      <c r="G3785">
        <v>32.13461538</v>
      </c>
      <c r="H3785">
        <v>-9.471153846</v>
      </c>
      <c r="I3785">
        <v>-17</v>
      </c>
      <c r="J3785">
        <v>28</v>
      </c>
      <c r="K3785">
        <v>0</v>
      </c>
      <c r="L3785">
        <v>-1.2606175449999999</v>
      </c>
      <c r="M3785">
        <v>1.643129421</v>
      </c>
      <c r="N3785">
        <v>-0.48428560100000001</v>
      </c>
      <c r="O3785">
        <v>-0.86925578000000003</v>
      </c>
      <c r="P3785">
        <v>1.431715402</v>
      </c>
      <c r="Q3785">
        <v>0</v>
      </c>
      <c r="R3785">
        <v>-6.3030876999999999E-2</v>
      </c>
      <c r="S3785">
        <v>8.2156470999999995E-2</v>
      </c>
      <c r="T3785">
        <v>-2.4214280000000001E-2</v>
      </c>
      <c r="U3785">
        <v>-4.3462789000000002E-2</v>
      </c>
      <c r="V3785">
        <v>7.1585770000000007E-2</v>
      </c>
      <c r="W3785">
        <v>0</v>
      </c>
      <c r="X3785">
        <v>8.3823955000000006E-2</v>
      </c>
      <c r="Y3785">
        <v>-2.2518051000000001E-2</v>
      </c>
      <c r="Z3785">
        <v>8.9275199999999996E-3</v>
      </c>
      <c r="AA3785">
        <v>6.6423316999999996E-2</v>
      </c>
      <c r="AB3785">
        <v>-9.374327E-3</v>
      </c>
      <c r="AC3785">
        <v>-4.9338563000000002E-2</v>
      </c>
    </row>
    <row r="3786" spans="1:29" x14ac:dyDescent="0.3">
      <c r="A3786">
        <v>37.840000000000003</v>
      </c>
      <c r="B3786">
        <v>28.2</v>
      </c>
      <c r="C3786">
        <v>0</v>
      </c>
      <c r="D3786">
        <v>0</v>
      </c>
      <c r="E3786">
        <v>0</v>
      </c>
      <c r="F3786">
        <v>-20.84615385</v>
      </c>
      <c r="G3786">
        <v>27.90384615</v>
      </c>
      <c r="H3786">
        <v>-9</v>
      </c>
      <c r="I3786">
        <v>-20</v>
      </c>
      <c r="J3786">
        <v>25</v>
      </c>
      <c r="K3786">
        <v>-21</v>
      </c>
      <c r="L3786">
        <v>-1.0659199829999999</v>
      </c>
      <c r="M3786">
        <v>1.426798797</v>
      </c>
      <c r="N3786">
        <v>-0.46019423599999998</v>
      </c>
      <c r="O3786">
        <v>-1.0226538590000001</v>
      </c>
      <c r="P3786">
        <v>1.278317323</v>
      </c>
      <c r="Q3786">
        <v>-1.0737865520000001</v>
      </c>
      <c r="R3786">
        <v>-5.3295998999999997E-2</v>
      </c>
      <c r="S3786">
        <v>7.1339940000000004E-2</v>
      </c>
      <c r="T3786">
        <v>-2.3009712000000002E-2</v>
      </c>
      <c r="U3786">
        <v>-5.1132693E-2</v>
      </c>
      <c r="V3786">
        <v>6.3915866000000002E-2</v>
      </c>
      <c r="W3786">
        <v>-5.3689328000000001E-2</v>
      </c>
      <c r="X3786">
        <v>7.1958593000000001E-2</v>
      </c>
      <c r="Y3786">
        <v>-2.1354455000000001E-2</v>
      </c>
      <c r="Z3786">
        <v>8.7118790000000005E-3</v>
      </c>
      <c r="AA3786">
        <v>6.6423316999999996E-2</v>
      </c>
      <c r="AB3786">
        <v>-4.0053943000000002E-2</v>
      </c>
      <c r="AC3786">
        <v>7.1765182999999996E-2</v>
      </c>
    </row>
    <row r="3787" spans="1:29" x14ac:dyDescent="0.3">
      <c r="A3787">
        <v>37.85</v>
      </c>
      <c r="B3787">
        <v>28.2</v>
      </c>
      <c r="C3787">
        <v>0</v>
      </c>
      <c r="D3787">
        <v>0</v>
      </c>
      <c r="E3787">
        <v>0</v>
      </c>
      <c r="F3787">
        <v>-17.02884615</v>
      </c>
      <c r="G3787">
        <v>23.58653846</v>
      </c>
      <c r="H3787">
        <v>-8.25</v>
      </c>
      <c r="I3787">
        <v>-14</v>
      </c>
      <c r="J3787">
        <v>18</v>
      </c>
      <c r="K3787">
        <v>-6</v>
      </c>
      <c r="L3787">
        <v>-0.87073076100000002</v>
      </c>
      <c r="M3787">
        <v>1.206043228</v>
      </c>
      <c r="N3787">
        <v>-0.42184471699999998</v>
      </c>
      <c r="O3787">
        <v>-0.71585770100000001</v>
      </c>
      <c r="P3787">
        <v>0.92038847300000004</v>
      </c>
      <c r="Q3787">
        <v>-0.30679615799999999</v>
      </c>
      <c r="R3787">
        <v>-4.3536538E-2</v>
      </c>
      <c r="S3787">
        <v>6.0302161E-2</v>
      </c>
      <c r="T3787">
        <v>-2.1092236E-2</v>
      </c>
      <c r="U3787">
        <v>-3.5792885000000003E-2</v>
      </c>
      <c r="V3787">
        <v>4.6019424000000003E-2</v>
      </c>
      <c r="W3787">
        <v>-1.5339808E-2</v>
      </c>
      <c r="X3787">
        <v>5.9951300999999999E-2</v>
      </c>
      <c r="Y3787">
        <v>-1.9650032000000001E-2</v>
      </c>
      <c r="Z3787">
        <v>7.5905479999999999E-3</v>
      </c>
      <c r="AA3787">
        <v>4.7234357999999997E-2</v>
      </c>
      <c r="AB3787">
        <v>-1.3635385E-2</v>
      </c>
      <c r="AC3787">
        <v>8.9706479999999995E-3</v>
      </c>
    </row>
    <row r="3788" spans="1:29" x14ac:dyDescent="0.3">
      <c r="A3788">
        <v>37.86</v>
      </c>
      <c r="B3788">
        <v>28.2</v>
      </c>
      <c r="C3788">
        <v>0</v>
      </c>
      <c r="D3788">
        <v>0</v>
      </c>
      <c r="E3788">
        <v>0</v>
      </c>
      <c r="F3788">
        <v>-13.91346154</v>
      </c>
      <c r="G3788">
        <v>19.28846154</v>
      </c>
      <c r="H3788">
        <v>-7.413461538</v>
      </c>
      <c r="I3788">
        <v>-12</v>
      </c>
      <c r="J3788">
        <v>16</v>
      </c>
      <c r="K3788">
        <v>-7</v>
      </c>
      <c r="L3788">
        <v>-0.711432756</v>
      </c>
      <c r="M3788">
        <v>0.98627098099999999</v>
      </c>
      <c r="N3788">
        <v>-0.379070252</v>
      </c>
      <c r="O3788">
        <v>-0.613592315</v>
      </c>
      <c r="P3788">
        <v>0.81812308700000003</v>
      </c>
      <c r="Q3788">
        <v>-0.35792885099999999</v>
      </c>
      <c r="R3788">
        <v>-3.5571638000000003E-2</v>
      </c>
      <c r="S3788">
        <v>4.9313548999999998E-2</v>
      </c>
      <c r="T3788">
        <v>-1.8953513000000002E-2</v>
      </c>
      <c r="U3788">
        <v>-3.0679616E-2</v>
      </c>
      <c r="V3788">
        <v>4.0906154E-2</v>
      </c>
      <c r="W3788">
        <v>-1.7896443000000001E-2</v>
      </c>
      <c r="X3788">
        <v>4.9008484999999997E-2</v>
      </c>
      <c r="Y3788">
        <v>-1.7216312000000001E-2</v>
      </c>
      <c r="Z3788">
        <v>9.1431599999999991E-3</v>
      </c>
      <c r="AA3788">
        <v>4.1330064E-2</v>
      </c>
      <c r="AB3788">
        <v>-1.5339808E-2</v>
      </c>
      <c r="AC3788">
        <v>1.3455972E-2</v>
      </c>
    </row>
    <row r="3789" spans="1:29" x14ac:dyDescent="0.3">
      <c r="A3789">
        <v>37.869999999999997</v>
      </c>
      <c r="B3789">
        <v>28.2</v>
      </c>
      <c r="C3789">
        <v>0</v>
      </c>
      <c r="D3789">
        <v>0</v>
      </c>
      <c r="E3789">
        <v>0</v>
      </c>
      <c r="F3789">
        <v>-11.05769231</v>
      </c>
      <c r="G3789">
        <v>15.41346154</v>
      </c>
      <c r="H3789">
        <v>-6.625</v>
      </c>
      <c r="I3789">
        <v>-9</v>
      </c>
      <c r="J3789">
        <v>10</v>
      </c>
      <c r="K3789">
        <v>-6</v>
      </c>
      <c r="L3789">
        <v>-0.56540958500000005</v>
      </c>
      <c r="M3789">
        <v>0.78813179600000005</v>
      </c>
      <c r="N3789">
        <v>-0.33875409099999998</v>
      </c>
      <c r="O3789">
        <v>-0.46019423599999998</v>
      </c>
      <c r="P3789">
        <v>0.51132692899999999</v>
      </c>
      <c r="Q3789">
        <v>-0.30679615799999999</v>
      </c>
      <c r="R3789">
        <v>-2.8270479000000001E-2</v>
      </c>
      <c r="S3789">
        <v>3.9406589999999998E-2</v>
      </c>
      <c r="T3789">
        <v>-1.6937705000000001E-2</v>
      </c>
      <c r="U3789">
        <v>-2.3009712000000002E-2</v>
      </c>
      <c r="V3789">
        <v>2.5566346E-2</v>
      </c>
      <c r="W3789">
        <v>-1.5339808E-2</v>
      </c>
      <c r="X3789">
        <v>3.9073374000000001E-2</v>
      </c>
      <c r="Y3789">
        <v>-1.5003839999999999E-2</v>
      </c>
      <c r="Z3789">
        <v>1.0178235000000001E-2</v>
      </c>
      <c r="AA3789">
        <v>2.8045400000000002E-2</v>
      </c>
      <c r="AB3789">
        <v>-1.107875E-2</v>
      </c>
      <c r="AC3789">
        <v>2.2426620000000001E-2</v>
      </c>
    </row>
    <row r="3790" spans="1:29" x14ac:dyDescent="0.3">
      <c r="A3790">
        <v>37.880000000000003</v>
      </c>
      <c r="B3790">
        <v>28.2</v>
      </c>
      <c r="C3790">
        <v>0</v>
      </c>
      <c r="D3790">
        <v>0</v>
      </c>
      <c r="E3790">
        <v>0</v>
      </c>
      <c r="F3790">
        <v>-8.471153846</v>
      </c>
      <c r="G3790">
        <v>11.98076923</v>
      </c>
      <c r="H3790">
        <v>-5.894230769</v>
      </c>
      <c r="I3790">
        <v>-4</v>
      </c>
      <c r="J3790">
        <v>10</v>
      </c>
      <c r="K3790">
        <v>-8</v>
      </c>
      <c r="L3790">
        <v>-0.433152908</v>
      </c>
      <c r="M3790">
        <v>0.61260899400000002</v>
      </c>
      <c r="N3790">
        <v>-0.30138789199999999</v>
      </c>
      <c r="O3790">
        <v>-0.204530772</v>
      </c>
      <c r="P3790">
        <v>0.51132692899999999</v>
      </c>
      <c r="Q3790">
        <v>-0.40906154300000003</v>
      </c>
      <c r="R3790">
        <v>-2.1657645E-2</v>
      </c>
      <c r="S3790">
        <v>3.063045E-2</v>
      </c>
      <c r="T3790">
        <v>-1.5069394999999999E-2</v>
      </c>
      <c r="U3790">
        <v>-1.0226539E-2</v>
      </c>
      <c r="V3790">
        <v>2.5566346E-2</v>
      </c>
      <c r="W3790">
        <v>-2.0453077E-2</v>
      </c>
      <c r="X3790">
        <v>3.0188546E-2</v>
      </c>
      <c r="Y3790">
        <v>-1.3037198E-2</v>
      </c>
      <c r="Z3790">
        <v>1.0695771999999999E-2</v>
      </c>
      <c r="AA3790">
        <v>2.0665032E-2</v>
      </c>
      <c r="AB3790">
        <v>-1.8748654E-2</v>
      </c>
      <c r="AC3790">
        <v>8.9706479999999995E-3</v>
      </c>
    </row>
    <row r="3791" spans="1:29" x14ac:dyDescent="0.3">
      <c r="A3791">
        <v>37.89</v>
      </c>
      <c r="B3791">
        <v>28.2</v>
      </c>
      <c r="C3791">
        <v>0</v>
      </c>
      <c r="D3791">
        <v>0</v>
      </c>
      <c r="E3791">
        <v>0</v>
      </c>
      <c r="F3791">
        <v>-6.490384615</v>
      </c>
      <c r="G3791">
        <v>9.221153846</v>
      </c>
      <c r="H3791">
        <v>-5.211538462</v>
      </c>
      <c r="I3791">
        <v>-4</v>
      </c>
      <c r="J3791">
        <v>8</v>
      </c>
      <c r="K3791">
        <v>-7</v>
      </c>
      <c r="L3791">
        <v>-0.331870844</v>
      </c>
      <c r="M3791">
        <v>0.47150242799999997</v>
      </c>
      <c r="N3791">
        <v>-0.266479996</v>
      </c>
      <c r="O3791">
        <v>-0.204530772</v>
      </c>
      <c r="P3791">
        <v>0.40906154300000003</v>
      </c>
      <c r="Q3791">
        <v>-0.35792885099999999</v>
      </c>
      <c r="R3791">
        <v>-1.6593541999999999E-2</v>
      </c>
      <c r="S3791">
        <v>2.3575121000000001E-2</v>
      </c>
      <c r="T3791">
        <v>-1.3324000000000001E-2</v>
      </c>
      <c r="U3791">
        <v>-1.0226539E-2</v>
      </c>
      <c r="V3791">
        <v>2.0453077E-2</v>
      </c>
      <c r="W3791">
        <v>-1.7896443000000001E-2</v>
      </c>
      <c r="X3791">
        <v>2.3191389E-2</v>
      </c>
      <c r="Y3791">
        <v>-1.120986E-2</v>
      </c>
      <c r="Z3791">
        <v>1.1127054000000001E-2</v>
      </c>
      <c r="AA3791">
        <v>1.7712884000000002E-2</v>
      </c>
      <c r="AB3791">
        <v>-1.5339808E-2</v>
      </c>
      <c r="AC3791">
        <v>1.3455972E-2</v>
      </c>
    </row>
    <row r="3792" spans="1:29" x14ac:dyDescent="0.3">
      <c r="A3792">
        <v>37.9</v>
      </c>
      <c r="B3792">
        <v>28.2</v>
      </c>
      <c r="C3792">
        <v>0</v>
      </c>
      <c r="D3792">
        <v>0</v>
      </c>
      <c r="E3792">
        <v>0</v>
      </c>
      <c r="F3792">
        <v>-4.701923077</v>
      </c>
      <c r="G3792">
        <v>6.990384615</v>
      </c>
      <c r="H3792">
        <v>-4.423076923</v>
      </c>
      <c r="I3792">
        <v>-3</v>
      </c>
      <c r="J3792">
        <v>5</v>
      </c>
      <c r="K3792">
        <v>-5</v>
      </c>
      <c r="L3792">
        <v>-0.240421989</v>
      </c>
      <c r="M3792">
        <v>0.35743719000000002</v>
      </c>
      <c r="N3792">
        <v>-0.22616383400000001</v>
      </c>
      <c r="O3792">
        <v>-0.15339807899999999</v>
      </c>
      <c r="P3792">
        <v>0.25566346499999998</v>
      </c>
      <c r="Q3792">
        <v>-0.25566346499999998</v>
      </c>
      <c r="R3792">
        <v>-1.2021099E-2</v>
      </c>
      <c r="S3792">
        <v>1.7871859E-2</v>
      </c>
      <c r="T3792">
        <v>-1.1308192E-2</v>
      </c>
      <c r="U3792">
        <v>-7.669904E-3</v>
      </c>
      <c r="V3792">
        <v>1.2783173E-2</v>
      </c>
      <c r="W3792">
        <v>-1.2783173E-2</v>
      </c>
      <c r="X3792">
        <v>1.7258708000000001E-2</v>
      </c>
      <c r="Y3792">
        <v>-9.4890479999999999E-3</v>
      </c>
      <c r="Z3792">
        <v>9.5744409999999995E-3</v>
      </c>
      <c r="AA3792">
        <v>1.1808590000000001E-2</v>
      </c>
      <c r="AB3792">
        <v>-1.0226539E-2</v>
      </c>
      <c r="AC3792">
        <v>1.3455972E-2</v>
      </c>
    </row>
    <row r="3793" spans="1:29" x14ac:dyDescent="0.3">
      <c r="A3793">
        <v>37.909999999999997</v>
      </c>
      <c r="B3793">
        <v>28.2</v>
      </c>
      <c r="C3793">
        <v>0</v>
      </c>
      <c r="D3793">
        <v>0</v>
      </c>
      <c r="E3793">
        <v>0</v>
      </c>
      <c r="F3793">
        <v>-3.144230769</v>
      </c>
      <c r="G3793">
        <v>4.961538462</v>
      </c>
      <c r="H3793">
        <v>-3.673076923</v>
      </c>
      <c r="I3793">
        <v>0</v>
      </c>
      <c r="J3793">
        <v>1</v>
      </c>
      <c r="K3793">
        <v>-2</v>
      </c>
      <c r="L3793">
        <v>-0.16077298600000001</v>
      </c>
      <c r="M3793">
        <v>0.25369682300000002</v>
      </c>
      <c r="N3793">
        <v>-0.18781431400000001</v>
      </c>
      <c r="O3793">
        <v>0</v>
      </c>
      <c r="P3793">
        <v>5.1132693E-2</v>
      </c>
      <c r="Q3793">
        <v>-0.102265386</v>
      </c>
      <c r="R3793">
        <v>-8.0386490000000001E-3</v>
      </c>
      <c r="S3793">
        <v>1.2684841000000001E-2</v>
      </c>
      <c r="T3793">
        <v>-9.3907160000000003E-3</v>
      </c>
      <c r="U3793">
        <v>0</v>
      </c>
      <c r="V3793">
        <v>2.5566349999999998E-3</v>
      </c>
      <c r="W3793">
        <v>-5.1132690000000001E-3</v>
      </c>
      <c r="X3793">
        <v>1.1964713E-2</v>
      </c>
      <c r="Y3793">
        <v>-7.8092079999999998E-3</v>
      </c>
      <c r="Z3793">
        <v>8.323726E-3</v>
      </c>
      <c r="AA3793">
        <v>1.476074E-3</v>
      </c>
      <c r="AB3793">
        <v>-4.2610579999999999E-3</v>
      </c>
      <c r="AC3793">
        <v>4.4853239999999997E-3</v>
      </c>
    </row>
    <row r="3794" spans="1:29" x14ac:dyDescent="0.3">
      <c r="A3794">
        <v>37.92</v>
      </c>
      <c r="B3794">
        <v>28.2</v>
      </c>
      <c r="C3794">
        <v>0</v>
      </c>
      <c r="D3794">
        <v>0</v>
      </c>
      <c r="E3794">
        <v>0</v>
      </c>
      <c r="F3794">
        <v>-1.778846154</v>
      </c>
      <c r="G3794">
        <v>3.259615385</v>
      </c>
      <c r="H3794">
        <v>-2.961538462</v>
      </c>
      <c r="I3794">
        <v>0</v>
      </c>
      <c r="J3794">
        <v>0</v>
      </c>
      <c r="K3794">
        <v>-1</v>
      </c>
      <c r="L3794">
        <v>-9.0957194000000005E-2</v>
      </c>
      <c r="M3794">
        <v>0.16667291300000001</v>
      </c>
      <c r="N3794">
        <v>-0.151431437</v>
      </c>
      <c r="O3794">
        <v>0</v>
      </c>
      <c r="P3794">
        <v>0</v>
      </c>
      <c r="Q3794">
        <v>-5.1132693E-2</v>
      </c>
      <c r="R3794">
        <v>-4.5478599999999999E-3</v>
      </c>
      <c r="S3794">
        <v>8.3336460000000001E-3</v>
      </c>
      <c r="T3794">
        <v>-7.5715720000000004E-3</v>
      </c>
      <c r="U3794">
        <v>0</v>
      </c>
      <c r="V3794">
        <v>0</v>
      </c>
      <c r="W3794">
        <v>-2.5566349999999998E-3</v>
      </c>
      <c r="X3794">
        <v>7.4371410000000004E-3</v>
      </c>
      <c r="Y3794">
        <v>-6.3096430000000002E-3</v>
      </c>
      <c r="Z3794">
        <v>6.6417300000000002E-3</v>
      </c>
      <c r="AA3794">
        <v>0</v>
      </c>
      <c r="AB3794">
        <v>-1.704423E-3</v>
      </c>
      <c r="AC3794">
        <v>4.4853239999999997E-3</v>
      </c>
    </row>
    <row r="3795" spans="1:29" x14ac:dyDescent="0.3">
      <c r="A3795">
        <v>37.93</v>
      </c>
      <c r="B3795">
        <v>28.2</v>
      </c>
      <c r="C3795">
        <v>0</v>
      </c>
      <c r="D3795">
        <v>0</v>
      </c>
      <c r="E3795">
        <v>0</v>
      </c>
      <c r="F3795">
        <v>-0.67307692299999999</v>
      </c>
      <c r="G3795">
        <v>1.913461538</v>
      </c>
      <c r="H3795">
        <v>-2.307692308</v>
      </c>
      <c r="I3795">
        <v>0</v>
      </c>
      <c r="J3795">
        <v>0</v>
      </c>
      <c r="K3795">
        <v>-1</v>
      </c>
      <c r="L3795">
        <v>-3.4416236000000003E-2</v>
      </c>
      <c r="M3795">
        <v>9.7840441E-2</v>
      </c>
      <c r="N3795">
        <v>-0.11799852199999999</v>
      </c>
      <c r="O3795">
        <v>0</v>
      </c>
      <c r="P3795">
        <v>0</v>
      </c>
      <c r="Q3795">
        <v>-5.1132693E-2</v>
      </c>
      <c r="R3795">
        <v>-1.7208119999999999E-3</v>
      </c>
      <c r="S3795">
        <v>4.8920220000000002E-3</v>
      </c>
      <c r="T3795">
        <v>-5.8999259999999998E-3</v>
      </c>
      <c r="U3795">
        <v>0</v>
      </c>
      <c r="V3795">
        <v>0</v>
      </c>
      <c r="W3795">
        <v>-2.5566349999999998E-3</v>
      </c>
      <c r="X3795">
        <v>3.8179210000000002E-3</v>
      </c>
      <c r="Y3795">
        <v>-4.9903539999999998E-3</v>
      </c>
      <c r="Z3795">
        <v>4.7872210000000004E-3</v>
      </c>
      <c r="AA3795">
        <v>0</v>
      </c>
      <c r="AB3795">
        <v>-1.704423E-3</v>
      </c>
      <c r="AC3795">
        <v>4.4853239999999997E-3</v>
      </c>
    </row>
    <row r="3796" spans="1:29" x14ac:dyDescent="0.3">
      <c r="A3796">
        <v>37.94</v>
      </c>
      <c r="B3796">
        <v>28.2</v>
      </c>
      <c r="C3796">
        <v>0</v>
      </c>
      <c r="D3796">
        <v>0</v>
      </c>
      <c r="E3796">
        <v>0</v>
      </c>
      <c r="F3796">
        <v>0.15384615400000001</v>
      </c>
      <c r="G3796">
        <v>0.83653846200000004</v>
      </c>
      <c r="H3796">
        <v>-1.75</v>
      </c>
      <c r="I3796">
        <v>0</v>
      </c>
      <c r="J3796">
        <v>0</v>
      </c>
      <c r="K3796">
        <v>0</v>
      </c>
      <c r="L3796">
        <v>7.8665680000000009E-3</v>
      </c>
      <c r="M3796">
        <v>4.2774463999999998E-2</v>
      </c>
      <c r="N3796">
        <v>-8.9482213000000005E-2</v>
      </c>
      <c r="O3796">
        <v>0</v>
      </c>
      <c r="P3796">
        <v>0</v>
      </c>
      <c r="Q3796">
        <v>0</v>
      </c>
      <c r="R3796">
        <v>3.9332800000000003E-4</v>
      </c>
      <c r="S3796">
        <v>2.1387229999999999E-3</v>
      </c>
      <c r="T3796">
        <v>-4.4741110000000002E-3</v>
      </c>
      <c r="U3796">
        <v>0</v>
      </c>
      <c r="V3796">
        <v>0</v>
      </c>
      <c r="W3796">
        <v>0</v>
      </c>
      <c r="X3796">
        <v>1.0077040000000001E-3</v>
      </c>
      <c r="Y3796">
        <v>-3.826758E-3</v>
      </c>
      <c r="Z3796">
        <v>3.4071209999999999E-3</v>
      </c>
      <c r="AA3796">
        <v>0</v>
      </c>
      <c r="AB3796">
        <v>0</v>
      </c>
      <c r="AC3796">
        <v>0</v>
      </c>
    </row>
    <row r="3797" spans="1:29" x14ac:dyDescent="0.3">
      <c r="A3797">
        <v>37.950000000000003</v>
      </c>
      <c r="B3797">
        <v>28.2</v>
      </c>
      <c r="C3797">
        <v>0</v>
      </c>
      <c r="D3797">
        <v>0</v>
      </c>
      <c r="E3797">
        <v>0</v>
      </c>
      <c r="F3797">
        <v>0.77884615400000001</v>
      </c>
      <c r="G3797">
        <v>-9.6153850000000006E-3</v>
      </c>
      <c r="H3797">
        <v>-1.192307692</v>
      </c>
      <c r="I3797">
        <v>2</v>
      </c>
      <c r="J3797">
        <v>-2</v>
      </c>
      <c r="K3797">
        <v>0</v>
      </c>
      <c r="L3797">
        <v>3.9824500999999998E-2</v>
      </c>
      <c r="M3797">
        <v>-4.9166100000000001E-4</v>
      </c>
      <c r="N3797">
        <v>-6.0965903000000002E-2</v>
      </c>
      <c r="O3797">
        <v>0.102265386</v>
      </c>
      <c r="P3797">
        <v>-0.102265386</v>
      </c>
      <c r="Q3797">
        <v>0</v>
      </c>
      <c r="R3797">
        <v>1.9912250000000001E-3</v>
      </c>
      <c r="S3797" s="1">
        <v>-2.4600000000000002E-5</v>
      </c>
      <c r="T3797">
        <v>-3.0482949999999999E-3</v>
      </c>
      <c r="U3797">
        <v>5.1132690000000001E-3</v>
      </c>
      <c r="V3797">
        <v>-5.1132690000000001E-3</v>
      </c>
      <c r="W3797">
        <v>0</v>
      </c>
      <c r="X3797">
        <v>-1.1638270000000001E-3</v>
      </c>
      <c r="Y3797">
        <v>-2.6877440000000002E-3</v>
      </c>
      <c r="Z3797">
        <v>1.897637E-3</v>
      </c>
      <c r="AA3797">
        <v>-5.9042950000000004E-3</v>
      </c>
      <c r="AB3797">
        <v>0</v>
      </c>
      <c r="AC3797">
        <v>0</v>
      </c>
    </row>
    <row r="3798" spans="1:29" x14ac:dyDescent="0.3">
      <c r="A3798">
        <v>37.96</v>
      </c>
      <c r="B3798">
        <v>28.2</v>
      </c>
      <c r="C3798">
        <v>0</v>
      </c>
      <c r="D3798">
        <v>0</v>
      </c>
      <c r="E3798">
        <v>0</v>
      </c>
      <c r="F3798">
        <v>1.192307692</v>
      </c>
      <c r="G3798">
        <v>-0.625</v>
      </c>
      <c r="H3798">
        <v>-0.69230769199999997</v>
      </c>
      <c r="I3798">
        <v>3</v>
      </c>
      <c r="J3798">
        <v>-3</v>
      </c>
      <c r="K3798">
        <v>0</v>
      </c>
      <c r="L3798">
        <v>6.0965903000000002E-2</v>
      </c>
      <c r="M3798">
        <v>-3.1957933000000001E-2</v>
      </c>
      <c r="N3798">
        <v>-3.5399556999999998E-2</v>
      </c>
      <c r="O3798">
        <v>0.15339807899999999</v>
      </c>
      <c r="P3798">
        <v>-0.15339807899999999</v>
      </c>
      <c r="Q3798">
        <v>0</v>
      </c>
      <c r="R3798">
        <v>3.0482949999999999E-3</v>
      </c>
      <c r="S3798">
        <v>-1.597897E-3</v>
      </c>
      <c r="T3798">
        <v>-1.769978E-3</v>
      </c>
      <c r="U3798">
        <v>7.669904E-3</v>
      </c>
      <c r="V3798">
        <v>-7.669904E-3</v>
      </c>
      <c r="W3798">
        <v>0</v>
      </c>
      <c r="X3798">
        <v>-2.6824800000000001E-3</v>
      </c>
      <c r="Y3798">
        <v>-1.663451E-3</v>
      </c>
      <c r="Z3798">
        <v>5.6066500000000001E-4</v>
      </c>
      <c r="AA3798">
        <v>-8.8564420000000008E-3</v>
      </c>
      <c r="AB3798">
        <v>0</v>
      </c>
      <c r="AC3798">
        <v>0</v>
      </c>
    </row>
    <row r="3799" spans="1:29" x14ac:dyDescent="0.3">
      <c r="A3799">
        <v>37.97</v>
      </c>
      <c r="B3799">
        <v>28.2</v>
      </c>
      <c r="C3799">
        <v>0</v>
      </c>
      <c r="D3799">
        <v>0</v>
      </c>
      <c r="E3799">
        <v>0</v>
      </c>
      <c r="F3799">
        <v>1.461538462</v>
      </c>
      <c r="G3799">
        <v>-1.048076923</v>
      </c>
      <c r="H3799">
        <v>-0.30769230800000003</v>
      </c>
      <c r="I3799">
        <v>3</v>
      </c>
      <c r="J3799">
        <v>-3</v>
      </c>
      <c r="K3799">
        <v>0</v>
      </c>
      <c r="L3799">
        <v>7.4732397000000006E-2</v>
      </c>
      <c r="M3799">
        <v>-5.3590995000000002E-2</v>
      </c>
      <c r="N3799">
        <v>-1.5733136000000002E-2</v>
      </c>
      <c r="O3799">
        <v>0.15339807899999999</v>
      </c>
      <c r="P3799">
        <v>-0.15339807899999999</v>
      </c>
      <c r="Q3799">
        <v>0</v>
      </c>
      <c r="R3799">
        <v>3.73662E-3</v>
      </c>
      <c r="S3799">
        <v>-2.6795500000000002E-3</v>
      </c>
      <c r="T3799">
        <v>-7.8665699999999996E-4</v>
      </c>
      <c r="U3799">
        <v>7.669904E-3</v>
      </c>
      <c r="V3799">
        <v>-7.669904E-3</v>
      </c>
      <c r="W3799">
        <v>0</v>
      </c>
      <c r="X3799">
        <v>-3.704377E-3</v>
      </c>
      <c r="Y3799">
        <v>-8.7679499999999998E-4</v>
      </c>
      <c r="Z3799">
        <v>-4.7440900000000002E-4</v>
      </c>
      <c r="AA3799">
        <v>-8.8564420000000008E-3</v>
      </c>
      <c r="AB3799">
        <v>0</v>
      </c>
      <c r="AC3799">
        <v>0</v>
      </c>
    </row>
    <row r="3800" spans="1:29" x14ac:dyDescent="0.3">
      <c r="A3800">
        <v>37.979999999999997</v>
      </c>
      <c r="B3800">
        <v>28.2</v>
      </c>
      <c r="C3800">
        <v>0</v>
      </c>
      <c r="D3800">
        <v>0</v>
      </c>
      <c r="E3800">
        <v>0</v>
      </c>
      <c r="F3800">
        <v>1.625</v>
      </c>
      <c r="G3800">
        <v>-1.278846154</v>
      </c>
      <c r="H3800">
        <v>-6.7307692000000002E-2</v>
      </c>
      <c r="I3800">
        <v>3</v>
      </c>
      <c r="J3800">
        <v>-2</v>
      </c>
      <c r="K3800">
        <v>0</v>
      </c>
      <c r="L3800">
        <v>8.3090626000000001E-2</v>
      </c>
      <c r="M3800">
        <v>-6.5390848000000001E-2</v>
      </c>
      <c r="N3800">
        <v>-3.4416239999999999E-3</v>
      </c>
      <c r="O3800">
        <v>0.15339807899999999</v>
      </c>
      <c r="P3800">
        <v>-0.102265386</v>
      </c>
      <c r="Q3800">
        <v>0</v>
      </c>
      <c r="R3800">
        <v>4.1545310000000004E-3</v>
      </c>
      <c r="S3800">
        <v>-3.2695419999999998E-3</v>
      </c>
      <c r="T3800">
        <v>-1.7208100000000001E-4</v>
      </c>
      <c r="U3800">
        <v>7.669904E-3</v>
      </c>
      <c r="V3800">
        <v>-5.1132690000000001E-3</v>
      </c>
      <c r="W3800">
        <v>0</v>
      </c>
      <c r="X3800">
        <v>-4.2862910000000002E-3</v>
      </c>
      <c r="Y3800">
        <v>-4.0971699999999998E-4</v>
      </c>
      <c r="Z3800">
        <v>-1.2507149999999999E-3</v>
      </c>
      <c r="AA3800">
        <v>-7.3803690000000003E-3</v>
      </c>
      <c r="AB3800">
        <v>-8.5221199999999998E-4</v>
      </c>
      <c r="AC3800">
        <v>-4.4853239999999997E-3</v>
      </c>
    </row>
    <row r="3801" spans="1:29" x14ac:dyDescent="0.3">
      <c r="A3801">
        <v>37.99</v>
      </c>
      <c r="B3801">
        <v>28.2</v>
      </c>
      <c r="C3801">
        <v>0</v>
      </c>
      <c r="D3801">
        <v>0</v>
      </c>
      <c r="E3801">
        <v>0</v>
      </c>
      <c r="F3801">
        <v>1.682692308</v>
      </c>
      <c r="G3801">
        <v>-1.365384615</v>
      </c>
      <c r="H3801">
        <v>5.7692307999999998E-2</v>
      </c>
      <c r="I3801">
        <v>3</v>
      </c>
      <c r="J3801">
        <v>-3</v>
      </c>
      <c r="K3801">
        <v>0</v>
      </c>
      <c r="L3801">
        <v>8.6040589000000001E-2</v>
      </c>
      <c r="M3801">
        <v>-6.9815792000000002E-2</v>
      </c>
      <c r="N3801">
        <v>2.9499629999999999E-3</v>
      </c>
      <c r="O3801">
        <v>0.15339807899999999</v>
      </c>
      <c r="P3801">
        <v>-0.15339807899999999</v>
      </c>
      <c r="Q3801">
        <v>0</v>
      </c>
      <c r="R3801">
        <v>4.3020289999999997E-3</v>
      </c>
      <c r="S3801">
        <v>-3.4907900000000001E-3</v>
      </c>
      <c r="T3801">
        <v>1.47498E-4</v>
      </c>
      <c r="U3801">
        <v>7.669904E-3</v>
      </c>
      <c r="V3801">
        <v>-7.669904E-3</v>
      </c>
      <c r="W3801">
        <v>0</v>
      </c>
      <c r="X3801">
        <v>-4.4991859999999996E-3</v>
      </c>
      <c r="Y3801">
        <v>-1.7208100000000001E-4</v>
      </c>
      <c r="Z3801">
        <v>-1.6819960000000001E-3</v>
      </c>
      <c r="AA3801">
        <v>-8.8564420000000008E-3</v>
      </c>
      <c r="AB3801">
        <v>0</v>
      </c>
      <c r="AC3801">
        <v>0</v>
      </c>
    </row>
    <row r="3802" spans="1:29" x14ac:dyDescent="0.3">
      <c r="A3802">
        <v>38</v>
      </c>
      <c r="B3802">
        <v>28.2</v>
      </c>
      <c r="C3802">
        <v>0</v>
      </c>
      <c r="D3802">
        <v>0</v>
      </c>
      <c r="E3802">
        <v>0</v>
      </c>
      <c r="F3802">
        <v>1.673076923</v>
      </c>
      <c r="G3802">
        <v>-1.365384615</v>
      </c>
      <c r="H3802">
        <v>0.115384615</v>
      </c>
      <c r="I3802">
        <v>3</v>
      </c>
      <c r="J3802">
        <v>-2</v>
      </c>
      <c r="K3802">
        <v>0</v>
      </c>
      <c r="L3802">
        <v>8.5548928999999996E-2</v>
      </c>
      <c r="M3802">
        <v>-6.9815792000000002E-2</v>
      </c>
      <c r="N3802">
        <v>5.8999259999999998E-3</v>
      </c>
      <c r="O3802">
        <v>0.15339807899999999</v>
      </c>
      <c r="P3802">
        <v>-0.102265386</v>
      </c>
      <c r="Q3802">
        <v>0</v>
      </c>
      <c r="R3802">
        <v>4.2774459999999999E-3</v>
      </c>
      <c r="S3802">
        <v>-3.4907900000000001E-3</v>
      </c>
      <c r="T3802">
        <v>2.9499600000000001E-4</v>
      </c>
      <c r="U3802">
        <v>7.669904E-3</v>
      </c>
      <c r="V3802">
        <v>-5.1132690000000001E-3</v>
      </c>
      <c r="W3802">
        <v>0</v>
      </c>
      <c r="X3802">
        <v>-4.4849929999999996E-3</v>
      </c>
      <c r="Y3802" s="1">
        <v>-6.5599999999999995E-5</v>
      </c>
      <c r="Z3802">
        <v>-1.897637E-3</v>
      </c>
      <c r="AA3802">
        <v>-7.3803690000000003E-3</v>
      </c>
      <c r="AB3802">
        <v>-8.5221199999999998E-4</v>
      </c>
      <c r="AC3802">
        <v>-4.4853239999999997E-3</v>
      </c>
    </row>
    <row r="3803" spans="1:29" x14ac:dyDescent="0.3">
      <c r="A3803">
        <v>38.01</v>
      </c>
      <c r="B3803">
        <v>28.2</v>
      </c>
      <c r="C3803">
        <v>0</v>
      </c>
      <c r="D3803">
        <v>0</v>
      </c>
      <c r="E3803">
        <v>0</v>
      </c>
      <c r="F3803">
        <v>1.605769231</v>
      </c>
      <c r="G3803">
        <v>-1.298076923</v>
      </c>
      <c r="H3803">
        <v>0.14423076900000001</v>
      </c>
      <c r="I3803">
        <v>0</v>
      </c>
      <c r="J3803">
        <v>0</v>
      </c>
      <c r="K3803">
        <v>1</v>
      </c>
      <c r="L3803">
        <v>8.2107305000000005E-2</v>
      </c>
      <c r="M3803">
        <v>-6.6374168999999997E-2</v>
      </c>
      <c r="N3803">
        <v>7.3749080000000003E-3</v>
      </c>
      <c r="O3803">
        <v>0</v>
      </c>
      <c r="P3803">
        <v>0</v>
      </c>
      <c r="Q3803">
        <v>5.1132693E-2</v>
      </c>
      <c r="R3803">
        <v>4.1053649999999997E-3</v>
      </c>
      <c r="S3803">
        <v>-3.3187080000000001E-3</v>
      </c>
      <c r="T3803">
        <v>3.6874500000000002E-4</v>
      </c>
      <c r="U3803">
        <v>0</v>
      </c>
      <c r="V3803">
        <v>0</v>
      </c>
      <c r="W3803">
        <v>2.5566349999999998E-3</v>
      </c>
      <c r="X3803">
        <v>-4.2862910000000002E-3</v>
      </c>
      <c r="Y3803" s="1">
        <v>-1.6399999999999999E-5</v>
      </c>
      <c r="Z3803">
        <v>-2.0270209999999999E-3</v>
      </c>
      <c r="AA3803">
        <v>0</v>
      </c>
      <c r="AB3803">
        <v>1.704423E-3</v>
      </c>
      <c r="AC3803">
        <v>-4.4853239999999997E-3</v>
      </c>
    </row>
    <row r="3804" spans="1:29" x14ac:dyDescent="0.3">
      <c r="A3804">
        <v>38.020000000000003</v>
      </c>
      <c r="B3804">
        <v>28.2</v>
      </c>
      <c r="C3804">
        <v>0</v>
      </c>
      <c r="D3804">
        <v>0</v>
      </c>
      <c r="E3804">
        <v>0</v>
      </c>
      <c r="F3804">
        <v>1.480769231</v>
      </c>
      <c r="G3804">
        <v>-1.173076923</v>
      </c>
      <c r="H3804">
        <v>0.15384615400000001</v>
      </c>
      <c r="I3804">
        <v>3</v>
      </c>
      <c r="J3804">
        <v>-2</v>
      </c>
      <c r="K3804">
        <v>1</v>
      </c>
      <c r="L3804">
        <v>7.5715718000000001E-2</v>
      </c>
      <c r="M3804">
        <v>-5.9982582E-2</v>
      </c>
      <c r="N3804">
        <v>7.8665680000000009E-3</v>
      </c>
      <c r="O3804">
        <v>0.15339807899999999</v>
      </c>
      <c r="P3804">
        <v>-0.102265386</v>
      </c>
      <c r="Q3804">
        <v>5.1132693E-2</v>
      </c>
      <c r="R3804">
        <v>3.7857860000000002E-3</v>
      </c>
      <c r="S3804">
        <v>-2.9991290000000001E-3</v>
      </c>
      <c r="T3804">
        <v>3.9332800000000003E-4</v>
      </c>
      <c r="U3804">
        <v>7.669904E-3</v>
      </c>
      <c r="V3804">
        <v>-5.1132690000000001E-3</v>
      </c>
      <c r="W3804">
        <v>2.5566349999999998E-3</v>
      </c>
      <c r="X3804">
        <v>-3.9172729999999998E-3</v>
      </c>
      <c r="Y3804" s="1">
        <v>5.42E-20</v>
      </c>
      <c r="Z3804">
        <v>-2.0701500000000002E-3</v>
      </c>
      <c r="AA3804">
        <v>-7.3803690000000003E-3</v>
      </c>
      <c r="AB3804">
        <v>8.5221199999999998E-4</v>
      </c>
      <c r="AC3804">
        <v>-8.9706479999999995E-3</v>
      </c>
    </row>
    <row r="3805" spans="1:29" x14ac:dyDescent="0.3">
      <c r="A3805">
        <v>38.03</v>
      </c>
      <c r="B3805">
        <v>28.2</v>
      </c>
      <c r="C3805">
        <v>0</v>
      </c>
      <c r="D3805">
        <v>0</v>
      </c>
      <c r="E3805">
        <v>0</v>
      </c>
      <c r="F3805">
        <v>1.298076923</v>
      </c>
      <c r="G3805">
        <v>-1</v>
      </c>
      <c r="H3805">
        <v>0.15384615400000001</v>
      </c>
      <c r="I3805">
        <v>1</v>
      </c>
      <c r="J3805">
        <v>0</v>
      </c>
      <c r="K3805">
        <v>0</v>
      </c>
      <c r="L3805">
        <v>6.6374168999999997E-2</v>
      </c>
      <c r="M3805">
        <v>-5.1132693E-2</v>
      </c>
      <c r="N3805">
        <v>7.8665680000000009E-3</v>
      </c>
      <c r="O3805">
        <v>5.1132693E-2</v>
      </c>
      <c r="P3805">
        <v>0</v>
      </c>
      <c r="Q3805">
        <v>0</v>
      </c>
      <c r="R3805">
        <v>3.3187080000000001E-3</v>
      </c>
      <c r="S3805">
        <v>-2.5566349999999998E-3</v>
      </c>
      <c r="T3805">
        <v>3.9332800000000003E-4</v>
      </c>
      <c r="U3805">
        <v>2.5566349999999998E-3</v>
      </c>
      <c r="V3805">
        <v>0</v>
      </c>
      <c r="W3805">
        <v>0</v>
      </c>
      <c r="X3805">
        <v>-3.3921310000000001E-3</v>
      </c>
      <c r="Y3805" s="1">
        <v>8.1899999999999995E-6</v>
      </c>
      <c r="Z3805">
        <v>-2.0270209999999999E-3</v>
      </c>
      <c r="AA3805">
        <v>-1.476074E-3</v>
      </c>
      <c r="AB3805">
        <v>-8.5221199999999998E-4</v>
      </c>
      <c r="AC3805">
        <v>-4.4853239999999997E-3</v>
      </c>
    </row>
    <row r="3806" spans="1:29" x14ac:dyDescent="0.3">
      <c r="A3806">
        <v>38.04</v>
      </c>
      <c r="B3806">
        <v>28.2</v>
      </c>
      <c r="C3806">
        <v>0</v>
      </c>
      <c r="D3806">
        <v>0</v>
      </c>
      <c r="E3806">
        <v>0</v>
      </c>
      <c r="F3806">
        <v>1.076923077</v>
      </c>
      <c r="G3806">
        <v>-0.79807692299999999</v>
      </c>
      <c r="H3806">
        <v>0.15384615400000001</v>
      </c>
      <c r="I3806">
        <v>1</v>
      </c>
      <c r="J3806">
        <v>-1</v>
      </c>
      <c r="K3806">
        <v>0</v>
      </c>
      <c r="L3806">
        <v>5.5065977000000002E-2</v>
      </c>
      <c r="M3806">
        <v>-4.0807822000000001E-2</v>
      </c>
      <c r="N3806">
        <v>7.8665680000000009E-3</v>
      </c>
      <c r="O3806">
        <v>5.1132693E-2</v>
      </c>
      <c r="P3806">
        <v>-5.1132693E-2</v>
      </c>
      <c r="Q3806">
        <v>0</v>
      </c>
      <c r="R3806">
        <v>2.7532989999999999E-3</v>
      </c>
      <c r="S3806">
        <v>-2.0403909999999999E-3</v>
      </c>
      <c r="T3806">
        <v>3.9332800000000003E-4</v>
      </c>
      <c r="U3806">
        <v>2.5566349999999998E-3</v>
      </c>
      <c r="V3806">
        <v>-2.5566349999999998E-3</v>
      </c>
      <c r="W3806">
        <v>0</v>
      </c>
      <c r="X3806">
        <v>-2.7676380000000002E-3</v>
      </c>
      <c r="Y3806" s="1">
        <v>2.4600000000000002E-5</v>
      </c>
      <c r="Z3806">
        <v>-1.9407649999999999E-3</v>
      </c>
      <c r="AA3806">
        <v>-2.952147E-3</v>
      </c>
      <c r="AB3806">
        <v>0</v>
      </c>
      <c r="AC3806">
        <v>0</v>
      </c>
    </row>
    <row r="3807" spans="1:29" x14ac:dyDescent="0.3">
      <c r="A3807">
        <v>38.049999999999997</v>
      </c>
      <c r="B3807">
        <v>28.2</v>
      </c>
      <c r="C3807">
        <v>0</v>
      </c>
      <c r="D3807">
        <v>0</v>
      </c>
      <c r="E3807">
        <v>0</v>
      </c>
      <c r="F3807">
        <v>0.84615384599999999</v>
      </c>
      <c r="G3807">
        <v>-0.59615384599999999</v>
      </c>
      <c r="H3807">
        <v>0.15384615400000001</v>
      </c>
      <c r="I3807">
        <v>0</v>
      </c>
      <c r="J3807">
        <v>0</v>
      </c>
      <c r="K3807">
        <v>0</v>
      </c>
      <c r="L3807">
        <v>4.3266125000000002E-2</v>
      </c>
      <c r="M3807">
        <v>-3.0482952000000001E-2</v>
      </c>
      <c r="N3807">
        <v>7.8665680000000009E-3</v>
      </c>
      <c r="O3807">
        <v>0</v>
      </c>
      <c r="P3807">
        <v>0</v>
      </c>
      <c r="Q3807">
        <v>0</v>
      </c>
      <c r="R3807">
        <v>2.1633059999999998E-3</v>
      </c>
      <c r="S3807">
        <v>-1.5241479999999999E-3</v>
      </c>
      <c r="T3807">
        <v>3.9332800000000003E-4</v>
      </c>
      <c r="U3807">
        <v>0</v>
      </c>
      <c r="V3807">
        <v>0</v>
      </c>
      <c r="W3807">
        <v>0</v>
      </c>
      <c r="X3807">
        <v>-2.1289519999999999E-3</v>
      </c>
      <c r="Y3807" s="1">
        <v>4.9200000000000003E-5</v>
      </c>
      <c r="Z3807">
        <v>-1.8113809999999999E-3</v>
      </c>
      <c r="AA3807">
        <v>0</v>
      </c>
      <c r="AB3807">
        <v>0</v>
      </c>
      <c r="AC3807">
        <v>0</v>
      </c>
    </row>
    <row r="3808" spans="1:29" x14ac:dyDescent="0.3">
      <c r="A3808">
        <v>38.06</v>
      </c>
      <c r="B3808">
        <v>28.2</v>
      </c>
      <c r="C3808">
        <v>0</v>
      </c>
      <c r="D3808">
        <v>0</v>
      </c>
      <c r="E3808">
        <v>0</v>
      </c>
      <c r="F3808">
        <v>0.64423076899999998</v>
      </c>
      <c r="G3808">
        <v>-0.43269230800000003</v>
      </c>
      <c r="H3808">
        <v>0.14423076900000001</v>
      </c>
      <c r="I3808">
        <v>0</v>
      </c>
      <c r="J3808">
        <v>0</v>
      </c>
      <c r="K3808">
        <v>0</v>
      </c>
      <c r="L3808">
        <v>3.2941254000000003E-2</v>
      </c>
      <c r="M3808">
        <v>-2.2124722999999999E-2</v>
      </c>
      <c r="N3808">
        <v>7.3749080000000003E-3</v>
      </c>
      <c r="O3808">
        <v>0</v>
      </c>
      <c r="P3808">
        <v>0</v>
      </c>
      <c r="Q3808">
        <v>0</v>
      </c>
      <c r="R3808">
        <v>1.647063E-3</v>
      </c>
      <c r="S3808">
        <v>-1.106236E-3</v>
      </c>
      <c r="T3808">
        <v>3.6874500000000002E-4</v>
      </c>
      <c r="U3808">
        <v>0</v>
      </c>
      <c r="V3808">
        <v>0</v>
      </c>
      <c r="W3808">
        <v>0</v>
      </c>
      <c r="X3808">
        <v>-1.5896180000000001E-3</v>
      </c>
      <c r="Y3808" s="1">
        <v>6.5599999999999995E-5</v>
      </c>
      <c r="Z3808">
        <v>-1.59574E-3</v>
      </c>
      <c r="AA3808">
        <v>0</v>
      </c>
      <c r="AB3808">
        <v>0</v>
      </c>
      <c r="AC3808">
        <v>0</v>
      </c>
    </row>
    <row r="3809" spans="1:29" x14ac:dyDescent="0.3">
      <c r="A3809">
        <v>38.07</v>
      </c>
      <c r="B3809">
        <v>28.2</v>
      </c>
      <c r="C3809">
        <v>0</v>
      </c>
      <c r="D3809">
        <v>0</v>
      </c>
      <c r="E3809">
        <v>0</v>
      </c>
      <c r="F3809">
        <v>0.47115384599999999</v>
      </c>
      <c r="G3809">
        <v>-0.29807692299999999</v>
      </c>
      <c r="H3809">
        <v>0.115384615</v>
      </c>
      <c r="I3809">
        <v>0</v>
      </c>
      <c r="J3809">
        <v>0</v>
      </c>
      <c r="K3809">
        <v>0</v>
      </c>
      <c r="L3809">
        <v>2.4091365E-2</v>
      </c>
      <c r="M3809">
        <v>-1.5241476E-2</v>
      </c>
      <c r="N3809">
        <v>5.8999259999999998E-3</v>
      </c>
      <c r="O3809">
        <v>0</v>
      </c>
      <c r="P3809">
        <v>0</v>
      </c>
      <c r="Q3809">
        <v>0</v>
      </c>
      <c r="R3809">
        <v>1.204568E-3</v>
      </c>
      <c r="S3809">
        <v>-7.6207399999999995E-4</v>
      </c>
      <c r="T3809">
        <v>2.9499600000000001E-4</v>
      </c>
      <c r="U3809">
        <v>0</v>
      </c>
      <c r="V3809">
        <v>0</v>
      </c>
      <c r="W3809">
        <v>0</v>
      </c>
      <c r="X3809">
        <v>-1.1354410000000001E-3</v>
      </c>
      <c r="Y3809" s="1">
        <v>4.9200000000000003E-5</v>
      </c>
      <c r="Z3809">
        <v>-1.293843E-3</v>
      </c>
      <c r="AA3809">
        <v>0</v>
      </c>
      <c r="AB3809">
        <v>0</v>
      </c>
      <c r="AC3809">
        <v>0</v>
      </c>
    </row>
    <row r="3810" spans="1:29" x14ac:dyDescent="0.3">
      <c r="A3810">
        <v>38.08</v>
      </c>
      <c r="B3810">
        <v>28.2</v>
      </c>
      <c r="C3810">
        <v>0</v>
      </c>
      <c r="D3810">
        <v>0</v>
      </c>
      <c r="E3810">
        <v>0</v>
      </c>
      <c r="F3810">
        <v>0.31730769199999997</v>
      </c>
      <c r="G3810">
        <v>-0.192307692</v>
      </c>
      <c r="H3810">
        <v>7.6923077000000006E-2</v>
      </c>
      <c r="I3810">
        <v>0</v>
      </c>
      <c r="J3810">
        <v>0</v>
      </c>
      <c r="K3810">
        <v>0</v>
      </c>
      <c r="L3810">
        <v>1.6224796999999999E-2</v>
      </c>
      <c r="M3810">
        <v>-9.8332100000000002E-3</v>
      </c>
      <c r="N3810">
        <v>3.9332840000000004E-3</v>
      </c>
      <c r="O3810">
        <v>0</v>
      </c>
      <c r="P3810">
        <v>0</v>
      </c>
      <c r="Q3810">
        <v>0</v>
      </c>
      <c r="R3810">
        <v>8.1123999999999996E-4</v>
      </c>
      <c r="S3810">
        <v>-4.9166100000000001E-4</v>
      </c>
      <c r="T3810">
        <v>1.9666400000000001E-4</v>
      </c>
      <c r="U3810">
        <v>0</v>
      </c>
      <c r="V3810">
        <v>0</v>
      </c>
      <c r="W3810">
        <v>0</v>
      </c>
      <c r="X3810">
        <v>-7.5223E-4</v>
      </c>
      <c r="Y3810" s="1">
        <v>2.4600000000000002E-5</v>
      </c>
      <c r="Z3810">
        <v>-9.0569000000000001E-4</v>
      </c>
      <c r="AA3810">
        <v>0</v>
      </c>
      <c r="AB3810">
        <v>0</v>
      </c>
      <c r="AC3810">
        <v>0</v>
      </c>
    </row>
    <row r="3811" spans="1:29" x14ac:dyDescent="0.3">
      <c r="A3811">
        <v>38.090000000000003</v>
      </c>
      <c r="B3811">
        <v>28.2</v>
      </c>
      <c r="C3811">
        <v>0</v>
      </c>
      <c r="D3811">
        <v>0</v>
      </c>
      <c r="E3811">
        <v>0</v>
      </c>
      <c r="F3811">
        <v>0.20192307700000001</v>
      </c>
      <c r="G3811">
        <v>-0.125</v>
      </c>
      <c r="H3811">
        <v>3.8461538000000003E-2</v>
      </c>
      <c r="I3811">
        <v>0</v>
      </c>
      <c r="J3811">
        <v>0</v>
      </c>
      <c r="K3811">
        <v>0</v>
      </c>
      <c r="L3811">
        <v>1.0324870999999999E-2</v>
      </c>
      <c r="M3811">
        <v>-6.3915869999999998E-3</v>
      </c>
      <c r="N3811">
        <v>1.9666420000000002E-3</v>
      </c>
      <c r="O3811">
        <v>0</v>
      </c>
      <c r="P3811">
        <v>0</v>
      </c>
      <c r="Q3811">
        <v>0</v>
      </c>
      <c r="R3811">
        <v>5.1624400000000001E-4</v>
      </c>
      <c r="S3811">
        <v>-3.1957900000000001E-4</v>
      </c>
      <c r="T3811" s="1">
        <v>9.8300000000000004E-5</v>
      </c>
      <c r="U3811">
        <v>0</v>
      </c>
      <c r="V3811">
        <v>0</v>
      </c>
      <c r="W3811">
        <v>0</v>
      </c>
      <c r="X3811">
        <v>-4.8256299999999998E-4</v>
      </c>
      <c r="Y3811">
        <v>0</v>
      </c>
      <c r="Z3811">
        <v>-5.1753699999999999E-4</v>
      </c>
      <c r="AA3811">
        <v>0</v>
      </c>
      <c r="AB3811">
        <v>0</v>
      </c>
      <c r="AC3811">
        <v>0</v>
      </c>
    </row>
    <row r="3812" spans="1:29" x14ac:dyDescent="0.3">
      <c r="A3812">
        <v>38.1</v>
      </c>
      <c r="B3812">
        <v>28.2</v>
      </c>
      <c r="C3812">
        <v>0</v>
      </c>
      <c r="D3812">
        <v>0</v>
      </c>
      <c r="E3812">
        <v>0</v>
      </c>
      <c r="F3812">
        <v>0.10576923100000001</v>
      </c>
      <c r="G3812">
        <v>-6.7307692000000002E-2</v>
      </c>
      <c r="H3812">
        <v>9.6153850000000006E-3</v>
      </c>
      <c r="I3812">
        <v>0</v>
      </c>
      <c r="J3812">
        <v>0</v>
      </c>
      <c r="K3812">
        <v>0</v>
      </c>
      <c r="L3812">
        <v>5.4082660000000001E-3</v>
      </c>
      <c r="M3812">
        <v>-3.4416239999999999E-3</v>
      </c>
      <c r="N3812">
        <v>4.9166100000000001E-4</v>
      </c>
      <c r="O3812">
        <v>0</v>
      </c>
      <c r="P3812">
        <v>0</v>
      </c>
      <c r="Q3812">
        <v>0</v>
      </c>
      <c r="R3812">
        <v>2.70413E-4</v>
      </c>
      <c r="S3812">
        <v>-1.7208100000000001E-4</v>
      </c>
      <c r="T3812" s="1">
        <v>2.4600000000000002E-5</v>
      </c>
      <c r="U3812">
        <v>0</v>
      </c>
      <c r="V3812">
        <v>0</v>
      </c>
      <c r="W3812">
        <v>0</v>
      </c>
      <c r="X3812">
        <v>-2.55474E-4</v>
      </c>
      <c r="Y3812" s="1">
        <v>-1.6399999999999999E-5</v>
      </c>
      <c r="Z3812">
        <v>-2.15641E-4</v>
      </c>
      <c r="AA3812">
        <v>0</v>
      </c>
      <c r="AB3812">
        <v>0</v>
      </c>
      <c r="AC3812">
        <v>0</v>
      </c>
    </row>
    <row r="3813" spans="1:29" x14ac:dyDescent="0.3">
      <c r="A3813">
        <v>38.11</v>
      </c>
      <c r="B3813">
        <v>28.2</v>
      </c>
      <c r="C3813">
        <v>0</v>
      </c>
      <c r="D3813">
        <v>0</v>
      </c>
      <c r="E3813">
        <v>0</v>
      </c>
      <c r="F3813">
        <v>3.8461538000000003E-2</v>
      </c>
      <c r="G3813">
        <v>-2.8846153999999999E-2</v>
      </c>
      <c r="H3813">
        <v>0</v>
      </c>
      <c r="I3813">
        <v>0</v>
      </c>
      <c r="J3813">
        <v>0</v>
      </c>
      <c r="K3813">
        <v>0</v>
      </c>
      <c r="L3813">
        <v>1.9666420000000002E-3</v>
      </c>
      <c r="M3813">
        <v>-1.4749819999999999E-3</v>
      </c>
      <c r="N3813">
        <v>0</v>
      </c>
      <c r="O3813">
        <v>0</v>
      </c>
      <c r="P3813">
        <v>0</v>
      </c>
      <c r="Q3813">
        <v>0</v>
      </c>
      <c r="R3813" s="1">
        <v>9.8300000000000004E-5</v>
      </c>
      <c r="S3813" s="1">
        <v>-7.3700000000000002E-5</v>
      </c>
      <c r="T3813">
        <v>0</v>
      </c>
      <c r="U3813">
        <v>0</v>
      </c>
      <c r="V3813">
        <v>0</v>
      </c>
      <c r="W3813">
        <v>0</v>
      </c>
      <c r="X3813" s="1">
        <v>-9.9400000000000004E-5</v>
      </c>
      <c r="Y3813" s="1">
        <v>-8.1899999999999995E-6</v>
      </c>
      <c r="Z3813" s="1">
        <v>-4.3099999999999997E-5</v>
      </c>
      <c r="AA3813">
        <v>0</v>
      </c>
      <c r="AB3813">
        <v>0</v>
      </c>
      <c r="AC3813">
        <v>0</v>
      </c>
    </row>
    <row r="3814" spans="1:29" x14ac:dyDescent="0.3">
      <c r="A3814">
        <v>38.119999999999997</v>
      </c>
      <c r="B3814">
        <v>28.2</v>
      </c>
      <c r="C3814">
        <v>0</v>
      </c>
      <c r="D3814">
        <v>0</v>
      </c>
      <c r="E3814">
        <v>0</v>
      </c>
      <c r="F3814">
        <v>9.6153850000000006E-3</v>
      </c>
      <c r="G3814">
        <v>-9.6153850000000006E-3</v>
      </c>
      <c r="H3814">
        <v>0</v>
      </c>
      <c r="I3814">
        <v>0</v>
      </c>
      <c r="J3814">
        <v>0</v>
      </c>
      <c r="K3814">
        <v>0</v>
      </c>
      <c r="L3814">
        <v>4.9166100000000001E-4</v>
      </c>
      <c r="M3814">
        <v>-4.9166100000000001E-4</v>
      </c>
      <c r="N3814">
        <v>0</v>
      </c>
      <c r="O3814">
        <v>0</v>
      </c>
      <c r="P3814">
        <v>0</v>
      </c>
      <c r="Q3814">
        <v>0</v>
      </c>
      <c r="R3814" s="1">
        <v>2.4600000000000002E-5</v>
      </c>
      <c r="S3814" s="1">
        <v>-2.4600000000000002E-5</v>
      </c>
      <c r="T3814">
        <v>0</v>
      </c>
      <c r="U3814">
        <v>0</v>
      </c>
      <c r="V3814">
        <v>0</v>
      </c>
      <c r="W3814">
        <v>0</v>
      </c>
      <c r="X3814" s="1">
        <v>-2.8399999999999999E-5</v>
      </c>
      <c r="Y3814">
        <v>0</v>
      </c>
      <c r="Z3814">
        <v>0</v>
      </c>
      <c r="AA3814">
        <v>0</v>
      </c>
      <c r="AB3814">
        <v>0</v>
      </c>
      <c r="AC3814">
        <v>0</v>
      </c>
    </row>
    <row r="3815" spans="1:29" x14ac:dyDescent="0.3">
      <c r="A3815">
        <v>38.130000000000003</v>
      </c>
      <c r="B3815">
        <v>28.2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</row>
    <row r="3816" spans="1:29" x14ac:dyDescent="0.3">
      <c r="A3816">
        <v>38.14</v>
      </c>
      <c r="B3816">
        <v>28.2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</row>
    <row r="3817" spans="1:29" x14ac:dyDescent="0.3">
      <c r="A3817">
        <v>38.15</v>
      </c>
      <c r="B3817">
        <v>28.2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</row>
    <row r="3818" spans="1:29" x14ac:dyDescent="0.3">
      <c r="A3818">
        <v>38.159999999999997</v>
      </c>
      <c r="B3818">
        <v>28.2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</row>
    <row r="3819" spans="1:29" x14ac:dyDescent="0.3">
      <c r="A3819">
        <v>38.17</v>
      </c>
      <c r="B3819">
        <v>28.2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</row>
    <row r="3820" spans="1:29" x14ac:dyDescent="0.3">
      <c r="A3820">
        <v>38.18</v>
      </c>
      <c r="B3820">
        <v>28.2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</row>
    <row r="3821" spans="1:29" x14ac:dyDescent="0.3">
      <c r="A3821">
        <v>38.19</v>
      </c>
      <c r="B3821">
        <v>28.2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</row>
    <row r="3822" spans="1:29" x14ac:dyDescent="0.3">
      <c r="A3822">
        <v>38.200000000000003</v>
      </c>
      <c r="B3822">
        <v>28.2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</row>
    <row r="3823" spans="1:29" x14ac:dyDescent="0.3">
      <c r="A3823">
        <v>38.21</v>
      </c>
      <c r="B3823">
        <v>28.2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</row>
    <row r="3824" spans="1:29" x14ac:dyDescent="0.3">
      <c r="A3824">
        <v>38.22</v>
      </c>
      <c r="B3824">
        <v>28.2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</row>
    <row r="3825" spans="1:29" x14ac:dyDescent="0.3">
      <c r="A3825">
        <v>38.229999999999997</v>
      </c>
      <c r="B3825">
        <v>28.2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</row>
    <row r="3826" spans="1:29" x14ac:dyDescent="0.3">
      <c r="A3826">
        <v>38.24</v>
      </c>
      <c r="B3826">
        <v>28.2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</row>
    <row r="3827" spans="1:29" x14ac:dyDescent="0.3">
      <c r="A3827">
        <v>38.25</v>
      </c>
      <c r="B3827">
        <v>28.2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</row>
    <row r="3828" spans="1:29" x14ac:dyDescent="0.3">
      <c r="A3828">
        <v>38.26</v>
      </c>
      <c r="B3828">
        <v>28.2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</row>
    <row r="3829" spans="1:29" x14ac:dyDescent="0.3">
      <c r="A3829">
        <v>38.270000000000003</v>
      </c>
      <c r="B3829">
        <v>28.2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</row>
    <row r="3830" spans="1:29" x14ac:dyDescent="0.3">
      <c r="A3830">
        <v>38.28</v>
      </c>
      <c r="B3830">
        <v>28.2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</row>
    <row r="3831" spans="1:29" x14ac:dyDescent="0.3">
      <c r="A3831">
        <v>38.29</v>
      </c>
      <c r="B3831">
        <v>28.2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</row>
    <row r="3832" spans="1:29" x14ac:dyDescent="0.3">
      <c r="A3832">
        <v>38.299999999999997</v>
      </c>
      <c r="B3832">
        <v>28.2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</row>
    <row r="3833" spans="1:29" x14ac:dyDescent="0.3">
      <c r="A3833">
        <v>38.31</v>
      </c>
      <c r="B3833">
        <v>28.2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</row>
    <row r="3834" spans="1:29" x14ac:dyDescent="0.3">
      <c r="A3834">
        <v>38.32</v>
      </c>
      <c r="B3834">
        <v>28.2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</row>
    <row r="3835" spans="1:29" x14ac:dyDescent="0.3">
      <c r="A3835">
        <v>38.33</v>
      </c>
      <c r="B3835">
        <v>28.2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</row>
    <row r="3836" spans="1:29" x14ac:dyDescent="0.3">
      <c r="A3836">
        <v>38.340000000000003</v>
      </c>
      <c r="B3836">
        <v>28.2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</row>
    <row r="3837" spans="1:29" x14ac:dyDescent="0.3">
      <c r="A3837">
        <v>38.35</v>
      </c>
      <c r="B3837">
        <v>28.2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</row>
    <row r="3838" spans="1:29" x14ac:dyDescent="0.3">
      <c r="A3838">
        <v>38.36</v>
      </c>
      <c r="B3838">
        <v>28.2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</row>
    <row r="3839" spans="1:29" x14ac:dyDescent="0.3">
      <c r="A3839">
        <v>38.369999999999997</v>
      </c>
      <c r="B3839">
        <v>28.2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</row>
    <row r="3840" spans="1:29" x14ac:dyDescent="0.3">
      <c r="A3840">
        <v>38.380000000000003</v>
      </c>
      <c r="B3840">
        <v>28.2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</row>
    <row r="3841" spans="1:29" x14ac:dyDescent="0.3">
      <c r="A3841">
        <v>38.39</v>
      </c>
      <c r="B3841">
        <v>28.2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</row>
    <row r="3842" spans="1:29" x14ac:dyDescent="0.3">
      <c r="A3842">
        <v>38.4</v>
      </c>
      <c r="B3842">
        <v>28.2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</row>
    <row r="3843" spans="1:29" x14ac:dyDescent="0.3">
      <c r="A3843">
        <v>38.409999999999997</v>
      </c>
      <c r="B3843">
        <v>28.2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</row>
    <row r="3844" spans="1:29" x14ac:dyDescent="0.3">
      <c r="A3844">
        <v>38.42</v>
      </c>
      <c r="B3844">
        <v>28.2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</row>
    <row r="3845" spans="1:29" x14ac:dyDescent="0.3">
      <c r="A3845">
        <v>38.43</v>
      </c>
      <c r="B3845">
        <v>28.2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</row>
    <row r="3846" spans="1:29" x14ac:dyDescent="0.3">
      <c r="A3846">
        <v>38.44</v>
      </c>
      <c r="B3846">
        <v>28.2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E73A-2AEA-4106-BA22-B554529EA824}">
  <dimension ref="A1:Y233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$C$6*AVERAGE(data_lastRecoveryFile!$C130:'data_lastRecoveryFile'!$C360)/$C$5</f>
        <v>-2.7565982404692084</v>
      </c>
      <c r="F2">
        <f>$C$6*AVERAGE(data_lastRecoveryFile!$C500:'data_lastRecoveryFile'!$C600)/$C$5</f>
        <v>-4.6862170087976542</v>
      </c>
      <c r="G2">
        <f>AVERAGE(data_lastRecoveryFile!$F130:'data_lastRecoveryFile'!$F360)*2*PI()/($C$4*$C$2)</f>
        <v>-44.866128557159179</v>
      </c>
      <c r="H2">
        <f>AVERAGE(data_lastRecoveryFile!$F500:'data_lastRecoveryFile'!$F600)*2*PI()/($C$4*$C$2)</f>
        <v>-106.82891054970426</v>
      </c>
      <c r="I2">
        <f>(H$2-G$2)/(F$2-E$2)</f>
        <v>32.111411336562114</v>
      </c>
      <c r="R2">
        <f>$C$6*AVERAGE(data_lastRecoveryFile!$C3390:'data_lastRecoveryFile'!$C3510)/$C$5</f>
        <v>-2.7565982404692084</v>
      </c>
      <c r="S2">
        <f>$C$6*AVERAGE(data_lastRecoveryFile!$C3620:'data_lastRecoveryFile'!$C3740)/$C$5</f>
        <v>-4.6862170087976542</v>
      </c>
      <c r="T2">
        <f>AVERAGE(data_lastRecoveryFile!$F3390:'data_lastRecoveryFile'!$F3510)*2*PI()/($C$4*$C$2)</f>
        <v>-42.234011542221289</v>
      </c>
      <c r="U2">
        <f>AVERAGE(data_lastRecoveryFile!$F3620:'data_lastRecoveryFile'!$F3740)*2*PI()/($C$4*$C$2)</f>
        <v>-107.06810449707807</v>
      </c>
      <c r="V2">
        <f>(U$2-T$2)/(S$2-R$2)</f>
        <v>33.599431151377139</v>
      </c>
    </row>
    <row r="3" spans="1:25" x14ac:dyDescent="0.3">
      <c r="A3" s="3" t="s">
        <v>38</v>
      </c>
      <c r="C3">
        <v>12</v>
      </c>
      <c r="K3">
        <f>K5/12</f>
        <v>2.6985685824314598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-44.866128557159179</v>
      </c>
      <c r="F5">
        <v>-107.35263156853398</v>
      </c>
      <c r="G5">
        <v>0.22089332806407641</v>
      </c>
      <c r="I5">
        <f>SUM(TableWmot11[Abs(error)])</f>
        <v>532.67875819837082</v>
      </c>
      <c r="K5">
        <f>(F$5-E$5)/(F$2-E$2)</f>
        <v>32.382822989177519</v>
      </c>
      <c r="L5">
        <f>G$5</f>
        <v>0.22089332806407641</v>
      </c>
      <c r="R5">
        <f>T$2</f>
        <v>-42.234011542221289</v>
      </c>
      <c r="S5">
        <v>-107.41059713560543</v>
      </c>
      <c r="T5">
        <v>0.22617252526873988</v>
      </c>
      <c r="V5">
        <f>SUM(TableWmot12[Abs(error)])</f>
        <v>576.02875315319204</v>
      </c>
      <c r="X5">
        <f>(S$5-R$5)/(S$2-R$2)</f>
        <v>33.776923536996954</v>
      </c>
      <c r="Y5">
        <f>T$5</f>
        <v>0.22617252526873988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data_lastRecoveryFile!$A396-data_lastRecoveryFile!$A$396</f>
        <v>0</v>
      </c>
      <c r="B9">
        <f>$C$6*data_lastRecoveryFile!$C396/$C$5</f>
        <v>-4.6862170087976542</v>
      </c>
      <c r="C9">
        <f>data_lastRecoveryFile!$F396*2*PI()/($C$4*$C$3*$C$2)</f>
        <v>-4.2194304877427209</v>
      </c>
      <c r="D9">
        <f>TableWmot11[[#This Row],[W]]*$C$3</f>
        <v>-50.633165852912654</v>
      </c>
      <c r="E9">
        <f>F$5+(E$5-F$5)*EXP(-TableWmot11[[#This Row],[t]]/G$5)</f>
        <v>-44.866128557159179</v>
      </c>
      <c r="F9">
        <f>ABS(TableWmot11[[#This Row],[Wmot,sim]]-TableWmot11[[#This Row],[Wmot]])</f>
        <v>5.7670372957534752</v>
      </c>
      <c r="N9">
        <f>data_lastRecoveryFile!$A3546-data_lastRecoveryFile!$A$3546</f>
        <v>0</v>
      </c>
      <c r="O9">
        <f>$C$6*data_lastRecoveryFile!$C3546/$C$5</f>
        <v>-4.6862170087976542</v>
      </c>
      <c r="P9">
        <f>data_lastRecoveryFile!$F3546*2*PI()/($C$4*$C$3*$C$2)</f>
        <v>-4.1604312268668613</v>
      </c>
      <c r="Q9">
        <f>TableWmot12[[#This Row],[W]]*$C$3</f>
        <v>-49.925174722402332</v>
      </c>
      <c r="R9">
        <f>S$5+(R$5-S$5)*EXP(-TableWmot12[[#This Row],[t]]/T$5)</f>
        <v>-42.234011542221282</v>
      </c>
      <c r="S9">
        <f>ABS(TableWmot12[[#This Row],[Wmot,sim]]-TableWmot12[[#This Row],[Wmot]])</f>
        <v>7.6911631801810501</v>
      </c>
    </row>
    <row r="10" spans="1:25" x14ac:dyDescent="0.3">
      <c r="A10">
        <f>data_lastRecoveryFile!$A397-data_lastRecoveryFile!$A$396</f>
        <v>1.0000000000000231E-2</v>
      </c>
      <c r="B10">
        <f>$C$6*data_lastRecoveryFile!$C397/$C$5</f>
        <v>-4.6862170087976542</v>
      </c>
      <c r="C10">
        <f>data_lastRecoveryFile!$F397*2*PI()/($C$4*$C$3*$C$2)</f>
        <v>-4.3157959472585157</v>
      </c>
      <c r="D10">
        <f>TableWmot11[[#This Row],[W]]*$C$3</f>
        <v>-51.789551367102192</v>
      </c>
      <c r="E10">
        <f>F$5+(E$5-F$5)*EXP(-TableWmot11[[#This Row],[t]]/G$5)</f>
        <v>-47.631861835270868</v>
      </c>
      <c r="F10">
        <f>ABS(TableWmot11[[#This Row],[Wmot,sim]]-TableWmot11[[#This Row],[Wmot]])</f>
        <v>4.1576895318313234</v>
      </c>
      <c r="N10">
        <f>data_lastRecoveryFile!$A3547-data_lastRecoveryFile!$A$3546</f>
        <v>1.0000000000005116E-2</v>
      </c>
      <c r="O10">
        <f>$C$6*data_lastRecoveryFile!$C3547/$C$5</f>
        <v>-4.6862170087976542</v>
      </c>
      <c r="P10">
        <f>data_lastRecoveryFile!$F3547*2*PI()/($C$4*$C$3*$C$2)</f>
        <v>-4.1771476838167487</v>
      </c>
      <c r="Q10">
        <f>TableWmot12[[#This Row],[W]]*$C$3</f>
        <v>-50.125772205800985</v>
      </c>
      <c r="R10">
        <f>S$5+(R$5-S$5)*EXP(-TableWmot12[[#This Row],[t]]/T$5)</f>
        <v>-45.052953778332736</v>
      </c>
      <c r="S10">
        <f>ABS(TableWmot12[[#This Row],[Wmot,sim]]-TableWmot12[[#This Row],[Wmot]])</f>
        <v>5.0728184274682491</v>
      </c>
    </row>
    <row r="11" spans="1:25" x14ac:dyDescent="0.3">
      <c r="A11">
        <f>data_lastRecoveryFile!$A398-data_lastRecoveryFile!$A$396</f>
        <v>2.0000000000000018E-2</v>
      </c>
      <c r="B11">
        <f>$C$6*data_lastRecoveryFile!$C398/$C$5</f>
        <v>-4.6862170087976542</v>
      </c>
      <c r="C11">
        <f>data_lastRecoveryFile!$F398*2*PI()/($C$4*$C$3*$C$2)</f>
        <v>-4.414128049400051</v>
      </c>
      <c r="D11">
        <f>TableWmot11[[#This Row],[W]]*$C$3</f>
        <v>-52.969536592800608</v>
      </c>
      <c r="E11">
        <f>F$5+(E$5-F$5)*EXP(-TableWmot11[[#This Row],[t]]/G$5)</f>
        <v>-50.275180188606413</v>
      </c>
      <c r="F11">
        <f>ABS(TableWmot11[[#This Row],[Wmot,sim]]-TableWmot11[[#This Row],[Wmot]])</f>
        <v>2.6943564041941954</v>
      </c>
      <c r="N11">
        <f>data_lastRecoveryFile!$A3548-data_lastRecoveryFile!$A$3546</f>
        <v>2.0000000000003126E-2</v>
      </c>
      <c r="O11">
        <f>$C$6*data_lastRecoveryFile!$C3548/$C$5</f>
        <v>-4.6862170087976542</v>
      </c>
      <c r="P11">
        <f>data_lastRecoveryFile!$F3548*2*PI()/($C$4*$C$3*$C$2)</f>
        <v>-4.2356552844196678</v>
      </c>
      <c r="Q11">
        <f>TableWmot12[[#This Row],[W]]*$C$3</f>
        <v>-50.827863413036013</v>
      </c>
      <c r="R11">
        <f>S$5+(R$5-S$5)*EXP(-TableWmot12[[#This Row],[t]]/T$5)</f>
        <v>-47.749974387861442</v>
      </c>
      <c r="S11">
        <f>ABS(TableWmot12[[#This Row],[Wmot,sim]]-TableWmot12[[#This Row],[Wmot]])</f>
        <v>3.0778890251745707</v>
      </c>
    </row>
    <row r="12" spans="1:25" x14ac:dyDescent="0.3">
      <c r="A12">
        <f>data_lastRecoveryFile!$A399-data_lastRecoveryFile!$A$396</f>
        <v>3.0000000000000249E-2</v>
      </c>
      <c r="B12">
        <f>$C$6*data_lastRecoveryFile!$C399/$C$5</f>
        <v>-4.6862170087976542</v>
      </c>
      <c r="C12">
        <f>data_lastRecoveryFile!$F399*2*PI()/($C$4*$C$3*$C$2)</f>
        <v>-4.517868416589244</v>
      </c>
      <c r="D12">
        <f>TableWmot11[[#This Row],[W]]*$C$3</f>
        <v>-54.214420999070924</v>
      </c>
      <c r="E12">
        <f>F$5+(E$5-F$5)*EXP(-TableWmot11[[#This Row],[t]]/G$5)</f>
        <v>-52.801501859744441</v>
      </c>
      <c r="F12">
        <f>ABS(TableWmot11[[#This Row],[Wmot,sim]]-TableWmot11[[#This Row],[Wmot]])</f>
        <v>1.4129191393264833</v>
      </c>
      <c r="N12">
        <f>data_lastRecoveryFile!$A3549-data_lastRecoveryFile!$A$3546</f>
        <v>3.0000000000001137E-2</v>
      </c>
      <c r="O12">
        <f>$C$6*data_lastRecoveryFile!$C3549/$C$5</f>
        <v>-4.6862170087976542</v>
      </c>
      <c r="P12">
        <f>data_lastRecoveryFile!$F3549*2*PI()/($C$4*$C$3*$C$2)</f>
        <v>-4.3000628113658363</v>
      </c>
      <c r="Q12">
        <f>TableWmot12[[#This Row],[W]]*$C$3</f>
        <v>-51.600753736390033</v>
      </c>
      <c r="R12">
        <f>S$5+(R$5-S$5)*EXP(-TableWmot12[[#This Row],[t]]/T$5)</f>
        <v>-50.330346583874146</v>
      </c>
      <c r="S12">
        <f>ABS(TableWmot12[[#This Row],[Wmot,sim]]-TableWmot12[[#This Row],[Wmot]])</f>
        <v>1.2704071525158867</v>
      </c>
    </row>
    <row r="13" spans="1:25" x14ac:dyDescent="0.3">
      <c r="A13">
        <f>data_lastRecoveryFile!$A400-data_lastRecoveryFile!$A$396</f>
        <v>4.0000000000000036E-2</v>
      </c>
      <c r="B13">
        <f>$C$6*data_lastRecoveryFile!$C400/$C$5</f>
        <v>-4.6862170087976542</v>
      </c>
      <c r="C13">
        <f>data_lastRecoveryFile!$F400*2*PI()/($C$4*$C$3*$C$2)</f>
        <v>-4.6388169020239154</v>
      </c>
      <c r="D13">
        <f>TableWmot11[[#This Row],[W]]*$C$3</f>
        <v>-55.665802824286985</v>
      </c>
      <c r="E13">
        <f>F$5+(E$5-F$5)*EXP(-TableWmot11[[#This Row],[t]]/G$5)</f>
        <v>-55.216005272852946</v>
      </c>
      <c r="F13">
        <f>ABS(TableWmot11[[#This Row],[Wmot,sim]]-TableWmot11[[#This Row],[Wmot]])</f>
        <v>0.44979755143403821</v>
      </c>
      <c r="N13">
        <f>data_lastRecoveryFile!$A3550-data_lastRecoveryFile!$A$3546</f>
        <v>3.9999999999999147E-2</v>
      </c>
      <c r="O13">
        <f>$C$6*data_lastRecoveryFile!$C3550/$C$5</f>
        <v>-4.6862170087976542</v>
      </c>
      <c r="P13">
        <f>data_lastRecoveryFile!$F3550*2*PI()/($C$4*$C$3*$C$2)</f>
        <v>-4.3880700421510239</v>
      </c>
      <c r="Q13">
        <f>TableWmot12[[#This Row],[W]]*$C$3</f>
        <v>-52.656840505812283</v>
      </c>
      <c r="R13">
        <f>S$5+(R$5-S$5)*EXP(-TableWmot12[[#This Row],[t]]/T$5)</f>
        <v>-52.799115508527983</v>
      </c>
      <c r="S13">
        <f>ABS(TableWmot12[[#This Row],[Wmot,sim]]-TableWmot12[[#This Row],[Wmot]])</f>
        <v>0.14227500271569937</v>
      </c>
    </row>
    <row r="14" spans="1:25" x14ac:dyDescent="0.3">
      <c r="A14">
        <f>data_lastRecoveryFile!$A401-data_lastRecoveryFile!$A$396</f>
        <v>5.0000000000000266E-2</v>
      </c>
      <c r="B14">
        <f>$C$6*data_lastRecoveryFile!$C401/$C$5</f>
        <v>-4.6862170087976542</v>
      </c>
      <c r="C14">
        <f>data_lastRecoveryFile!$F401*2*PI()/($C$4*$C$3*$C$2)</f>
        <v>-4.7956566042570454</v>
      </c>
      <c r="D14">
        <f>TableWmot11[[#This Row],[W]]*$C$3</f>
        <v>-57.547879251084545</v>
      </c>
      <c r="E14">
        <f>F$5+(E$5-F$5)*EXP(-TableWmot11[[#This Row],[t]]/G$5)</f>
        <v>-57.523639648362639</v>
      </c>
      <c r="F14">
        <f>ABS(TableWmot11[[#This Row],[Wmot,sim]]-TableWmot11[[#This Row],[Wmot]])</f>
        <v>2.423960272190584E-2</v>
      </c>
      <c r="N14">
        <f>data_lastRecoveryFile!$A3551-data_lastRecoveryFile!$A$3546</f>
        <v>5.0000000000004263E-2</v>
      </c>
      <c r="O14">
        <f>$C$6*data_lastRecoveryFile!$C3551/$C$5</f>
        <v>-4.6862170087976542</v>
      </c>
      <c r="P14">
        <f>data_lastRecoveryFile!$F3551*2*PI()/($C$4*$C$3*$C$2)</f>
        <v>-4.5891591904245432</v>
      </c>
      <c r="Q14">
        <f>TableWmot12[[#This Row],[W]]*$C$3</f>
        <v>-55.069910285094522</v>
      </c>
      <c r="R14">
        <f>S$5+(R$5-S$5)*EXP(-TableWmot12[[#This Row],[t]]/T$5)</f>
        <v>-55.16110809733307</v>
      </c>
      <c r="S14">
        <f>ABS(TableWmot12[[#This Row],[Wmot,sim]]-TableWmot12[[#This Row],[Wmot]])</f>
        <v>9.1197812238547726E-2</v>
      </c>
    </row>
    <row r="15" spans="1:25" x14ac:dyDescent="0.3">
      <c r="A15">
        <f>data_lastRecoveryFile!$A402-data_lastRecoveryFile!$A$396</f>
        <v>6.0000000000000053E-2</v>
      </c>
      <c r="B15">
        <f>$C$6*data_lastRecoveryFile!$C402/$C$5</f>
        <v>-4.6862170087976542</v>
      </c>
      <c r="C15">
        <f>data_lastRecoveryFile!$F402*2*PI()/($C$4*$C$3*$C$2)</f>
        <v>-4.9751126897833107</v>
      </c>
      <c r="D15">
        <f>TableWmot11[[#This Row],[W]]*$C$3</f>
        <v>-59.701352277399728</v>
      </c>
      <c r="E15">
        <f>F$5+(E$5-F$5)*EXP(-TableWmot11[[#This Row],[t]]/G$5)</f>
        <v>-59.729135147819264</v>
      </c>
      <c r="F15">
        <f>ABS(TableWmot11[[#This Row],[Wmot,sim]]-TableWmot11[[#This Row],[Wmot]])</f>
        <v>2.7782870419535755E-2</v>
      </c>
      <c r="N15">
        <f>data_lastRecoveryFile!$A3552-data_lastRecoveryFile!$A$3546</f>
        <v>6.0000000000002274E-2</v>
      </c>
      <c r="O15">
        <f>$C$6*data_lastRecoveryFile!$C3552/$C$5</f>
        <v>-4.6862170087976542</v>
      </c>
      <c r="P15">
        <f>data_lastRecoveryFile!$F3552*2*PI()/($C$4*$C$3*$C$2)</f>
        <v>-4.7892650176408553</v>
      </c>
      <c r="Q15">
        <f>TableWmot12[[#This Row],[W]]*$C$3</f>
        <v>-57.471180211690267</v>
      </c>
      <c r="R15">
        <f>S$5+(R$5-S$5)*EXP(-TableWmot12[[#This Row],[t]]/T$5)</f>
        <v>-57.420942516767219</v>
      </c>
      <c r="S15">
        <f>ABS(TableWmot12[[#This Row],[Wmot,sim]]-TableWmot12[[#This Row],[Wmot]])</f>
        <v>5.0237694923048082E-2</v>
      </c>
    </row>
    <row r="16" spans="1:25" x14ac:dyDescent="0.3">
      <c r="A16">
        <f>data_lastRecoveryFile!$A403-data_lastRecoveryFile!$A$396</f>
        <v>6.999999999999984E-2</v>
      </c>
      <c r="B16">
        <f>$C$6*data_lastRecoveryFile!$C403/$C$5</f>
        <v>-4.6862170087976542</v>
      </c>
      <c r="C16">
        <f>data_lastRecoveryFile!$F403*2*PI()/($C$4*$C$3*$C$2)</f>
        <v>-5.1491605112845749</v>
      </c>
      <c r="D16">
        <f>TableWmot11[[#This Row],[W]]*$C$3</f>
        <v>-61.789926135414902</v>
      </c>
      <c r="E16">
        <f>F$5+(E$5-F$5)*EXP(-TableWmot11[[#This Row],[t]]/G$5)</f>
        <v>-61.837012569713416</v>
      </c>
      <c r="F16">
        <f>ABS(TableWmot11[[#This Row],[Wmot,sim]]-TableWmot11[[#This Row],[Wmot]])</f>
        <v>4.708643429851378E-2</v>
      </c>
      <c r="N16">
        <f>data_lastRecoveryFile!$A3553-data_lastRecoveryFile!$A$3546</f>
        <v>7.0000000000000284E-2</v>
      </c>
      <c r="O16">
        <f>$C$6*data_lastRecoveryFile!$C3553/$C$5</f>
        <v>-4.6862170087976542</v>
      </c>
      <c r="P16">
        <f>data_lastRecoveryFile!$F3553*2*PI()/($C$4*$C$3*$C$2)</f>
        <v>-5.0036289994196972</v>
      </c>
      <c r="Q16">
        <f>TableWmot12[[#This Row],[W]]*$C$3</f>
        <v>-60.04354799303637</v>
      </c>
      <c r="R16">
        <f>S$5+(R$5-S$5)*EXP(-TableWmot12[[#This Row],[t]]/T$5)</f>
        <v>-59.583037193722404</v>
      </c>
      <c r="S16">
        <f>ABS(TableWmot12[[#This Row],[Wmot,sim]]-TableWmot12[[#This Row],[Wmot]])</f>
        <v>0.46051079931396544</v>
      </c>
    </row>
    <row r="17" spans="1:19" x14ac:dyDescent="0.3">
      <c r="A17">
        <f>data_lastRecoveryFile!$A404-data_lastRecoveryFile!$A$396</f>
        <v>7.9999999999999627E-2</v>
      </c>
      <c r="B17">
        <f>$C$6*data_lastRecoveryFile!$C404/$C$5</f>
        <v>-4.6862170087976542</v>
      </c>
      <c r="C17">
        <f>data_lastRecoveryFile!$F404*2*PI()/($C$4*$C$3*$C$2)</f>
        <v>-5.3050168914378428</v>
      </c>
      <c r="D17">
        <f>TableWmot11[[#This Row],[W]]*$C$3</f>
        <v>-63.660202697254114</v>
      </c>
      <c r="E17">
        <f>F$5+(E$5-F$5)*EXP(-TableWmot11[[#This Row],[t]]/G$5)</f>
        <v>-63.851592616159117</v>
      </c>
      <c r="F17">
        <f>ABS(TableWmot11[[#This Row],[Wmot,sim]]-TableWmot11[[#This Row],[Wmot]])</f>
        <v>0.19138991890500279</v>
      </c>
      <c r="N17">
        <f>data_lastRecoveryFile!$A3554-data_lastRecoveryFile!$A$3546</f>
        <v>8.00000000000054E-2</v>
      </c>
      <c r="O17">
        <f>$C$6*data_lastRecoveryFile!$C3554/$C$5</f>
        <v>-4.6862170087976542</v>
      </c>
      <c r="P17">
        <f>data_lastRecoveryFile!$F3554*2*PI()/($C$4*$C$3*$C$2)</f>
        <v>-5.2942003582745709</v>
      </c>
      <c r="Q17">
        <f>TableWmot12[[#This Row],[W]]*$C$3</f>
        <v>-63.530404299294851</v>
      </c>
      <c r="R17">
        <f>S$5+(R$5-S$5)*EXP(-TableWmot12[[#This Row],[t]]/T$5)</f>
        <v>-61.651619454404859</v>
      </c>
      <c r="S17">
        <f>ABS(TableWmot12[[#This Row],[Wmot,sim]]-TableWmot12[[#This Row],[Wmot]])</f>
        <v>1.8787848448899922</v>
      </c>
    </row>
    <row r="18" spans="1:19" x14ac:dyDescent="0.3">
      <c r="A18">
        <f>data_lastRecoveryFile!$A405-data_lastRecoveryFile!$A$396</f>
        <v>9.0000000000000302E-2</v>
      </c>
      <c r="B18">
        <f>$C$6*data_lastRecoveryFile!$C405/$C$5</f>
        <v>-4.6862170087976542</v>
      </c>
      <c r="C18">
        <f>data_lastRecoveryFile!$F405*2*PI()/($C$4*$C$3*$C$2)</f>
        <v>-5.4766064074837884</v>
      </c>
      <c r="D18">
        <f>TableWmot11[[#This Row],[W]]*$C$3</f>
        <v>-65.719276889805457</v>
      </c>
      <c r="E18">
        <f>F$5+(E$5-F$5)*EXP(-TableWmot11[[#This Row],[t]]/G$5)</f>
        <v>-65.77700474941804</v>
      </c>
      <c r="F18">
        <f>ABS(TableWmot11[[#This Row],[Wmot,sim]]-TableWmot11[[#This Row],[Wmot]])</f>
        <v>5.7727859612583643E-2</v>
      </c>
      <c r="N18">
        <f>data_lastRecoveryFile!$A3555-data_lastRecoveryFile!$A$3546</f>
        <v>9.0000000000003411E-2</v>
      </c>
      <c r="O18">
        <f>$C$6*data_lastRecoveryFile!$C3555/$C$5</f>
        <v>-4.6862170087976542</v>
      </c>
      <c r="P18">
        <f>data_lastRecoveryFile!$F3555*2*PI()/($C$4*$C$3*$C$2)</f>
        <v>-5.5360973322118774</v>
      </c>
      <c r="Q18">
        <f>TableWmot12[[#This Row],[W]]*$C$3</f>
        <v>-66.433167986542529</v>
      </c>
      <c r="R18">
        <f>S$5+(R$5-S$5)*EXP(-TableWmot12[[#This Row],[t]]/T$5)</f>
        <v>-63.630733789596754</v>
      </c>
      <c r="S18">
        <f>ABS(TableWmot12[[#This Row],[Wmot,sim]]-TableWmot12[[#This Row],[Wmot]])</f>
        <v>2.8024341969457751</v>
      </c>
    </row>
    <row r="19" spans="1:19" x14ac:dyDescent="0.3">
      <c r="A19">
        <f>data_lastRecoveryFile!$A406-data_lastRecoveryFile!$A$396</f>
        <v>0.10000000000000009</v>
      </c>
      <c r="B19">
        <f>$C$6*data_lastRecoveryFile!$C406/$C$5</f>
        <v>-4.6862170087976542</v>
      </c>
      <c r="C19">
        <f>data_lastRecoveryFile!$F406*2*PI()/($C$4*$C$3*$C$2)</f>
        <v>-5.6059131236943758</v>
      </c>
      <c r="D19">
        <f>TableWmot11[[#This Row],[W]]*$C$3</f>
        <v>-67.270957484332513</v>
      </c>
      <c r="E19">
        <f>F$5+(E$5-F$5)*EXP(-TableWmot11[[#This Row],[t]]/G$5)</f>
        <v>-67.617195656421501</v>
      </c>
      <c r="F19">
        <f>ABS(TableWmot11[[#This Row],[Wmot,sim]]-TableWmot11[[#This Row],[Wmot]])</f>
        <v>0.34623817208898799</v>
      </c>
      <c r="N19">
        <f>data_lastRecoveryFile!$A3556-data_lastRecoveryFile!$A$3546</f>
        <v>0.10000000000000142</v>
      </c>
      <c r="O19">
        <f>$C$6*data_lastRecoveryFile!$C3556/$C$5</f>
        <v>-4.6862170087976542</v>
      </c>
      <c r="P19">
        <f>data_lastRecoveryFile!$F3556*2*PI()/($C$4*$C$3*$C$2)</f>
        <v>-5.7652111278035356</v>
      </c>
      <c r="Q19">
        <f>TableWmot12[[#This Row],[W]]*$C$3</f>
        <v>-69.182533533642427</v>
      </c>
      <c r="R19">
        <f>S$5+(R$5-S$5)*EXP(-TableWmot12[[#This Row],[t]]/T$5)</f>
        <v>-65.524249762450864</v>
      </c>
      <c r="S19">
        <f>ABS(TableWmot12[[#This Row],[Wmot,sim]]-TableWmot12[[#This Row],[Wmot]])</f>
        <v>3.658283771191563</v>
      </c>
    </row>
    <row r="20" spans="1:19" x14ac:dyDescent="0.3">
      <c r="A20">
        <f>data_lastRecoveryFile!$A407-data_lastRecoveryFile!$A$396</f>
        <v>0.10999999999999988</v>
      </c>
      <c r="B20">
        <f>$C$6*data_lastRecoveryFile!$C407/$C$5</f>
        <v>-4.6862170087976542</v>
      </c>
      <c r="C20">
        <f>data_lastRecoveryFile!$F407*2*PI()/($C$4*$C$3*$C$2)</f>
        <v>-5.6801538617239542</v>
      </c>
      <c r="D20">
        <f>TableWmot11[[#This Row],[W]]*$C$3</f>
        <v>-68.161846340687447</v>
      </c>
      <c r="E20">
        <f>F$5+(E$5-F$5)*EXP(-TableWmot11[[#This Row],[t]]/G$5)</f>
        <v>-69.375937338643567</v>
      </c>
      <c r="F20">
        <f>ABS(TableWmot11[[#This Row],[Wmot,sim]]-TableWmot11[[#This Row],[Wmot]])</f>
        <v>1.2140909979561201</v>
      </c>
      <c r="N20">
        <f>data_lastRecoveryFile!$A3557-data_lastRecoveryFile!$A$3546</f>
        <v>0.10999999999999943</v>
      </c>
      <c r="O20">
        <f>$C$6*data_lastRecoveryFile!$C3557/$C$5</f>
        <v>-4.6862170087976542</v>
      </c>
      <c r="P20">
        <f>data_lastRecoveryFile!$F3557*2*PI()/($C$4*$C$3*$C$2)</f>
        <v>-5.9599086889495378</v>
      </c>
      <c r="Q20">
        <f>TableWmot12[[#This Row],[W]]*$C$3</f>
        <v>-71.518904267394447</v>
      </c>
      <c r="R20">
        <f>S$5+(R$5-S$5)*EXP(-TableWmot12[[#This Row],[t]]/T$5)</f>
        <v>-67.335869574252186</v>
      </c>
      <c r="S20">
        <f>ABS(TableWmot12[[#This Row],[Wmot,sim]]-TableWmot12[[#This Row],[Wmot]])</f>
        <v>4.1830346931422611</v>
      </c>
    </row>
    <row r="21" spans="1:19" x14ac:dyDescent="0.3">
      <c r="A21">
        <f>data_lastRecoveryFile!$A408-data_lastRecoveryFile!$A$396</f>
        <v>0.11999999999999966</v>
      </c>
      <c r="B21">
        <f>$C$6*data_lastRecoveryFile!$C408/$C$5</f>
        <v>-4.6862170087976542</v>
      </c>
      <c r="C21">
        <f>data_lastRecoveryFile!$F408*2*PI()/($C$4*$C$3*$C$2)</f>
        <v>-5.7484946693196681</v>
      </c>
      <c r="D21">
        <f>TableWmot11[[#This Row],[W]]*$C$3</f>
        <v>-68.981936031836014</v>
      </c>
      <c r="E21">
        <f>F$5+(E$5-F$5)*EXP(-TableWmot11[[#This Row],[t]]/G$5)</f>
        <v>-71.056834843904113</v>
      </c>
      <c r="F21">
        <f>ABS(TableWmot11[[#This Row],[Wmot,sim]]-TableWmot11[[#This Row],[Wmot]])</f>
        <v>2.0748988120680991</v>
      </c>
      <c r="N21">
        <f>data_lastRecoveryFile!$A3558-data_lastRecoveryFile!$A$3546</f>
        <v>0.12000000000000455</v>
      </c>
      <c r="O21">
        <f>$C$6*data_lastRecoveryFile!$C3558/$C$5</f>
        <v>-4.6862170087976542</v>
      </c>
      <c r="P21">
        <f>data_lastRecoveryFile!$F3558*2*PI()/($C$4*$C$3*$C$2)</f>
        <v>-6.0710239627894742</v>
      </c>
      <c r="Q21">
        <f>TableWmot12[[#This Row],[W]]*$C$3</f>
        <v>-72.852287553473687</v>
      </c>
      <c r="R21">
        <f>S$5+(R$5-S$5)*EXP(-TableWmot12[[#This Row],[t]]/T$5)</f>
        <v>-69.069135302962366</v>
      </c>
      <c r="S21">
        <f>ABS(TableWmot12[[#This Row],[Wmot,sim]]-TableWmot12[[#This Row],[Wmot]])</f>
        <v>3.7831522505113213</v>
      </c>
    </row>
    <row r="22" spans="1:19" x14ac:dyDescent="0.3">
      <c r="A22">
        <f>data_lastRecoveryFile!$A409-data_lastRecoveryFile!$A$396</f>
        <v>0.13000000000000034</v>
      </c>
      <c r="B22">
        <f>$C$6*data_lastRecoveryFile!$C409/$C$5</f>
        <v>-4.6862170087976542</v>
      </c>
      <c r="C22">
        <f>data_lastRecoveryFile!$F409*2*PI()/($C$4*$C$3*$C$2)</f>
        <v>-5.832076956625734</v>
      </c>
      <c r="D22">
        <f>TableWmot11[[#This Row],[W]]*$C$3</f>
        <v>-69.984923479508808</v>
      </c>
      <c r="E22">
        <f>F$5+(E$5-F$5)*EXP(-TableWmot11[[#This Row],[t]]/G$5)</f>
        <v>-72.663333655953437</v>
      </c>
      <c r="F22">
        <f>ABS(TableWmot11[[#This Row],[Wmot,sim]]-TableWmot11[[#This Row],[Wmot]])</f>
        <v>2.6784101764446291</v>
      </c>
      <c r="N22">
        <f>data_lastRecoveryFile!$A3559-data_lastRecoveryFile!$A$3546</f>
        <v>0.13000000000000256</v>
      </c>
      <c r="O22">
        <f>$C$6*data_lastRecoveryFile!$C3559/$C$5</f>
        <v>-4.6862170087976542</v>
      </c>
      <c r="P22">
        <f>data_lastRecoveryFile!$F3559*2*PI()/($C$4*$C$3*$C$2)</f>
        <v>-6.1831225592205987</v>
      </c>
      <c r="Q22">
        <f>TableWmot12[[#This Row],[W]]*$C$3</f>
        <v>-74.197470710647181</v>
      </c>
      <c r="R22">
        <f>S$5+(R$5-S$5)*EXP(-TableWmot12[[#This Row],[t]]/T$5)</f>
        <v>-70.727435828683511</v>
      </c>
      <c r="S22">
        <f>ABS(TableWmot12[[#This Row],[Wmot,sim]]-TableWmot12[[#This Row],[Wmot]])</f>
        <v>3.4700348819636702</v>
      </c>
    </row>
    <row r="23" spans="1:19" x14ac:dyDescent="0.3">
      <c r="A23">
        <f>data_lastRecoveryFile!$A410-data_lastRecoveryFile!$A$396</f>
        <v>0.14000000000000012</v>
      </c>
      <c r="B23">
        <f>$C$6*data_lastRecoveryFile!$C410/$C$5</f>
        <v>-4.6862170087976542</v>
      </c>
      <c r="C23">
        <f>data_lastRecoveryFile!$F410*2*PI()/($C$4*$C$3*$C$2)</f>
        <v>-6.0179246297908442</v>
      </c>
      <c r="D23">
        <f>TableWmot11[[#This Row],[W]]*$C$3</f>
        <v>-72.21509555749013</v>
      </c>
      <c r="E23">
        <f>F$5+(E$5-F$5)*EXP(-TableWmot11[[#This Row],[t]]/G$5)</f>
        <v>-74.198726756983362</v>
      </c>
      <c r="F23">
        <f>ABS(TableWmot11[[#This Row],[Wmot,sim]]-TableWmot11[[#This Row],[Wmot]])</f>
        <v>1.9836311994932316</v>
      </c>
      <c r="N23">
        <f>data_lastRecoveryFile!$A3560-data_lastRecoveryFile!$A$3546</f>
        <v>0.14000000000000057</v>
      </c>
      <c r="O23">
        <f>$C$6*data_lastRecoveryFile!$C3560/$C$5</f>
        <v>-4.6862170087976542</v>
      </c>
      <c r="P23">
        <f>data_lastRecoveryFile!$F3560*2*PI()/($C$4*$C$3*$C$2)</f>
        <v>-6.3178375394561872</v>
      </c>
      <c r="Q23">
        <f>TableWmot12[[#This Row],[W]]*$C$3</f>
        <v>-75.814050473474254</v>
      </c>
      <c r="R23">
        <f>S$5+(R$5-S$5)*EXP(-TableWmot12[[#This Row],[t]]/T$5)</f>
        <v>-72.314013459601881</v>
      </c>
      <c r="S23">
        <f>ABS(TableWmot12[[#This Row],[Wmot,sim]]-TableWmot12[[#This Row],[Wmot]])</f>
        <v>3.5000370138723724</v>
      </c>
    </row>
    <row r="24" spans="1:19" x14ac:dyDescent="0.3">
      <c r="A24">
        <f>data_lastRecoveryFile!$A411-data_lastRecoveryFile!$A$396</f>
        <v>0.14999999999999991</v>
      </c>
      <c r="B24">
        <f>$C$6*data_lastRecoveryFile!$C411/$C$5</f>
        <v>-4.6862170087976542</v>
      </c>
      <c r="C24">
        <f>data_lastRecoveryFile!$F411*2*PI()/($C$4*$C$3*$C$2)</f>
        <v>-6.2706381317781528</v>
      </c>
      <c r="D24">
        <f>TableWmot11[[#This Row],[W]]*$C$3</f>
        <v>-75.247657581337833</v>
      </c>
      <c r="E24">
        <f>F$5+(E$5-F$5)*EXP(-TableWmot11[[#This Row],[t]]/G$5)</f>
        <v>-75.666161377543844</v>
      </c>
      <c r="F24">
        <f>ABS(TableWmot11[[#This Row],[Wmot,sim]]-TableWmot11[[#This Row],[Wmot]])</f>
        <v>0.41850379620601075</v>
      </c>
      <c r="N24">
        <f>data_lastRecoveryFile!$A3561-data_lastRecoveryFile!$A$3546</f>
        <v>0.15000000000000568</v>
      </c>
      <c r="O24">
        <f>$C$6*data_lastRecoveryFile!$C3561/$C$5</f>
        <v>-4.6862170087976542</v>
      </c>
      <c r="P24">
        <f>data_lastRecoveryFile!$F3561*2*PI()/($C$4*$C$3*$C$2)</f>
        <v>-6.4540274984652894</v>
      </c>
      <c r="Q24">
        <f>TableWmot12[[#This Row],[W]]*$C$3</f>
        <v>-77.44832998158347</v>
      </c>
      <c r="R24">
        <f>S$5+(R$5-S$5)*EXP(-TableWmot12[[#This Row],[t]]/T$5)</f>
        <v>-73.83197027134301</v>
      </c>
      <c r="S24">
        <f>ABS(TableWmot12[[#This Row],[Wmot,sim]]-TableWmot12[[#This Row],[Wmot]])</f>
        <v>3.6163597102404594</v>
      </c>
    </row>
    <row r="25" spans="1:19" x14ac:dyDescent="0.3">
      <c r="A25">
        <f>data_lastRecoveryFile!$A412-data_lastRecoveryFile!$A$396</f>
        <v>0.1599999999999997</v>
      </c>
      <c r="B25">
        <f>$C$6*data_lastRecoveryFile!$C412/$C$5</f>
        <v>-4.6862170087976542</v>
      </c>
      <c r="C25">
        <f>data_lastRecoveryFile!$F412*2*PI()/($C$4*$C$3*$C$2)</f>
        <v>-6.5184350259227859</v>
      </c>
      <c r="D25">
        <f>TableWmot11[[#This Row],[W]]*$C$3</f>
        <v>-78.221220311073438</v>
      </c>
      <c r="E25">
        <f>F$5+(E$5-F$5)*EXP(-TableWmot11[[#This Row],[t]]/G$5)</f>
        <v>-77.068645447698302</v>
      </c>
      <c r="F25">
        <f>ABS(TableWmot11[[#This Row],[Wmot,sim]]-TableWmot11[[#This Row],[Wmot]])</f>
        <v>1.1525748633751363</v>
      </c>
      <c r="N25">
        <f>data_lastRecoveryFile!$A3562-data_lastRecoveryFile!$A$3546</f>
        <v>0.16000000000000369</v>
      </c>
      <c r="O25">
        <f>$C$6*data_lastRecoveryFile!$C3562/$C$5</f>
        <v>-4.6862170087976542</v>
      </c>
      <c r="P25">
        <f>data_lastRecoveryFile!$F3562*2*PI()/($C$4*$C$3*$C$2)</f>
        <v>-6.5813675746067677</v>
      </c>
      <c r="Q25">
        <f>TableWmot12[[#This Row],[W]]*$C$3</f>
        <v>-78.976410895281219</v>
      </c>
      <c r="R25">
        <f>S$5+(R$5-S$5)*EXP(-TableWmot12[[#This Row],[t]]/T$5)</f>
        <v>-75.284274172145047</v>
      </c>
      <c r="S25">
        <f>ABS(TableWmot12[[#This Row],[Wmot,sim]]-TableWmot12[[#This Row],[Wmot]])</f>
        <v>3.6921367231361728</v>
      </c>
    </row>
    <row r="26" spans="1:19" x14ac:dyDescent="0.3">
      <c r="A26">
        <f>data_lastRecoveryFile!$A413-data_lastRecoveryFile!$A$396</f>
        <v>0.17000000000000037</v>
      </c>
      <c r="B26">
        <f>$C$6*data_lastRecoveryFile!$C413/$C$5</f>
        <v>-4.6862170087976542</v>
      </c>
      <c r="C26">
        <f>data_lastRecoveryFile!$F413*2*PI()/($C$4*$C$3*$C$2)</f>
        <v>-6.7003494138364097</v>
      </c>
      <c r="D26">
        <f>TableWmot11[[#This Row],[W]]*$C$3</f>
        <v>-80.404192966036916</v>
      </c>
      <c r="E26">
        <f>F$5+(E$5-F$5)*EXP(-TableWmot11[[#This Row],[t]]/G$5)</f>
        <v>-78.409053762643126</v>
      </c>
      <c r="F26">
        <f>ABS(TableWmot11[[#This Row],[Wmot,sim]]-TableWmot11[[#This Row],[Wmot]])</f>
        <v>1.9951392033937907</v>
      </c>
      <c r="N26">
        <f>data_lastRecoveryFile!$A3563-data_lastRecoveryFile!$A$3546</f>
        <v>0.17000000000000171</v>
      </c>
      <c r="O26">
        <f>$C$6*data_lastRecoveryFile!$C3563/$C$5</f>
        <v>-4.6862170087976542</v>
      </c>
      <c r="P26">
        <f>data_lastRecoveryFile!$F3563*2*PI()/($C$4*$C$3*$C$2)</f>
        <v>-6.703299376496707</v>
      </c>
      <c r="Q26">
        <f>TableWmot12[[#This Row],[W]]*$C$3</f>
        <v>-80.439592517960477</v>
      </c>
      <c r="R26">
        <f>S$5+(R$5-S$5)*EXP(-TableWmot12[[#This Row],[t]]/T$5)</f>
        <v>-76.673764705717673</v>
      </c>
      <c r="S26">
        <f>ABS(TableWmot12[[#This Row],[Wmot,sim]]-TableWmot12[[#This Row],[Wmot]])</f>
        <v>3.7658278122428044</v>
      </c>
    </row>
    <row r="27" spans="1:19" x14ac:dyDescent="0.3">
      <c r="A27">
        <f>data_lastRecoveryFile!$A414-data_lastRecoveryFile!$A$396</f>
        <v>0.18000000000000016</v>
      </c>
      <c r="B27">
        <f>$C$6*data_lastRecoveryFile!$C414/$C$5</f>
        <v>-4.6862170087976542</v>
      </c>
      <c r="C27">
        <f>data_lastRecoveryFile!$F414*2*PI()/($C$4*$C$3*$C$2)</f>
        <v>-6.8085147301293159</v>
      </c>
      <c r="D27">
        <f>TableWmot11[[#This Row],[W]]*$C$3</f>
        <v>-81.702176761551783</v>
      </c>
      <c r="E27">
        <f>F$5+(E$5-F$5)*EXP(-TableWmot11[[#This Row],[t]]/G$5)</f>
        <v>-79.690133875428302</v>
      </c>
      <c r="F27">
        <f>ABS(TableWmot11[[#This Row],[Wmot,sim]]-TableWmot11[[#This Row],[Wmot]])</f>
        <v>2.0120428861234814</v>
      </c>
      <c r="N27">
        <f>data_lastRecoveryFile!$A3564-data_lastRecoveryFile!$A$3546</f>
        <v>0.17999999999999972</v>
      </c>
      <c r="O27">
        <f>$C$6*data_lastRecoveryFile!$C3564/$C$5</f>
        <v>-4.6862170087976542</v>
      </c>
      <c r="P27">
        <f>data_lastRecoveryFile!$F3564*2*PI()/($C$4*$C$3*$C$2)</f>
        <v>-6.7662319251806879</v>
      </c>
      <c r="Q27">
        <f>TableWmot12[[#This Row],[W]]*$C$3</f>
        <v>-81.194783102168259</v>
      </c>
      <c r="R27">
        <f>S$5+(R$5-S$5)*EXP(-TableWmot12[[#This Row],[t]]/T$5)</f>
        <v>-78.0031586031118</v>
      </c>
      <c r="S27">
        <f>ABS(TableWmot12[[#This Row],[Wmot,sim]]-TableWmot12[[#This Row],[Wmot]])</f>
        <v>3.1916244990564593</v>
      </c>
    </row>
    <row r="28" spans="1:19" x14ac:dyDescent="0.3">
      <c r="A28">
        <f>data_lastRecoveryFile!$A415-data_lastRecoveryFile!$A$396</f>
        <v>0.18999999999999995</v>
      </c>
      <c r="B28">
        <f>$C$6*data_lastRecoveryFile!$C415/$C$5</f>
        <v>-4.6862170087976542</v>
      </c>
      <c r="C28">
        <f>data_lastRecoveryFile!$F415*2*PI()/($C$4*$C$3*$C$2)</f>
        <v>-6.9038968680765747</v>
      </c>
      <c r="D28">
        <f>TableWmot11[[#This Row],[W]]*$C$3</f>
        <v>-82.846762416918892</v>
      </c>
      <c r="E28">
        <f>F$5+(E$5-F$5)*EXP(-TableWmot11[[#This Row],[t]]/G$5)</f>
        <v>-80.914511728859793</v>
      </c>
      <c r="F28">
        <f>ABS(TableWmot11[[#This Row],[Wmot,sim]]-TableWmot11[[#This Row],[Wmot]])</f>
        <v>1.9322506880590993</v>
      </c>
      <c r="N28">
        <f>data_lastRecoveryFile!$A3565-data_lastRecoveryFile!$A$3546</f>
        <v>0.19000000000000483</v>
      </c>
      <c r="O28">
        <f>$C$6*data_lastRecoveryFile!$C3565/$C$5</f>
        <v>-4.6862170087976542</v>
      </c>
      <c r="P28">
        <f>data_lastRecoveryFile!$F3565*2*PI()/($C$4*$C$3*$C$2)</f>
        <v>-6.8434226258705646</v>
      </c>
      <c r="Q28">
        <f>TableWmot12[[#This Row],[W]]*$C$3</f>
        <v>-82.121071510446768</v>
      </c>
      <c r="R28">
        <f>S$5+(R$5-S$5)*EXP(-TableWmot12[[#This Row],[t]]/T$5)</f>
        <v>-79.275055094472535</v>
      </c>
      <c r="S28">
        <f>ABS(TableWmot12[[#This Row],[Wmot,sim]]-TableWmot12[[#This Row],[Wmot]])</f>
        <v>2.8460164159742334</v>
      </c>
    </row>
    <row r="29" spans="1:19" x14ac:dyDescent="0.3">
      <c r="A29">
        <f>data_lastRecoveryFile!$A416-data_lastRecoveryFile!$A$396</f>
        <v>0.19999999999999973</v>
      </c>
      <c r="B29">
        <f>$C$6*data_lastRecoveryFile!$C416/$C$5</f>
        <v>-4.6862170087976542</v>
      </c>
      <c r="C29">
        <f>data_lastRecoveryFile!$F416*2*PI()/($C$4*$C$3*$C$2)</f>
        <v>-7.0174704432812138</v>
      </c>
      <c r="D29">
        <f>TableWmot11[[#This Row],[W]]*$C$3</f>
        <v>-84.209645319374573</v>
      </c>
      <c r="E29">
        <f>F$5+(E$5-F$5)*EXP(-TableWmot11[[#This Row],[t]]/G$5)</f>
        <v>-82.084697038125341</v>
      </c>
      <c r="F29">
        <f>ABS(TableWmot11[[#This Row],[Wmot,sim]]-TableWmot11[[#This Row],[Wmot]])</f>
        <v>2.1249482812492317</v>
      </c>
      <c r="N29">
        <f>data_lastRecoveryFile!$A3566-data_lastRecoveryFile!$A$3546</f>
        <v>0.20000000000000284</v>
      </c>
      <c r="O29">
        <f>$C$6*data_lastRecoveryFile!$C3566/$C$5</f>
        <v>-4.6862170087976542</v>
      </c>
      <c r="P29">
        <f>data_lastRecoveryFile!$F3566*2*PI()/($C$4*$C$3*$C$2)</f>
        <v>-6.9073384920324665</v>
      </c>
      <c r="Q29">
        <f>TableWmot12[[#This Row],[W]]*$C$3</f>
        <v>-82.888061904389602</v>
      </c>
      <c r="R29">
        <f>S$5+(R$5-S$5)*EXP(-TableWmot12[[#This Row],[t]]/T$5)</f>
        <v>-80.491940991048779</v>
      </c>
      <c r="S29">
        <f>ABS(TableWmot12[[#This Row],[Wmot,sim]]-TableWmot12[[#This Row],[Wmot]])</f>
        <v>2.3961209133408232</v>
      </c>
    </row>
    <row r="30" spans="1:19" x14ac:dyDescent="0.3">
      <c r="A30">
        <f>data_lastRecoveryFile!$A417-data_lastRecoveryFile!$A$396</f>
        <v>0.21000000000000041</v>
      </c>
      <c r="B30">
        <f>$C$6*data_lastRecoveryFile!$C417/$C$5</f>
        <v>-4.6862170087976542</v>
      </c>
      <c r="C30">
        <f>data_lastRecoveryFile!$F417*2*PI()/($C$4*$C$3*$C$2)</f>
        <v>-7.1472688207873958</v>
      </c>
      <c r="D30">
        <f>TableWmot11[[#This Row],[W]]*$C$3</f>
        <v>-85.767225849448749</v>
      </c>
      <c r="E30">
        <f>F$5+(E$5-F$5)*EXP(-TableWmot11[[#This Row],[t]]/G$5)</f>
        <v>-83.203088435179197</v>
      </c>
      <c r="F30">
        <f>ABS(TableWmot11[[#This Row],[Wmot,sim]]-TableWmot11[[#This Row],[Wmot]])</f>
        <v>2.5641374142695526</v>
      </c>
      <c r="N30">
        <f>data_lastRecoveryFile!$A3567-data_lastRecoveryFile!$A$3546</f>
        <v>0.21000000000000085</v>
      </c>
      <c r="O30">
        <f>$C$6*data_lastRecoveryFile!$C3567/$C$5</f>
        <v>-4.6862170087976542</v>
      </c>
      <c r="P30">
        <f>data_lastRecoveryFile!$F3567*2*PI()/($C$4*$C$3*$C$2)</f>
        <v>-6.8842304469324089</v>
      </c>
      <c r="Q30">
        <f>TableWmot12[[#This Row],[W]]*$C$3</f>
        <v>-82.610765363188904</v>
      </c>
      <c r="R30">
        <f>S$5+(R$5-S$5)*EXP(-TableWmot12[[#This Row],[t]]/T$5)</f>
        <v>-81.656195547410533</v>
      </c>
      <c r="S30">
        <f>ABS(TableWmot12[[#This Row],[Wmot,sim]]-TableWmot12[[#This Row],[Wmot]])</f>
        <v>0.95456981577837041</v>
      </c>
    </row>
    <row r="31" spans="1:19" x14ac:dyDescent="0.3">
      <c r="A31">
        <f>data_lastRecoveryFile!$A418-data_lastRecoveryFile!$A$396</f>
        <v>0.2200000000000002</v>
      </c>
      <c r="B31">
        <f>$C$6*data_lastRecoveryFile!$C418/$C$5</f>
        <v>-4.6862170087976542</v>
      </c>
      <c r="C31">
        <f>data_lastRecoveryFile!$F418*2*PI()/($C$4*$C$3*$C$2)</f>
        <v>-7.1900432819183484</v>
      </c>
      <c r="D31">
        <f>TableWmot11[[#This Row],[W]]*$C$3</f>
        <v>-86.280519383020177</v>
      </c>
      <c r="E31">
        <f>F$5+(E$5-F$5)*EXP(-TableWmot11[[#This Row],[t]]/G$5)</f>
        <v>-84.271978385428966</v>
      </c>
      <c r="F31">
        <f>ABS(TableWmot11[[#This Row],[Wmot,sim]]-TableWmot11[[#This Row],[Wmot]])</f>
        <v>2.0085409975912114</v>
      </c>
      <c r="N31">
        <f>data_lastRecoveryFile!$A3568-data_lastRecoveryFile!$A$3546</f>
        <v>0.21999999999999886</v>
      </c>
      <c r="O31">
        <f>$C$6*data_lastRecoveryFile!$C3568/$C$5</f>
        <v>-4.6862170087976542</v>
      </c>
      <c r="P31">
        <f>data_lastRecoveryFile!$F3568*2*PI()/($C$4*$C$3*$C$2)</f>
        <v>-6.8975052814603846</v>
      </c>
      <c r="Q31">
        <f>TableWmot12[[#This Row],[W]]*$C$3</f>
        <v>-82.770063377524622</v>
      </c>
      <c r="R31">
        <f>S$5+(R$5-S$5)*EXP(-TableWmot12[[#This Row],[t]]/T$5)</f>
        <v>-82.770095113362288</v>
      </c>
      <c r="S31">
        <f>ABS(TableWmot12[[#This Row],[Wmot,sim]]-TableWmot12[[#This Row],[Wmot]])</f>
        <v>3.173583766624688E-5</v>
      </c>
    </row>
    <row r="32" spans="1:19" x14ac:dyDescent="0.3">
      <c r="A32">
        <f>data_lastRecoveryFile!$A419-data_lastRecoveryFile!$A$396</f>
        <v>0.22999999999999998</v>
      </c>
      <c r="B32">
        <f>$C$6*data_lastRecoveryFile!$C419/$C$5</f>
        <v>-4.6862170087976542</v>
      </c>
      <c r="C32">
        <f>data_lastRecoveryFile!$F419*2*PI()/($C$4*$C$3*$C$2)</f>
        <v>-7.2082347191757297</v>
      </c>
      <c r="D32">
        <f>TableWmot11[[#This Row],[W]]*$C$3</f>
        <v>-86.498816630108763</v>
      </c>
      <c r="E32">
        <f>F$5+(E$5-F$5)*EXP(-TableWmot11[[#This Row],[t]]/G$5)</f>
        <v>-85.293557886804564</v>
      </c>
      <c r="F32">
        <f>ABS(TableWmot11[[#This Row],[Wmot,sim]]-TableWmot11[[#This Row],[Wmot]])</f>
        <v>1.2052587433041992</v>
      </c>
      <c r="N32">
        <f>data_lastRecoveryFile!$A3569-data_lastRecoveryFile!$A$3546</f>
        <v>0.23000000000000398</v>
      </c>
      <c r="O32">
        <f>$C$6*data_lastRecoveryFile!$C3569/$C$5</f>
        <v>-4.6862170087976542</v>
      </c>
      <c r="P32">
        <f>data_lastRecoveryFile!$F3569*2*PI()/($C$4*$C$3*$C$2)</f>
        <v>-6.9117634334662794</v>
      </c>
      <c r="Q32">
        <f>TableWmot12[[#This Row],[W]]*$C$3</f>
        <v>-82.941161201595349</v>
      </c>
      <c r="R32">
        <f>S$5+(R$5-S$5)*EXP(-TableWmot12[[#This Row],[t]]/T$5)</f>
        <v>-83.835817584662493</v>
      </c>
      <c r="S32">
        <f>ABS(TableWmot12[[#This Row],[Wmot,sim]]-TableWmot12[[#This Row],[Wmot]])</f>
        <v>0.89465638306714368</v>
      </c>
    </row>
    <row r="33" spans="1:19" x14ac:dyDescent="0.3">
      <c r="A33">
        <f>data_lastRecoveryFile!$A420-data_lastRecoveryFile!$A$396</f>
        <v>0.23999999999999977</v>
      </c>
      <c r="B33">
        <f>$C$6*data_lastRecoveryFile!$C420/$C$5</f>
        <v>-4.6862170087976542</v>
      </c>
      <c r="C33">
        <f>data_lastRecoveryFile!$F420*2*PI()/($C$4*$C$3*$C$2)</f>
        <v>-7.2667423213126305</v>
      </c>
      <c r="D33">
        <f>TableWmot11[[#This Row],[W]]*$C$3</f>
        <v>-87.200907855751566</v>
      </c>
      <c r="E33">
        <f>F$5+(E$5-F$5)*EXP(-TableWmot11[[#This Row],[t]]/G$5)</f>
        <v>-86.269920960839414</v>
      </c>
      <c r="F33">
        <f>ABS(TableWmot11[[#This Row],[Wmot,sim]]-TableWmot11[[#This Row],[Wmot]])</f>
        <v>0.93098689491215225</v>
      </c>
      <c r="N33">
        <f>data_lastRecoveryFile!$A3570-data_lastRecoveryFile!$A$3546</f>
        <v>0.24000000000000199</v>
      </c>
      <c r="O33">
        <f>$C$6*data_lastRecoveryFile!$C3570/$C$5</f>
        <v>-4.6862170087976542</v>
      </c>
      <c r="P33">
        <f>data_lastRecoveryFile!$F3570*2*PI()/($C$4*$C$3*$C$2)</f>
        <v>-6.9565045397796101</v>
      </c>
      <c r="Q33">
        <f>TableWmot12[[#This Row],[W]]*$C$3</f>
        <v>-83.478054477355329</v>
      </c>
      <c r="R33">
        <f>S$5+(R$5-S$5)*EXP(-TableWmot12[[#This Row],[t]]/T$5)</f>
        <v>-84.855446661241018</v>
      </c>
      <c r="S33">
        <f>ABS(TableWmot12[[#This Row],[Wmot,sim]]-TableWmot12[[#This Row],[Wmot]])</f>
        <v>1.3773921838856893</v>
      </c>
    </row>
    <row r="34" spans="1:19" x14ac:dyDescent="0.3">
      <c r="A34">
        <f>data_lastRecoveryFile!$A421-data_lastRecoveryFile!$A$396</f>
        <v>0.25000000000000044</v>
      </c>
      <c r="B34">
        <f>$C$6*data_lastRecoveryFile!$C421/$C$5</f>
        <v>-4.6862170087976542</v>
      </c>
      <c r="C34">
        <f>data_lastRecoveryFile!$F421*2*PI()/($C$4*$C$3*$C$2)</f>
        <v>-7.3198416594245304</v>
      </c>
      <c r="D34">
        <f>TableWmot11[[#This Row],[W]]*$C$3</f>
        <v>-87.838099913094368</v>
      </c>
      <c r="E34">
        <f>F$5+(E$5-F$5)*EXP(-TableWmot11[[#This Row],[t]]/G$5)</f>
        <v>-87.203068944971079</v>
      </c>
      <c r="F34">
        <f>ABS(TableWmot11[[#This Row],[Wmot,sim]]-TableWmot11[[#This Row],[Wmot]])</f>
        <v>0.63503096812328863</v>
      </c>
      <c r="N34">
        <f>data_lastRecoveryFile!$A3571-data_lastRecoveryFile!$A$3546</f>
        <v>0.25</v>
      </c>
      <c r="O34">
        <f>$C$6*data_lastRecoveryFile!$C3571/$C$5</f>
        <v>-4.6862170087976542</v>
      </c>
      <c r="P34">
        <f>data_lastRecoveryFile!$F3571*2*PI()/($C$4*$C$3*$C$2)</f>
        <v>-7.0784363467828184</v>
      </c>
      <c r="Q34">
        <f>TableWmot12[[#This Row],[W]]*$C$3</f>
        <v>-84.941236161393817</v>
      </c>
      <c r="R34">
        <f>S$5+(R$5-S$5)*EXP(-TableWmot12[[#This Row],[t]]/T$5)</f>
        <v>-85.830975921252531</v>
      </c>
      <c r="S34">
        <f>ABS(TableWmot12[[#This Row],[Wmot,sim]]-TableWmot12[[#This Row],[Wmot]])</f>
        <v>0.88973975985871334</v>
      </c>
    </row>
    <row r="35" spans="1:19" x14ac:dyDescent="0.3">
      <c r="A35">
        <f>data_lastRecoveryFile!$A422-data_lastRecoveryFile!$A$396</f>
        <v>0.26000000000000023</v>
      </c>
      <c r="B35">
        <f>$C$6*data_lastRecoveryFile!$C422/$C$5</f>
        <v>-4.6862170087976542</v>
      </c>
      <c r="C35">
        <f>data_lastRecoveryFile!$F422*2*PI()/($C$4*$C$3*$C$2)</f>
        <v>-7.3980156775923271</v>
      </c>
      <c r="D35">
        <f>TableWmot11[[#This Row],[W]]*$C$3</f>
        <v>-88.776188131107929</v>
      </c>
      <c r="E35">
        <f>F$5+(E$5-F$5)*EXP(-TableWmot11[[#This Row],[t]]/G$5)</f>
        <v>-88.094914594858651</v>
      </c>
      <c r="F35">
        <f>ABS(TableWmot11[[#This Row],[Wmot,sim]]-TableWmot11[[#This Row],[Wmot]])</f>
        <v>0.68127353624927878</v>
      </c>
      <c r="N35">
        <f>data_lastRecoveryFile!$A3572-data_lastRecoveryFile!$A$3546</f>
        <v>0.26000000000000512</v>
      </c>
      <c r="O35">
        <f>$C$6*data_lastRecoveryFile!$C3572/$C$5</f>
        <v>-4.6862170087976542</v>
      </c>
      <c r="P35">
        <f>data_lastRecoveryFile!$F3572*2*PI()/($C$4*$C$3*$C$2)</f>
        <v>-7.1870933192580519</v>
      </c>
      <c r="Q35">
        <f>TableWmot12[[#This Row],[W]]*$C$3</f>
        <v>-86.245119831096616</v>
      </c>
      <c r="R35">
        <f>S$5+(R$5-S$5)*EXP(-TableWmot12[[#This Row],[t]]/T$5)</f>
        <v>-86.764312718916898</v>
      </c>
      <c r="S35">
        <f>ABS(TableWmot12[[#This Row],[Wmot,sim]]-TableWmot12[[#This Row],[Wmot]])</f>
        <v>0.51919288782028161</v>
      </c>
    </row>
    <row r="36" spans="1:19" x14ac:dyDescent="0.3">
      <c r="A36">
        <f>data_lastRecoveryFile!$A423-data_lastRecoveryFile!$A$396</f>
        <v>0.27</v>
      </c>
      <c r="B36">
        <f>$C$6*data_lastRecoveryFile!$C423/$C$5</f>
        <v>-4.6862170087976542</v>
      </c>
      <c r="C36">
        <f>data_lastRecoveryFile!$F423*2*PI()/($C$4*$C$3*$C$2)</f>
        <v>-7.41227383471149</v>
      </c>
      <c r="D36">
        <f>TableWmot11[[#This Row],[W]]*$C$3</f>
        <v>-88.947286016537873</v>
      </c>
      <c r="E36">
        <f>F$5+(E$5-F$5)*EXP(-TableWmot11[[#This Row],[t]]/G$5)</f>
        <v>-88.947286005127069</v>
      </c>
      <c r="F36">
        <f>ABS(TableWmot11[[#This Row],[Wmot,sim]]-TableWmot11[[#This Row],[Wmot]])</f>
        <v>1.1410804745537462E-8</v>
      </c>
      <c r="N36">
        <f>data_lastRecoveryFile!$A3573-data_lastRecoveryFile!$A$3546</f>
        <v>0.27000000000000313</v>
      </c>
      <c r="O36">
        <f>$C$6*data_lastRecoveryFile!$C3573/$C$5</f>
        <v>-4.6862170087976542</v>
      </c>
      <c r="P36">
        <f>data_lastRecoveryFile!$F3573*2*PI()/($C$4*$C$3*$C$2)</f>
        <v>-7.2603507346964404</v>
      </c>
      <c r="Q36">
        <f>TableWmot12[[#This Row],[W]]*$C$3</f>
        <v>-87.124208816357282</v>
      </c>
      <c r="R36">
        <f>S$5+(R$5-S$5)*EXP(-TableWmot12[[#This Row],[t]]/T$5)</f>
        <v>-87.657281913775122</v>
      </c>
      <c r="S36">
        <f>ABS(TableWmot12[[#This Row],[Wmot,sim]]-TableWmot12[[#This Row],[Wmot]])</f>
        <v>0.53307309741784081</v>
      </c>
    </row>
    <row r="37" spans="1:19" x14ac:dyDescent="0.3">
      <c r="A37">
        <f>data_lastRecoveryFile!$A424-data_lastRecoveryFile!$A$396</f>
        <v>0.2799999999999998</v>
      </c>
      <c r="B37">
        <f>$C$6*data_lastRecoveryFile!$C424/$C$5</f>
        <v>-4.6862170087976542</v>
      </c>
      <c r="C37">
        <f>data_lastRecoveryFile!$F424*2*PI()/($C$4*$C$3*$C$2)</f>
        <v>-7.3493412860275082</v>
      </c>
      <c r="D37">
        <f>TableWmot11[[#This Row],[W]]*$C$3</f>
        <v>-88.192095432330092</v>
      </c>
      <c r="E37">
        <f>F$5+(E$5-F$5)*EXP(-TableWmot11[[#This Row],[t]]/G$5)</f>
        <v>-89.761930356573515</v>
      </c>
      <c r="F37">
        <f>ABS(TableWmot11[[#This Row],[Wmot,sim]]-TableWmot11[[#This Row],[Wmot]])</f>
        <v>1.5698349242434233</v>
      </c>
      <c r="N37">
        <f>data_lastRecoveryFile!$A3574-data_lastRecoveryFile!$A$3546</f>
        <v>0.28000000000000114</v>
      </c>
      <c r="O37">
        <f>$C$6*data_lastRecoveryFile!$C3574/$C$5</f>
        <v>-4.6862170087976542</v>
      </c>
      <c r="P37">
        <f>data_lastRecoveryFile!$F3574*2*PI()/($C$4*$C$3*$C$2)</f>
        <v>-7.320333315606856</v>
      </c>
      <c r="Q37">
        <f>TableWmot12[[#This Row],[W]]*$C$3</f>
        <v>-87.843999787282272</v>
      </c>
      <c r="R37">
        <f>S$5+(R$5-S$5)*EXP(-TableWmot12[[#This Row],[t]]/T$5)</f>
        <v>-88.51162943865765</v>
      </c>
      <c r="S37">
        <f>ABS(TableWmot12[[#This Row],[Wmot,sim]]-TableWmot12[[#This Row],[Wmot]])</f>
        <v>0.66762965137537833</v>
      </c>
    </row>
    <row r="38" spans="1:19" x14ac:dyDescent="0.3">
      <c r="A38">
        <f>data_lastRecoveryFile!$A425-data_lastRecoveryFile!$A$396</f>
        <v>0.29000000000000048</v>
      </c>
      <c r="B38">
        <f>$C$6*data_lastRecoveryFile!$C425/$C$5</f>
        <v>-4.6862170087976542</v>
      </c>
      <c r="C38">
        <f>data_lastRecoveryFile!$F425*2*PI()/($C$4*$C$3*$C$2)</f>
        <v>-7.2854254198656063</v>
      </c>
      <c r="D38">
        <f>TableWmot11[[#This Row],[W]]*$C$3</f>
        <v>-87.425105038387272</v>
      </c>
      <c r="E38">
        <f>F$5+(E$5-F$5)*EXP(-TableWmot11[[#This Row],[t]]/G$5)</f>
        <v>-90.540517497517925</v>
      </c>
      <c r="F38">
        <f>ABS(TableWmot11[[#This Row],[Wmot,sim]]-TableWmot11[[#This Row],[Wmot]])</f>
        <v>3.1154124591306527</v>
      </c>
      <c r="N38">
        <f>data_lastRecoveryFile!$A3575-data_lastRecoveryFile!$A$3546</f>
        <v>0.28999999999999915</v>
      </c>
      <c r="O38">
        <f>$C$6*data_lastRecoveryFile!$C3575/$C$5</f>
        <v>-4.6862170087976542</v>
      </c>
      <c r="P38">
        <f>data_lastRecoveryFile!$F3575*2*PI()/($C$4*$C$3*$C$2)</f>
        <v>-7.3734326537187549</v>
      </c>
      <c r="Q38">
        <f>TableWmot12[[#This Row],[W]]*$C$3</f>
        <v>-88.481191844625059</v>
      </c>
      <c r="R38">
        <f>S$5+(R$5-S$5)*EXP(-TableWmot12[[#This Row],[t]]/T$5)</f>
        <v>-89.329025713328463</v>
      </c>
      <c r="S38">
        <f>ABS(TableWmot12[[#This Row],[Wmot,sim]]-TableWmot12[[#This Row],[Wmot]])</f>
        <v>0.84783386870340394</v>
      </c>
    </row>
    <row r="39" spans="1:19" x14ac:dyDescent="0.3">
      <c r="A39">
        <f>data_lastRecoveryFile!$A426-data_lastRecoveryFile!$A$396</f>
        <v>0.30000000000000027</v>
      </c>
      <c r="B39">
        <f>$C$6*data_lastRecoveryFile!$C426/$C$5</f>
        <v>-4.6862170087976542</v>
      </c>
      <c r="C39">
        <f>data_lastRecoveryFile!$F426*2*PI()/($C$4*$C$3*$C$2)</f>
        <v>-7.2800171558406053</v>
      </c>
      <c r="D39">
        <f>TableWmot11[[#This Row],[W]]*$C$3</f>
        <v>-87.36020587008727</v>
      </c>
      <c r="E39">
        <f>F$5+(E$5-F$5)*EXP(-TableWmot11[[#This Row],[t]]/G$5)</f>
        <v>-91.284643366638065</v>
      </c>
      <c r="F39">
        <f>ABS(TableWmot11[[#This Row],[Wmot,sim]]-TableWmot11[[#This Row],[Wmot]])</f>
        <v>3.9244374965507944</v>
      </c>
      <c r="N39">
        <f>data_lastRecoveryFile!$A3576-data_lastRecoveryFile!$A$3546</f>
        <v>0.30000000000000426</v>
      </c>
      <c r="O39">
        <f>$C$6*data_lastRecoveryFile!$C3576/$C$5</f>
        <v>-4.6862170087976542</v>
      </c>
      <c r="P39">
        <f>data_lastRecoveryFile!$F3576*2*PI()/($C$4*$C$3*$C$2)</f>
        <v>-7.4206320613967893</v>
      </c>
      <c r="Q39">
        <f>TableWmot12[[#This Row],[W]]*$C$3</f>
        <v>-89.047584736761479</v>
      </c>
      <c r="R39">
        <f>S$5+(R$5-S$5)*EXP(-TableWmot12[[#This Row],[t]]/T$5)</f>
        <v>-90.11106891048999</v>
      </c>
      <c r="S39">
        <f>ABS(TableWmot12[[#This Row],[Wmot,sim]]-TableWmot12[[#This Row],[Wmot]])</f>
        <v>1.0634841737285115</v>
      </c>
    </row>
    <row r="40" spans="1:19" x14ac:dyDescent="0.3">
      <c r="A40">
        <f>data_lastRecoveryFile!$A427-data_lastRecoveryFile!$A$396</f>
        <v>0.31000000000000005</v>
      </c>
      <c r="B40">
        <f>$C$6*data_lastRecoveryFile!$C427/$C$5</f>
        <v>-4.6862170087976542</v>
      </c>
      <c r="C40">
        <f>data_lastRecoveryFile!$F427*2*PI()/($C$4*$C$3*$C$2)</f>
        <v>-7.3424580381157236</v>
      </c>
      <c r="D40">
        <f>TableWmot11[[#This Row],[W]]*$C$3</f>
        <v>-88.109496457388687</v>
      </c>
      <c r="E40">
        <f>F$5+(E$5-F$5)*EXP(-TableWmot11[[#This Row],[t]]/G$5)</f>
        <v>-91.995833264306015</v>
      </c>
      <c r="F40">
        <f>ABS(TableWmot11[[#This Row],[Wmot,sim]]-TableWmot11[[#This Row],[Wmot]])</f>
        <v>3.8863368069173276</v>
      </c>
      <c r="N40">
        <f>data_lastRecoveryFile!$A3577-data_lastRecoveryFile!$A$3546</f>
        <v>0.31000000000000227</v>
      </c>
      <c r="O40">
        <f>$C$6*data_lastRecoveryFile!$C3577/$C$5</f>
        <v>-4.6862170087976542</v>
      </c>
      <c r="P40">
        <f>data_lastRecoveryFile!$F3577*2*PI()/($C$4*$C$3*$C$2)</f>
        <v>-7.46094822116304</v>
      </c>
      <c r="Q40">
        <f>TableWmot12[[#This Row],[W]]*$C$3</f>
        <v>-89.53137865395648</v>
      </c>
      <c r="R40">
        <f>S$5+(R$5-S$5)*EXP(-TableWmot12[[#This Row],[t]]/T$5)</f>
        <v>-90.859288080527278</v>
      </c>
      <c r="S40">
        <f>ABS(TableWmot12[[#This Row],[Wmot,sim]]-TableWmot12[[#This Row],[Wmot]])</f>
        <v>1.3279094265707982</v>
      </c>
    </row>
    <row r="41" spans="1:19" x14ac:dyDescent="0.3">
      <c r="A41">
        <f>data_lastRecoveryFile!$A428-data_lastRecoveryFile!$A$396</f>
        <v>0.31999999999999984</v>
      </c>
      <c r="B41">
        <f>$C$6*data_lastRecoveryFile!$C428/$C$5</f>
        <v>-4.6862170087976542</v>
      </c>
      <c r="C41">
        <f>data_lastRecoveryFile!$F428*2*PI()/($C$4*$C$3*$C$2)</f>
        <v>-7.3940823923408399</v>
      </c>
      <c r="D41">
        <f>TableWmot11[[#This Row],[W]]*$C$3</f>
        <v>-88.728988708090071</v>
      </c>
      <c r="E41">
        <f>F$5+(E$5-F$5)*EXP(-TableWmot11[[#This Row],[t]]/G$5)</f>
        <v>-92.675544979130549</v>
      </c>
      <c r="F41">
        <f>ABS(TableWmot11[[#This Row],[Wmot,sim]]-TableWmot11[[#This Row],[Wmot]])</f>
        <v>3.9465562710404782</v>
      </c>
      <c r="N41">
        <f>data_lastRecoveryFile!$A3578-data_lastRecoveryFile!$A$3546</f>
        <v>0.32000000000000028</v>
      </c>
      <c r="O41">
        <f>$C$6*data_lastRecoveryFile!$C3578/$C$5</f>
        <v>-4.6862170087976542</v>
      </c>
      <c r="P41">
        <f>data_lastRecoveryFile!$F3578*2*PI()/($C$4*$C$3*$C$2)</f>
        <v>-7.4806146423072049</v>
      </c>
      <c r="Q41">
        <f>TableWmot12[[#This Row],[W]]*$C$3</f>
        <v>-89.767375707686455</v>
      </c>
      <c r="R41">
        <f>S$5+(R$5-S$5)*EXP(-TableWmot12[[#This Row],[t]]/T$5)</f>
        <v>-91.575146141109656</v>
      </c>
      <c r="S41">
        <f>ABS(TableWmot12[[#This Row],[Wmot,sim]]-TableWmot12[[#This Row],[Wmot]])</f>
        <v>1.807770433423201</v>
      </c>
    </row>
    <row r="42" spans="1:19" x14ac:dyDescent="0.3">
      <c r="A42">
        <f>data_lastRecoveryFile!$A429-data_lastRecoveryFile!$A$396</f>
        <v>0.32999999999999963</v>
      </c>
      <c r="B42">
        <f>$C$6*data_lastRecoveryFile!$C429/$C$5</f>
        <v>-4.6862170087976542</v>
      </c>
      <c r="C42">
        <f>data_lastRecoveryFile!$F429*2*PI()/($C$4*$C$3*$C$2)</f>
        <v>-7.4088322107555982</v>
      </c>
      <c r="D42">
        <f>TableWmot11[[#This Row],[W]]*$C$3</f>
        <v>-88.905986529067178</v>
      </c>
      <c r="E42">
        <f>F$5+(E$5-F$5)*EXP(-TableWmot11[[#This Row],[t]]/G$5)</f>
        <v>-93.325171776114999</v>
      </c>
      <c r="F42">
        <f>ABS(TableWmot11[[#This Row],[Wmot,sim]]-TableWmot11[[#This Row],[Wmot]])</f>
        <v>4.419185247047821</v>
      </c>
      <c r="N42">
        <f>data_lastRecoveryFile!$A3579-data_lastRecoveryFile!$A$3546</f>
        <v>0.3300000000000054</v>
      </c>
      <c r="O42">
        <f>$C$6*data_lastRecoveryFile!$C3579/$C$5</f>
        <v>-4.6862170087976542</v>
      </c>
      <c r="P42">
        <f>data_lastRecoveryFile!$F3579*2*PI()/($C$4*$C$3*$C$2)</f>
        <v>-7.5209308071867227</v>
      </c>
      <c r="Q42">
        <f>TableWmot12[[#This Row],[W]]*$C$3</f>
        <v>-90.251169686240672</v>
      </c>
      <c r="R42">
        <f>S$5+(R$5-S$5)*EXP(-TableWmot12[[#This Row],[t]]/T$5)</f>
        <v>-92.260042737484724</v>
      </c>
      <c r="S42">
        <f>ABS(TableWmot12[[#This Row],[Wmot,sim]]-TableWmot12[[#This Row],[Wmot]])</f>
        <v>2.008873051244052</v>
      </c>
    </row>
    <row r="43" spans="1:19" x14ac:dyDescent="0.3">
      <c r="A43">
        <f>data_lastRecoveryFile!$A430-data_lastRecoveryFile!$A$396</f>
        <v>0.3400000000000003</v>
      </c>
      <c r="B43">
        <f>$C$6*data_lastRecoveryFile!$C430/$C$5</f>
        <v>-4.6862170087976542</v>
      </c>
      <c r="C43">
        <f>data_lastRecoveryFile!$F430*2*PI()/($C$4*$C$3*$C$2)</f>
        <v>-7.4830729436719077</v>
      </c>
      <c r="D43">
        <f>TableWmot11[[#This Row],[W]]*$C$3</f>
        <v>-89.796875324062896</v>
      </c>
      <c r="E43">
        <f>F$5+(E$5-F$5)*EXP(-TableWmot11[[#This Row],[t]]/G$5)</f>
        <v>-93.94604525255528</v>
      </c>
      <c r="F43">
        <f>ABS(TableWmot11[[#This Row],[Wmot,sim]]-TableWmot11[[#This Row],[Wmot]])</f>
        <v>4.149169928492384</v>
      </c>
      <c r="N43">
        <f>data_lastRecoveryFile!$A3580-data_lastRecoveryFile!$A$3546</f>
        <v>0.34000000000000341</v>
      </c>
      <c r="O43">
        <f>$C$6*data_lastRecoveryFile!$C3580/$C$5</f>
        <v>-4.6862170087976542</v>
      </c>
      <c r="P43">
        <f>data_lastRecoveryFile!$F3580*2*PI()/($C$4*$C$3*$C$2)</f>
        <v>-7.5951715401030331</v>
      </c>
      <c r="Q43">
        <f>TableWmot12[[#This Row],[W]]*$C$3</f>
        <v>-91.142058481236404</v>
      </c>
      <c r="R43">
        <f>S$5+(R$5-S$5)*EXP(-TableWmot12[[#This Row],[t]]/T$5)</f>
        <v>-92.915316979062553</v>
      </c>
      <c r="S43">
        <f>ABS(TableWmot12[[#This Row],[Wmot,sim]]-TableWmot12[[#This Row],[Wmot]])</f>
        <v>1.7732584978261485</v>
      </c>
    </row>
    <row r="44" spans="1:19" x14ac:dyDescent="0.3">
      <c r="A44">
        <f>data_lastRecoveryFile!$A431-data_lastRecoveryFile!$A$396</f>
        <v>0.35000000000000009</v>
      </c>
      <c r="B44">
        <f>$C$6*data_lastRecoveryFile!$C431/$C$5</f>
        <v>-4.6862170087976542</v>
      </c>
      <c r="C44">
        <f>data_lastRecoveryFile!$F431*2*PI()/($C$4*$C$3*$C$2)</f>
        <v>-7.653679142239934</v>
      </c>
      <c r="D44">
        <f>TableWmot11[[#This Row],[W]]*$C$3</f>
        <v>-91.844149706879207</v>
      </c>
      <c r="E44">
        <f>F$5+(E$5-F$5)*EXP(-TableWmot11[[#This Row],[t]]/G$5)</f>
        <v>-94.539438067532103</v>
      </c>
      <c r="F44">
        <f>ABS(TableWmot11[[#This Row],[Wmot,sim]]-TableWmot11[[#This Row],[Wmot]])</f>
        <v>2.6952883606528957</v>
      </c>
      <c r="N44">
        <f>data_lastRecoveryFile!$A3581-data_lastRecoveryFile!$A$3546</f>
        <v>0.35000000000000142</v>
      </c>
      <c r="O44">
        <f>$C$6*data_lastRecoveryFile!$C3581/$C$5</f>
        <v>-4.6862170087976542</v>
      </c>
      <c r="P44">
        <f>data_lastRecoveryFile!$F3581*2*PI()/($C$4*$C$3*$C$2)</f>
        <v>-7.6876037153899928</v>
      </c>
      <c r="Q44">
        <f>TableWmot12[[#This Row],[W]]*$C$3</f>
        <v>-92.25124458467991</v>
      </c>
      <c r="R44">
        <f>S$5+(R$5-S$5)*EXP(-TableWmot12[[#This Row],[t]]/T$5)</f>
        <v>-93.54225005764448</v>
      </c>
      <c r="S44">
        <f>ABS(TableWmot12[[#This Row],[Wmot,sim]]-TableWmot12[[#This Row],[Wmot]])</f>
        <v>1.2910054729645708</v>
      </c>
    </row>
    <row r="45" spans="1:19" x14ac:dyDescent="0.3">
      <c r="A45">
        <f>data_lastRecoveryFile!$A432-data_lastRecoveryFile!$A$396</f>
        <v>0.35999999999999988</v>
      </c>
      <c r="B45">
        <f>$C$6*data_lastRecoveryFile!$C432/$C$5</f>
        <v>-4.6862170087976542</v>
      </c>
      <c r="C45">
        <f>data_lastRecoveryFile!$F432*2*PI()/($C$4*$C$3*$C$2)</f>
        <v>-7.867059801938912</v>
      </c>
      <c r="D45">
        <f>TableWmot11[[#This Row],[W]]*$C$3</f>
        <v>-94.404717623266947</v>
      </c>
      <c r="E45">
        <f>F$5+(E$5-F$5)*EXP(-TableWmot11[[#This Row],[t]]/G$5)</f>
        <v>-95.106566550592717</v>
      </c>
      <c r="F45">
        <f>ABS(TableWmot11[[#This Row],[Wmot,sim]]-TableWmot11[[#This Row],[Wmot]])</f>
        <v>0.70184892732576998</v>
      </c>
      <c r="N45">
        <f>data_lastRecoveryFile!$A3582-data_lastRecoveryFile!$A$3546</f>
        <v>0.35999999999999943</v>
      </c>
      <c r="O45">
        <f>$C$6*data_lastRecoveryFile!$C3582/$C$5</f>
        <v>-4.6862170087976542</v>
      </c>
      <c r="P45">
        <f>data_lastRecoveryFile!$F3582*2*PI()/($C$4*$C$3*$C$2)</f>
        <v>-7.7623361147151675</v>
      </c>
      <c r="Q45">
        <f>TableWmot12[[#This Row],[W]]*$C$3</f>
        <v>-93.148033376582006</v>
      </c>
      <c r="R45">
        <f>S$5+(R$5-S$5)*EXP(-TableWmot12[[#This Row],[t]]/T$5)</f>
        <v>-94.142067752406604</v>
      </c>
      <c r="S45">
        <f>ABS(TableWmot12[[#This Row],[Wmot,sim]]-TableWmot12[[#This Row],[Wmot]])</f>
        <v>0.9940343758245973</v>
      </c>
    </row>
    <row r="46" spans="1:19" x14ac:dyDescent="0.3">
      <c r="A46">
        <f>data_lastRecoveryFile!$A433-data_lastRecoveryFile!$A$396</f>
        <v>0.36999999999999966</v>
      </c>
      <c r="B46">
        <f>$C$6*data_lastRecoveryFile!$C433/$C$5</f>
        <v>-4.6862170087976542</v>
      </c>
      <c r="C46">
        <f>data_lastRecoveryFile!$F433*2*PI()/($C$4*$C$3*$C$2)</f>
        <v>-8.0892903547320536</v>
      </c>
      <c r="D46">
        <f>TableWmot11[[#This Row],[W]]*$C$3</f>
        <v>-97.071484256784643</v>
      </c>
      <c r="E46">
        <f>F$5+(E$5-F$5)*EXP(-TableWmot11[[#This Row],[t]]/G$5)</f>
        <v>-95.648593194968583</v>
      </c>
      <c r="F46">
        <f>ABS(TableWmot11[[#This Row],[Wmot,sim]]-TableWmot11[[#This Row],[Wmot]])</f>
        <v>1.4228910618160597</v>
      </c>
      <c r="N46">
        <f>data_lastRecoveryFile!$A3583-data_lastRecoveryFile!$A$3546</f>
        <v>0.37000000000000455</v>
      </c>
      <c r="O46">
        <f>$C$6*data_lastRecoveryFile!$C3583/$C$5</f>
        <v>-4.6862170087976542</v>
      </c>
      <c r="P46">
        <f>data_lastRecoveryFile!$F3583*2*PI()/($C$4*$C$3*$C$2)</f>
        <v>-7.7780692506078442</v>
      </c>
      <c r="Q46">
        <f>TableWmot12[[#This Row],[W]]*$C$3</f>
        <v>-93.336831007294137</v>
      </c>
      <c r="R46">
        <f>S$5+(R$5-S$5)*EXP(-TableWmot12[[#This Row],[t]]/T$5)</f>
        <v>-94.715942826543369</v>
      </c>
      <c r="S46">
        <f>ABS(TableWmot12[[#This Row],[Wmot,sim]]-TableWmot12[[#This Row],[Wmot]])</f>
        <v>1.379111819249232</v>
      </c>
    </row>
    <row r="47" spans="1:19" x14ac:dyDescent="0.3">
      <c r="A47">
        <f>data_lastRecoveryFile!$A434-data_lastRecoveryFile!$A$396</f>
        <v>0.38000000000000034</v>
      </c>
      <c r="B47">
        <f>$C$6*data_lastRecoveryFile!$C434/$C$5</f>
        <v>-4.6862170087976542</v>
      </c>
      <c r="C47">
        <f>data_lastRecoveryFile!$F434*2*PI()/($C$4*$C$3*$C$2)</f>
        <v>-8.217613748351452</v>
      </c>
      <c r="D47">
        <f>TableWmot11[[#This Row],[W]]*$C$3</f>
        <v>-98.611364980217417</v>
      </c>
      <c r="E47">
        <f>F$5+(E$5-F$5)*EXP(-TableWmot11[[#This Row],[t]]/G$5)</f>
        <v>-96.166629040440284</v>
      </c>
      <c r="F47">
        <f>ABS(TableWmot11[[#This Row],[Wmot,sim]]-TableWmot11[[#This Row],[Wmot]])</f>
        <v>2.4447359397771322</v>
      </c>
      <c r="N47">
        <f>data_lastRecoveryFile!$A3584-data_lastRecoveryFile!$A$3546</f>
        <v>0.38000000000000256</v>
      </c>
      <c r="O47">
        <f>$C$6*data_lastRecoveryFile!$C3584/$C$5</f>
        <v>-4.6862170087976542</v>
      </c>
      <c r="P47">
        <f>data_lastRecoveryFile!$F3584*2*PI()/($C$4*$C$3*$C$2)</f>
        <v>-7.7564361893945692</v>
      </c>
      <c r="Q47">
        <f>TableWmot12[[#This Row],[W]]*$C$3</f>
        <v>-93.077234272734827</v>
      </c>
      <c r="R47">
        <f>S$5+(R$5-S$5)*EXP(-TableWmot12[[#This Row],[t]]/T$5)</f>
        <v>-95.264997320251879</v>
      </c>
      <c r="S47">
        <f>ABS(TableWmot12[[#This Row],[Wmot,sim]]-TableWmot12[[#This Row],[Wmot]])</f>
        <v>2.187763047517052</v>
      </c>
    </row>
    <row r="48" spans="1:19" x14ac:dyDescent="0.3">
      <c r="A48">
        <f>data_lastRecoveryFile!$A435-data_lastRecoveryFile!$A$396</f>
        <v>0.39000000000000012</v>
      </c>
      <c r="B48">
        <f>$C$6*data_lastRecoveryFile!$C435/$C$5</f>
        <v>-4.6862170087976542</v>
      </c>
      <c r="C48">
        <f>data_lastRecoveryFile!$F435*2*PI()/($C$4*$C$3*$C$2)</f>
        <v>-8.2500633376147281</v>
      </c>
      <c r="D48">
        <f>TableWmot11[[#This Row],[W]]*$C$3</f>
        <v>-99.000760051376744</v>
      </c>
      <c r="E48">
        <f>F$5+(E$5-F$5)*EXP(-TableWmot11[[#This Row],[t]]/G$5)</f>
        <v>-96.661735950733487</v>
      </c>
      <c r="F48">
        <f>ABS(TableWmot11[[#This Row],[Wmot,sim]]-TableWmot11[[#This Row],[Wmot]])</f>
        <v>2.3390241006432575</v>
      </c>
      <c r="N48">
        <f>data_lastRecoveryFile!$A3585-data_lastRecoveryFile!$A$3546</f>
        <v>0.39000000000000057</v>
      </c>
      <c r="O48">
        <f>$C$6*data_lastRecoveryFile!$C3585/$C$5</f>
        <v>-4.6862170087976542</v>
      </c>
      <c r="P48">
        <f>data_lastRecoveryFile!$F3585*2*PI()/($C$4*$C$3*$C$2)</f>
        <v>-7.8252686582858795</v>
      </c>
      <c r="Q48">
        <f>TableWmot12[[#This Row],[W]]*$C$3</f>
        <v>-93.903223899430557</v>
      </c>
      <c r="R48">
        <f>S$5+(R$5-S$5)*EXP(-TableWmot12[[#This Row],[t]]/T$5)</f>
        <v>-95.790304744546575</v>
      </c>
      <c r="S48">
        <f>ABS(TableWmot12[[#This Row],[Wmot,sim]]-TableWmot12[[#This Row],[Wmot]])</f>
        <v>1.8870808451160173</v>
      </c>
    </row>
    <row r="49" spans="1:19" x14ac:dyDescent="0.3">
      <c r="A49">
        <f>data_lastRecoveryFile!$A436-data_lastRecoveryFile!$A$396</f>
        <v>0.39999999999999991</v>
      </c>
      <c r="B49">
        <f>$C$6*data_lastRecoveryFile!$C436/$C$5</f>
        <v>-4.6862170087976542</v>
      </c>
      <c r="C49">
        <f>data_lastRecoveryFile!$F436*2*PI()/($C$4*$C$3*$C$2)</f>
        <v>-8.2731713827147857</v>
      </c>
      <c r="D49">
        <f>TableWmot11[[#This Row],[W]]*$C$3</f>
        <v>-99.278056592577428</v>
      </c>
      <c r="E49">
        <f>F$5+(E$5-F$5)*EXP(-TableWmot11[[#This Row],[t]]/G$5)</f>
        <v>-97.134928790114913</v>
      </c>
      <c r="F49">
        <f>ABS(TableWmot11[[#This Row],[Wmot,sim]]-TableWmot11[[#This Row],[Wmot]])</f>
        <v>2.1431278024625158</v>
      </c>
      <c r="N49">
        <f>data_lastRecoveryFile!$A3586-data_lastRecoveryFile!$A$3546</f>
        <v>0.40000000000000568</v>
      </c>
      <c r="O49">
        <f>$C$6*data_lastRecoveryFile!$C3586/$C$5</f>
        <v>-4.6862170087976542</v>
      </c>
      <c r="P49">
        <f>data_lastRecoveryFile!$F3586*2*PI()/($C$4*$C$3*$C$2)</f>
        <v>-7.9349089533523021</v>
      </c>
      <c r="Q49">
        <f>TableWmot12[[#This Row],[W]]*$C$3</f>
        <v>-95.218907440227625</v>
      </c>
      <c r="R49">
        <f>S$5+(R$5-S$5)*EXP(-TableWmot12[[#This Row],[t]]/T$5)</f>
        <v>-96.292892180186129</v>
      </c>
      <c r="S49">
        <f>ABS(TableWmot12[[#This Row],[Wmot,sim]]-TableWmot12[[#This Row],[Wmot]])</f>
        <v>1.0739847399585045</v>
      </c>
    </row>
    <row r="50" spans="1:19" x14ac:dyDescent="0.3">
      <c r="A50">
        <f>data_lastRecoveryFile!$A437-data_lastRecoveryFile!$A$396</f>
        <v>0.4099999999999997</v>
      </c>
      <c r="B50">
        <f>$C$6*data_lastRecoveryFile!$C437/$C$5</f>
        <v>-4.6862170087976542</v>
      </c>
      <c r="C50">
        <f>data_lastRecoveryFile!$F437*2*PI()/($C$4*$C$3*$C$2)</f>
        <v>-8.3179124890281173</v>
      </c>
      <c r="D50">
        <f>TableWmot11[[#This Row],[W]]*$C$3</f>
        <v>-99.814949868337408</v>
      </c>
      <c r="E50">
        <f>F$5+(E$5-F$5)*EXP(-TableWmot11[[#This Row],[t]]/G$5)</f>
        <v>-97.587177503648817</v>
      </c>
      <c r="F50">
        <f>ABS(TableWmot11[[#This Row],[Wmot,sim]]-TableWmot11[[#This Row],[Wmot]])</f>
        <v>2.2277723646885903</v>
      </c>
      <c r="N50">
        <f>data_lastRecoveryFile!$A3587-data_lastRecoveryFile!$A$3546</f>
        <v>0.41000000000000369</v>
      </c>
      <c r="O50">
        <f>$C$6*data_lastRecoveryFile!$C3587/$C$5</f>
        <v>-4.6862170087976542</v>
      </c>
      <c r="P50">
        <f>data_lastRecoveryFile!$F3587*2*PI()/($C$4*$C$3*$C$2)</f>
        <v>-7.9998081421053913</v>
      </c>
      <c r="Q50">
        <f>TableWmot12[[#This Row],[W]]*$C$3</f>
        <v>-95.997697705264699</v>
      </c>
      <c r="R50">
        <f>S$5+(R$5-S$5)*EXP(-TableWmot12[[#This Row],[t]]/T$5)</f>
        <v>-96.77374228582002</v>
      </c>
      <c r="S50">
        <f>ABS(TableWmot12[[#This Row],[Wmot,sim]]-TableWmot12[[#This Row],[Wmot]])</f>
        <v>0.77604458055532177</v>
      </c>
    </row>
    <row r="51" spans="1:19" x14ac:dyDescent="0.3">
      <c r="A51">
        <f>data_lastRecoveryFile!$A438-data_lastRecoveryFile!$A$396</f>
        <v>0.42000000000000037</v>
      </c>
      <c r="B51">
        <f>$C$6*data_lastRecoveryFile!$C438/$C$5</f>
        <v>-4.6862170087976542</v>
      </c>
      <c r="C51">
        <f>data_lastRecoveryFile!$F438*2*PI()/($C$4*$C$3*$C$2)</f>
        <v>-8.3597036326811498</v>
      </c>
      <c r="D51">
        <f>TableWmot11[[#This Row],[W]]*$C$3</f>
        <v>-100.3164435921738</v>
      </c>
      <c r="E51">
        <f>F$5+(E$5-F$5)*EXP(-TableWmot11[[#This Row],[t]]/G$5)</f>
        <v>-98.019409105379012</v>
      </c>
      <c r="F51">
        <f>ABS(TableWmot11[[#This Row],[Wmot,sim]]-TableWmot11[[#This Row],[Wmot]])</f>
        <v>2.2970344867947858</v>
      </c>
      <c r="N51">
        <f>data_lastRecoveryFile!$A3588-data_lastRecoveryFile!$A$3546</f>
        <v>0.42000000000000171</v>
      </c>
      <c r="O51">
        <f>$C$6*data_lastRecoveryFile!$C3588/$C$5</f>
        <v>-4.6862170087976542</v>
      </c>
      <c r="P51">
        <f>data_lastRecoveryFile!$F3588*2*PI()/($C$4*$C$3*$C$2)</f>
        <v>-8.1536978821895492</v>
      </c>
      <c r="Q51">
        <f>TableWmot12[[#This Row],[W]]*$C$3</f>
        <v>-97.844374586274597</v>
      </c>
      <c r="R51">
        <f>S$5+(R$5-S$5)*EXP(-TableWmot12[[#This Row],[t]]/T$5)</f>
        <v>-97.23379521928436</v>
      </c>
      <c r="S51">
        <f>ABS(TableWmot12[[#This Row],[Wmot,sim]]-TableWmot12[[#This Row],[Wmot]])</f>
        <v>0.61057936699023685</v>
      </c>
    </row>
    <row r="52" spans="1:19" x14ac:dyDescent="0.3">
      <c r="A52">
        <f>data_lastRecoveryFile!$A439-data_lastRecoveryFile!$A$396</f>
        <v>0.43000000000000016</v>
      </c>
      <c r="B52">
        <f>$C$6*data_lastRecoveryFile!$C439/$C$5</f>
        <v>-4.6862170087976542</v>
      </c>
      <c r="C52">
        <f>data_lastRecoveryFile!$F439*2*PI()/($C$4*$C$3*$C$2)</f>
        <v>-8.37986171512091</v>
      </c>
      <c r="D52">
        <f>TableWmot11[[#This Row],[W]]*$C$3</f>
        <v>-100.55834058145092</v>
      </c>
      <c r="E52">
        <f>F$5+(E$5-F$5)*EXP(-TableWmot11[[#This Row],[t]]/G$5)</f>
        <v>-98.432509578511059</v>
      </c>
      <c r="F52">
        <f>ABS(TableWmot11[[#This Row],[Wmot,sim]]-TableWmot11[[#This Row],[Wmot]])</f>
        <v>2.1258310029398615</v>
      </c>
      <c r="N52">
        <f>data_lastRecoveryFile!$A3589-data_lastRecoveryFile!$A$3546</f>
        <v>0.42999999999999972</v>
      </c>
      <c r="O52">
        <f>$C$6*data_lastRecoveryFile!$C3589/$C$5</f>
        <v>-4.6862170087976542</v>
      </c>
      <c r="P52">
        <f>data_lastRecoveryFile!$F3589*2*PI()/($C$4*$C$3*$C$2)</f>
        <v>-8.2839879158780576</v>
      </c>
      <c r="Q52">
        <f>TableWmot12[[#This Row],[W]]*$C$3</f>
        <v>-99.407854990536691</v>
      </c>
      <c r="R52">
        <f>S$5+(R$5-S$5)*EXP(-TableWmot12[[#This Row],[t]]/T$5)</f>
        <v>-97.673950475796445</v>
      </c>
      <c r="S52">
        <f>ABS(TableWmot12[[#This Row],[Wmot,sim]]-TableWmot12[[#This Row],[Wmot]])</f>
        <v>1.7339045147402459</v>
      </c>
    </row>
    <row r="53" spans="1:19" x14ac:dyDescent="0.3">
      <c r="A53">
        <f>data_lastRecoveryFile!$A440-data_lastRecoveryFile!$A$396</f>
        <v>0.43999999999999995</v>
      </c>
      <c r="B53">
        <f>$C$6*data_lastRecoveryFile!$C440/$C$5</f>
        <v>-4.6862170087976542</v>
      </c>
      <c r="C53">
        <f>data_lastRecoveryFile!$F440*2*PI()/($C$4*$C$3*$C$2)</f>
        <v>-8.3808450377120991</v>
      </c>
      <c r="D53">
        <f>TableWmot11[[#This Row],[W]]*$C$3</f>
        <v>-100.57014045254519</v>
      </c>
      <c r="E53">
        <f>F$5+(E$5-F$5)*EXP(-TableWmot11[[#This Row],[t]]/G$5)</f>
        <v>-98.827325691490373</v>
      </c>
      <c r="F53">
        <f>ABS(TableWmot11[[#This Row],[Wmot,sim]]-TableWmot11[[#This Row],[Wmot]])</f>
        <v>1.7428147610548166</v>
      </c>
      <c r="N53">
        <f>data_lastRecoveryFile!$A3590-data_lastRecoveryFile!$A$3546</f>
        <v>0.44000000000000483</v>
      </c>
      <c r="O53">
        <f>$C$6*data_lastRecoveryFile!$C3590/$C$5</f>
        <v>-4.6862170087976542</v>
      </c>
      <c r="P53">
        <f>data_lastRecoveryFile!$F3590*2*PI()/($C$4*$C$3*$C$2)</f>
        <v>-8.4049364002900759</v>
      </c>
      <c r="Q53">
        <f>TableWmot12[[#This Row],[W]]*$C$3</f>
        <v>-100.85923680348091</v>
      </c>
      <c r="R53">
        <f>S$5+(R$5-S$5)*EXP(-TableWmot12[[#This Row],[t]]/T$5)</f>
        <v>-98.095068646647888</v>
      </c>
      <c r="S53">
        <f>ABS(TableWmot12[[#This Row],[Wmot,sim]]-TableWmot12[[#This Row],[Wmot]])</f>
        <v>2.7641681568330227</v>
      </c>
    </row>
    <row r="54" spans="1:19" x14ac:dyDescent="0.3">
      <c r="A54">
        <f>data_lastRecoveryFile!$A441-data_lastRecoveryFile!$A$396</f>
        <v>0.44999999999999973</v>
      </c>
      <c r="B54">
        <f>$C$6*data_lastRecoveryFile!$C441/$C$5</f>
        <v>-4.6862170087976542</v>
      </c>
      <c r="C54">
        <f>data_lastRecoveryFile!$F441*2*PI()/($C$4*$C$3*$C$2)</f>
        <v>-8.3837950003723964</v>
      </c>
      <c r="D54">
        <f>TableWmot11[[#This Row],[W]]*$C$3</f>
        <v>-100.60554000446876</v>
      </c>
      <c r="E54">
        <f>F$5+(E$5-F$5)*EXP(-TableWmot11[[#This Row],[t]]/G$5)</f>
        <v>-99.204666733697962</v>
      </c>
      <c r="F54">
        <f>ABS(TableWmot11[[#This Row],[Wmot,sim]]-TableWmot11[[#This Row],[Wmot]])</f>
        <v>1.400873270770802</v>
      </c>
      <c r="N54">
        <f>data_lastRecoveryFile!$A3591-data_lastRecoveryFile!$A$3546</f>
        <v>0.45000000000000284</v>
      </c>
      <c r="O54">
        <f>$C$6*data_lastRecoveryFile!$C3591/$C$5</f>
        <v>-4.6862170087976542</v>
      </c>
      <c r="P54">
        <f>data_lastRecoveryFile!$F3591*2*PI()/($C$4*$C$3*$C$2)</f>
        <v>-8.602092262800781</v>
      </c>
      <c r="Q54">
        <f>TableWmot12[[#This Row],[W]]*$C$3</f>
        <v>-103.22510715360937</v>
      </c>
      <c r="R54">
        <f>S$5+(R$5-S$5)*EXP(-TableWmot12[[#This Row],[t]]/T$5)</f>
        <v>-98.497973101831093</v>
      </c>
      <c r="S54">
        <f>ABS(TableWmot12[[#This Row],[Wmot,sim]]-TableWmot12[[#This Row],[Wmot]])</f>
        <v>4.7271340517782789</v>
      </c>
    </row>
    <row r="55" spans="1:19" x14ac:dyDescent="0.3">
      <c r="A55">
        <f>data_lastRecoveryFile!$A442-data_lastRecoveryFile!$A$396</f>
        <v>0.46000000000000041</v>
      </c>
      <c r="B55">
        <f>$C$6*data_lastRecoveryFile!$C442/$C$5</f>
        <v>-4.6862170087976542</v>
      </c>
      <c r="C55">
        <f>data_lastRecoveryFile!$F442*2*PI()/($C$4*$C$3*$C$2)</f>
        <v>-8.421161197478348</v>
      </c>
      <c r="D55">
        <f>TableWmot11[[#This Row],[W]]*$C$3</f>
        <v>-101.05393436974018</v>
      </c>
      <c r="E55">
        <f>F$5+(E$5-F$5)*EXP(-TableWmot11[[#This Row],[t]]/G$5)</f>
        <v>-99.565306174322259</v>
      </c>
      <c r="F55">
        <f>ABS(TableWmot11[[#This Row],[Wmot,sim]]-TableWmot11[[#This Row],[Wmot]])</f>
        <v>1.4886281954179168</v>
      </c>
      <c r="N55">
        <f>data_lastRecoveryFile!$A3592-data_lastRecoveryFile!$A$3546</f>
        <v>0.46000000000000085</v>
      </c>
      <c r="O55">
        <f>$C$6*data_lastRecoveryFile!$C3592/$C$5</f>
        <v>-4.6862170087976542</v>
      </c>
      <c r="P55">
        <f>data_lastRecoveryFile!$F3592*2*PI()/($C$4*$C$3*$C$2)</f>
        <v>-8.6900994966539304</v>
      </c>
      <c r="Q55">
        <f>TableWmot12[[#This Row],[W]]*$C$3</f>
        <v>-104.28119395984717</v>
      </c>
      <c r="R55">
        <f>S$5+(R$5-S$5)*EXP(-TableWmot12[[#This Row],[t]]/T$5)</f>
        <v>-98.883451599893462</v>
      </c>
      <c r="S55">
        <f>ABS(TableWmot12[[#This Row],[Wmot,sim]]-TableWmot12[[#This Row],[Wmot]])</f>
        <v>5.3977423599537104</v>
      </c>
    </row>
    <row r="56" spans="1:19" x14ac:dyDescent="0.3">
      <c r="A56">
        <f>data_lastRecoveryFile!$A443-data_lastRecoveryFile!$A$396</f>
        <v>0.4700000000000002</v>
      </c>
      <c r="B56">
        <f>$C$6*data_lastRecoveryFile!$C443/$C$5</f>
        <v>-4.6862170087976542</v>
      </c>
      <c r="C56">
        <f>data_lastRecoveryFile!$F443*2*PI()/($C$4*$C$3*$C$2)</f>
        <v>-8.3867449630326938</v>
      </c>
      <c r="D56">
        <f>TableWmot11[[#This Row],[W]]*$C$3</f>
        <v>-100.64093955639233</v>
      </c>
      <c r="E56">
        <f>F$5+(E$5-F$5)*EXP(-TableWmot11[[#This Row],[t]]/G$5)</f>
        <v>-99.909983247806977</v>
      </c>
      <c r="F56">
        <f>ABS(TableWmot11[[#This Row],[Wmot,sim]]-TableWmot11[[#This Row],[Wmot]])</f>
        <v>0.73095630858534832</v>
      </c>
      <c r="N56">
        <f>data_lastRecoveryFile!$A3593-data_lastRecoveryFile!$A$3546</f>
        <v>0.46999999999999886</v>
      </c>
      <c r="O56">
        <f>$C$6*data_lastRecoveryFile!$C3593/$C$5</f>
        <v>-4.6862170087976542</v>
      </c>
      <c r="P56">
        <f>data_lastRecoveryFile!$F3593*2*PI()/($C$4*$C$3*$C$2)</f>
        <v>-8.6827245874465522</v>
      </c>
      <c r="Q56">
        <f>TableWmot12[[#This Row],[W]]*$C$3</f>
        <v>-104.19269504935863</v>
      </c>
      <c r="R56">
        <f>S$5+(R$5-S$5)*EXP(-TableWmot12[[#This Row],[t]]/T$5)</f>
        <v>-99.252257828161291</v>
      </c>
      <c r="S56">
        <f>ABS(TableWmot12[[#This Row],[Wmot,sim]]-TableWmot12[[#This Row],[Wmot]])</f>
        <v>4.9404372211973424</v>
      </c>
    </row>
    <row r="57" spans="1:19" x14ac:dyDescent="0.3">
      <c r="A57">
        <f>data_lastRecoveryFile!$A444-data_lastRecoveryFile!$A$396</f>
        <v>0.48</v>
      </c>
      <c r="B57">
        <f>$C$6*data_lastRecoveryFile!$C444/$C$5</f>
        <v>-4.6862170087976542</v>
      </c>
      <c r="C57">
        <f>data_lastRecoveryFile!$F444*2*PI()/($C$4*$C$3*$C$2)</f>
        <v>-8.342003856719364</v>
      </c>
      <c r="D57">
        <f>TableWmot11[[#This Row],[W]]*$C$3</f>
        <v>-100.10404628063236</v>
      </c>
      <c r="E57">
        <f>F$5+(E$5-F$5)*EXP(-TableWmot11[[#This Row],[t]]/G$5)</f>
        <v>-100.23940446912526</v>
      </c>
      <c r="F57">
        <f>ABS(TableWmot11[[#This Row],[Wmot,sim]]-TableWmot11[[#This Row],[Wmot]])</f>
        <v>0.13535818849290138</v>
      </c>
      <c r="N57">
        <f>data_lastRecoveryFile!$A3594-data_lastRecoveryFile!$A$3546</f>
        <v>0.48000000000000398</v>
      </c>
      <c r="O57">
        <f>$C$6*data_lastRecoveryFile!$C3594/$C$5</f>
        <v>-4.6862170087976542</v>
      </c>
      <c r="P57">
        <f>data_lastRecoveryFile!$F3594*2*PI()/($C$4*$C$3*$C$2)</f>
        <v>-8.6650248114847646</v>
      </c>
      <c r="Q57">
        <f>TableWmot12[[#This Row],[W]]*$C$3</f>
        <v>-103.98029773781718</v>
      </c>
      <c r="R57">
        <f>S$5+(R$5-S$5)*EXP(-TableWmot12[[#This Row],[t]]/T$5)</f>
        <v>-99.605112876349281</v>
      </c>
      <c r="S57">
        <f>ABS(TableWmot12[[#This Row],[Wmot,sim]]-TableWmot12[[#This Row],[Wmot]])</f>
        <v>4.3751848614679005</v>
      </c>
    </row>
    <row r="58" spans="1:19" x14ac:dyDescent="0.3">
      <c r="A58">
        <f>data_lastRecoveryFile!$A445-data_lastRecoveryFile!$A$396</f>
        <v>0.48999999999999977</v>
      </c>
      <c r="B58">
        <f>$C$6*data_lastRecoveryFile!$C445/$C$5</f>
        <v>-4.6862170087976542</v>
      </c>
      <c r="C58">
        <f>data_lastRecoveryFile!$F445*2*PI()/($C$4*$C$3*$C$2)</f>
        <v>-8.2741547053059747</v>
      </c>
      <c r="D58">
        <f>TableWmot11[[#This Row],[W]]*$C$3</f>
        <v>-99.289856463671697</v>
      </c>
      <c r="E58">
        <f>F$5+(E$5-F$5)*EXP(-TableWmot11[[#This Row],[t]]/G$5)</f>
        <v>-100.55424508198558</v>
      </c>
      <c r="F58">
        <f>ABS(TableWmot11[[#This Row],[Wmot,sim]]-TableWmot11[[#This Row],[Wmot]])</f>
        <v>1.2643886183138875</v>
      </c>
      <c r="N58">
        <f>data_lastRecoveryFile!$A3595-data_lastRecoveryFile!$A$3546</f>
        <v>0.49000000000000199</v>
      </c>
      <c r="O58">
        <f>$C$6*data_lastRecoveryFile!$C3595/$C$5</f>
        <v>-4.6862170087976542</v>
      </c>
      <c r="P58">
        <f>data_lastRecoveryFile!$F3595*2*PI()/($C$4*$C$3*$C$2)</f>
        <v>-8.6630581663023865</v>
      </c>
      <c r="Q58">
        <f>TableWmot12[[#This Row],[W]]*$C$3</f>
        <v>-103.95669799562864</v>
      </c>
      <c r="R58">
        <f>S$5+(R$5-S$5)*EXP(-TableWmot12[[#This Row],[t]]/T$5)</f>
        <v>-99.942706646433777</v>
      </c>
      <c r="S58">
        <f>ABS(TableWmot12[[#This Row],[Wmot,sim]]-TableWmot12[[#This Row],[Wmot]])</f>
        <v>4.0139913491948676</v>
      </c>
    </row>
    <row r="59" spans="1:19" x14ac:dyDescent="0.3">
      <c r="A59">
        <f>data_lastRecoveryFile!$A446-data_lastRecoveryFile!$A$396</f>
        <v>0.50000000000000044</v>
      </c>
      <c r="B59">
        <f>$C$6*data_lastRecoveryFile!$C446/$C$5</f>
        <v>-4.6862170087976542</v>
      </c>
      <c r="C59">
        <f>data_lastRecoveryFile!$F446*2*PI()/($C$4*$C$3*$C$2)</f>
        <v>-8.1994223059808018</v>
      </c>
      <c r="D59">
        <f>TableWmot11[[#This Row],[W]]*$C$3</f>
        <v>-98.393067671769614</v>
      </c>
      <c r="E59">
        <f>F$5+(E$5-F$5)*EXP(-TableWmot11[[#This Row],[t]]/G$5)</f>
        <v>-100.85515044293832</v>
      </c>
      <c r="F59">
        <f>ABS(TableWmot11[[#This Row],[Wmot,sim]]-TableWmot11[[#This Row],[Wmot]])</f>
        <v>2.4620827711687099</v>
      </c>
      <c r="N59">
        <f>data_lastRecoveryFile!$A3596-data_lastRecoveryFile!$A$3546</f>
        <v>0.5</v>
      </c>
      <c r="O59">
        <f>$C$6*data_lastRecoveryFile!$C3596/$C$5</f>
        <v>-4.6862170087976542</v>
      </c>
      <c r="P59">
        <f>data_lastRecoveryFile!$F3596*2*PI()/($C$4*$C$3*$C$2)</f>
        <v>-8.7102575739804191</v>
      </c>
      <c r="Q59">
        <f>TableWmot12[[#This Row],[W]]*$C$3</f>
        <v>-104.52309088776502</v>
      </c>
      <c r="R59">
        <f>S$5+(R$5-S$5)*EXP(-TableWmot12[[#This Row],[t]]/T$5)</f>
        <v>-100.26569920155012</v>
      </c>
      <c r="S59">
        <f>ABS(TableWmot12[[#This Row],[Wmot,sim]]-TableWmot12[[#This Row],[Wmot]])</f>
        <v>4.2573916862149019</v>
      </c>
    </row>
    <row r="60" spans="1:19" x14ac:dyDescent="0.3">
      <c r="A60">
        <f>data_lastRecoveryFile!$A447-data_lastRecoveryFile!$A$396</f>
        <v>0.51000000000000023</v>
      </c>
      <c r="B60">
        <f>$C$6*data_lastRecoveryFile!$C447/$C$5</f>
        <v>-4.6862170087976542</v>
      </c>
      <c r="C60">
        <f>data_lastRecoveryFile!$F447*2*PI()/($C$4*$C$3*$C$2)</f>
        <v>-8.2313802390617532</v>
      </c>
      <c r="D60">
        <f>TableWmot11[[#This Row],[W]]*$C$3</f>
        <v>-98.776562868741038</v>
      </c>
      <c r="E60">
        <f>F$5+(E$5-F$5)*EXP(-TableWmot11[[#This Row],[t]]/G$5)</f>
        <v>-101.14273734421988</v>
      </c>
      <c r="F60">
        <f>ABS(TableWmot11[[#This Row],[Wmot,sim]]-TableWmot11[[#This Row],[Wmot]])</f>
        <v>2.366174475478843</v>
      </c>
      <c r="N60">
        <f>data_lastRecoveryFile!$A3597-data_lastRecoveryFile!$A$3546</f>
        <v>0.51000000000000512</v>
      </c>
      <c r="O60">
        <f>$C$6*data_lastRecoveryFile!$C3597/$C$5</f>
        <v>-4.6862170087976542</v>
      </c>
      <c r="P60">
        <f>data_lastRecoveryFile!$F3597*2*PI()/($C$4*$C$3*$C$2)</f>
        <v>-8.7658152134570244</v>
      </c>
      <c r="Q60">
        <f>TableWmot12[[#This Row],[W]]*$C$3</f>
        <v>-105.18978256148429</v>
      </c>
      <c r="R60">
        <f>S$5+(R$5-S$5)*EXP(-TableWmot12[[#This Row],[t]]/T$5)</f>
        <v>-100.57472205654696</v>
      </c>
      <c r="S60">
        <f>ABS(TableWmot12[[#This Row],[Wmot,sim]]-TableWmot12[[#This Row],[Wmot]])</f>
        <v>4.6150605049373326</v>
      </c>
    </row>
    <row r="61" spans="1:19" x14ac:dyDescent="0.3">
      <c r="A61">
        <f>data_lastRecoveryFile!$A448-data_lastRecoveryFile!$A$396</f>
        <v>0.52</v>
      </c>
      <c r="B61">
        <f>$C$6*data_lastRecoveryFile!$C448/$C$5</f>
        <v>-4.6862170087976542</v>
      </c>
      <c r="C61">
        <f>data_lastRecoveryFile!$F448*2*PI()/($C$4*$C$3*$C$2)</f>
        <v>-8.2574382468221081</v>
      </c>
      <c r="D61">
        <f>TableWmot11[[#This Row],[W]]*$C$3</f>
        <v>-99.089258961865298</v>
      </c>
      <c r="E61">
        <f>F$5+(E$5-F$5)*EXP(-TableWmot11[[#This Row],[t]]/G$5)</f>
        <v>-101.41759527804619</v>
      </c>
      <c r="F61">
        <f>ABS(TableWmot11[[#This Row],[Wmot,sim]]-TableWmot11[[#This Row],[Wmot]])</f>
        <v>2.328336316180895</v>
      </c>
      <c r="N61">
        <f>data_lastRecoveryFile!$A3598-data_lastRecoveryFile!$A$3546</f>
        <v>0.52000000000000313</v>
      </c>
      <c r="O61">
        <f>$C$6*data_lastRecoveryFile!$C3598/$C$5</f>
        <v>-4.6862170087976542</v>
      </c>
      <c r="P61">
        <f>data_lastRecoveryFile!$F3598*2*PI()/($C$4*$C$3*$C$2)</f>
        <v>-8.7200907845525037</v>
      </c>
      <c r="Q61">
        <f>TableWmot12[[#This Row],[W]]*$C$3</f>
        <v>-104.64108941463004</v>
      </c>
      <c r="R61">
        <f>S$5+(R$5-S$5)*EXP(-TableWmot12[[#This Row],[t]]/T$5)</f>
        <v>-100.87037941272308</v>
      </c>
      <c r="S61">
        <f>ABS(TableWmot12[[#This Row],[Wmot,sim]]-TableWmot12[[#This Row],[Wmot]])</f>
        <v>3.7707100019069628</v>
      </c>
    </row>
    <row r="62" spans="1:19" x14ac:dyDescent="0.3">
      <c r="A62">
        <f>data_lastRecoveryFile!$A449-data_lastRecoveryFile!$A$396</f>
        <v>0.5299999999999998</v>
      </c>
      <c r="B62">
        <f>$C$6*data_lastRecoveryFile!$C449/$C$5</f>
        <v>-4.6862170087976542</v>
      </c>
      <c r="C62">
        <f>data_lastRecoveryFile!$F449*2*PI()/($C$4*$C$3*$C$2)</f>
        <v>-8.3523287234737715</v>
      </c>
      <c r="D62">
        <f>TableWmot11[[#This Row],[W]]*$C$3</f>
        <v>-100.22794468168526</v>
      </c>
      <c r="E62">
        <f>F$5+(E$5-F$5)*EXP(-TableWmot11[[#This Row],[t]]/G$5)</f>
        <v>-101.68028764494683</v>
      </c>
      <c r="F62">
        <f>ABS(TableWmot11[[#This Row],[Wmot,sim]]-TableWmot11[[#This Row],[Wmot]])</f>
        <v>1.4523429632615716</v>
      </c>
      <c r="N62">
        <f>data_lastRecoveryFile!$A3599-data_lastRecoveryFile!$A$3546</f>
        <v>0.53000000000000114</v>
      </c>
      <c r="O62">
        <f>$C$6*data_lastRecoveryFile!$C3599/$C$5</f>
        <v>-4.6862170087976542</v>
      </c>
      <c r="P62">
        <f>data_lastRecoveryFile!$F3599*2*PI()/($C$4*$C$3*$C$2)</f>
        <v>-8.6488000142964907</v>
      </c>
      <c r="Q62">
        <f>TableWmot12[[#This Row],[W]]*$C$3</f>
        <v>-103.78560017155789</v>
      </c>
      <c r="R62">
        <f>S$5+(R$5-S$5)*EXP(-TableWmot12[[#This Row],[t]]/T$5)</f>
        <v>-101.15324933916268</v>
      </c>
      <c r="S62">
        <f>ABS(TableWmot12[[#This Row],[Wmot,sim]]-TableWmot12[[#This Row],[Wmot]])</f>
        <v>2.6323508323952041</v>
      </c>
    </row>
    <row r="63" spans="1:19" x14ac:dyDescent="0.3">
      <c r="A63">
        <f>data_lastRecoveryFile!$A450-data_lastRecoveryFile!$A$396</f>
        <v>0.54000000000000048</v>
      </c>
      <c r="B63">
        <f>$C$6*data_lastRecoveryFile!$C450/$C$5</f>
        <v>-4.6862170087976542</v>
      </c>
      <c r="C63">
        <f>data_lastRecoveryFile!$F450*2*PI()/($C$4*$C$3*$C$2)</f>
        <v>-8.4359110107798383</v>
      </c>
      <c r="D63">
        <f>TableWmot11[[#This Row],[W]]*$C$3</f>
        <v>-101.23093212935805</v>
      </c>
      <c r="E63">
        <f>F$5+(E$5-F$5)*EXP(-TableWmot11[[#This Row],[t]]/G$5)</f>
        <v>-101.93135290861673</v>
      </c>
      <c r="F63">
        <f>ABS(TableWmot11[[#This Row],[Wmot,sim]]-TableWmot11[[#This Row],[Wmot]])</f>
        <v>0.70042077925867829</v>
      </c>
      <c r="N63">
        <f>data_lastRecoveryFile!$A3600-data_lastRecoveryFile!$A$3546</f>
        <v>0.53999999999999915</v>
      </c>
      <c r="O63">
        <f>$C$6*data_lastRecoveryFile!$C3600/$C$5</f>
        <v>-4.6862170087976542</v>
      </c>
      <c r="P63">
        <f>data_lastRecoveryFile!$F3600*2*PI()/($C$4*$C$3*$C$2)</f>
        <v>-8.6301169157435158</v>
      </c>
      <c r="Q63">
        <f>TableWmot12[[#This Row],[W]]*$C$3</f>
        <v>-103.5614029889222</v>
      </c>
      <c r="R63">
        <f>S$5+(R$5-S$5)*EXP(-TableWmot12[[#This Row],[t]]/T$5)</f>
        <v>-101.42388490297488</v>
      </c>
      <c r="S63">
        <f>ABS(TableWmot12[[#This Row],[Wmot,sim]]-TableWmot12[[#This Row],[Wmot]])</f>
        <v>2.1375180859473204</v>
      </c>
    </row>
    <row r="64" spans="1:19" x14ac:dyDescent="0.3">
      <c r="A64">
        <f>data_lastRecoveryFile!$A451-data_lastRecoveryFile!$A$396</f>
        <v>0.55000000000000027</v>
      </c>
      <c r="B64">
        <f>$C$6*data_lastRecoveryFile!$C451/$C$5</f>
        <v>-4.6862170087976542</v>
      </c>
      <c r="C64">
        <f>data_lastRecoveryFile!$F451*2*PI()/($C$4*$C$3*$C$2)</f>
        <v>-8.5160516741300132</v>
      </c>
      <c r="D64">
        <f>TableWmot11[[#This Row],[W]]*$C$3</f>
        <v>-102.19262008956017</v>
      </c>
      <c r="E64">
        <f>F$5+(E$5-F$5)*EXP(-TableWmot11[[#This Row],[t]]/G$5)</f>
        <v>-102.17130569965258</v>
      </c>
      <c r="F64">
        <f>ABS(TableWmot11[[#This Row],[Wmot,sim]]-TableWmot11[[#This Row],[Wmot]])</f>
        <v>2.1314389907587383E-2</v>
      </c>
      <c r="N64">
        <f>data_lastRecoveryFile!$A3601-data_lastRecoveryFile!$A$3546</f>
        <v>0.55000000000000426</v>
      </c>
      <c r="O64">
        <f>$C$6*data_lastRecoveryFile!$C3601/$C$5</f>
        <v>-4.6862170087976542</v>
      </c>
      <c r="P64">
        <f>data_lastRecoveryFile!$F3601*2*PI()/($C$4*$C$3*$C$2)</f>
        <v>-8.5485012685065591</v>
      </c>
      <c r="Q64">
        <f>TableWmot12[[#This Row],[W]]*$C$3</f>
        <v>-102.58201522207871</v>
      </c>
      <c r="R64">
        <f>S$5+(R$5-S$5)*EXP(-TableWmot12[[#This Row],[t]]/T$5)</f>
        <v>-101.68281525065053</v>
      </c>
      <c r="S64">
        <f>ABS(TableWmot12[[#This Row],[Wmot,sim]]-TableWmot12[[#This Row],[Wmot]])</f>
        <v>0.89919997142817465</v>
      </c>
    </row>
    <row r="65" spans="1:19" x14ac:dyDescent="0.3">
      <c r="A65">
        <f>data_lastRecoveryFile!$A452-data_lastRecoveryFile!$A$396</f>
        <v>0.56000000000000005</v>
      </c>
      <c r="B65">
        <f>$C$6*data_lastRecoveryFile!$C452/$C$5</f>
        <v>-4.6862170087976542</v>
      </c>
      <c r="C65">
        <f>data_lastRecoveryFile!$F452*2*PI()/($C$4*$C$3*$C$2)</f>
        <v>-8.6281502705611377</v>
      </c>
      <c r="D65">
        <f>TableWmot11[[#This Row],[W]]*$C$3</f>
        <v>-103.53780324673366</v>
      </c>
      <c r="E65">
        <f>F$5+(E$5-F$5)*EXP(-TableWmot11[[#This Row],[t]]/G$5)</f>
        <v>-102.40063787043667</v>
      </c>
      <c r="F65">
        <f>ABS(TableWmot11[[#This Row],[Wmot,sim]]-TableWmot11[[#This Row],[Wmot]])</f>
        <v>1.1371653762969913</v>
      </c>
      <c r="N65">
        <f>data_lastRecoveryFile!$A3602-data_lastRecoveryFile!$A$3546</f>
        <v>0.56000000000000227</v>
      </c>
      <c r="O65">
        <f>$C$6*data_lastRecoveryFile!$C3602/$C$5</f>
        <v>-4.6862170087976542</v>
      </c>
      <c r="P65">
        <f>data_lastRecoveryFile!$F3602*2*PI()/($C$4*$C$3*$C$2)</f>
        <v>-8.4998268769417393</v>
      </c>
      <c r="Q65">
        <f>TableWmot12[[#This Row],[W]]*$C$3</f>
        <v>-101.99792252330087</v>
      </c>
      <c r="R65">
        <f>S$5+(R$5-S$5)*EXP(-TableWmot12[[#This Row],[t]]/T$5)</f>
        <v>-101.93054664264848</v>
      </c>
      <c r="S65">
        <f>ABS(TableWmot12[[#This Row],[Wmot,sim]]-TableWmot12[[#This Row],[Wmot]])</f>
        <v>6.7375880652392084E-2</v>
      </c>
    </row>
    <row r="66" spans="1:19" x14ac:dyDescent="0.3">
      <c r="A66">
        <f>data_lastRecoveryFile!$A453-data_lastRecoveryFile!$A$396</f>
        <v>0.56999999999999984</v>
      </c>
      <c r="B66">
        <f>$C$6*data_lastRecoveryFile!$C453/$C$5</f>
        <v>-4.6862170087976542</v>
      </c>
      <c r="C66">
        <f>data_lastRecoveryFile!$F453*2*PI()/($C$4*$C$3*$C$2)</f>
        <v>-8.6605998649376836</v>
      </c>
      <c r="D66">
        <f>TableWmot11[[#This Row],[W]]*$C$3</f>
        <v>-103.9271983792522</v>
      </c>
      <c r="E66">
        <f>F$5+(E$5-F$5)*EXP(-TableWmot11[[#This Row],[t]]/G$5)</f>
        <v>-102.61981950332999</v>
      </c>
      <c r="F66">
        <f>ABS(TableWmot11[[#This Row],[Wmot,sim]]-TableWmot11[[#This Row],[Wmot]])</f>
        <v>1.3073788759222111</v>
      </c>
      <c r="N66">
        <f>data_lastRecoveryFile!$A3603-data_lastRecoveryFile!$A$3546</f>
        <v>0.57000000000000028</v>
      </c>
      <c r="O66">
        <f>$C$6*data_lastRecoveryFile!$C3603/$C$5</f>
        <v>-4.6862170087976542</v>
      </c>
      <c r="P66">
        <f>data_lastRecoveryFile!$F3603*2*PI()/($C$4*$C$3*$C$2)</f>
        <v>-8.4452525600563266</v>
      </c>
      <c r="Q66">
        <f>TableWmot12[[#This Row],[W]]*$C$3</f>
        <v>-101.34303072067593</v>
      </c>
      <c r="R66">
        <f>S$5+(R$5-S$5)*EXP(-TableWmot12[[#This Row],[t]]/T$5)</f>
        <v>-102.16756344323672</v>
      </c>
      <c r="S66">
        <f>ABS(TableWmot12[[#This Row],[Wmot,sim]]-TableWmot12[[#This Row],[Wmot]])</f>
        <v>0.82453272256078947</v>
      </c>
    </row>
    <row r="67" spans="1:19" x14ac:dyDescent="0.3">
      <c r="A67">
        <f>data_lastRecoveryFile!$A454-data_lastRecoveryFile!$A$396</f>
        <v>0.57999999999999963</v>
      </c>
      <c r="B67">
        <f>$C$6*data_lastRecoveryFile!$C454/$C$5</f>
        <v>-4.6862170087976542</v>
      </c>
      <c r="C67">
        <f>data_lastRecoveryFile!$F454*2*PI()/($C$4*$C$3*$C$2)</f>
        <v>-8.6763330008303612</v>
      </c>
      <c r="D67">
        <f>TableWmot11[[#This Row],[W]]*$C$3</f>
        <v>-104.11599600996433</v>
      </c>
      <c r="E67">
        <f>F$5+(E$5-F$5)*EXP(-TableWmot11[[#This Row],[t]]/G$5)</f>
        <v>-102.82929987424144</v>
      </c>
      <c r="F67">
        <f>ABS(TableWmot11[[#This Row],[Wmot,sim]]-TableWmot11[[#This Row],[Wmot]])</f>
        <v>1.2866961357228917</v>
      </c>
      <c r="N67">
        <f>data_lastRecoveryFile!$A3604-data_lastRecoveryFile!$A$3546</f>
        <v>0.5800000000000054</v>
      </c>
      <c r="O67">
        <f>$C$6*data_lastRecoveryFile!$C3604/$C$5</f>
        <v>-4.6862170087976542</v>
      </c>
      <c r="P67">
        <f>data_lastRecoveryFile!$F3604*2*PI()/($C$4*$C$3*$C$2)</f>
        <v>-8.3056209770913316</v>
      </c>
      <c r="Q67">
        <f>TableWmot12[[#This Row],[W]]*$C$3</f>
        <v>-99.667451725095987</v>
      </c>
      <c r="R67">
        <f>S$5+(R$5-S$5)*EXP(-TableWmot12[[#This Row],[t]]/T$5)</f>
        <v>-102.39432906752056</v>
      </c>
      <c r="S67">
        <f>ABS(TableWmot12[[#This Row],[Wmot,sim]]-TableWmot12[[#This Row],[Wmot]])</f>
        <v>2.7268773424245722</v>
      </c>
    </row>
    <row r="68" spans="1:19" x14ac:dyDescent="0.3">
      <c r="A68">
        <f>data_lastRecoveryFile!$A455-data_lastRecoveryFile!$A$396</f>
        <v>0.5900000000000003</v>
      </c>
      <c r="B68">
        <f>$C$6*data_lastRecoveryFile!$C455/$C$5</f>
        <v>-4.6862170087976542</v>
      </c>
      <c r="C68">
        <f>data_lastRecoveryFile!$F455*2*PI()/($C$4*$C$3*$C$2)</f>
        <v>-8.6812496086730366</v>
      </c>
      <c r="D68">
        <f>TableWmot11[[#This Row],[W]]*$C$3</f>
        <v>-104.17499530407645</v>
      </c>
      <c r="E68">
        <f>F$5+(E$5-F$5)*EXP(-TableWmot11[[#This Row],[t]]/G$5)</f>
        <v>-103.02950837354834</v>
      </c>
      <c r="F68">
        <f>ABS(TableWmot11[[#This Row],[Wmot,sim]]-TableWmot11[[#This Row],[Wmot]])</f>
        <v>1.1454869305281079</v>
      </c>
      <c r="N68">
        <f>data_lastRecoveryFile!$A3605-data_lastRecoveryFile!$A$3546</f>
        <v>0.59000000000000341</v>
      </c>
      <c r="O68">
        <f>$C$6*data_lastRecoveryFile!$C3605/$C$5</f>
        <v>-4.6862170087976542</v>
      </c>
      <c r="P68">
        <f>data_lastRecoveryFile!$F3605*2*PI()/($C$4*$C$3*$C$2)</f>
        <v>-8.2628465108471083</v>
      </c>
      <c r="Q68">
        <f>TableWmot12[[#This Row],[W]]*$C$3</f>
        <v>-99.1541581301653</v>
      </c>
      <c r="R68">
        <f>S$5+(R$5-S$5)*EXP(-TableWmot12[[#This Row],[t]]/T$5)</f>
        <v>-102.61128688751117</v>
      </c>
      <c r="S68">
        <f>ABS(TableWmot12[[#This Row],[Wmot,sim]]-TableWmot12[[#This Row],[Wmot]])</f>
        <v>3.4571287573458704</v>
      </c>
    </row>
    <row r="69" spans="1:19" x14ac:dyDescent="0.3">
      <c r="A69">
        <f>data_lastRecoveryFile!$A456-data_lastRecoveryFile!$A$396</f>
        <v>0.60000000000000009</v>
      </c>
      <c r="B69">
        <f>$C$6*data_lastRecoveryFile!$C456/$C$5</f>
        <v>-4.6862170087976542</v>
      </c>
      <c r="C69">
        <f>data_lastRecoveryFile!$F456*2*PI()/($C$4*$C$3*$C$2)</f>
        <v>-8.6881328514715523</v>
      </c>
      <c r="D69">
        <f>TableWmot11[[#This Row],[W]]*$C$3</f>
        <v>-104.25759421765864</v>
      </c>
      <c r="E69">
        <f>F$5+(E$5-F$5)*EXP(-TableWmot11[[#This Row],[t]]/G$5)</f>
        <v>-103.22085538625556</v>
      </c>
      <c r="F69">
        <f>ABS(TableWmot11[[#This Row],[Wmot,sim]]-TableWmot11[[#This Row],[Wmot]])</f>
        <v>1.0367388314030705</v>
      </c>
      <c r="N69">
        <f>data_lastRecoveryFile!$A3606-data_lastRecoveryFile!$A$3546</f>
        <v>0.60000000000000142</v>
      </c>
      <c r="O69">
        <f>$C$6*data_lastRecoveryFile!$C3606/$C$5</f>
        <v>-4.6862170087976542</v>
      </c>
      <c r="P69">
        <f>data_lastRecoveryFile!$F3606*2*PI()/($C$4*$C$3*$C$2)</f>
        <v>-8.3026710144310325</v>
      </c>
      <c r="Q69">
        <f>TableWmot12[[#This Row],[W]]*$C$3</f>
        <v>-99.632052173172383</v>
      </c>
      <c r="R69">
        <f>S$5+(R$5-S$5)*EXP(-TableWmot12[[#This Row],[t]]/T$5)</f>
        <v>-102.81886109900714</v>
      </c>
      <c r="S69">
        <f>ABS(TableWmot12[[#This Row],[Wmot,sim]]-TableWmot12[[#This Row],[Wmot]])</f>
        <v>3.1868089258347538</v>
      </c>
    </row>
    <row r="70" spans="1:19" x14ac:dyDescent="0.3">
      <c r="A70">
        <f>data_lastRecoveryFile!$A457-data_lastRecoveryFile!$A$396</f>
        <v>0.60999999999999988</v>
      </c>
      <c r="B70">
        <f>$C$6*data_lastRecoveryFile!$C457/$C$5</f>
        <v>-4.6862170087976542</v>
      </c>
      <c r="C70">
        <f>data_lastRecoveryFile!$F457*2*PI()/($C$4*$C$3*$C$2)</f>
        <v>-8.6414251050891124</v>
      </c>
      <c r="D70">
        <f>TableWmot11[[#This Row],[W]]*$C$3</f>
        <v>-103.69710126106935</v>
      </c>
      <c r="E70">
        <f>F$5+(E$5-F$5)*EXP(-TableWmot11[[#This Row],[t]]/G$5)</f>
        <v>-103.40373313319807</v>
      </c>
      <c r="F70">
        <f>ABS(TableWmot11[[#This Row],[Wmot,sim]]-TableWmot11[[#This Row],[Wmot]])</f>
        <v>0.29336812787127542</v>
      </c>
      <c r="N70">
        <f>data_lastRecoveryFile!$A3607-data_lastRecoveryFile!$A$3546</f>
        <v>0.60999999999999943</v>
      </c>
      <c r="O70">
        <f>$C$6*data_lastRecoveryFile!$C3607/$C$5</f>
        <v>-4.6862170087976542</v>
      </c>
      <c r="P70">
        <f>data_lastRecoveryFile!$F3607*2*PI()/($C$4*$C$3*$C$2)</f>
        <v>-8.3488871046311477</v>
      </c>
      <c r="Q70">
        <f>TableWmot12[[#This Row],[W]]*$C$3</f>
        <v>-100.18664525557378</v>
      </c>
      <c r="R70">
        <f>S$5+(R$5-S$5)*EXP(-TableWmot12[[#This Row],[t]]/T$5)</f>
        <v>-103.01745755098125</v>
      </c>
      <c r="S70">
        <f>ABS(TableWmot12[[#This Row],[Wmot,sim]]-TableWmot12[[#This Row],[Wmot]])</f>
        <v>2.830812295407469</v>
      </c>
    </row>
    <row r="71" spans="1:19" x14ac:dyDescent="0.3">
      <c r="A71">
        <f>data_lastRecoveryFile!$A458-data_lastRecoveryFile!$A$396</f>
        <v>0.61999999999999966</v>
      </c>
      <c r="B71">
        <f>$C$6*data_lastRecoveryFile!$C458/$C$5</f>
        <v>-4.6862170087976542</v>
      </c>
      <c r="C71">
        <f>data_lastRecoveryFile!$F458*2*PI()/($C$4*$C$3*$C$2)</f>
        <v>-8.5883257720904815</v>
      </c>
      <c r="D71">
        <f>TableWmot11[[#This Row],[W]]*$C$3</f>
        <v>-103.05990926508578</v>
      </c>
      <c r="E71">
        <f>F$5+(E$5-F$5)*EXP(-TableWmot11[[#This Row],[t]]/G$5)</f>
        <v>-103.57851647501035</v>
      </c>
      <c r="F71">
        <f>ABS(TableWmot11[[#This Row],[Wmot,sim]]-TableWmot11[[#This Row],[Wmot]])</f>
        <v>0.51860720992456777</v>
      </c>
      <c r="N71">
        <f>data_lastRecoveryFile!$A3608-data_lastRecoveryFile!$A$3546</f>
        <v>0.62000000000000455</v>
      </c>
      <c r="O71">
        <f>$C$6*data_lastRecoveryFile!$C3608/$C$5</f>
        <v>-4.6862170087976542</v>
      </c>
      <c r="P71">
        <f>data_lastRecoveryFile!$F3608*2*PI()/($C$4*$C$3*$C$2)</f>
        <v>-8.385269979145912</v>
      </c>
      <c r="Q71">
        <f>TableWmot12[[#This Row],[W]]*$C$3</f>
        <v>-100.62323974975095</v>
      </c>
      <c r="R71">
        <f>S$5+(R$5-S$5)*EXP(-TableWmot12[[#This Row],[t]]/T$5)</f>
        <v>-103.20746453909642</v>
      </c>
      <c r="S71">
        <f>ABS(TableWmot12[[#This Row],[Wmot,sim]]-TableWmot12[[#This Row],[Wmot]])</f>
        <v>2.5842247893454697</v>
      </c>
    </row>
    <row r="72" spans="1:19" x14ac:dyDescent="0.3">
      <c r="A72">
        <f>data_lastRecoveryFile!$A459-data_lastRecoveryFile!$A$396</f>
        <v>0.63000000000000034</v>
      </c>
      <c r="B72">
        <f>$C$6*data_lastRecoveryFile!$C459/$C$5</f>
        <v>-4.6862170087976542</v>
      </c>
      <c r="C72">
        <f>data_lastRecoveryFile!$F459*2*PI()/($C$4*$C$3*$C$2)</f>
        <v>-8.5116267326962003</v>
      </c>
      <c r="D72">
        <f>TableWmot11[[#This Row],[W]]*$C$3</f>
        <v>-102.1395207923544</v>
      </c>
      <c r="E72">
        <f>F$5+(E$5-F$5)*EXP(-TableWmot11[[#This Row],[t]]/G$5)</f>
        <v>-103.74556368051138</v>
      </c>
      <c r="F72">
        <f>ABS(TableWmot11[[#This Row],[Wmot,sim]]-TableWmot11[[#This Row],[Wmot]])</f>
        <v>1.6060428881569777</v>
      </c>
      <c r="N72">
        <f>data_lastRecoveryFile!$A3609-data_lastRecoveryFile!$A$3546</f>
        <v>0.63000000000000256</v>
      </c>
      <c r="O72">
        <f>$C$6*data_lastRecoveryFile!$C3609/$C$5</f>
        <v>-4.6862170087976542</v>
      </c>
      <c r="P72">
        <f>data_lastRecoveryFile!$F3609*2*PI()/($C$4*$C$3*$C$2)</f>
        <v>-8.3783867312341265</v>
      </c>
      <c r="Q72">
        <f>TableWmot12[[#This Row],[W]]*$C$3</f>
        <v>-100.54064077480952</v>
      </c>
      <c r="R72">
        <f>S$5+(R$5-S$5)*EXP(-TableWmot12[[#This Row],[t]]/T$5)</f>
        <v>-103.38925356490067</v>
      </c>
      <c r="S72">
        <f>ABS(TableWmot12[[#This Row],[Wmot,sim]]-TableWmot12[[#This Row],[Wmot]])</f>
        <v>2.8486127900911526</v>
      </c>
    </row>
    <row r="73" spans="1:19" x14ac:dyDescent="0.3">
      <c r="A73">
        <f>data_lastRecoveryFile!$A460-data_lastRecoveryFile!$A$396</f>
        <v>0.64000000000000012</v>
      </c>
      <c r="B73">
        <f>$C$6*data_lastRecoveryFile!$C460/$C$5</f>
        <v>-4.6862170087976542</v>
      </c>
      <c r="C73">
        <f>data_lastRecoveryFile!$F460*2*PI()/($C$4*$C$3*$C$2)</f>
        <v>-8.4949102742123319</v>
      </c>
      <c r="D73">
        <f>TableWmot11[[#This Row],[W]]*$C$3</f>
        <v>-101.93892329054799</v>
      </c>
      <c r="E73">
        <f>F$5+(E$5-F$5)*EXP(-TableWmot11[[#This Row],[t]]/G$5)</f>
        <v>-103.90521716107975</v>
      </c>
      <c r="F73">
        <f>ABS(TableWmot11[[#This Row],[Wmot,sim]]-TableWmot11[[#This Row],[Wmot]])</f>
        <v>1.9662938705317572</v>
      </c>
      <c r="N73">
        <f>data_lastRecoveryFile!$A3610-data_lastRecoveryFile!$A$3546</f>
        <v>0.64000000000000057</v>
      </c>
      <c r="O73">
        <f>$C$6*data_lastRecoveryFile!$C3610/$C$5</f>
        <v>-4.6862170087976542</v>
      </c>
      <c r="P73">
        <f>data_lastRecoveryFile!$F3610*2*PI()/($C$4*$C$3*$C$2)</f>
        <v>-8.3631452566370434</v>
      </c>
      <c r="Q73">
        <f>TableWmot12[[#This Row],[W]]*$C$3</f>
        <v>-100.35774307964452</v>
      </c>
      <c r="R73">
        <f>S$5+(R$5-S$5)*EXP(-TableWmot12[[#This Row],[t]]/T$5)</f>
        <v>-103.56318006218741</v>
      </c>
      <c r="S73">
        <f>ABS(TableWmot12[[#This Row],[Wmot,sim]]-TableWmot12[[#This Row],[Wmot]])</f>
        <v>3.2054369825428921</v>
      </c>
    </row>
    <row r="74" spans="1:19" x14ac:dyDescent="0.3">
      <c r="A74">
        <f>data_lastRecoveryFile!$A461-data_lastRecoveryFile!$A$396</f>
        <v>0.64999999999999991</v>
      </c>
      <c r="B74">
        <f>$C$6*data_lastRecoveryFile!$C461/$C$5</f>
        <v>-4.6862170087976542</v>
      </c>
      <c r="C74">
        <f>data_lastRecoveryFile!$F461*2*PI()/($C$4*$C$3*$C$2)</f>
        <v>-8.6424084276803015</v>
      </c>
      <c r="D74">
        <f>TableWmot11[[#This Row],[W]]*$C$3</f>
        <v>-103.70890113216362</v>
      </c>
      <c r="E74">
        <f>F$5+(E$5-F$5)*EXP(-TableWmot11[[#This Row],[t]]/G$5)</f>
        <v>-104.05780417252447</v>
      </c>
      <c r="F74">
        <f>ABS(TableWmot11[[#This Row],[Wmot,sim]]-TableWmot11[[#This Row],[Wmot]])</f>
        <v>0.3489030403608524</v>
      </c>
      <c r="N74">
        <f>data_lastRecoveryFile!$A3611-data_lastRecoveryFile!$A$3546</f>
        <v>0.65000000000000568</v>
      </c>
      <c r="O74">
        <f>$C$6*data_lastRecoveryFile!$C3611/$C$5</f>
        <v>-4.6862170087976542</v>
      </c>
      <c r="P74">
        <f>data_lastRecoveryFile!$F3611*2*PI()/($C$4*$C$3*$C$2)</f>
        <v>-8.3631452566370434</v>
      </c>
      <c r="Q74">
        <f>TableWmot12[[#This Row],[W]]*$C$3</f>
        <v>-100.35774307964452</v>
      </c>
      <c r="R74">
        <f>S$5+(R$5-S$5)*EXP(-TableWmot12[[#This Row],[t]]/T$5)</f>
        <v>-103.72958409193909</v>
      </c>
      <c r="S74">
        <f>ABS(TableWmot12[[#This Row],[Wmot,sim]]-TableWmot12[[#This Row],[Wmot]])</f>
        <v>3.371841012294567</v>
      </c>
    </row>
    <row r="75" spans="1:19" x14ac:dyDescent="0.3">
      <c r="A75">
        <f>data_lastRecoveryFile!$A462-data_lastRecoveryFile!$A$396</f>
        <v>0.6599999999999997</v>
      </c>
      <c r="B75">
        <f>$C$6*data_lastRecoveryFile!$C462/$C$5</f>
        <v>-4.6862170087976542</v>
      </c>
      <c r="C75">
        <f>data_lastRecoveryFile!$F462*2*PI()/($C$4*$C$3*$C$2)</f>
        <v>-8.6660081289626838</v>
      </c>
      <c r="D75">
        <f>TableWmot11[[#This Row],[W]]*$C$3</f>
        <v>-103.99209754755221</v>
      </c>
      <c r="E75">
        <f>F$5+(E$5-F$5)*EXP(-TableWmot11[[#This Row],[t]]/G$5)</f>
        <v>-104.20363748589006</v>
      </c>
      <c r="F75">
        <f>ABS(TableWmot11[[#This Row],[Wmot,sim]]-TableWmot11[[#This Row],[Wmot]])</f>
        <v>0.21153993833785023</v>
      </c>
      <c r="N75">
        <f>data_lastRecoveryFile!$A3612-data_lastRecoveryFile!$A$3546</f>
        <v>0.66000000000000369</v>
      </c>
      <c r="O75">
        <f>$C$6*data_lastRecoveryFile!$C3612/$C$5</f>
        <v>-4.6862170087976542</v>
      </c>
      <c r="P75">
        <f>data_lastRecoveryFile!$F3612*2*PI()/($C$4*$C$3*$C$2)</f>
        <v>-8.3847783178503175</v>
      </c>
      <c r="Q75">
        <f>TableWmot12[[#This Row],[W]]*$C$3</f>
        <v>-100.6173398142038</v>
      </c>
      <c r="R75">
        <f>S$5+(R$5-S$5)*EXP(-TableWmot12[[#This Row],[t]]/T$5)</f>
        <v>-103.8887910072138</v>
      </c>
      <c r="S75">
        <f>ABS(TableWmot12[[#This Row],[Wmot,sim]]-TableWmot12[[#This Row],[Wmot]])</f>
        <v>3.2714511930099945</v>
      </c>
    </row>
    <row r="76" spans="1:19" x14ac:dyDescent="0.3">
      <c r="A76">
        <f>data_lastRecoveryFile!$A463-data_lastRecoveryFile!$A$396</f>
        <v>0.67000000000000037</v>
      </c>
      <c r="B76">
        <f>$C$6*data_lastRecoveryFile!$C463/$C$5</f>
        <v>-4.6862170087976542</v>
      </c>
      <c r="C76">
        <f>data_lastRecoveryFile!$F463*2*PI()/($C$4*$C$3*$C$2)</f>
        <v>-8.6881328514715523</v>
      </c>
      <c r="D76">
        <f>TableWmot11[[#This Row],[W]]*$C$3</f>
        <v>-104.25759421765864</v>
      </c>
      <c r="E76">
        <f>F$5+(E$5-F$5)*EXP(-TableWmot11[[#This Row],[t]]/G$5)</f>
        <v>-104.34301602857087</v>
      </c>
      <c r="F76">
        <f>ABS(TableWmot11[[#This Row],[Wmot,sim]]-TableWmot11[[#This Row],[Wmot]])</f>
        <v>8.5421810912237106E-2</v>
      </c>
      <c r="N76">
        <f>data_lastRecoveryFile!$A3613-data_lastRecoveryFile!$A$3546</f>
        <v>0.67000000000000171</v>
      </c>
      <c r="O76">
        <f>$C$6*data_lastRecoveryFile!$C3613/$C$5</f>
        <v>-4.6862170087976542</v>
      </c>
      <c r="P76">
        <f>data_lastRecoveryFile!$F3613*2*PI()/($C$4*$C$3*$C$2)</f>
        <v>-8.4899936663696565</v>
      </c>
      <c r="Q76">
        <f>TableWmot12[[#This Row],[W]]*$C$3</f>
        <v>-101.87992399643588</v>
      </c>
      <c r="R76">
        <f>S$5+(R$5-S$5)*EXP(-TableWmot12[[#This Row],[t]]/T$5)</f>
        <v>-104.04111208927614</v>
      </c>
      <c r="S76">
        <f>ABS(TableWmot12[[#This Row],[Wmot,sim]]-TableWmot12[[#This Row],[Wmot]])</f>
        <v>2.1611880928402627</v>
      </c>
    </row>
    <row r="77" spans="1:19" x14ac:dyDescent="0.3">
      <c r="A77">
        <f>data_lastRecoveryFile!$A464-data_lastRecoveryFile!$A$396</f>
        <v>0.68000000000000016</v>
      </c>
      <c r="B77">
        <f>$C$6*data_lastRecoveryFile!$C464/$C$5</f>
        <v>-4.6862170087976542</v>
      </c>
      <c r="C77">
        <f>data_lastRecoveryFile!$F464*2*PI()/($C$4*$C$3*$C$2)</f>
        <v>-8.6920661367230387</v>
      </c>
      <c r="D77">
        <f>TableWmot11[[#This Row],[W]]*$C$3</f>
        <v>-104.30479364067646</v>
      </c>
      <c r="E77">
        <f>F$5+(E$5-F$5)*EXP(-TableWmot11[[#This Row],[t]]/G$5)</f>
        <v>-104.47622549704893</v>
      </c>
      <c r="F77">
        <f>ABS(TableWmot11[[#This Row],[Wmot,sim]]-TableWmot11[[#This Row],[Wmot]])</f>
        <v>0.17143185637246461</v>
      </c>
      <c r="N77">
        <f>data_lastRecoveryFile!$A3614-data_lastRecoveryFile!$A$3546</f>
        <v>0.67999999999999972</v>
      </c>
      <c r="O77">
        <f>$C$6*data_lastRecoveryFile!$C3614/$C$5</f>
        <v>-4.6862170087976542</v>
      </c>
      <c r="P77">
        <f>data_lastRecoveryFile!$F3614*2*PI()/($C$4*$C$3*$C$2)</f>
        <v>-8.6438834064538153</v>
      </c>
      <c r="Q77">
        <f>TableWmot12[[#This Row],[W]]*$C$3</f>
        <v>-103.72660087744578</v>
      </c>
      <c r="R77">
        <f>S$5+(R$5-S$5)*EXP(-TableWmot12[[#This Row],[t]]/T$5)</f>
        <v>-104.18684515621361</v>
      </c>
      <c r="S77">
        <f>ABS(TableWmot12[[#This Row],[Wmot,sim]]-TableWmot12[[#This Row],[Wmot]])</f>
        <v>0.46024427876783136</v>
      </c>
    </row>
    <row r="78" spans="1:19" x14ac:dyDescent="0.3">
      <c r="A78">
        <f>data_lastRecoveryFile!$A465-data_lastRecoveryFile!$A$396</f>
        <v>0.69</v>
      </c>
      <c r="B78">
        <f>$C$6*data_lastRecoveryFile!$C465/$C$5</f>
        <v>-4.6862170087976542</v>
      </c>
      <c r="C78">
        <f>data_lastRecoveryFile!$F465*2*PI()/($C$4*$C$3*$C$2)</f>
        <v>-8.5976673213669699</v>
      </c>
      <c r="D78">
        <f>TableWmot11[[#This Row],[W]]*$C$3</f>
        <v>-103.17200785640364</v>
      </c>
      <c r="E78">
        <f>F$5+(E$5-F$5)*EXP(-TableWmot11[[#This Row],[t]]/G$5)</f>
        <v>-104.60353894251122</v>
      </c>
      <c r="F78">
        <f>ABS(TableWmot11[[#This Row],[Wmot,sim]]-TableWmot11[[#This Row],[Wmot]])</f>
        <v>1.431531086107583</v>
      </c>
      <c r="N78">
        <f>data_lastRecoveryFile!$A3615-data_lastRecoveryFile!$A$3546</f>
        <v>0.69000000000000483</v>
      </c>
      <c r="O78">
        <f>$C$6*data_lastRecoveryFile!$C3615/$C$5</f>
        <v>-4.6862170087976542</v>
      </c>
      <c r="P78">
        <f>data_lastRecoveryFile!$F3615*2*PI()/($C$4*$C$3*$C$2)</f>
        <v>-8.7771234079158891</v>
      </c>
      <c r="Q78">
        <f>TableWmot12[[#This Row],[W]]*$C$3</f>
        <v>-105.32548089499068</v>
      </c>
      <c r="R78">
        <f>S$5+(R$5-S$5)*EXP(-TableWmot12[[#This Row],[t]]/T$5)</f>
        <v>-104.32627514523068</v>
      </c>
      <c r="S78">
        <f>ABS(TableWmot12[[#This Row],[Wmot,sim]]-TableWmot12[[#This Row],[Wmot]])</f>
        <v>0.99920574975999443</v>
      </c>
    </row>
    <row r="79" spans="1:19" x14ac:dyDescent="0.3">
      <c r="A79">
        <f>data_lastRecoveryFile!$A466-data_lastRecoveryFile!$A$396</f>
        <v>0.69999999999999973</v>
      </c>
      <c r="B79">
        <f>$C$6*data_lastRecoveryFile!$C466/$C$5</f>
        <v>-4.6862170087976542</v>
      </c>
      <c r="C79">
        <f>data_lastRecoveryFile!$F466*2*PI()/($C$4*$C$3*$C$2)</f>
        <v>-8.6645331501891683</v>
      </c>
      <c r="D79">
        <f>TableWmot11[[#This Row],[W]]*$C$3</f>
        <v>-103.97439780227002</v>
      </c>
      <c r="E79">
        <f>F$5+(E$5-F$5)*EXP(-TableWmot11[[#This Row],[t]]/G$5)</f>
        <v>-104.72521733054677</v>
      </c>
      <c r="F79">
        <f>ABS(TableWmot11[[#This Row],[Wmot,sim]]-TableWmot11[[#This Row],[Wmot]])</f>
        <v>0.75081952827675025</v>
      </c>
      <c r="N79">
        <f>data_lastRecoveryFile!$A3616-data_lastRecoveryFile!$A$3546</f>
        <v>0.70000000000000284</v>
      </c>
      <c r="O79">
        <f>$C$6*data_lastRecoveryFile!$C3616/$C$5</f>
        <v>-4.6862170087976542</v>
      </c>
      <c r="P79">
        <f>data_lastRecoveryFile!$F3616*2*PI()/($C$4*$C$3*$C$2)</f>
        <v>-8.9182299696543996</v>
      </c>
      <c r="Q79">
        <f>TableWmot12[[#This Row],[W]]*$C$3</f>
        <v>-107.0187596358528</v>
      </c>
      <c r="R79">
        <f>S$5+(R$5-S$5)*EXP(-TableWmot12[[#This Row],[t]]/T$5)</f>
        <v>-104.45967466975735</v>
      </c>
      <c r="S79">
        <f>ABS(TableWmot12[[#This Row],[Wmot,sim]]-TableWmot12[[#This Row],[Wmot]])</f>
        <v>2.5590849660954547</v>
      </c>
    </row>
    <row r="80" spans="1:19" x14ac:dyDescent="0.3">
      <c r="A80">
        <f>data_lastRecoveryFile!$A467-data_lastRecoveryFile!$A$396</f>
        <v>0.71000000000000041</v>
      </c>
      <c r="B80">
        <f>$C$6*data_lastRecoveryFile!$C467/$C$5</f>
        <v>-4.6862170087976542</v>
      </c>
      <c r="C80">
        <f>data_lastRecoveryFile!$F467*2*PI()/($C$4*$C$3*$C$2)</f>
        <v>-8.7692568374129163</v>
      </c>
      <c r="D80">
        <f>TableWmot11[[#This Row],[W]]*$C$3</f>
        <v>-105.23108204895499</v>
      </c>
      <c r="E80">
        <f>F$5+(E$5-F$5)*EXP(-TableWmot11[[#This Row],[t]]/G$5)</f>
        <v>-104.84151007607076</v>
      </c>
      <c r="F80">
        <f>ABS(TableWmot11[[#This Row],[Wmot,sim]]-TableWmot11[[#This Row],[Wmot]])</f>
        <v>0.38957197288422662</v>
      </c>
      <c r="N80">
        <f>data_lastRecoveryFile!$A3617-data_lastRecoveryFile!$A$3546</f>
        <v>0.71000000000000085</v>
      </c>
      <c r="O80">
        <f>$C$6*data_lastRecoveryFile!$C3617/$C$5</f>
        <v>-4.6862170087976542</v>
      </c>
      <c r="P80">
        <f>data_lastRecoveryFile!$F3617*2*PI()/($C$4*$C$3*$C$2)</f>
        <v>-9.0116454675325475</v>
      </c>
      <c r="Q80">
        <f>TableWmot12[[#This Row],[W]]*$C$3</f>
        <v>-108.13974561039058</v>
      </c>
      <c r="R80">
        <f>S$5+(R$5-S$5)*EXP(-TableWmot12[[#This Row],[t]]/T$5)</f>
        <v>-104.58730455246338</v>
      </c>
      <c r="S80">
        <f>ABS(TableWmot12[[#This Row],[Wmot,sim]]-TableWmot12[[#This Row],[Wmot]])</f>
        <v>3.5524410579271972</v>
      </c>
    </row>
    <row r="81" spans="1:19" x14ac:dyDescent="0.3">
      <c r="A81">
        <f>data_lastRecoveryFile!$A468-data_lastRecoveryFile!$A$396</f>
        <v>0.7200000000000002</v>
      </c>
      <c r="B81">
        <f>$C$6*data_lastRecoveryFile!$C468/$C$5</f>
        <v>-4.6862170087976542</v>
      </c>
      <c r="C81">
        <f>data_lastRecoveryFile!$F468*2*PI()/($C$4*$C$3*$C$2)</f>
        <v>-8.7948231838776767</v>
      </c>
      <c r="D81">
        <f>TableWmot11[[#This Row],[W]]*$C$3</f>
        <v>-105.53787820653213</v>
      </c>
      <c r="E81">
        <f>F$5+(E$5-F$5)*EXP(-TableWmot11[[#This Row],[t]]/G$5)</f>
        <v>-104.95265555457229</v>
      </c>
      <c r="F81">
        <f>ABS(TableWmot11[[#This Row],[Wmot,sim]]-TableWmot11[[#This Row],[Wmot]])</f>
        <v>0.58522265195983891</v>
      </c>
      <c r="N81">
        <f>data_lastRecoveryFile!$A3618-data_lastRecoveryFile!$A$3546</f>
        <v>0.71999999999999886</v>
      </c>
      <c r="O81">
        <f>$C$6*data_lastRecoveryFile!$C3618/$C$5</f>
        <v>-4.6862170087976542</v>
      </c>
      <c r="P81">
        <f>data_lastRecoveryFile!$F3618*2*PI()/($C$4*$C$3*$C$2)</f>
        <v>-9.0268869421296323</v>
      </c>
      <c r="Q81">
        <f>TableWmot12[[#This Row],[W]]*$C$3</f>
        <v>-108.32264330555559</v>
      </c>
      <c r="R81">
        <f>S$5+(R$5-S$5)*EXP(-TableWmot12[[#This Row],[t]]/T$5)</f>
        <v>-104.70941433521827</v>
      </c>
      <c r="S81">
        <f>ABS(TableWmot12[[#This Row],[Wmot,sim]]-TableWmot12[[#This Row],[Wmot]])</f>
        <v>3.6132289703373175</v>
      </c>
    </row>
    <row r="82" spans="1:19" x14ac:dyDescent="0.3">
      <c r="A82">
        <f>data_lastRecoveryFile!$A469-data_lastRecoveryFile!$A$396</f>
        <v>0.73</v>
      </c>
      <c r="B82">
        <f>$C$6*data_lastRecoveryFile!$C469/$C$5</f>
        <v>-4.6862170087976542</v>
      </c>
      <c r="C82">
        <f>data_lastRecoveryFile!$F469*2*PI()/($C$4*$C$3*$C$2)</f>
        <v>-8.8056397170409468</v>
      </c>
      <c r="D82">
        <f>TableWmot11[[#This Row],[W]]*$C$3</f>
        <v>-105.66767660449136</v>
      </c>
      <c r="E82">
        <f>F$5+(E$5-F$5)*EXP(-TableWmot11[[#This Row],[t]]/G$5)</f>
        <v>-105.05888159073365</v>
      </c>
      <c r="F82">
        <f>ABS(TableWmot11[[#This Row],[Wmot,sim]]-TableWmot11[[#This Row],[Wmot]])</f>
        <v>0.60879501375771383</v>
      </c>
      <c r="N82">
        <f>data_lastRecoveryFile!$A3619-data_lastRecoveryFile!$A$3546</f>
        <v>0.73000000000000398</v>
      </c>
      <c r="O82">
        <f>$C$6*data_lastRecoveryFile!$C3619/$C$5</f>
        <v>-4.6862170087976542</v>
      </c>
      <c r="P82">
        <f>data_lastRecoveryFile!$F3619*2*PI()/($C$4*$C$3*$C$2)</f>
        <v>-9.0283619260164141</v>
      </c>
      <c r="Q82">
        <f>TableWmot12[[#This Row],[W]]*$C$3</f>
        <v>-108.34034311219696</v>
      </c>
      <c r="R82">
        <f>S$5+(R$5-S$5)*EXP(-TableWmot12[[#This Row],[t]]/T$5)</f>
        <v>-104.82624276699549</v>
      </c>
      <c r="S82">
        <f>ABS(TableWmot12[[#This Row],[Wmot,sim]]-TableWmot12[[#This Row],[Wmot]])</f>
        <v>3.5141003452014701</v>
      </c>
    </row>
    <row r="83" spans="1:19" x14ac:dyDescent="0.3">
      <c r="A83">
        <f>data_lastRecoveryFile!$A470-data_lastRecoveryFile!$A$396</f>
        <v>0.73999999999999977</v>
      </c>
      <c r="B83">
        <f>$C$6*data_lastRecoveryFile!$C470/$C$5</f>
        <v>-4.6862170087976542</v>
      </c>
      <c r="C83">
        <f>data_lastRecoveryFile!$F470*2*PI()/($C$4*$C$3*$C$2)</f>
        <v>-8.804164733154165</v>
      </c>
      <c r="D83">
        <f>TableWmot11[[#This Row],[W]]*$C$3</f>
        <v>-105.64997679784997</v>
      </c>
      <c r="E83">
        <f>F$5+(E$5-F$5)*EXP(-TableWmot11[[#This Row],[t]]/G$5)</f>
        <v>-105.16040592542262</v>
      </c>
      <c r="F83">
        <f>ABS(TableWmot11[[#This Row],[Wmot,sim]]-TableWmot11[[#This Row],[Wmot]])</f>
        <v>0.48957087242735042</v>
      </c>
      <c r="N83">
        <f>data_lastRecoveryFile!$A3620-data_lastRecoveryFile!$A$3546</f>
        <v>0.74000000000000199</v>
      </c>
      <c r="O83">
        <f>$C$6*data_lastRecoveryFile!$C3620/$C$5</f>
        <v>-4.6862170087976542</v>
      </c>
      <c r="P83">
        <f>data_lastRecoveryFile!$F3620*2*PI()/($C$4*$C$3*$C$2)</f>
        <v>-9.019512038035522</v>
      </c>
      <c r="Q83">
        <f>TableWmot12[[#This Row],[W]]*$C$3</f>
        <v>-108.23414445642626</v>
      </c>
      <c r="R83">
        <f>S$5+(R$5-S$5)*EXP(-TableWmot12[[#This Row],[t]]/T$5)</f>
        <v>-104.93801827067405</v>
      </c>
      <c r="S83">
        <f>ABS(TableWmot12[[#This Row],[Wmot,sim]]-TableWmot12[[#This Row],[Wmot]])</f>
        <v>3.2961261857522146</v>
      </c>
    </row>
    <row r="84" spans="1:19" x14ac:dyDescent="0.3">
      <c r="A84">
        <f>data_lastRecoveryFile!$A471-data_lastRecoveryFile!$A$396</f>
        <v>0.75000000000000044</v>
      </c>
      <c r="B84">
        <f>$C$6*data_lastRecoveryFile!$C471/$C$5</f>
        <v>-4.6862170087976542</v>
      </c>
      <c r="C84">
        <f>data_lastRecoveryFile!$F471*2*PI()/($C$4*$C$3*$C$2)</f>
        <v>-8.803181410562976</v>
      </c>
      <c r="D84">
        <f>TableWmot11[[#This Row],[W]]*$C$3</f>
        <v>-105.6381769267557</v>
      </c>
      <c r="E84">
        <f>F$5+(E$5-F$5)*EXP(-TableWmot11[[#This Row],[t]]/G$5)</f>
        <v>-105.25743666201512</v>
      </c>
      <c r="F84">
        <f>ABS(TableWmot11[[#This Row],[Wmot,sim]]-TableWmot11[[#This Row],[Wmot]])</f>
        <v>0.38074026474058087</v>
      </c>
      <c r="N84">
        <f>data_lastRecoveryFile!$A3621-data_lastRecoveryFile!$A$3546</f>
        <v>0.75</v>
      </c>
      <c r="O84">
        <f>$C$6*data_lastRecoveryFile!$C3621/$C$5</f>
        <v>-4.6862170087976542</v>
      </c>
      <c r="P84">
        <f>data_lastRecoveryFile!$F3621*2*PI()/($C$4*$C$3*$C$2)</f>
        <v>-9.0072205260987364</v>
      </c>
      <c r="Q84">
        <f>TableWmot12[[#This Row],[W]]*$C$3</f>
        <v>-108.08664631318484</v>
      </c>
      <c r="R84">
        <f>S$5+(R$5-S$5)*EXP(-TableWmot12[[#This Row],[t]]/T$5)</f>
        <v>-105.0449593896512</v>
      </c>
      <c r="S84">
        <f>ABS(TableWmot12[[#This Row],[Wmot,sim]]-TableWmot12[[#This Row],[Wmot]])</f>
        <v>3.0416869235336463</v>
      </c>
    </row>
    <row r="85" spans="1:19" x14ac:dyDescent="0.3">
      <c r="A85">
        <f>data_lastRecoveryFile!$A472-data_lastRecoveryFile!$A$396</f>
        <v>0.76000000000000023</v>
      </c>
      <c r="B85">
        <f>$C$6*data_lastRecoveryFile!$C472/$C$5</f>
        <v>-4.6862170087976542</v>
      </c>
      <c r="C85">
        <f>data_lastRecoveryFile!$F472*2*PI()/($C$4*$C$3*$C$2)</f>
        <v>-8.8331727035748173</v>
      </c>
      <c r="D85">
        <f>TableWmot11[[#This Row],[W]]*$C$3</f>
        <v>-105.99807244289781</v>
      </c>
      <c r="E85">
        <f>F$5+(E$5-F$5)*EXP(-TableWmot11[[#This Row],[t]]/G$5)</f>
        <v>-105.35017269296303</v>
      </c>
      <c r="F85">
        <f>ABS(TableWmot11[[#This Row],[Wmot,sim]]-TableWmot11[[#This Row],[Wmot]])</f>
        <v>0.64789974993477983</v>
      </c>
      <c r="N85">
        <f>data_lastRecoveryFile!$A3622-data_lastRecoveryFile!$A$3546</f>
        <v>0.76000000000000512</v>
      </c>
      <c r="O85">
        <f>$C$6*data_lastRecoveryFile!$C3622/$C$5</f>
        <v>-4.6862170087976542</v>
      </c>
      <c r="P85">
        <f>data_lastRecoveryFile!$F3622*2*PI()/($C$4*$C$3*$C$2)</f>
        <v>-9.0190203767399257</v>
      </c>
      <c r="Q85">
        <f>TableWmot12[[#This Row],[W]]*$C$3</f>
        <v>-108.22824452087912</v>
      </c>
      <c r="R85">
        <f>S$5+(R$5-S$5)*EXP(-TableWmot12[[#This Row],[t]]/T$5)</f>
        <v>-105.14727521513818</v>
      </c>
      <c r="S85">
        <f>ABS(TableWmot12[[#This Row],[Wmot,sim]]-TableWmot12[[#This Row],[Wmot]])</f>
        <v>3.0809693057409362</v>
      </c>
    </row>
    <row r="86" spans="1:19" x14ac:dyDescent="0.3">
      <c r="A86">
        <f>data_lastRecoveryFile!$A473-data_lastRecoveryFile!$A$396</f>
        <v>0.77</v>
      </c>
      <c r="B86">
        <f>$C$6*data_lastRecoveryFile!$C473/$C$5</f>
        <v>-4.6862170087976542</v>
      </c>
      <c r="C86">
        <f>data_lastRecoveryFile!$F473*2*PI()/($C$4*$C$3*$C$2)</f>
        <v>-8.7800733705761864</v>
      </c>
      <c r="D86">
        <f>TableWmot11[[#This Row],[W]]*$C$3</f>
        <v>-105.36088044691424</v>
      </c>
      <c r="E86">
        <f>F$5+(E$5-F$5)*EXP(-TableWmot11[[#This Row],[t]]/G$5)</f>
        <v>-105.43880410748159</v>
      </c>
      <c r="F86">
        <f>ABS(TableWmot11[[#This Row],[Wmot,sim]]-TableWmot11[[#This Row],[Wmot]])</f>
        <v>7.7923660567350339E-2</v>
      </c>
      <c r="N86">
        <f>data_lastRecoveryFile!$A3623-data_lastRecoveryFile!$A$3546</f>
        <v>0.77000000000000313</v>
      </c>
      <c r="O86">
        <f>$C$6*data_lastRecoveryFile!$C3623/$C$5</f>
        <v>-4.6862170087976542</v>
      </c>
      <c r="P86">
        <f>data_lastRecoveryFile!$F3623*2*PI()/($C$4*$C$3*$C$2)</f>
        <v>-9.0283619260164141</v>
      </c>
      <c r="Q86">
        <f>TableWmot12[[#This Row],[W]]*$C$3</f>
        <v>-108.34034311219696</v>
      </c>
      <c r="R86">
        <f>S$5+(R$5-S$5)*EXP(-TableWmot12[[#This Row],[t]]/T$5)</f>
        <v>-105.24516579497495</v>
      </c>
      <c r="S86">
        <f>ABS(TableWmot12[[#This Row],[Wmot,sim]]-TableWmot12[[#This Row],[Wmot]])</f>
        <v>3.0951773172220101</v>
      </c>
    </row>
    <row r="87" spans="1:19" x14ac:dyDescent="0.3">
      <c r="A87">
        <f>data_lastRecoveryFile!$A474-data_lastRecoveryFile!$A$396</f>
        <v>0.7799999999999998</v>
      </c>
      <c r="B87">
        <f>$C$6*data_lastRecoveryFile!$C474/$C$5</f>
        <v>-4.6862170087976542</v>
      </c>
      <c r="C87">
        <f>data_lastRecoveryFile!$F474*2*PI()/($C$4*$C$3*$C$2)</f>
        <v>-8.6306085719258405</v>
      </c>
      <c r="D87">
        <f>TableWmot11[[#This Row],[W]]*$C$3</f>
        <v>-103.56730286311009</v>
      </c>
      <c r="E87">
        <f>F$5+(E$5-F$5)*EXP(-TableWmot11[[#This Row],[t]]/G$5)</f>
        <v>-105.52351258119202</v>
      </c>
      <c r="F87">
        <f>ABS(TableWmot11[[#This Row],[Wmot,sim]]-TableWmot11[[#This Row],[Wmot]])</f>
        <v>1.9562097180819364</v>
      </c>
      <c r="N87">
        <f>data_lastRecoveryFile!$A3624-data_lastRecoveryFile!$A$3546</f>
        <v>0.78000000000000114</v>
      </c>
      <c r="O87">
        <f>$C$6*data_lastRecoveryFile!$C3624/$C$5</f>
        <v>-4.6862170087976542</v>
      </c>
      <c r="P87">
        <f>data_lastRecoveryFile!$F3624*2*PI()/($C$4*$C$3*$C$2)</f>
        <v>-9.0165620753752229</v>
      </c>
      <c r="Q87">
        <f>TableWmot12[[#This Row],[W]]*$C$3</f>
        <v>-108.19874490450268</v>
      </c>
      <c r="R87">
        <f>S$5+(R$5-S$5)*EXP(-TableWmot12[[#This Row],[t]]/T$5)</f>
        <v>-105.3388225247641</v>
      </c>
      <c r="S87">
        <f>ABS(TableWmot12[[#This Row],[Wmot,sim]]-TableWmot12[[#This Row],[Wmot]])</f>
        <v>2.8599223797385775</v>
      </c>
    </row>
    <row r="88" spans="1:19" x14ac:dyDescent="0.3">
      <c r="A88">
        <f>data_lastRecoveryFile!$A475-data_lastRecoveryFile!$A$396</f>
        <v>0.79000000000000048</v>
      </c>
      <c r="B88">
        <f>$C$6*data_lastRecoveryFile!$C475/$C$5</f>
        <v>-4.6862170087976542</v>
      </c>
      <c r="C88">
        <f>data_lastRecoveryFile!$F475*2*PI()/($C$4*$C$3*$C$2)</f>
        <v>-8.5548928551227483</v>
      </c>
      <c r="D88">
        <f>TableWmot11[[#This Row],[W]]*$C$3</f>
        <v>-102.65871426147298</v>
      </c>
      <c r="E88">
        <f>F$5+(E$5-F$5)*EXP(-TableWmot11[[#This Row],[t]]/G$5)</f>
        <v>-105.60447174851808</v>
      </c>
      <c r="F88">
        <f>ABS(TableWmot11[[#This Row],[Wmot,sim]]-TableWmot11[[#This Row],[Wmot]])</f>
        <v>2.9457574870450998</v>
      </c>
      <c r="N88">
        <f>data_lastRecoveryFile!$A3625-data_lastRecoveryFile!$A$3546</f>
        <v>0.78999999999999915</v>
      </c>
      <c r="O88">
        <f>$C$6*data_lastRecoveryFile!$C3625/$C$5</f>
        <v>-4.6862170087976542</v>
      </c>
      <c r="P88">
        <f>data_lastRecoveryFile!$F3625*2*PI()/($C$4*$C$3*$C$2)</f>
        <v>-8.9885374224324917</v>
      </c>
      <c r="Q88">
        <f>TableWmot12[[#This Row],[W]]*$C$3</f>
        <v>-107.86244906918989</v>
      </c>
      <c r="R88">
        <f>S$5+(R$5-S$5)*EXP(-TableWmot12[[#This Row],[t]]/T$5)</f>
        <v>-105.42842852208705</v>
      </c>
      <c r="S88">
        <f>ABS(TableWmot12[[#This Row],[Wmot,sim]]-TableWmot12[[#This Row],[Wmot]])</f>
        <v>2.4340205471028469</v>
      </c>
    </row>
    <row r="89" spans="1:19" x14ac:dyDescent="0.3">
      <c r="A89">
        <f>data_lastRecoveryFile!$A476-data_lastRecoveryFile!$A$396</f>
        <v>0.80000000000000027</v>
      </c>
      <c r="B89">
        <f>$C$6*data_lastRecoveryFile!$C476/$C$5</f>
        <v>-4.6862170087976542</v>
      </c>
      <c r="C89">
        <f>data_lastRecoveryFile!$F476*2*PI()/($C$4*$C$3*$C$2)</f>
        <v>-8.4944186129167374</v>
      </c>
      <c r="D89">
        <f>TableWmot11[[#This Row],[W]]*$C$3</f>
        <v>-101.93302335500084</v>
      </c>
      <c r="E89">
        <f>F$5+(E$5-F$5)*EXP(-TableWmot11[[#This Row],[t]]/G$5)</f>
        <v>-105.68184755859974</v>
      </c>
      <c r="F89">
        <f>ABS(TableWmot11[[#This Row],[Wmot,sim]]-TableWmot11[[#This Row],[Wmot]])</f>
        <v>3.7488242035989003</v>
      </c>
      <c r="N89">
        <f>data_lastRecoveryFile!$A3626-data_lastRecoveryFile!$A$3546</f>
        <v>0.80000000000000426</v>
      </c>
      <c r="O89">
        <f>$C$6*data_lastRecoveryFile!$C3626/$C$5</f>
        <v>-4.6862170087976542</v>
      </c>
      <c r="P89">
        <f>data_lastRecoveryFile!$F3626*2*PI()/($C$4*$C$3*$C$2)</f>
        <v>-8.8936469457808283</v>
      </c>
      <c r="Q89">
        <f>TableWmot12[[#This Row],[W]]*$C$3</f>
        <v>-106.72376334936993</v>
      </c>
      <c r="R89">
        <f>S$5+(R$5-S$5)*EXP(-TableWmot12[[#This Row],[t]]/T$5)</f>
        <v>-105.51415898453564</v>
      </c>
      <c r="S89">
        <f>ABS(TableWmot12[[#This Row],[Wmot,sim]]-TableWmot12[[#This Row],[Wmot]])</f>
        <v>1.2096043648342913</v>
      </c>
    </row>
    <row r="90" spans="1:19" x14ac:dyDescent="0.3">
      <c r="A90">
        <f>data_lastRecoveryFile!$A477-data_lastRecoveryFile!$A$396</f>
        <v>0.81</v>
      </c>
      <c r="B90">
        <f>$C$6*data_lastRecoveryFile!$C477/$C$5</f>
        <v>-4.6862170087976542</v>
      </c>
      <c r="C90">
        <f>data_lastRecoveryFile!$F477*2*PI()/($C$4*$C$3*$C$2)</f>
        <v>-8.4722938904078688</v>
      </c>
      <c r="D90">
        <f>TableWmot11[[#This Row],[W]]*$C$3</f>
        <v>-101.66752668489443</v>
      </c>
      <c r="E90">
        <f>F$5+(E$5-F$5)*EXP(-TableWmot11[[#This Row],[t]]/G$5)</f>
        <v>-105.7557986154539</v>
      </c>
      <c r="F90">
        <f>ABS(TableWmot11[[#This Row],[Wmot,sim]]-TableWmot11[[#This Row],[Wmot]])</f>
        <v>4.0882719305594719</v>
      </c>
      <c r="N90">
        <f>data_lastRecoveryFile!$A3627-data_lastRecoveryFile!$A$3546</f>
        <v>0.81000000000000227</v>
      </c>
      <c r="O90">
        <f>$C$6*data_lastRecoveryFile!$C3627/$C$5</f>
        <v>-4.6862170087976542</v>
      </c>
      <c r="P90">
        <f>data_lastRecoveryFile!$F3627*2*PI()/($C$4*$C$3*$C$2)</f>
        <v>-8.7604069494320225</v>
      </c>
      <c r="Q90">
        <f>TableWmot12[[#This Row],[W]]*$C$3</f>
        <v>-105.12488339318426</v>
      </c>
      <c r="R90">
        <f>S$5+(R$5-S$5)*EXP(-TableWmot12[[#This Row],[t]]/T$5)</f>
        <v>-105.5961815322581</v>
      </c>
      <c r="S90">
        <f>ABS(TableWmot12[[#This Row],[Wmot,sim]]-TableWmot12[[#This Row],[Wmot]])</f>
        <v>0.47129813907383777</v>
      </c>
    </row>
    <row r="91" spans="1:19" x14ac:dyDescent="0.3">
      <c r="A91">
        <f>data_lastRecoveryFile!$A478-data_lastRecoveryFile!$A$396</f>
        <v>0.81999999999999984</v>
      </c>
      <c r="B91">
        <f>$C$6*data_lastRecoveryFile!$C478/$C$5</f>
        <v>-4.6862170087976542</v>
      </c>
      <c r="C91">
        <f>data_lastRecoveryFile!$F478*2*PI()/($C$4*$C$3*$C$2)</f>
        <v>-8.5342431165006634</v>
      </c>
      <c r="D91">
        <f>TableWmot11[[#This Row],[W]]*$C$3</f>
        <v>-102.41091739800797</v>
      </c>
      <c r="E91">
        <f>F$5+(E$5-F$5)*EXP(-TableWmot11[[#This Row],[t]]/G$5)</f>
        <v>-105.82647650307892</v>
      </c>
      <c r="F91">
        <f>ABS(TableWmot11[[#This Row],[Wmot,sim]]-TableWmot11[[#This Row],[Wmot]])</f>
        <v>3.4155591050709546</v>
      </c>
      <c r="N91">
        <f>data_lastRecoveryFile!$A3628-data_lastRecoveryFile!$A$3546</f>
        <v>0.82000000000000028</v>
      </c>
      <c r="O91">
        <f>$C$6*data_lastRecoveryFile!$C3628/$C$5</f>
        <v>-4.6862170087976542</v>
      </c>
      <c r="P91">
        <f>data_lastRecoveryFile!$F3628*2*PI()/($C$4*$C$3*$C$2)</f>
        <v>-8.6276586092655432</v>
      </c>
      <c r="Q91">
        <f>TableWmot12[[#This Row],[W]]*$C$3</f>
        <v>-103.53190331118651</v>
      </c>
      <c r="R91">
        <f>S$5+(R$5-S$5)*EXP(-TableWmot12[[#This Row],[t]]/T$5)</f>
        <v>-105.67465653569018</v>
      </c>
      <c r="S91">
        <f>ABS(TableWmot12[[#This Row],[Wmot,sim]]-TableWmot12[[#This Row],[Wmot]])</f>
        <v>2.1427532245036645</v>
      </c>
    </row>
    <row r="92" spans="1:19" x14ac:dyDescent="0.3">
      <c r="A92">
        <f>data_lastRecoveryFile!$A479-data_lastRecoveryFile!$A$396</f>
        <v>0.82999999999999963</v>
      </c>
      <c r="B92">
        <f>$C$6*data_lastRecoveryFile!$C479/$C$5</f>
        <v>-4.6862170087976542</v>
      </c>
      <c r="C92">
        <f>data_lastRecoveryFile!$F479*2*PI()/($C$4*$C$3*$C$2)</f>
        <v>-8.4777021544328726</v>
      </c>
      <c r="D92">
        <f>TableWmot11[[#This Row],[W]]*$C$3</f>
        <v>-101.73242585319447</v>
      </c>
      <c r="E92">
        <f>F$5+(E$5-F$5)*EXP(-TableWmot11[[#This Row],[t]]/G$5)</f>
        <v>-105.89402609616977</v>
      </c>
      <c r="F92">
        <f>ABS(TableWmot11[[#This Row],[Wmot,sim]]-TableWmot11[[#This Row],[Wmot]])</f>
        <v>4.1616002429752967</v>
      </c>
      <c r="N92">
        <f>data_lastRecoveryFile!$A3629-data_lastRecoveryFile!$A$3546</f>
        <v>0.8300000000000054</v>
      </c>
      <c r="O92">
        <f>$C$6*data_lastRecoveryFile!$C3629/$C$5</f>
        <v>-4.6862170087976542</v>
      </c>
      <c r="P92">
        <f>data_lastRecoveryFile!$F3629*2*PI()/($C$4*$C$3*$C$2)</f>
        <v>-8.4742605304769789</v>
      </c>
      <c r="Q92">
        <f>TableWmot12[[#This Row],[W]]*$C$3</f>
        <v>-101.69112636572375</v>
      </c>
      <c r="R92">
        <f>S$5+(R$5-S$5)*EXP(-TableWmot12[[#This Row],[t]]/T$5)</f>
        <v>-105.74973742911118</v>
      </c>
      <c r="S92">
        <f>ABS(TableWmot12[[#This Row],[Wmot,sim]]-TableWmot12[[#This Row],[Wmot]])</f>
        <v>4.0586110633874313</v>
      </c>
    </row>
    <row r="93" spans="1:19" x14ac:dyDescent="0.3">
      <c r="A93">
        <f>data_lastRecoveryFile!$A480-data_lastRecoveryFile!$A$396</f>
        <v>0.8400000000000003</v>
      </c>
      <c r="B93">
        <f>$C$6*data_lastRecoveryFile!$C480/$C$5</f>
        <v>-4.6862170087976542</v>
      </c>
      <c r="C93">
        <f>data_lastRecoveryFile!$F480*2*PI()/($C$4*$C$3*$C$2)</f>
        <v>-8.3729784672091245</v>
      </c>
      <c r="D93">
        <f>TableWmot11[[#This Row],[W]]*$C$3</f>
        <v>-100.4757416065095</v>
      </c>
      <c r="E93">
        <f>F$5+(E$5-F$5)*EXP(-TableWmot11[[#This Row],[t]]/G$5)</f>
        <v>-105.95858585708037</v>
      </c>
      <c r="F93">
        <f>ABS(TableWmot11[[#This Row],[Wmot,sim]]-TableWmot11[[#This Row],[Wmot]])</f>
        <v>5.4828442505708637</v>
      </c>
      <c r="N93">
        <f>data_lastRecoveryFile!$A3630-data_lastRecoveryFile!$A$3546</f>
        <v>0.84000000000000341</v>
      </c>
      <c r="O93">
        <f>$C$6*data_lastRecoveryFile!$C3630/$C$5</f>
        <v>-4.6862170087976542</v>
      </c>
      <c r="P93">
        <f>data_lastRecoveryFile!$F3630*2*PI()/($C$4*$C$3*$C$2)</f>
        <v>-8.3710118271400162</v>
      </c>
      <c r="Q93">
        <f>TableWmot12[[#This Row],[W]]*$C$3</f>
        <v>-100.45214192568019</v>
      </c>
      <c r="R93">
        <f>S$5+(R$5-S$5)*EXP(-TableWmot12[[#This Row],[t]]/T$5)</f>
        <v>-105.82157101063841</v>
      </c>
      <c r="S93">
        <f>ABS(TableWmot12[[#This Row],[Wmot,sim]]-TableWmot12[[#This Row],[Wmot]])</f>
        <v>5.3694290849582131</v>
      </c>
    </row>
    <row r="94" spans="1:19" x14ac:dyDescent="0.3">
      <c r="A94">
        <f>data_lastRecoveryFile!$A481-data_lastRecoveryFile!$A$396</f>
        <v>0.85000000000000009</v>
      </c>
      <c r="B94">
        <f>$C$6*data_lastRecoveryFile!$C481/$C$5</f>
        <v>-4.6862170087976542</v>
      </c>
      <c r="C94">
        <f>data_lastRecoveryFile!$F481*2*PI()/($C$4*$C$3*$C$2)</f>
        <v>-8.3483954433355532</v>
      </c>
      <c r="D94">
        <f>TableWmot11[[#This Row],[W]]*$C$3</f>
        <v>-100.18074532002663</v>
      </c>
      <c r="E94">
        <f>F$5+(E$5-F$5)*EXP(-TableWmot11[[#This Row],[t]]/G$5)</f>
        <v>-106.02028811964215</v>
      </c>
      <c r="F94">
        <f>ABS(TableWmot11[[#This Row],[Wmot,sim]]-TableWmot11[[#This Row],[Wmot]])</f>
        <v>5.8395427996155149</v>
      </c>
      <c r="N94">
        <f>data_lastRecoveryFile!$A3631-data_lastRecoveryFile!$A$3546</f>
        <v>0.85000000000000142</v>
      </c>
      <c r="O94">
        <f>$C$6*data_lastRecoveryFile!$C3631/$C$5</f>
        <v>-4.6862170087976542</v>
      </c>
      <c r="P94">
        <f>data_lastRecoveryFile!$F3631*2*PI()/($C$4*$C$3*$C$2)</f>
        <v>-8.331187323556092</v>
      </c>
      <c r="Q94">
        <f>TableWmot12[[#This Row],[W]]*$C$3</f>
        <v>-99.974247882673097</v>
      </c>
      <c r="R94">
        <f>S$5+(R$5-S$5)*EXP(-TableWmot12[[#This Row],[t]]/T$5)</f>
        <v>-105.8902977292471</v>
      </c>
      <c r="S94">
        <f>ABS(TableWmot12[[#This Row],[Wmot,sim]]-TableWmot12[[#This Row],[Wmot]])</f>
        <v>5.9160498465739977</v>
      </c>
    </row>
    <row r="95" spans="1:19" x14ac:dyDescent="0.3">
      <c r="A95">
        <f>data_lastRecoveryFile!$A482-data_lastRecoveryFile!$A$396</f>
        <v>0.85999999999999988</v>
      </c>
      <c r="B95">
        <f>$C$6*data_lastRecoveryFile!$C482/$C$5</f>
        <v>-4.6862170087976542</v>
      </c>
      <c r="C95">
        <f>data_lastRecoveryFile!$F482*2*PI()/($C$4*$C$3*$C$2)</f>
        <v>-8.3533120460649588</v>
      </c>
      <c r="D95">
        <f>TableWmot11[[#This Row],[W]]*$C$3</f>
        <v>-100.23974455277951</v>
      </c>
      <c r="E95">
        <f>F$5+(E$5-F$5)*EXP(-TableWmot11[[#This Row],[t]]/G$5)</f>
        <v>-106.07925936042039</v>
      </c>
      <c r="F95">
        <f>ABS(TableWmot11[[#This Row],[Wmot,sim]]-TableWmot11[[#This Row],[Wmot]])</f>
        <v>5.8395148076408816</v>
      </c>
      <c r="N95">
        <f>data_lastRecoveryFile!$A3632-data_lastRecoveryFile!$A$3546</f>
        <v>0.85999999999999943</v>
      </c>
      <c r="O95">
        <f>$C$6*data_lastRecoveryFile!$C3632/$C$5</f>
        <v>-4.6862170087976542</v>
      </c>
      <c r="P95">
        <f>data_lastRecoveryFile!$F3632*2*PI()/($C$4*$C$3*$C$2)</f>
        <v>-8.3139792037766309</v>
      </c>
      <c r="Q95">
        <f>TableWmot12[[#This Row],[W]]*$C$3</f>
        <v>-99.767750445319564</v>
      </c>
      <c r="R95">
        <f>S$5+(R$5-S$5)*EXP(-TableWmot12[[#This Row],[t]]/T$5)</f>
        <v>-105.95605195937587</v>
      </c>
      <c r="S95">
        <f>ABS(TableWmot12[[#This Row],[Wmot,sim]]-TableWmot12[[#This Row],[Wmot]])</f>
        <v>6.188301514056306</v>
      </c>
    </row>
    <row r="96" spans="1:19" x14ac:dyDescent="0.3">
      <c r="A96">
        <f>data_lastRecoveryFile!$A483-data_lastRecoveryFile!$A$396</f>
        <v>0.86999999999999966</v>
      </c>
      <c r="B96">
        <f>$C$6*data_lastRecoveryFile!$C483/$C$5</f>
        <v>-4.6862170087976542</v>
      </c>
      <c r="C96">
        <f>data_lastRecoveryFile!$F483*2*PI()/($C$4*$C$3*$C$2)</f>
        <v>-8.3867449630326938</v>
      </c>
      <c r="D96">
        <f>TableWmot11[[#This Row],[W]]*$C$3</f>
        <v>-100.64093955639233</v>
      </c>
      <c r="E96">
        <f>F$5+(E$5-F$5)*EXP(-TableWmot11[[#This Row],[t]]/G$5)</f>
        <v>-106.13562045796431</v>
      </c>
      <c r="F96">
        <f>ABS(TableWmot11[[#This Row],[Wmot,sim]]-TableWmot11[[#This Row],[Wmot]])</f>
        <v>5.4946809015719822</v>
      </c>
      <c r="N96">
        <f>data_lastRecoveryFile!$A3633-data_lastRecoveryFile!$A$3546</f>
        <v>0.87000000000000455</v>
      </c>
      <c r="O96">
        <f>$C$6*data_lastRecoveryFile!$C3633/$C$5</f>
        <v>-4.6862170087976542</v>
      </c>
      <c r="P96">
        <f>data_lastRecoveryFile!$F3633*2*PI()/($C$4*$C$3*$C$2)</f>
        <v>-8.309554262342818</v>
      </c>
      <c r="Q96">
        <f>TableWmot12[[#This Row],[W]]*$C$3</f>
        <v>-99.714651148113816</v>
      </c>
      <c r="R96">
        <f>S$5+(R$5-S$5)*EXP(-TableWmot12[[#This Row],[t]]/T$5)</f>
        <v>-106.01896226365579</v>
      </c>
      <c r="S96">
        <f>ABS(TableWmot12[[#This Row],[Wmot,sim]]-TableWmot12[[#This Row],[Wmot]])</f>
        <v>6.304311115541978</v>
      </c>
    </row>
    <row r="97" spans="1:19" x14ac:dyDescent="0.3">
      <c r="A97">
        <f>data_lastRecoveryFile!$A484-data_lastRecoveryFile!$A$396</f>
        <v>0.88000000000000034</v>
      </c>
      <c r="B97">
        <f>$C$6*data_lastRecoveryFile!$C484/$C$5</f>
        <v>-4.6862170087976542</v>
      </c>
      <c r="C97">
        <f>data_lastRecoveryFile!$F484*2*PI()/($C$4*$C$3*$C$2)</f>
        <v>-8.4250944827298362</v>
      </c>
      <c r="D97">
        <f>TableWmot11[[#This Row],[W]]*$C$3</f>
        <v>-101.10113379275803</v>
      </c>
      <c r="E97">
        <f>F$5+(E$5-F$5)*EXP(-TableWmot11[[#This Row],[t]]/G$5)</f>
        <v>-106.18948694058251</v>
      </c>
      <c r="F97">
        <f>ABS(TableWmot11[[#This Row],[Wmot,sim]]-TableWmot11[[#This Row],[Wmot]])</f>
        <v>5.0883531478244777</v>
      </c>
      <c r="N97">
        <f>data_lastRecoveryFile!$A3634-data_lastRecoveryFile!$A$3546</f>
        <v>0.88000000000000256</v>
      </c>
      <c r="O97">
        <f>$C$6*data_lastRecoveryFile!$C3634/$C$5</f>
        <v>-4.6862170087976542</v>
      </c>
      <c r="P97">
        <f>data_lastRecoveryFile!$F3634*2*PI()/($C$4*$C$3*$C$2)</f>
        <v>-8.2992293904751406</v>
      </c>
      <c r="Q97">
        <f>TableWmot12[[#This Row],[W]]*$C$3</f>
        <v>-99.590752685701688</v>
      </c>
      <c r="R97">
        <f>S$5+(R$5-S$5)*EXP(-TableWmot12[[#This Row],[t]]/T$5)</f>
        <v>-106.07915164427563</v>
      </c>
      <c r="S97">
        <f>ABS(TableWmot12[[#This Row],[Wmot,sim]]-TableWmot12[[#This Row],[Wmot]])</f>
        <v>6.4883989585739386</v>
      </c>
    </row>
    <row r="98" spans="1:19" x14ac:dyDescent="0.3">
      <c r="A98">
        <f>data_lastRecoveryFile!$A485-data_lastRecoveryFile!$A$396</f>
        <v>0.89000000000000012</v>
      </c>
      <c r="B98">
        <f>$C$6*data_lastRecoveryFile!$C485/$C$5</f>
        <v>-4.6862170087976542</v>
      </c>
      <c r="C98">
        <f>data_lastRecoveryFile!$F485*2*PI()/($C$4*$C$3*$C$2)</f>
        <v>-8.4280444453901318</v>
      </c>
      <c r="D98">
        <f>TableWmot11[[#This Row],[W]]*$C$3</f>
        <v>-101.13653334468158</v>
      </c>
      <c r="E98">
        <f>F$5+(E$5-F$5)*EXP(-TableWmot11[[#This Row],[t]]/G$5)</f>
        <v>-106.24096922315154</v>
      </c>
      <c r="F98">
        <f>ABS(TableWmot11[[#This Row],[Wmot,sim]]-TableWmot11[[#This Row],[Wmot]])</f>
        <v>5.1044358784699568</v>
      </c>
      <c r="N98">
        <f>data_lastRecoveryFile!$A3635-data_lastRecoveryFile!$A$3546</f>
        <v>0.89000000000000057</v>
      </c>
      <c r="O98">
        <f>$C$6*data_lastRecoveryFile!$C3635/$C$5</f>
        <v>-4.6862170087976542</v>
      </c>
      <c r="P98">
        <f>data_lastRecoveryFile!$F3635*2*PI()/($C$4*$C$3*$C$2)</f>
        <v>-8.2820212706956795</v>
      </c>
      <c r="Q98">
        <f>TableWmot12[[#This Row],[W]]*$C$3</f>
        <v>-99.384255248348154</v>
      </c>
      <c r="R98">
        <f>S$5+(R$5-S$5)*EXP(-TableWmot12[[#This Row],[t]]/T$5)</f>
        <v>-106.13673778347602</v>
      </c>
      <c r="S98">
        <f>ABS(TableWmot12[[#This Row],[Wmot,sim]]-TableWmot12[[#This Row],[Wmot]])</f>
        <v>6.7524825351278679</v>
      </c>
    </row>
    <row r="99" spans="1:19" x14ac:dyDescent="0.3">
      <c r="A99">
        <f>data_lastRecoveryFile!$A486-data_lastRecoveryFile!$A$396</f>
        <v>0.89999999999999991</v>
      </c>
      <c r="B99">
        <f>$C$6*data_lastRecoveryFile!$C486/$C$5</f>
        <v>-4.6862170087976542</v>
      </c>
      <c r="C99">
        <f>data_lastRecoveryFile!$F486*2*PI()/($C$4*$C$3*$C$2)</f>
        <v>-8.4187028961136452</v>
      </c>
      <c r="D99">
        <f>TableWmot11[[#This Row],[W]]*$C$3</f>
        <v>-101.02443475336375</v>
      </c>
      <c r="E99">
        <f>F$5+(E$5-F$5)*EXP(-TableWmot11[[#This Row],[t]]/G$5)</f>
        <v>-106.29017283344299</v>
      </c>
      <c r="F99">
        <f>ABS(TableWmot11[[#This Row],[Wmot,sim]]-TableWmot11[[#This Row],[Wmot]])</f>
        <v>5.2657380800792453</v>
      </c>
      <c r="N99">
        <f>data_lastRecoveryFile!$A3636-data_lastRecoveryFile!$A$3546</f>
        <v>0.90000000000000568</v>
      </c>
      <c r="O99">
        <f>$C$6*data_lastRecoveryFile!$C3636/$C$5</f>
        <v>-4.6862170087976542</v>
      </c>
      <c r="P99">
        <f>data_lastRecoveryFile!$F3636*2*PI()/($C$4*$C$3*$C$2)</f>
        <v>-8.2849712384692467</v>
      </c>
      <c r="Q99">
        <f>TableWmot12[[#This Row],[W]]*$C$3</f>
        <v>-99.41965486163096</v>
      </c>
      <c r="R99">
        <f>S$5+(R$5-S$5)*EXP(-TableWmot12[[#This Row],[t]]/T$5)</f>
        <v>-106.19183327364155</v>
      </c>
      <c r="S99">
        <f>ABS(TableWmot12[[#This Row],[Wmot,sim]]-TableWmot12[[#This Row],[Wmot]])</f>
        <v>6.7721784120105895</v>
      </c>
    </row>
    <row r="100" spans="1:19" x14ac:dyDescent="0.3">
      <c r="A100">
        <f>data_lastRecoveryFile!$A487-data_lastRecoveryFile!$A$396</f>
        <v>0.9099999999999997</v>
      </c>
      <c r="B100">
        <f>$C$6*data_lastRecoveryFile!$C487/$C$5</f>
        <v>-4.6862170087976542</v>
      </c>
      <c r="C100">
        <f>data_lastRecoveryFile!$F487*2*PI()/($C$4*$C$3*$C$2)</f>
        <v>-8.4958935968035227</v>
      </c>
      <c r="D100">
        <f>TableWmot11[[#This Row],[W]]*$C$3</f>
        <v>-101.95072316164227</v>
      </c>
      <c r="E100">
        <f>F$5+(E$5-F$5)*EXP(-TableWmot11[[#This Row],[t]]/G$5)</f>
        <v>-106.3371986284331</v>
      </c>
      <c r="F100">
        <f>ABS(TableWmot11[[#This Row],[Wmot,sim]]-TableWmot11[[#This Row],[Wmot]])</f>
        <v>4.3864754667908272</v>
      </c>
      <c r="N100">
        <f>data_lastRecoveryFile!$A3637-data_lastRecoveryFile!$A$3546</f>
        <v>0.91000000000000369</v>
      </c>
      <c r="O100">
        <f>$C$6*data_lastRecoveryFile!$C3637/$C$5</f>
        <v>-4.6862170087976542</v>
      </c>
      <c r="P100">
        <f>data_lastRecoveryFile!$F3637*2*PI()/($C$4*$C$3*$C$2)</f>
        <v>-8.3100459236384125</v>
      </c>
      <c r="Q100">
        <f>TableWmot12[[#This Row],[W]]*$C$3</f>
        <v>-99.720551083660951</v>
      </c>
      <c r="R100">
        <f>S$5+(R$5-S$5)*EXP(-TableWmot12[[#This Row],[t]]/T$5)</f>
        <v>-106.24454583744119</v>
      </c>
      <c r="S100">
        <f>ABS(TableWmot12[[#This Row],[Wmot,sim]]-TableWmot12[[#This Row],[Wmot]])</f>
        <v>6.5239947537802436</v>
      </c>
    </row>
    <row r="101" spans="1:19" x14ac:dyDescent="0.3">
      <c r="A101">
        <f>data_lastRecoveryFile!$A488-data_lastRecoveryFile!$A$396</f>
        <v>0.92000000000000037</v>
      </c>
      <c r="B101">
        <f>$C$6*data_lastRecoveryFile!$C488/$C$5</f>
        <v>-4.6862170087976542</v>
      </c>
      <c r="C101">
        <f>data_lastRecoveryFile!$F488*2*PI()/($C$4*$C$3*$C$2)</f>
        <v>-8.5755425988581013</v>
      </c>
      <c r="D101">
        <f>TableWmot11[[#This Row],[W]]*$C$3</f>
        <v>-102.90651118629722</v>
      </c>
      <c r="E101">
        <f>F$5+(E$5-F$5)*EXP(-TableWmot11[[#This Row],[t]]/G$5)</f>
        <v>-106.38214300103812</v>
      </c>
      <c r="F101">
        <f>ABS(TableWmot11[[#This Row],[Wmot,sim]]-TableWmot11[[#This Row],[Wmot]])</f>
        <v>3.4756318147408933</v>
      </c>
      <c r="N101">
        <f>data_lastRecoveryFile!$A3638-data_lastRecoveryFile!$A$3546</f>
        <v>0.92000000000000171</v>
      </c>
      <c r="O101">
        <f>$C$6*data_lastRecoveryFile!$C3638/$C$5</f>
        <v>-4.6862170087976542</v>
      </c>
      <c r="P101">
        <f>data_lastRecoveryFile!$F3638*2*PI()/($C$4*$C$3*$C$2)</f>
        <v>-8.3415121954237694</v>
      </c>
      <c r="Q101">
        <f>TableWmot12[[#This Row],[W]]*$C$3</f>
        <v>-100.09814634508524</v>
      </c>
      <c r="R101">
        <f>S$5+(R$5-S$5)*EXP(-TableWmot12[[#This Row],[t]]/T$5)</f>
        <v>-106.29497853844785</v>
      </c>
      <c r="S101">
        <f>ABS(TableWmot12[[#This Row],[Wmot,sim]]-TableWmot12[[#This Row],[Wmot]])</f>
        <v>6.19683219336261</v>
      </c>
    </row>
    <row r="102" spans="1:19" x14ac:dyDescent="0.3">
      <c r="A102">
        <f>data_lastRecoveryFile!$A489-data_lastRecoveryFile!$A$396</f>
        <v>0.93000000000000016</v>
      </c>
      <c r="B102">
        <f>$C$6*data_lastRecoveryFile!$C489/$C$5</f>
        <v>-4.6862170087976542</v>
      </c>
      <c r="C102">
        <f>data_lastRecoveryFile!$F489*2*PI()/($C$4*$C$3*$C$2)</f>
        <v>-8.6542082783214926</v>
      </c>
      <c r="D102">
        <f>TableWmot11[[#This Row],[W]]*$C$3</f>
        <v>-103.85049933985792</v>
      </c>
      <c r="E102">
        <f>F$5+(E$5-F$5)*EXP(-TableWmot11[[#This Row],[t]]/G$5)</f>
        <v>-106.42509807769942</v>
      </c>
      <c r="F102">
        <f>ABS(TableWmot11[[#This Row],[Wmot,sim]]-TableWmot11[[#This Row],[Wmot]])</f>
        <v>2.5745987378414981</v>
      </c>
      <c r="N102">
        <f>data_lastRecoveryFile!$A3639-data_lastRecoveryFile!$A$3546</f>
        <v>0.92999999999999972</v>
      </c>
      <c r="O102">
        <f>$C$6*data_lastRecoveryFile!$C3639/$C$5</f>
        <v>-4.6862170087976542</v>
      </c>
      <c r="P102">
        <f>data_lastRecoveryFile!$F3639*2*PI()/($C$4*$C$3*$C$2)</f>
        <v>-8.3503620834046632</v>
      </c>
      <c r="Q102">
        <f>TableWmot12[[#This Row],[W]]*$C$3</f>
        <v>-100.20434500085597</v>
      </c>
      <c r="R102">
        <f>S$5+(R$5-S$5)*EXP(-TableWmot12[[#This Row],[t]]/T$5)</f>
        <v>-106.34322998264801</v>
      </c>
      <c r="S102">
        <f>ABS(TableWmot12[[#This Row],[Wmot,sim]]-TableWmot12[[#This Row],[Wmot]])</f>
        <v>6.1388849817920459</v>
      </c>
    </row>
    <row r="103" spans="1:19" x14ac:dyDescent="0.3">
      <c r="A103">
        <f>data_lastRecoveryFile!$A490-data_lastRecoveryFile!$A$396</f>
        <v>0.94</v>
      </c>
      <c r="B103">
        <f>$C$6*data_lastRecoveryFile!$C490/$C$5</f>
        <v>-4.6862170087976542</v>
      </c>
      <c r="C103">
        <f>data_lastRecoveryFile!$F490*2*PI()/($C$4*$C$3*$C$2)</f>
        <v>-8.7136991979363128</v>
      </c>
      <c r="D103">
        <f>TableWmot11[[#This Row],[W]]*$C$3</f>
        <v>-104.56439037523575</v>
      </c>
      <c r="E103">
        <f>F$5+(E$5-F$5)*EXP(-TableWmot11[[#This Row],[t]]/G$5)</f>
        <v>-106.46615190722316</v>
      </c>
      <c r="F103">
        <f>ABS(TableWmot11[[#This Row],[Wmot,sim]]-TableWmot11[[#This Row],[Wmot]])</f>
        <v>1.9017615319874182</v>
      </c>
      <c r="N103">
        <f>data_lastRecoveryFile!$A3640-data_lastRecoveryFile!$A$3546</f>
        <v>0.94000000000000483</v>
      </c>
      <c r="O103">
        <f>$C$6*data_lastRecoveryFile!$C3640/$C$5</f>
        <v>-4.6862170087976542</v>
      </c>
      <c r="P103">
        <f>data_lastRecoveryFile!$F3640*2*PI()/($C$4*$C$3*$C$2)</f>
        <v>-8.3946115284223985</v>
      </c>
      <c r="Q103">
        <f>TableWmot12[[#This Row],[W]]*$C$3</f>
        <v>-100.73533834106878</v>
      </c>
      <c r="R103">
        <f>S$5+(R$5-S$5)*EXP(-TableWmot12[[#This Row],[t]]/T$5)</f>
        <v>-106.38939451123625</v>
      </c>
      <c r="S103">
        <f>ABS(TableWmot12[[#This Row],[Wmot,sim]]-TableWmot12[[#This Row],[Wmot]])</f>
        <v>5.6540561701674648</v>
      </c>
    </row>
    <row r="104" spans="1:19" x14ac:dyDescent="0.3">
      <c r="A104">
        <f>data_lastRecoveryFile!$A491-data_lastRecoveryFile!$A$396</f>
        <v>0.94999999999999973</v>
      </c>
      <c r="B104">
        <f>$C$6*data_lastRecoveryFile!$C491/$C$5</f>
        <v>-4.6862170087976542</v>
      </c>
      <c r="C104">
        <f>data_lastRecoveryFile!$F491*2*PI()/($C$4*$C$3*$C$2)</f>
        <v>-8.6905911579495232</v>
      </c>
      <c r="D104">
        <f>TableWmot11[[#This Row],[W]]*$C$3</f>
        <v>-104.28709389539428</v>
      </c>
      <c r="E104">
        <f>F$5+(E$5-F$5)*EXP(-TableWmot11[[#This Row],[t]]/G$5)</f>
        <v>-106.50538864126172</v>
      </c>
      <c r="F104">
        <f>ABS(TableWmot11[[#This Row],[Wmot,sim]]-TableWmot11[[#This Row],[Wmot]])</f>
        <v>2.2182947458674391</v>
      </c>
      <c r="N104">
        <f>data_lastRecoveryFile!$A3641-data_lastRecoveryFile!$A$3546</f>
        <v>0.95000000000000284</v>
      </c>
      <c r="O104">
        <f>$C$6*data_lastRecoveryFile!$C3641/$C$5</f>
        <v>-4.6862170087976542</v>
      </c>
      <c r="P104">
        <f>data_lastRecoveryFile!$F3641*2*PI()/($C$4*$C$3*$C$2)</f>
        <v>-8.4408276186225137</v>
      </c>
      <c r="Q104">
        <f>TableWmot12[[#This Row],[W]]*$C$3</f>
        <v>-101.28993142347016</v>
      </c>
      <c r="R104">
        <f>S$5+(R$5-S$5)*EXP(-TableWmot12[[#This Row],[t]]/T$5)</f>
        <v>-106.43356238507087</v>
      </c>
      <c r="S104">
        <f>ABS(TableWmot12[[#This Row],[Wmot,sim]]-TableWmot12[[#This Row],[Wmot]])</f>
        <v>5.1436309616007065</v>
      </c>
    </row>
    <row r="105" spans="1:19" x14ac:dyDescent="0.3">
      <c r="A105">
        <f>data_lastRecoveryFile!$A492-data_lastRecoveryFile!$A$396</f>
        <v>0.96000000000000041</v>
      </c>
      <c r="B105">
        <f>$C$6*data_lastRecoveryFile!$C492/$C$5</f>
        <v>-4.6862170087976542</v>
      </c>
      <c r="C105">
        <f>data_lastRecoveryFile!$F492*2*PI()/($C$4*$C$3*$C$2)</f>
        <v>-8.7849899733055938</v>
      </c>
      <c r="D105">
        <f>TableWmot11[[#This Row],[W]]*$C$3</f>
        <v>-105.41987967966713</v>
      </c>
      <c r="E105">
        <f>F$5+(E$5-F$5)*EXP(-TableWmot11[[#This Row],[t]]/G$5)</f>
        <v>-106.54288870680668</v>
      </c>
      <c r="F105">
        <f>ABS(TableWmot11[[#This Row],[Wmot,sim]]-TableWmot11[[#This Row],[Wmot]])</f>
        <v>1.1230090271395454</v>
      </c>
      <c r="N105">
        <f>data_lastRecoveryFile!$A3642-data_lastRecoveryFile!$A$3546</f>
        <v>0.96000000000000085</v>
      </c>
      <c r="O105">
        <f>$C$6*data_lastRecoveryFile!$C3642/$C$5</f>
        <v>-4.6862170087976542</v>
      </c>
      <c r="P105">
        <f>data_lastRecoveryFile!$F3642*2*PI()/($C$4*$C$3*$C$2)</f>
        <v>-8.5204766206770941</v>
      </c>
      <c r="Q105">
        <f>TableWmot12[[#This Row],[W]]*$C$3</f>
        <v>-102.24571944812513</v>
      </c>
      <c r="R105">
        <f>S$5+(R$5-S$5)*EXP(-TableWmot12[[#This Row],[t]]/T$5)</f>
        <v>-106.47581996115213</v>
      </c>
      <c r="S105">
        <f>ABS(TableWmot12[[#This Row],[Wmot,sim]]-TableWmot12[[#This Row],[Wmot]])</f>
        <v>4.2301005130269971</v>
      </c>
    </row>
    <row r="106" spans="1:19" x14ac:dyDescent="0.3">
      <c r="A106">
        <f>data_lastRecoveryFile!$A493-data_lastRecoveryFile!$A$396</f>
        <v>0.9700000000000002</v>
      </c>
      <c r="B106">
        <f>$C$6*data_lastRecoveryFile!$C493/$C$5</f>
        <v>-4.6862170087976542</v>
      </c>
      <c r="C106">
        <f>data_lastRecoveryFile!$F493*2*PI()/($C$4*$C$3*$C$2)</f>
        <v>-8.9088884203779113</v>
      </c>
      <c r="D106">
        <f>TableWmot11[[#This Row],[W]]*$C$3</f>
        <v>-106.90666104453493</v>
      </c>
      <c r="E106">
        <f>F$5+(E$5-F$5)*EXP(-TableWmot11[[#This Row],[t]]/G$5)</f>
        <v>-106.57872897104717</v>
      </c>
      <c r="F106">
        <f>ABS(TableWmot11[[#This Row],[Wmot,sim]]-TableWmot11[[#This Row],[Wmot]])</f>
        <v>0.32793207348775866</v>
      </c>
      <c r="N106">
        <f>data_lastRecoveryFile!$A3643-data_lastRecoveryFile!$A$3546</f>
        <v>0.96999999999999886</v>
      </c>
      <c r="O106">
        <f>$C$6*data_lastRecoveryFile!$C3643/$C$5</f>
        <v>-4.6862170087976542</v>
      </c>
      <c r="P106">
        <f>data_lastRecoveryFile!$F3643*2*PI()/($C$4*$C$3*$C$2)</f>
        <v>-8.6340501958817324</v>
      </c>
      <c r="Q106">
        <f>TableWmot12[[#This Row],[W]]*$C$3</f>
        <v>-103.60860235058078</v>
      </c>
      <c r="R106">
        <f>S$5+(R$5-S$5)*EXP(-TableWmot12[[#This Row],[t]]/T$5)</f>
        <v>-106.5162498614672</v>
      </c>
      <c r="S106">
        <f>ABS(TableWmot12[[#This Row],[Wmot,sim]]-TableWmot12[[#This Row],[Wmot]])</f>
        <v>2.9076475108864202</v>
      </c>
    </row>
    <row r="107" spans="1:19" x14ac:dyDescent="0.3">
      <c r="A107">
        <f>data_lastRecoveryFile!$A494-data_lastRecoveryFile!$A$396</f>
        <v>0.98</v>
      </c>
      <c r="B107">
        <f>$C$6*data_lastRecoveryFile!$C494/$C$5</f>
        <v>-4.6862170087976542</v>
      </c>
      <c r="C107">
        <f>data_lastRecoveryFile!$F494*2*PI()/($C$4*$C$3*$C$2)</f>
        <v>-9.0180370541487385</v>
      </c>
      <c r="D107">
        <f>TableWmot11[[#This Row],[W]]*$C$3</f>
        <v>-108.21644464978486</v>
      </c>
      <c r="E107">
        <f>F$5+(E$5-F$5)*EXP(-TableWmot11[[#This Row],[t]]/G$5)</f>
        <v>-106.61298289893135</v>
      </c>
      <c r="F107">
        <f>ABS(TableWmot11[[#This Row],[Wmot,sim]]-TableWmot11[[#This Row],[Wmot]])</f>
        <v>1.6034617508535121</v>
      </c>
      <c r="N107">
        <f>data_lastRecoveryFile!$A3644-data_lastRecoveryFile!$A$3546</f>
        <v>0.98000000000000398</v>
      </c>
      <c r="O107">
        <f>$C$6*data_lastRecoveryFile!$C3644/$C$5</f>
        <v>-4.6862170087976542</v>
      </c>
      <c r="P107">
        <f>data_lastRecoveryFile!$F3644*2*PI()/($C$4*$C$3*$C$2)</f>
        <v>-8.6753496782391739</v>
      </c>
      <c r="Q107">
        <f>TableWmot12[[#This Row],[W]]*$C$3</f>
        <v>-104.10419613887009</v>
      </c>
      <c r="R107">
        <f>S$5+(R$5-S$5)*EXP(-TableWmot12[[#This Row],[t]]/T$5)</f>
        <v>-106.55493113453278</v>
      </c>
      <c r="S107">
        <f>ABS(TableWmot12[[#This Row],[Wmot,sim]]-TableWmot12[[#This Row],[Wmot]])</f>
        <v>2.4507349956626854</v>
      </c>
    </row>
    <row r="108" spans="1:19" x14ac:dyDescent="0.3">
      <c r="A108">
        <f>data_lastRecoveryFile!$A495-data_lastRecoveryFile!$A$396</f>
        <v>0.98999999999999977</v>
      </c>
      <c r="B108">
        <f>$C$6*data_lastRecoveryFile!$C495/$C$5</f>
        <v>-4.6862170087976542</v>
      </c>
      <c r="C108">
        <f>data_lastRecoveryFile!$F495*2*PI()/($C$4*$C$3*$C$2)</f>
        <v>-9.0957194161342088</v>
      </c>
      <c r="D108">
        <f>TableWmot11[[#This Row],[W]]*$C$3</f>
        <v>-109.14863299361051</v>
      </c>
      <c r="E108">
        <f>F$5+(E$5-F$5)*EXP(-TableWmot11[[#This Row],[t]]/G$5)</f>
        <v>-106.64572070375392</v>
      </c>
      <c r="F108">
        <f>ABS(TableWmot11[[#This Row],[Wmot,sim]]-TableWmot11[[#This Row],[Wmot]])</f>
        <v>2.5029122898565817</v>
      </c>
      <c r="N108">
        <f>data_lastRecoveryFile!$A3645-data_lastRecoveryFile!$A$3546</f>
        <v>0.99000000000000199</v>
      </c>
      <c r="O108">
        <f>$C$6*data_lastRecoveryFile!$C3645/$C$5</f>
        <v>-4.6862170087976542</v>
      </c>
      <c r="P108">
        <f>data_lastRecoveryFile!$F3645*2*PI()/($C$4*$C$3*$C$2)</f>
        <v>-8.6896078353583359</v>
      </c>
      <c r="Q108">
        <f>TableWmot12[[#This Row],[W]]*$C$3</f>
        <v>-104.27529402430002</v>
      </c>
      <c r="R108">
        <f>S$5+(R$5-S$5)*EXP(-TableWmot12[[#This Row],[t]]/T$5)</f>
        <v>-106.5919394099505</v>
      </c>
      <c r="S108">
        <f>ABS(TableWmot12[[#This Row],[Wmot,sim]]-TableWmot12[[#This Row],[Wmot]])</f>
        <v>2.3166453856504745</v>
      </c>
    </row>
    <row r="109" spans="1:19" x14ac:dyDescent="0.3">
      <c r="A109">
        <f>data_lastRecoveryFile!$A496-data_lastRecoveryFile!$A$396</f>
        <v>1.0000000000000004</v>
      </c>
      <c r="B109">
        <f>$C$6*data_lastRecoveryFile!$C496/$C$5</f>
        <v>-4.6862170087976542</v>
      </c>
      <c r="C109">
        <f>data_lastRecoveryFile!$F496*2*PI()/($C$4*$C$3*$C$2)</f>
        <v>-9.0622864991664738</v>
      </c>
      <c r="D109">
        <f>TableWmot11[[#This Row],[W]]*$C$3</f>
        <v>-108.74743798999768</v>
      </c>
      <c r="E109">
        <f>F$5+(E$5-F$5)*EXP(-TableWmot11[[#This Row],[t]]/G$5)</f>
        <v>-106.67700949107852</v>
      </c>
      <c r="F109">
        <f>ABS(TableWmot11[[#This Row],[Wmot,sim]]-TableWmot11[[#This Row],[Wmot]])</f>
        <v>2.0704284989191564</v>
      </c>
      <c r="N109">
        <f>data_lastRecoveryFile!$A3646-data_lastRecoveryFile!$A$3546</f>
        <v>1</v>
      </c>
      <c r="O109">
        <f>$C$6*data_lastRecoveryFile!$C3646/$C$5</f>
        <v>-4.6862170087976542</v>
      </c>
      <c r="P109">
        <f>data_lastRecoveryFile!$F3646*2*PI()/($C$4*$C$3*$C$2)</f>
        <v>-8.6768246621259539</v>
      </c>
      <c r="Q109">
        <f>TableWmot12[[#This Row],[W]]*$C$3</f>
        <v>-104.12189594551145</v>
      </c>
      <c r="R109">
        <f>S$5+(R$5-S$5)*EXP(-TableWmot12[[#This Row],[t]]/T$5)</f>
        <v>-106.6273470462781</v>
      </c>
      <c r="S109">
        <f>ABS(TableWmot12[[#This Row],[Wmot,sim]]-TableWmot12[[#This Row],[Wmot]])</f>
        <v>2.5054511007666491</v>
      </c>
    </row>
    <row r="110" spans="1:19" x14ac:dyDescent="0.3">
      <c r="A110">
        <f>data_lastRecoveryFile!$A497-data_lastRecoveryFile!$A$396</f>
        <v>1.0100000000000002</v>
      </c>
      <c r="B110">
        <f>$C$6*data_lastRecoveryFile!$C497/$C$5</f>
        <v>-4.6862170087976542</v>
      </c>
      <c r="C110">
        <f>data_lastRecoveryFile!$F497*2*PI()/($C$4*$C$3*$C$2)</f>
        <v>-9.0322952112679005</v>
      </c>
      <c r="D110">
        <f>TableWmot11[[#This Row],[W]]*$C$3</f>
        <v>-108.38754253521481</v>
      </c>
      <c r="E110">
        <f>F$5+(E$5-F$5)*EXP(-TableWmot11[[#This Row],[t]]/G$5)</f>
        <v>-106.70691339628995</v>
      </c>
      <c r="F110">
        <f>ABS(TableWmot11[[#This Row],[Wmot,sim]]-TableWmot11[[#This Row],[Wmot]])</f>
        <v>1.6806291389248571</v>
      </c>
      <c r="N110">
        <f>data_lastRecoveryFile!$A3647-data_lastRecoveryFile!$A$3546</f>
        <v>1.0100000000000051</v>
      </c>
      <c r="O110">
        <f>$C$6*data_lastRecoveryFile!$C3647/$C$5</f>
        <v>-4.6862170087976542</v>
      </c>
      <c r="P110">
        <f>data_lastRecoveryFile!$F3647*2*PI()/($C$4*$C$3*$C$2)</f>
        <v>-8.6655164676670893</v>
      </c>
      <c r="Q110">
        <f>TableWmot12[[#This Row],[W]]*$C$3</f>
        <v>-103.98619761200507</v>
      </c>
      <c r="R110">
        <f>S$5+(R$5-S$5)*EXP(-TableWmot12[[#This Row],[t]]/T$5)</f>
        <v>-106.66122327250477</v>
      </c>
      <c r="S110">
        <f>ABS(TableWmot12[[#This Row],[Wmot,sim]]-TableWmot12[[#This Row],[Wmot]])</f>
        <v>2.6750256604996991</v>
      </c>
    </row>
    <row r="111" spans="1:19" x14ac:dyDescent="0.3">
      <c r="A111">
        <f>data_lastRecoveryFile!$A498-data_lastRecoveryFile!$A$396</f>
        <v>1.02</v>
      </c>
      <c r="B111">
        <f>$C$6*data_lastRecoveryFile!$C498/$C$5</f>
        <v>-4.6862170087976542</v>
      </c>
      <c r="C111">
        <f>data_lastRecoveryFile!$F498*2*PI()/($C$4*$C$3*$C$2)</f>
        <v>-9.0485200084561743</v>
      </c>
      <c r="D111">
        <f>TableWmot11[[#This Row],[W]]*$C$3</f>
        <v>-108.5822401014741</v>
      </c>
      <c r="E111">
        <f>F$5+(E$5-F$5)*EXP(-TableWmot11[[#This Row],[t]]/G$5)</f>
        <v>-106.73549371605806</v>
      </c>
      <c r="F111">
        <f>ABS(TableWmot11[[#This Row],[Wmot,sim]]-TableWmot11[[#This Row],[Wmot]])</f>
        <v>1.84674638541604</v>
      </c>
      <c r="N111">
        <f>data_lastRecoveryFile!$A3648-data_lastRecoveryFile!$A$3546</f>
        <v>1.0200000000000031</v>
      </c>
      <c r="O111">
        <f>$C$6*data_lastRecoveryFile!$C3648/$C$5</f>
        <v>-4.6862170087976542</v>
      </c>
      <c r="P111">
        <f>data_lastRecoveryFile!$F3648*2*PI()/($C$4*$C$3*$C$2)</f>
        <v>-8.678791302195064</v>
      </c>
      <c r="Q111">
        <f>TableWmot12[[#This Row],[W]]*$C$3</f>
        <v>-104.14549562634076</v>
      </c>
      <c r="R111">
        <f>S$5+(R$5-S$5)*EXP(-TableWmot12[[#This Row],[t]]/T$5)</f>
        <v>-106.69363432340747</v>
      </c>
      <c r="S111">
        <f>ABS(TableWmot12[[#This Row],[Wmot,sim]]-TableWmot12[[#This Row],[Wmot]])</f>
        <v>2.5481386970667046</v>
      </c>
    </row>
    <row r="112" spans="1:19" x14ac:dyDescent="0.3">
      <c r="A112">
        <f>data_lastRecoveryFile!$A499-data_lastRecoveryFile!$A$396</f>
        <v>1.0299999999999998</v>
      </c>
      <c r="B112">
        <f>$C$6*data_lastRecoveryFile!$C499/$C$5</f>
        <v>-4.6862170087976542</v>
      </c>
      <c r="C112">
        <f>data_lastRecoveryFile!$F499*2*PI()/($C$4*$C$3*$C$2)</f>
        <v>-9.0809695977194504</v>
      </c>
      <c r="D112">
        <f>TableWmot11[[#This Row],[W]]*$C$3</f>
        <v>-108.9716351726334</v>
      </c>
      <c r="E112">
        <f>F$5+(E$5-F$5)*EXP(-TableWmot11[[#This Row],[t]]/G$5)</f>
        <v>-106.76280903398303</v>
      </c>
      <c r="F112">
        <f>ABS(TableWmot11[[#This Row],[Wmot,sim]]-TableWmot11[[#This Row],[Wmot]])</f>
        <v>2.208826138650366</v>
      </c>
      <c r="N112">
        <f>data_lastRecoveryFile!$A3649-data_lastRecoveryFile!$A$3546</f>
        <v>1.0300000000000011</v>
      </c>
      <c r="O112">
        <f>$C$6*data_lastRecoveryFile!$C3649/$C$5</f>
        <v>-4.6862170087976542</v>
      </c>
      <c r="P112">
        <f>data_lastRecoveryFile!$F3649*2*PI()/($C$4*$C$3*$C$2)</f>
        <v>-8.7722068000732136</v>
      </c>
      <c r="Q112">
        <f>TableWmot12[[#This Row],[W]]*$C$3</f>
        <v>-105.26648160087856</v>
      </c>
      <c r="R112">
        <f>S$5+(R$5-S$5)*EXP(-TableWmot12[[#This Row],[t]]/T$5)</f>
        <v>-106.72464356905334</v>
      </c>
      <c r="S112">
        <f>ABS(TableWmot12[[#This Row],[Wmot,sim]]-TableWmot12[[#This Row],[Wmot]])</f>
        <v>1.4581619681747782</v>
      </c>
    </row>
    <row r="113" spans="1:19" x14ac:dyDescent="0.3">
      <c r="A113">
        <f>data_lastRecoveryFile!$A500-data_lastRecoveryFile!$A$396</f>
        <v>1.0400000000000005</v>
      </c>
      <c r="B113">
        <f>$C$6*data_lastRecoveryFile!$C500/$C$5</f>
        <v>-4.6862170087976542</v>
      </c>
      <c r="C113">
        <f>data_lastRecoveryFile!$F500*2*PI()/($C$4*$C$3*$C$2)</f>
        <v>-9.0224620006958194</v>
      </c>
      <c r="D113">
        <f>TableWmot11[[#This Row],[W]]*$C$3</f>
        <v>-108.26954400834984</v>
      </c>
      <c r="E113">
        <f>F$5+(E$5-F$5)*EXP(-TableWmot11[[#This Row],[t]]/G$5)</f>
        <v>-106.78891534067922</v>
      </c>
      <c r="F113">
        <f>ABS(TableWmot11[[#This Row],[Wmot,sim]]-TableWmot11[[#This Row],[Wmot]])</f>
        <v>1.4806286676706151</v>
      </c>
      <c r="N113">
        <f>data_lastRecoveryFile!$A3650-data_lastRecoveryFile!$A$3546</f>
        <v>1.0399999999999991</v>
      </c>
      <c r="O113">
        <f>$C$6*data_lastRecoveryFile!$C3650/$C$5</f>
        <v>-4.6862170087976542</v>
      </c>
      <c r="P113">
        <f>data_lastRecoveryFile!$F3650*2*PI()/($C$4*$C$3*$C$2)</f>
        <v>-8.8557890873792786</v>
      </c>
      <c r="Q113">
        <f>TableWmot12[[#This Row],[W]]*$C$3</f>
        <v>-106.26946904855134</v>
      </c>
      <c r="R113">
        <f>S$5+(R$5-S$5)*EXP(-TableWmot12[[#This Row],[t]]/T$5)</f>
        <v>-106.75431163870073</v>
      </c>
      <c r="S113">
        <f>ABS(TableWmot12[[#This Row],[Wmot,sim]]-TableWmot12[[#This Row],[Wmot]])</f>
        <v>0.48484259014938402</v>
      </c>
    </row>
    <row r="114" spans="1:19" x14ac:dyDescent="0.3">
      <c r="A114">
        <f>data_lastRecoveryFile!$A501-data_lastRecoveryFile!$A$396</f>
        <v>1.0500000000000003</v>
      </c>
      <c r="B114">
        <f>$C$6*data_lastRecoveryFile!$C501/$C$5</f>
        <v>-4.6862170087976542</v>
      </c>
      <c r="C114">
        <f>data_lastRecoveryFile!$F501*2*PI()/($C$4*$C$3*$C$2)</f>
        <v>-8.9521545479177274</v>
      </c>
      <c r="D114">
        <f>TableWmot11[[#This Row],[W]]*$C$3</f>
        <v>-107.42585457501272</v>
      </c>
      <c r="E114">
        <f>F$5+(E$5-F$5)*EXP(-TableWmot11[[#This Row],[t]]/G$5)</f>
        <v>-106.81386614854418</v>
      </c>
      <c r="F114">
        <f>ABS(TableWmot11[[#This Row],[Wmot,sim]]-TableWmot11[[#This Row],[Wmot]])</f>
        <v>0.61198842646854246</v>
      </c>
      <c r="N114">
        <f>data_lastRecoveryFile!$A3651-data_lastRecoveryFile!$A$3546</f>
        <v>1.0500000000000043</v>
      </c>
      <c r="O114">
        <f>$C$6*data_lastRecoveryFile!$C3651/$C$5</f>
        <v>-4.6862170087976542</v>
      </c>
      <c r="P114">
        <f>data_lastRecoveryFile!$F3651*2*PI()/($C$4*$C$3*$C$2)</f>
        <v>-8.9329797880691562</v>
      </c>
      <c r="Q114">
        <f>TableWmot12[[#This Row],[W]]*$C$3</f>
        <v>-107.19575745682988</v>
      </c>
      <c r="R114">
        <f>S$5+(R$5-S$5)*EXP(-TableWmot12[[#This Row],[t]]/T$5)</f>
        <v>-106.78269653934149</v>
      </c>
      <c r="S114">
        <f>ABS(TableWmot12[[#This Row],[Wmot,sim]]-TableWmot12[[#This Row],[Wmot]])</f>
        <v>0.41306091748839435</v>
      </c>
    </row>
    <row r="115" spans="1:19" x14ac:dyDescent="0.3">
      <c r="A115">
        <f>data_lastRecoveryFile!$A502-data_lastRecoveryFile!$A$396</f>
        <v>1.06</v>
      </c>
      <c r="B115">
        <f>$C$6*data_lastRecoveryFile!$C502/$C$5</f>
        <v>-4.6862170087976542</v>
      </c>
      <c r="C115">
        <f>data_lastRecoveryFile!$F502*2*PI()/($C$4*$C$3*$C$2)</f>
        <v>-8.8739805246366625</v>
      </c>
      <c r="D115">
        <f>TableWmot11[[#This Row],[W]]*$C$3</f>
        <v>-106.48776629563994</v>
      </c>
      <c r="E115">
        <f>F$5+(E$5-F$5)*EXP(-TableWmot11[[#This Row],[t]]/G$5)</f>
        <v>-106.83771260144762</v>
      </c>
      <c r="F115">
        <f>ABS(TableWmot11[[#This Row],[Wmot,sim]]-TableWmot11[[#This Row],[Wmot]])</f>
        <v>0.34994630580767705</v>
      </c>
      <c r="N115">
        <f>data_lastRecoveryFile!$A3652-data_lastRecoveryFile!$A$3546</f>
        <v>1.0600000000000023</v>
      </c>
      <c r="O115">
        <f>$C$6*data_lastRecoveryFile!$C3652/$C$5</f>
        <v>-4.6862170087976542</v>
      </c>
      <c r="P115">
        <f>data_lastRecoveryFile!$F3652*2*PI()/($C$4*$C$3*$C$2)</f>
        <v>-9.0155787527840339</v>
      </c>
      <c r="Q115">
        <f>TableWmot12[[#This Row],[W]]*$C$3</f>
        <v>-108.18694503340841</v>
      </c>
      <c r="R115">
        <f>S$5+(R$5-S$5)*EXP(-TableWmot12[[#This Row],[t]]/T$5)</f>
        <v>-106.80985376911615</v>
      </c>
      <c r="S115">
        <f>ABS(TableWmot12[[#This Row],[Wmot,sim]]-TableWmot12[[#This Row],[Wmot]])</f>
        <v>1.377091264292261</v>
      </c>
    </row>
    <row r="116" spans="1:19" x14ac:dyDescent="0.3">
      <c r="A116">
        <f>data_lastRecoveryFile!$A503-data_lastRecoveryFile!$A$396</f>
        <v>1.0699999999999998</v>
      </c>
      <c r="B116">
        <f>$C$6*data_lastRecoveryFile!$C503/$C$5</f>
        <v>-4.6862170087976542</v>
      </c>
      <c r="C116">
        <f>data_lastRecoveryFile!$F503*2*PI()/($C$4*$C$3*$C$2)</f>
        <v>-8.8125229598394625</v>
      </c>
      <c r="D116">
        <f>TableWmot11[[#This Row],[W]]*$C$3</f>
        <v>-105.75027551807355</v>
      </c>
      <c r="E116">
        <f>F$5+(E$5-F$5)*EXP(-TableWmot11[[#This Row],[t]]/G$5)</f>
        <v>-106.8605035795656</v>
      </c>
      <c r="F116">
        <f>ABS(TableWmot11[[#This Row],[Wmot,sim]]-TableWmot11[[#This Row],[Wmot]])</f>
        <v>1.1102280614920517</v>
      </c>
      <c r="N116">
        <f>data_lastRecoveryFile!$A3653-data_lastRecoveryFile!$A$3546</f>
        <v>1.0700000000000003</v>
      </c>
      <c r="O116">
        <f>$C$6*data_lastRecoveryFile!$C3653/$C$5</f>
        <v>-4.6862170087976542</v>
      </c>
      <c r="P116">
        <f>data_lastRecoveryFile!$F3653*2*PI()/($C$4*$C$3*$C$2)</f>
        <v>-8.9659210386280286</v>
      </c>
      <c r="Q116">
        <f>TableWmot12[[#This Row],[W]]*$C$3</f>
        <v>-107.59105246353634</v>
      </c>
      <c r="R116">
        <f>S$5+(R$5-S$5)*EXP(-TableWmot12[[#This Row],[t]]/T$5)</f>
        <v>-106.83583642582394</v>
      </c>
      <c r="S116">
        <f>ABS(TableWmot12[[#This Row],[Wmot,sim]]-TableWmot12[[#This Row],[Wmot]])</f>
        <v>0.75521603771240109</v>
      </c>
    </row>
    <row r="117" spans="1:19" x14ac:dyDescent="0.3">
      <c r="A117">
        <f>data_lastRecoveryFile!$A504-data_lastRecoveryFile!$A$396</f>
        <v>1.0799999999999996</v>
      </c>
      <c r="B117">
        <f>$C$6*data_lastRecoveryFile!$C504/$C$5</f>
        <v>-4.6862170087976542</v>
      </c>
      <c r="C117">
        <f>data_lastRecoveryFile!$F504*2*PI()/($C$4*$C$3*$C$2)</f>
        <v>-8.8272727782542209</v>
      </c>
      <c r="D117">
        <f>TableWmot11[[#This Row],[W]]*$C$3</f>
        <v>-105.92727333905066</v>
      </c>
      <c r="E117">
        <f>F$5+(E$5-F$5)*EXP(-TableWmot11[[#This Row],[t]]/G$5)</f>
        <v>-106.88228579957449</v>
      </c>
      <c r="F117">
        <f>ABS(TableWmot11[[#This Row],[Wmot,sim]]-TableWmot11[[#This Row],[Wmot]])</f>
        <v>0.95501246052383237</v>
      </c>
      <c r="N117">
        <f>data_lastRecoveryFile!$A3654-data_lastRecoveryFile!$A$3546</f>
        <v>1.0800000000000054</v>
      </c>
      <c r="O117">
        <f>$C$6*data_lastRecoveryFile!$C3654/$C$5</f>
        <v>-4.6862170087976542</v>
      </c>
      <c r="P117">
        <f>data_lastRecoveryFile!$F3654*2*PI()/($C$4*$C$3*$C$2)</f>
        <v>-8.9138050282205867</v>
      </c>
      <c r="Q117">
        <f>TableWmot12[[#This Row],[W]]*$C$3</f>
        <v>-106.96566033864704</v>
      </c>
      <c r="R117">
        <f>S$5+(R$5-S$5)*EXP(-TableWmot12[[#This Row],[t]]/T$5)</f>
        <v>-106.86069531073957</v>
      </c>
      <c r="S117">
        <f>ABS(TableWmot12[[#This Row],[Wmot,sim]]-TableWmot12[[#This Row],[Wmot]])</f>
        <v>0.10496502790746831</v>
      </c>
    </row>
    <row r="118" spans="1:19" x14ac:dyDescent="0.3">
      <c r="A118">
        <f>data_lastRecoveryFile!$A505-data_lastRecoveryFile!$A$396</f>
        <v>1.0900000000000003</v>
      </c>
      <c r="B118">
        <f>$C$6*data_lastRecoveryFile!$C505/$C$5</f>
        <v>-4.6862170087976542</v>
      </c>
      <c r="C118">
        <f>data_lastRecoveryFile!$F505*2*PI()/($C$4*$C$3*$C$2)</f>
        <v>-8.7363155817407758</v>
      </c>
      <c r="D118">
        <f>TableWmot11[[#This Row],[W]]*$C$3</f>
        <v>-104.83578698088931</v>
      </c>
      <c r="E118">
        <f>F$5+(E$5-F$5)*EXP(-TableWmot11[[#This Row],[t]]/G$5)</f>
        <v>-106.90310391041027</v>
      </c>
      <c r="F118">
        <f>ABS(TableWmot11[[#This Row],[Wmot,sim]]-TableWmot11[[#This Row],[Wmot]])</f>
        <v>2.0673169295209561</v>
      </c>
      <c r="N118">
        <f>data_lastRecoveryFile!$A3655-data_lastRecoveryFile!$A$3546</f>
        <v>1.0900000000000034</v>
      </c>
      <c r="O118">
        <f>$C$6*data_lastRecoveryFile!$C3655/$C$5</f>
        <v>-4.6862170087976542</v>
      </c>
      <c r="P118">
        <f>data_lastRecoveryFile!$F3655*2*PI()/($C$4*$C$3*$C$2)</f>
        <v>-8.8356310049395201</v>
      </c>
      <c r="Q118">
        <f>TableWmot12[[#This Row],[W]]*$C$3</f>
        <v>-106.02757205927423</v>
      </c>
      <c r="R118">
        <f>S$5+(R$5-S$5)*EXP(-TableWmot12[[#This Row],[t]]/T$5)</f>
        <v>-106.88447902793979</v>
      </c>
      <c r="S118">
        <f>ABS(TableWmot12[[#This Row],[Wmot,sim]]-TableWmot12[[#This Row],[Wmot]])</f>
        <v>0.85690696866555527</v>
      </c>
    </row>
    <row r="119" spans="1:19" x14ac:dyDescent="0.3">
      <c r="A119">
        <f>data_lastRecoveryFile!$A506-data_lastRecoveryFile!$A$396</f>
        <v>1.1000000000000001</v>
      </c>
      <c r="B119">
        <f>$C$6*data_lastRecoveryFile!$C506/$C$5</f>
        <v>-4.6862170087976542</v>
      </c>
      <c r="C119">
        <f>data_lastRecoveryFile!$F506*2*PI()/($C$4*$C$3*$C$2)</f>
        <v>-8.637491819837626</v>
      </c>
      <c r="D119">
        <f>TableWmot11[[#This Row],[W]]*$C$3</f>
        <v>-103.64990183805151</v>
      </c>
      <c r="E119">
        <f>F$5+(E$5-F$5)*EXP(-TableWmot11[[#This Row],[t]]/G$5)</f>
        <v>-106.92300058478934</v>
      </c>
      <c r="F119">
        <f>ABS(TableWmot11[[#This Row],[Wmot,sim]]-TableWmot11[[#This Row],[Wmot]])</f>
        <v>3.2730987467378299</v>
      </c>
      <c r="N119">
        <f>data_lastRecoveryFile!$A3656-data_lastRecoveryFile!$A$3546</f>
        <v>1.1000000000000014</v>
      </c>
      <c r="O119">
        <f>$C$6*data_lastRecoveryFile!$C3656/$C$5</f>
        <v>-4.6862170087976542</v>
      </c>
      <c r="P119">
        <f>data_lastRecoveryFile!$F3656*2*PI()/($C$4*$C$3*$C$2)</f>
        <v>-8.740248866992264</v>
      </c>
      <c r="Q119">
        <f>TableWmot12[[#This Row],[W]]*$C$3</f>
        <v>-104.88298640390717</v>
      </c>
      <c r="R119">
        <f>S$5+(R$5-S$5)*EXP(-TableWmot12[[#This Row],[t]]/T$5)</f>
        <v>-106.90723407933406</v>
      </c>
      <c r="S119">
        <f>ABS(TableWmot12[[#This Row],[Wmot,sim]]-TableWmot12[[#This Row],[Wmot]])</f>
        <v>2.0242476754268921</v>
      </c>
    </row>
    <row r="120" spans="1:19" x14ac:dyDescent="0.3">
      <c r="A120">
        <f>data_lastRecoveryFile!$A507-data_lastRecoveryFile!$A$396</f>
        <v>1.1099999999999999</v>
      </c>
      <c r="B120">
        <f>$C$6*data_lastRecoveryFile!$C507/$C$5</f>
        <v>-4.6862170087976542</v>
      </c>
      <c r="C120">
        <f>data_lastRecoveryFile!$F507*2*PI()/($C$4*$C$3*$C$2)</f>
        <v>-8.5563678390095301</v>
      </c>
      <c r="D120">
        <f>TableWmot11[[#This Row],[W]]*$C$3</f>
        <v>-102.67641406811435</v>
      </c>
      <c r="E120">
        <f>F$5+(E$5-F$5)*EXP(-TableWmot11[[#This Row],[t]]/G$5)</f>
        <v>-106.94201660667864</v>
      </c>
      <c r="F120">
        <f>ABS(TableWmot11[[#This Row],[Wmot,sim]]-TableWmot11[[#This Row],[Wmot]])</f>
        <v>4.2656025385642806</v>
      </c>
      <c r="N120">
        <f>data_lastRecoveryFile!$A3657-data_lastRecoveryFile!$A$3546</f>
        <v>1.1099999999999994</v>
      </c>
      <c r="O120">
        <f>$C$6*data_lastRecoveryFile!$C3657/$C$5</f>
        <v>-4.6862170087976542</v>
      </c>
      <c r="P120">
        <f>data_lastRecoveryFile!$F3657*2*PI()/($C$4*$C$3*$C$2)</f>
        <v>-8.7377905656275594</v>
      </c>
      <c r="Q120">
        <f>TableWmot12[[#This Row],[W]]*$C$3</f>
        <v>-104.85348678753071</v>
      </c>
      <c r="R120">
        <f>S$5+(R$5-S$5)*EXP(-TableWmot12[[#This Row],[t]]/T$5)</f>
        <v>-106.92900495558513</v>
      </c>
      <c r="S120">
        <f>ABS(TableWmot12[[#This Row],[Wmot,sim]]-TableWmot12[[#This Row],[Wmot]])</f>
        <v>2.0755181680544155</v>
      </c>
    </row>
    <row r="121" spans="1:19" x14ac:dyDescent="0.3">
      <c r="A121">
        <f>data_lastRecoveryFile!$A508-data_lastRecoveryFile!$A$396</f>
        <v>1.1199999999999997</v>
      </c>
      <c r="B121">
        <f>$C$6*data_lastRecoveryFile!$C508/$C$5</f>
        <v>-4.6862170087976542</v>
      </c>
      <c r="C121">
        <f>data_lastRecoveryFile!$F508*2*PI()/($C$4*$C$3*$C$2)</f>
        <v>-8.602092262800781</v>
      </c>
      <c r="D121">
        <f>TableWmot11[[#This Row],[W]]*$C$3</f>
        <v>-103.22510715360937</v>
      </c>
      <c r="E121">
        <f>F$5+(E$5-F$5)*EXP(-TableWmot11[[#This Row],[t]]/G$5)</f>
        <v>-106.96019095489407</v>
      </c>
      <c r="F121">
        <f>ABS(TableWmot11[[#This Row],[Wmot,sim]]-TableWmot11[[#This Row],[Wmot]])</f>
        <v>3.7350838012847021</v>
      </c>
      <c r="N121">
        <f>data_lastRecoveryFile!$A3658-data_lastRecoveryFile!$A$3546</f>
        <v>1.1200000000000045</v>
      </c>
      <c r="O121">
        <f>$C$6*data_lastRecoveryFile!$C3658/$C$5</f>
        <v>-4.6862170087976542</v>
      </c>
      <c r="P121">
        <f>data_lastRecoveryFile!$F3658*2*PI()/($C$4*$C$3*$C$2)</f>
        <v>-8.7741734401423237</v>
      </c>
      <c r="Q121">
        <f>TableWmot12[[#This Row],[W]]*$C$3</f>
        <v>-105.29008128170788</v>
      </c>
      <c r="R121">
        <f>S$5+(R$5-S$5)*EXP(-TableWmot12[[#This Row],[t]]/T$5)</f>
        <v>-106.94983422309707</v>
      </c>
      <c r="S121">
        <f>ABS(TableWmot12[[#This Row],[Wmot,sim]]-TableWmot12[[#This Row],[Wmot]])</f>
        <v>1.6597529413891863</v>
      </c>
    </row>
    <row r="122" spans="1:19" x14ac:dyDescent="0.3">
      <c r="A122">
        <f>data_lastRecoveryFile!$A509-data_lastRecoveryFile!$A$396</f>
        <v>1.1300000000000003</v>
      </c>
      <c r="B122">
        <f>$C$6*data_lastRecoveryFile!$C509/$C$5</f>
        <v>-4.6862170087976542</v>
      </c>
      <c r="C122">
        <f>data_lastRecoveryFile!$F509*2*PI()/($C$4*$C$3*$C$2)</f>
        <v>-8.748115437495235</v>
      </c>
      <c r="D122">
        <f>TableWmot11[[#This Row],[W]]*$C$3</f>
        <v>-104.97738524994281</v>
      </c>
      <c r="E122">
        <f>F$5+(E$5-F$5)*EXP(-TableWmot11[[#This Row],[t]]/G$5)</f>
        <v>-106.97756088299886</v>
      </c>
      <c r="F122">
        <f>ABS(TableWmot11[[#This Row],[Wmot,sim]]-TableWmot11[[#This Row],[Wmot]])</f>
        <v>2.0001756330560454</v>
      </c>
      <c r="N122">
        <f>data_lastRecoveryFile!$A3659-data_lastRecoveryFile!$A$3546</f>
        <v>1.1300000000000026</v>
      </c>
      <c r="O122">
        <f>$C$6*data_lastRecoveryFile!$C3659/$C$5</f>
        <v>-4.6862170087976542</v>
      </c>
      <c r="P122">
        <f>data_lastRecoveryFile!$F3659*2*PI()/($C$4*$C$3*$C$2)</f>
        <v>-8.8361226662351147</v>
      </c>
      <c r="Q122">
        <f>TableWmot12[[#This Row],[W]]*$C$3</f>
        <v>-106.03347199482138</v>
      </c>
      <c r="R122">
        <f>S$5+(R$5-S$5)*EXP(-TableWmot12[[#This Row],[t]]/T$5)</f>
        <v>-106.96976260724112</v>
      </c>
      <c r="S122">
        <f>ABS(TableWmot12[[#This Row],[Wmot,sim]]-TableWmot12[[#This Row],[Wmot]])</f>
        <v>0.93629061241973943</v>
      </c>
    </row>
    <row r="123" spans="1:19" x14ac:dyDescent="0.3">
      <c r="A123">
        <f>data_lastRecoveryFile!$A510-data_lastRecoveryFile!$A$396</f>
        <v>1.1400000000000001</v>
      </c>
      <c r="B123">
        <f>$C$6*data_lastRecoveryFile!$C510/$C$5</f>
        <v>-4.6862170087976542</v>
      </c>
      <c r="C123">
        <f>data_lastRecoveryFile!$F510*2*PI()/($C$4*$C$3*$C$2)</f>
        <v>-8.8661139592469578</v>
      </c>
      <c r="D123">
        <f>TableWmot11[[#This Row],[W]]*$C$3</f>
        <v>-106.39336751096349</v>
      </c>
      <c r="E123">
        <f>F$5+(E$5-F$5)*EXP(-TableWmot11[[#This Row],[t]]/G$5)</f>
        <v>-106.99416199566538</v>
      </c>
      <c r="F123">
        <f>ABS(TableWmot11[[#This Row],[Wmot,sim]]-TableWmot11[[#This Row],[Wmot]])</f>
        <v>0.60079448470189334</v>
      </c>
      <c r="N123">
        <f>data_lastRecoveryFile!$A3660-data_lastRecoveryFile!$A$3546</f>
        <v>1.1400000000000006</v>
      </c>
      <c r="O123">
        <f>$C$6*data_lastRecoveryFile!$C3660/$C$5</f>
        <v>-4.6862170087976542</v>
      </c>
      <c r="P123">
        <f>data_lastRecoveryFile!$F3660*2*PI()/($C$4*$C$3*$C$2)</f>
        <v>-8.8843053965043381</v>
      </c>
      <c r="Q123">
        <f>TableWmot12[[#This Row],[W]]*$C$3</f>
        <v>-106.61166475805206</v>
      </c>
      <c r="R123">
        <f>S$5+(R$5-S$5)*EXP(-TableWmot12[[#This Row],[t]]/T$5)</f>
        <v>-106.98882907198193</v>
      </c>
      <c r="S123">
        <f>ABS(TableWmot12[[#This Row],[Wmot,sim]]-TableWmot12[[#This Row],[Wmot]])</f>
        <v>0.37716431392986749</v>
      </c>
    </row>
    <row r="124" spans="1:19" x14ac:dyDescent="0.3">
      <c r="A124">
        <f>data_lastRecoveryFile!$A511-data_lastRecoveryFile!$A$396</f>
        <v>1.1499999999999999</v>
      </c>
      <c r="B124">
        <f>$C$6*data_lastRecoveryFile!$C511/$C$5</f>
        <v>-4.6862170087976542</v>
      </c>
      <c r="C124">
        <f>data_lastRecoveryFile!$F511*2*PI()/($C$4*$C$3*$C$2)</f>
        <v>-8.9378963907985653</v>
      </c>
      <c r="D124">
        <f>TableWmot11[[#This Row],[W]]*$C$3</f>
        <v>-107.25475668958279</v>
      </c>
      <c r="E124">
        <f>F$5+(E$5-F$5)*EXP(-TableWmot11[[#This Row],[t]]/G$5)</f>
        <v>-107.01002832165729</v>
      </c>
      <c r="F124">
        <f>ABS(TableWmot11[[#This Row],[Wmot,sim]]-TableWmot11[[#This Row],[Wmot]])</f>
        <v>0.24472836792550368</v>
      </c>
      <c r="N124">
        <f>data_lastRecoveryFile!$A3661-data_lastRecoveryFile!$A$3546</f>
        <v>1.1500000000000057</v>
      </c>
      <c r="O124">
        <f>$C$6*data_lastRecoveryFile!$C3661/$C$5</f>
        <v>-4.6862170087976542</v>
      </c>
      <c r="P124">
        <f>data_lastRecoveryFile!$F3661*2*PI()/($C$4*$C$3*$C$2)</f>
        <v>-8.8882386817558245</v>
      </c>
      <c r="Q124">
        <f>TableWmot12[[#This Row],[W]]*$C$3</f>
        <v>-106.6588641810699</v>
      </c>
      <c r="R124">
        <f>S$5+(R$5-S$5)*EXP(-TableWmot12[[#This Row],[t]]/T$5)</f>
        <v>-107.0070708960598</v>
      </c>
      <c r="S124">
        <f>ABS(TableWmot12[[#This Row],[Wmot,sim]]-TableWmot12[[#This Row],[Wmot]])</f>
        <v>0.34820671498989952</v>
      </c>
    </row>
    <row r="125" spans="1:19" x14ac:dyDescent="0.3">
      <c r="A125">
        <f>data_lastRecoveryFile!$A512-data_lastRecoveryFile!$A$396</f>
        <v>1.1599999999999997</v>
      </c>
      <c r="B125">
        <f>$C$6*data_lastRecoveryFile!$C512/$C$5</f>
        <v>-4.6862170087976542</v>
      </c>
      <c r="C125">
        <f>data_lastRecoveryFile!$F512*2*PI()/($C$4*$C$3*$C$2)</f>
        <v>-8.9187216309499942</v>
      </c>
      <c r="D125">
        <f>TableWmot11[[#This Row],[W]]*$C$3</f>
        <v>-107.02465957139992</v>
      </c>
      <c r="E125">
        <f>F$5+(E$5-F$5)*EXP(-TableWmot11[[#This Row],[t]]/G$5)</f>
        <v>-107.02519238358124</v>
      </c>
      <c r="F125">
        <f>ABS(TableWmot11[[#This Row],[Wmot,sim]]-TableWmot11[[#This Row],[Wmot]])</f>
        <v>5.3281218131928654E-4</v>
      </c>
      <c r="N125">
        <f>data_lastRecoveryFile!$A3662-data_lastRecoveryFile!$A$3546</f>
        <v>1.1600000000000037</v>
      </c>
      <c r="O125">
        <f>$C$6*data_lastRecoveryFile!$C3662/$C$5</f>
        <v>-4.6862170087976542</v>
      </c>
      <c r="P125">
        <f>data_lastRecoveryFile!$F3662*2*PI()/($C$4*$C$3*$C$2)</f>
        <v>-8.7992481304247576</v>
      </c>
      <c r="Q125">
        <f>TableWmot12[[#This Row],[W]]*$C$3</f>
        <v>-105.59097756509709</v>
      </c>
      <c r="R125">
        <f>S$5+(R$5-S$5)*EXP(-TableWmot12[[#This Row],[t]]/T$5)</f>
        <v>-107.02452374587814</v>
      </c>
      <c r="S125">
        <f>ABS(TableWmot12[[#This Row],[Wmot,sim]]-TableWmot12[[#This Row],[Wmot]])</f>
        <v>1.4335461807810503</v>
      </c>
    </row>
    <row r="126" spans="1:19" x14ac:dyDescent="0.3">
      <c r="A126">
        <f>data_lastRecoveryFile!$A513-data_lastRecoveryFile!$A$396</f>
        <v>1.1700000000000004</v>
      </c>
      <c r="B126">
        <f>$C$6*data_lastRecoveryFile!$C513/$C$5</f>
        <v>-4.6862170087976542</v>
      </c>
      <c r="C126">
        <f>data_lastRecoveryFile!$F513*2*PI()/($C$4*$C$3*$C$2)</f>
        <v>-9.0042705583251692</v>
      </c>
      <c r="D126">
        <f>TableWmot11[[#This Row],[W]]*$C$3</f>
        <v>-108.05124669990204</v>
      </c>
      <c r="E126">
        <f>F$5+(E$5-F$5)*EXP(-TableWmot11[[#This Row],[t]]/G$5)</f>
        <v>-107.03968526455134</v>
      </c>
      <c r="F126">
        <f>ABS(TableWmot11[[#This Row],[Wmot,sim]]-TableWmot11[[#This Row],[Wmot]])</f>
        <v>1.0115614353506999</v>
      </c>
      <c r="N126">
        <f>data_lastRecoveryFile!$A3663-data_lastRecoveryFile!$A$3546</f>
        <v>1.1700000000000017</v>
      </c>
      <c r="O126">
        <f>$C$6*data_lastRecoveryFile!$C3663/$C$5</f>
        <v>-4.6862170087976542</v>
      </c>
      <c r="P126">
        <f>data_lastRecoveryFile!$F3663*2*PI()/($C$4*$C$3*$C$2)</f>
        <v>-8.7210741071436928</v>
      </c>
      <c r="Q126">
        <f>TableWmot12[[#This Row],[W]]*$C$3</f>
        <v>-104.65288928572431</v>
      </c>
      <c r="R126">
        <f>S$5+(R$5-S$5)*EXP(-TableWmot12[[#This Row],[t]]/T$5)</f>
        <v>-107.04122174523837</v>
      </c>
      <c r="S126">
        <f>ABS(TableWmot12[[#This Row],[Wmot,sim]]-TableWmot12[[#This Row],[Wmot]])</f>
        <v>2.3883324595140607</v>
      </c>
    </row>
    <row r="127" spans="1:19" x14ac:dyDescent="0.3">
      <c r="A127">
        <f>data_lastRecoveryFile!$A514-data_lastRecoveryFile!$A$396</f>
        <v>1.1800000000000002</v>
      </c>
      <c r="B127">
        <f>$C$6*data_lastRecoveryFile!$C514/$C$5</f>
        <v>-4.6862170087976542</v>
      </c>
      <c r="C127">
        <f>data_lastRecoveryFile!$F514*2*PI()/($C$4*$C$3*$C$2)</f>
        <v>-9.0962110774298033</v>
      </c>
      <c r="D127">
        <f>TableWmot11[[#This Row],[W]]*$C$3</f>
        <v>-109.15453292915764</v>
      </c>
      <c r="E127">
        <f>F$5+(E$5-F$5)*EXP(-TableWmot11[[#This Row],[t]]/G$5)</f>
        <v>-107.05353667190293</v>
      </c>
      <c r="F127">
        <f>ABS(TableWmot11[[#This Row],[Wmot,sim]]-TableWmot11[[#This Row],[Wmot]])</f>
        <v>2.1009962572547067</v>
      </c>
      <c r="N127">
        <f>data_lastRecoveryFile!$A3664-data_lastRecoveryFile!$A$3546</f>
        <v>1.1799999999999997</v>
      </c>
      <c r="O127">
        <f>$C$6*data_lastRecoveryFile!$C3664/$C$5</f>
        <v>-4.6862170087976542</v>
      </c>
      <c r="P127">
        <f>data_lastRecoveryFile!$F3664*2*PI()/($C$4*$C$3*$C$2)</f>
        <v>-8.6522416382523843</v>
      </c>
      <c r="Q127">
        <f>TableWmot12[[#This Row],[W]]*$C$3</f>
        <v>-103.82689965902861</v>
      </c>
      <c r="R127">
        <f>S$5+(R$5-S$5)*EXP(-TableWmot12[[#This Row],[t]]/T$5)</f>
        <v>-107.05719754205873</v>
      </c>
      <c r="S127">
        <f>ABS(TableWmot12[[#This Row],[Wmot,sim]]-TableWmot12[[#This Row],[Wmot]])</f>
        <v>3.2302978830301186</v>
      </c>
    </row>
    <row r="128" spans="1:19" x14ac:dyDescent="0.3">
      <c r="A128">
        <f>data_lastRecoveryFile!$A515-data_lastRecoveryFile!$A$396</f>
        <v>1.19</v>
      </c>
      <c r="B128">
        <f>$C$6*data_lastRecoveryFile!$C515/$C$5</f>
        <v>-4.6862170087976542</v>
      </c>
      <c r="C128">
        <f>data_lastRecoveryFile!$F515*2*PI()/($C$4*$C$3*$C$2)</f>
        <v>-9.1896265701946831</v>
      </c>
      <c r="D128">
        <f>TableWmot11[[#This Row],[W]]*$C$3</f>
        <v>-110.2755188423362</v>
      </c>
      <c r="E128">
        <f>F$5+(E$5-F$5)*EXP(-TableWmot11[[#This Row],[t]]/G$5)</f>
        <v>-107.06677499808634</v>
      </c>
      <c r="F128">
        <f>ABS(TableWmot11[[#This Row],[Wmot,sim]]-TableWmot11[[#This Row],[Wmot]])</f>
        <v>3.2087438442498524</v>
      </c>
      <c r="N128">
        <f>data_lastRecoveryFile!$A3665-data_lastRecoveryFile!$A$3546</f>
        <v>1.1900000000000048</v>
      </c>
      <c r="O128">
        <f>$C$6*data_lastRecoveryFile!$C3665/$C$5</f>
        <v>-4.6862170087976542</v>
      </c>
      <c r="P128">
        <f>data_lastRecoveryFile!$F3665*2*PI()/($C$4*$C$3*$C$2)</f>
        <v>-8.672399715578873</v>
      </c>
      <c r="Q128">
        <f>TableWmot12[[#This Row],[W]]*$C$3</f>
        <v>-104.06879658694648</v>
      </c>
      <c r="R128">
        <f>S$5+(R$5-S$5)*EXP(-TableWmot12[[#This Row],[t]]/T$5)</f>
        <v>-107.07248237220753</v>
      </c>
      <c r="S128">
        <f>ABS(TableWmot12[[#This Row],[Wmot,sim]]-TableWmot12[[#This Row],[Wmot]])</f>
        <v>3.0036857852610552</v>
      </c>
    </row>
    <row r="129" spans="1:19" x14ac:dyDescent="0.3">
      <c r="A129">
        <f>data_lastRecoveryFile!$A516-data_lastRecoveryFile!$A$396</f>
        <v>1.1999999999999997</v>
      </c>
      <c r="B129">
        <f>$C$6*data_lastRecoveryFile!$C516/$C$5</f>
        <v>-4.6862170087976542</v>
      </c>
      <c r="C129">
        <f>data_lastRecoveryFile!$F516*2*PI()/($C$4*$C$3*$C$2)</f>
        <v>-9.2638673082242633</v>
      </c>
      <c r="D129">
        <f>TableWmot11[[#This Row],[W]]*$C$3</f>
        <v>-111.16640769869116</v>
      </c>
      <c r="E129">
        <f>F$5+(E$5-F$5)*EXP(-TableWmot11[[#This Row],[t]]/G$5)</f>
        <v>-107.07942737886545</v>
      </c>
      <c r="F129">
        <f>ABS(TableWmot11[[#This Row],[Wmot,sim]]-TableWmot11[[#This Row],[Wmot]])</f>
        <v>4.0869803198257131</v>
      </c>
      <c r="N129">
        <f>data_lastRecoveryFile!$A3666-data_lastRecoveryFile!$A$3546</f>
        <v>1.2000000000000028</v>
      </c>
      <c r="O129">
        <f>$C$6*data_lastRecoveryFile!$C3666/$C$5</f>
        <v>-4.6862170087976542</v>
      </c>
      <c r="P129">
        <f>data_lastRecoveryFile!$F3666*2*PI()/($C$4*$C$3*$C$2)</f>
        <v>-8.8420225915557111</v>
      </c>
      <c r="Q129">
        <f>TableWmot12[[#This Row],[W]]*$C$3</f>
        <v>-106.10427109866853</v>
      </c>
      <c r="R129">
        <f>S$5+(R$5-S$5)*EXP(-TableWmot12[[#This Row],[t]]/T$5)</f>
        <v>-107.0871061205754</v>
      </c>
      <c r="S129">
        <f>ABS(TableWmot12[[#This Row],[Wmot,sim]]-TableWmot12[[#This Row],[Wmot]])</f>
        <v>0.98283502190686534</v>
      </c>
    </row>
    <row r="130" spans="1:19" x14ac:dyDescent="0.3">
      <c r="A130">
        <f>data_lastRecoveryFile!$A517-data_lastRecoveryFile!$A$396</f>
        <v>1.2100000000000004</v>
      </c>
      <c r="B130">
        <f>$C$6*data_lastRecoveryFile!$C517/$C$5</f>
        <v>-4.6862170087976542</v>
      </c>
      <c r="C130">
        <f>data_lastRecoveryFile!$F517*2*PI()/($C$4*$C$3*$C$2)</f>
        <v>-9.2466591935580702</v>
      </c>
      <c r="D130">
        <f>TableWmot11[[#This Row],[W]]*$C$3</f>
        <v>-110.95991032269684</v>
      </c>
      <c r="E130">
        <f>F$5+(E$5-F$5)*EXP(-TableWmot11[[#This Row],[t]]/G$5)</f>
        <v>-107.09151974894012</v>
      </c>
      <c r="F130">
        <f>ABS(TableWmot11[[#This Row],[Wmot,sim]]-TableWmot11[[#This Row],[Wmot]])</f>
        <v>3.8683905737567272</v>
      </c>
      <c r="N130">
        <f>data_lastRecoveryFile!$A3667-data_lastRecoveryFile!$A$3546</f>
        <v>1.2100000000000009</v>
      </c>
      <c r="O130">
        <f>$C$6*data_lastRecoveryFile!$C3667/$C$5</f>
        <v>-4.6862170087976542</v>
      </c>
      <c r="P130">
        <f>data_lastRecoveryFile!$F3667*2*PI()/($C$4*$C$3*$C$2)</f>
        <v>-9.0209870168090358</v>
      </c>
      <c r="Q130">
        <f>TableWmot12[[#This Row],[W]]*$C$3</f>
        <v>-108.25184420170842</v>
      </c>
      <c r="R130">
        <f>S$5+(R$5-S$5)*EXP(-TableWmot12[[#This Row],[t]]/T$5)</f>
        <v>-107.10109737950631</v>
      </c>
      <c r="S130">
        <f>ABS(TableWmot12[[#This Row],[Wmot,sim]]-TableWmot12[[#This Row],[Wmot]])</f>
        <v>1.1507468222021089</v>
      </c>
    </row>
    <row r="131" spans="1:19" x14ac:dyDescent="0.3">
      <c r="A131">
        <f>data_lastRecoveryFile!$A518-data_lastRecoveryFile!$A$396</f>
        <v>1.2200000000000002</v>
      </c>
      <c r="B131">
        <f>$C$6*data_lastRecoveryFile!$C518/$C$5</f>
        <v>-4.6862170087976542</v>
      </c>
      <c r="C131">
        <f>data_lastRecoveryFile!$F518*2*PI()/($C$4*$C$3*$C$2)</f>
        <v>-9.2589507054948541</v>
      </c>
      <c r="D131">
        <f>TableWmot11[[#This Row],[W]]*$C$3</f>
        <v>-111.10740846593825</v>
      </c>
      <c r="E131">
        <f>F$5+(E$5-F$5)*EXP(-TableWmot11[[#This Row],[t]]/G$5)</f>
        <v>-107.10307689510699</v>
      </c>
      <c r="F131">
        <f>ABS(TableWmot11[[#This Row],[Wmot,sim]]-TableWmot11[[#This Row],[Wmot]])</f>
        <v>4.0043315708312548</v>
      </c>
      <c r="N131">
        <f>data_lastRecoveryFile!$A3668-data_lastRecoveryFile!$A$3546</f>
        <v>1.2199999999999989</v>
      </c>
      <c r="O131">
        <f>$C$6*data_lastRecoveryFile!$C3668/$C$5</f>
        <v>-4.6862170087976542</v>
      </c>
      <c r="P131">
        <f>data_lastRecoveryFile!$F3668*2*PI()/($C$4*$C$3*$C$2)</f>
        <v>-9.2201095245021207</v>
      </c>
      <c r="Q131">
        <f>TableWmot12[[#This Row],[W]]*$C$3</f>
        <v>-110.64131429402545</v>
      </c>
      <c r="R131">
        <f>S$5+(R$5-S$5)*EXP(-TableWmot12[[#This Row],[t]]/T$5)</f>
        <v>-107.11448350470128</v>
      </c>
      <c r="S131">
        <f>ABS(TableWmot12[[#This Row],[Wmot,sim]]-TableWmot12[[#This Row],[Wmot]])</f>
        <v>3.5268307893241655</v>
      </c>
    </row>
    <row r="132" spans="1:19" x14ac:dyDescent="0.3">
      <c r="A132">
        <f>data_lastRecoveryFile!$A519-data_lastRecoveryFile!$A$396</f>
        <v>1.23</v>
      </c>
      <c r="B132">
        <f>$C$6*data_lastRecoveryFile!$C519/$C$5</f>
        <v>-4.6862170087976542</v>
      </c>
      <c r="C132">
        <f>data_lastRecoveryFile!$F519*2*PI()/($C$4*$C$3*$C$2)</f>
        <v>-9.2712422174316416</v>
      </c>
      <c r="D132">
        <f>TableWmot11[[#This Row],[W]]*$C$3</f>
        <v>-111.2549066091797</v>
      </c>
      <c r="E132">
        <f>F$5+(E$5-F$5)*EXP(-TableWmot11[[#This Row],[t]]/G$5)</f>
        <v>-107.11412250706705</v>
      </c>
      <c r="F132">
        <f>ABS(TableWmot11[[#This Row],[Wmot,sim]]-TableWmot11[[#This Row],[Wmot]])</f>
        <v>4.1407841021126472</v>
      </c>
      <c r="N132">
        <f>data_lastRecoveryFile!$A3669-data_lastRecoveryFile!$A$3546</f>
        <v>1.230000000000004</v>
      </c>
      <c r="O132">
        <f>$C$6*data_lastRecoveryFile!$C3669/$C$5</f>
        <v>-4.6862170087976542</v>
      </c>
      <c r="P132">
        <f>data_lastRecoveryFile!$F3669*2*PI()/($C$4*$C$3*$C$2)</f>
        <v>-9.3218832490655696</v>
      </c>
      <c r="Q132">
        <f>TableWmot12[[#This Row],[W]]*$C$3</f>
        <v>-111.86259898878683</v>
      </c>
      <c r="R132">
        <f>S$5+(R$5-S$5)*EXP(-TableWmot12[[#This Row],[t]]/T$5)</f>
        <v>-107.12729066870419</v>
      </c>
      <c r="S132">
        <f>ABS(TableWmot12[[#This Row],[Wmot,sim]]-TableWmot12[[#This Row],[Wmot]])</f>
        <v>4.7353083200826376</v>
      </c>
    </row>
    <row r="133" spans="1:19" x14ac:dyDescent="0.3">
      <c r="A133">
        <f>data_lastRecoveryFile!$A520-data_lastRecoveryFile!$A$396</f>
        <v>1.2399999999999998</v>
      </c>
      <c r="B133">
        <f>$C$6*data_lastRecoveryFile!$C520/$C$5</f>
        <v>-4.6862170087976542</v>
      </c>
      <c r="C133">
        <f>data_lastRecoveryFile!$F520*2*PI()/($C$4*$C$3*$C$2)</f>
        <v>-9.2648506308154506</v>
      </c>
      <c r="D133">
        <f>TableWmot11[[#This Row],[W]]*$C$3</f>
        <v>-111.1782075697854</v>
      </c>
      <c r="E133">
        <f>F$5+(E$5-F$5)*EXP(-TableWmot11[[#This Row],[t]]/G$5)</f>
        <v>-107.12467922598458</v>
      </c>
      <c r="F133">
        <f>ABS(TableWmot11[[#This Row],[Wmot,sim]]-TableWmot11[[#This Row],[Wmot]])</f>
        <v>4.0535283438008207</v>
      </c>
      <c r="N133">
        <f>data_lastRecoveryFile!$A3670-data_lastRecoveryFile!$A$3546</f>
        <v>1.240000000000002</v>
      </c>
      <c r="O133">
        <f>$C$6*data_lastRecoveryFile!$C3670/$C$5</f>
        <v>-4.6862170087976542</v>
      </c>
      <c r="P133">
        <f>data_lastRecoveryFile!$F3670*2*PI()/($C$4*$C$3*$C$2)</f>
        <v>-9.3169666463361622</v>
      </c>
      <c r="Q133">
        <f>TableWmot12[[#This Row],[W]]*$C$3</f>
        <v>-111.80359975603395</v>
      </c>
      <c r="R133">
        <f>S$5+(R$5-S$5)*EXP(-TableWmot12[[#This Row],[t]]/T$5)</f>
        <v>-107.13954391207433</v>
      </c>
      <c r="S133">
        <f>ABS(TableWmot12[[#This Row],[Wmot,sim]]-TableWmot12[[#This Row],[Wmot]])</f>
        <v>4.6640558439596163</v>
      </c>
    </row>
    <row r="134" spans="1:19" x14ac:dyDescent="0.3">
      <c r="A134">
        <f>data_lastRecoveryFile!$A521-data_lastRecoveryFile!$A$396</f>
        <v>1.2500000000000004</v>
      </c>
      <c r="B134">
        <f>$C$6*data_lastRecoveryFile!$C521/$C$5</f>
        <v>-4.6862170087976542</v>
      </c>
      <c r="C134">
        <f>data_lastRecoveryFile!$F521*2*PI()/($C$4*$C$3*$C$2)</f>
        <v>-9.1542270182711096</v>
      </c>
      <c r="D134">
        <f>TableWmot11[[#This Row],[W]]*$C$3</f>
        <v>-109.85072421925332</v>
      </c>
      <c r="E134">
        <f>F$5+(E$5-F$5)*EXP(-TableWmot11[[#This Row],[t]]/G$5)</f>
        <v>-107.13476869089668</v>
      </c>
      <c r="F134">
        <f>ABS(TableWmot11[[#This Row],[Wmot,sim]]-TableWmot11[[#This Row],[Wmot]])</f>
        <v>2.7159555283566448</v>
      </c>
      <c r="N134">
        <f>data_lastRecoveryFile!$A3671-data_lastRecoveryFile!$A$3546</f>
        <v>1.25</v>
      </c>
      <c r="O134">
        <f>$C$6*data_lastRecoveryFile!$C3671/$C$5</f>
        <v>-4.6862170087976542</v>
      </c>
      <c r="P134">
        <f>data_lastRecoveryFile!$F3671*2*PI()/($C$4*$C$3*$C$2)</f>
        <v>-9.2840253906640218</v>
      </c>
      <c r="Q134">
        <f>TableWmot12[[#This Row],[W]]*$C$3</f>
        <v>-111.40830468796827</v>
      </c>
      <c r="R134">
        <f>S$5+(R$5-S$5)*EXP(-TableWmot12[[#This Row],[t]]/T$5)</f>
        <v>-107.15126719234576</v>
      </c>
      <c r="S134">
        <f>ABS(TableWmot12[[#This Row],[Wmot,sim]]-TableWmot12[[#This Row],[Wmot]])</f>
        <v>4.2570374956225123</v>
      </c>
    </row>
    <row r="135" spans="1:19" x14ac:dyDescent="0.3">
      <c r="A135">
        <f>data_lastRecoveryFile!$A522-data_lastRecoveryFile!$A$396</f>
        <v>1.2600000000000002</v>
      </c>
      <c r="B135">
        <f>$C$6*data_lastRecoveryFile!$C522/$C$5</f>
        <v>-4.6862170087976542</v>
      </c>
      <c r="C135">
        <f>data_lastRecoveryFile!$F522*2*PI()/($C$4*$C$3*$C$2)</f>
        <v>-9.0234453181737386</v>
      </c>
      <c r="D135">
        <f>TableWmot11[[#This Row],[W]]*$C$3</f>
        <v>-108.28134381808486</v>
      </c>
      <c r="E135">
        <f>F$5+(E$5-F$5)*EXP(-TableWmot11[[#This Row],[t]]/G$5)</f>
        <v>-107.14441158306872</v>
      </c>
      <c r="F135">
        <f>ABS(TableWmot11[[#This Row],[Wmot,sim]]-TableWmot11[[#This Row],[Wmot]])</f>
        <v>1.1369322350161468</v>
      </c>
      <c r="N135">
        <f>data_lastRecoveryFile!$A3672-data_lastRecoveryFile!$A$3546</f>
        <v>1.2600000000000051</v>
      </c>
      <c r="O135">
        <f>$C$6*data_lastRecoveryFile!$C3672/$C$5</f>
        <v>-4.6862170087976542</v>
      </c>
      <c r="P135">
        <f>data_lastRecoveryFile!$F3672*2*PI()/($C$4*$C$3*$C$2)</f>
        <v>-9.2358426603947983</v>
      </c>
      <c r="Q135">
        <f>TableWmot12[[#This Row],[W]]*$C$3</f>
        <v>-110.83011192473758</v>
      </c>
      <c r="R135">
        <f>S$5+(R$5-S$5)*EXP(-TableWmot12[[#This Row],[t]]/T$5)</f>
        <v>-107.16248343086895</v>
      </c>
      <c r="S135">
        <f>ABS(TableWmot12[[#This Row],[Wmot,sim]]-TableWmot12[[#This Row],[Wmot]])</f>
        <v>3.6676284938686337</v>
      </c>
    </row>
    <row r="136" spans="1:19" x14ac:dyDescent="0.3">
      <c r="A136">
        <f>data_lastRecoveryFile!$A523-data_lastRecoveryFile!$A$396</f>
        <v>1.27</v>
      </c>
      <c r="B136">
        <f>$C$6*data_lastRecoveryFile!$C523/$C$5</f>
        <v>-4.6862170087976542</v>
      </c>
      <c r="C136">
        <f>data_lastRecoveryFile!$F523*2*PI()/($C$4*$C$3*$C$2)</f>
        <v>-9.0091871661678429</v>
      </c>
      <c r="D136">
        <f>TableWmot11[[#This Row],[W]]*$C$3</f>
        <v>-108.11024599401412</v>
      </c>
      <c r="E136">
        <f>F$5+(E$5-F$5)*EXP(-TableWmot11[[#This Row],[t]]/G$5)</f>
        <v>-107.1536276683866</v>
      </c>
      <c r="F136">
        <f>ABS(TableWmot11[[#This Row],[Wmot,sim]]-TableWmot11[[#This Row],[Wmot]])</f>
        <v>0.9566183256275167</v>
      </c>
      <c r="N136">
        <f>data_lastRecoveryFile!$A3673-data_lastRecoveryFile!$A$3546</f>
        <v>1.2700000000000031</v>
      </c>
      <c r="O136">
        <f>$C$6*data_lastRecoveryFile!$C3673/$C$5</f>
        <v>-4.6862170087976542</v>
      </c>
      <c r="P136">
        <f>data_lastRecoveryFile!$F3673*2*PI()/($C$4*$C$3*$C$2)</f>
        <v>-9.2304343963697963</v>
      </c>
      <c r="Q136">
        <f>TableWmot12[[#This Row],[W]]*$C$3</f>
        <v>-110.76521275643756</v>
      </c>
      <c r="R136">
        <f>S$5+(R$5-S$5)*EXP(-TableWmot12[[#This Row],[t]]/T$5)</f>
        <v>-107.17321455762669</v>
      </c>
      <c r="S136">
        <f>ABS(TableWmot12[[#This Row],[Wmot,sim]]-TableWmot12[[#This Row],[Wmot]])</f>
        <v>3.5919981988108702</v>
      </c>
    </row>
    <row r="137" spans="1:19" x14ac:dyDescent="0.3">
      <c r="A137">
        <f>data_lastRecoveryFile!$A524-data_lastRecoveryFile!$A$396</f>
        <v>1.2799999999999998</v>
      </c>
      <c r="B137">
        <f>$C$6*data_lastRecoveryFile!$C524/$C$5</f>
        <v>-4.6862170087976542</v>
      </c>
      <c r="C137">
        <f>data_lastRecoveryFile!$F524*2*PI()/($C$4*$C$3*$C$2)</f>
        <v>-9.0313118886767132</v>
      </c>
      <c r="D137">
        <f>TableWmot11[[#This Row],[W]]*$C$3</f>
        <v>-108.37574266412057</v>
      </c>
      <c r="E137">
        <f>F$5+(E$5-F$5)*EXP(-TableWmot11[[#This Row],[t]]/G$5)</f>
        <v>-107.16243583787259</v>
      </c>
      <c r="F137">
        <f>ABS(TableWmot11[[#This Row],[Wmot,sim]]-TableWmot11[[#This Row],[Wmot]])</f>
        <v>1.2133068262479725</v>
      </c>
      <c r="N137">
        <f>data_lastRecoveryFile!$A3674-data_lastRecoveryFile!$A$3546</f>
        <v>1.2800000000000011</v>
      </c>
      <c r="O137">
        <f>$C$6*data_lastRecoveryFile!$C3674/$C$5</f>
        <v>-4.6862170087976542</v>
      </c>
      <c r="P137">
        <f>data_lastRecoveryFile!$F3674*2*PI()/($C$4*$C$3*$C$2)</f>
        <v>-9.2707505561360488</v>
      </c>
      <c r="Q137">
        <f>TableWmot12[[#This Row],[W]]*$C$3</f>
        <v>-111.24900667363258</v>
      </c>
      <c r="R137">
        <f>S$5+(R$5-S$5)*EXP(-TableWmot12[[#This Row],[t]]/T$5)</f>
        <v>-107.18348155411152</v>
      </c>
      <c r="S137">
        <f>ABS(TableWmot12[[#This Row],[Wmot,sim]]-TableWmot12[[#This Row],[Wmot]])</f>
        <v>4.0655251195210553</v>
      </c>
    </row>
    <row r="138" spans="1:19" x14ac:dyDescent="0.3">
      <c r="A138">
        <f>data_lastRecoveryFile!$A525-data_lastRecoveryFile!$A$396</f>
        <v>1.2900000000000005</v>
      </c>
      <c r="B138">
        <f>$C$6*data_lastRecoveryFile!$C525/$C$5</f>
        <v>-4.6862170087976542</v>
      </c>
      <c r="C138">
        <f>data_lastRecoveryFile!$F525*2*PI()/($C$4*$C$3*$C$2)</f>
        <v>-9.1252190478504573</v>
      </c>
      <c r="D138">
        <f>TableWmot11[[#This Row],[W]]*$C$3</f>
        <v>-109.50262857420549</v>
      </c>
      <c r="E138">
        <f>F$5+(E$5-F$5)*EXP(-TableWmot11[[#This Row],[t]]/G$5)</f>
        <v>-107.17085414640795</v>
      </c>
      <c r="F138">
        <f>ABS(TableWmot11[[#This Row],[Wmot,sim]]-TableWmot11[[#This Row],[Wmot]])</f>
        <v>2.3317744277975407</v>
      </c>
      <c r="N138">
        <f>data_lastRecoveryFile!$A3675-data_lastRecoveryFile!$A$3546</f>
        <v>1.2899999999999991</v>
      </c>
      <c r="O138">
        <f>$C$6*data_lastRecoveryFile!$C3675/$C$5</f>
        <v>-4.6862170087976542</v>
      </c>
      <c r="P138">
        <f>data_lastRecoveryFile!$F3675*2*PI()/($C$4*$C$3*$C$2)</f>
        <v>-9.3007418491478884</v>
      </c>
      <c r="Q138">
        <f>TableWmot12[[#This Row],[W]]*$C$3</f>
        <v>-111.60890218977465</v>
      </c>
      <c r="R138">
        <f>S$5+(R$5-S$5)*EXP(-TableWmot12[[#This Row],[t]]/T$5)</f>
        <v>-107.19330449434878</v>
      </c>
      <c r="S138">
        <f>ABS(TableWmot12[[#This Row],[Wmot,sim]]-TableWmot12[[#This Row],[Wmot]])</f>
        <v>4.4155976954258733</v>
      </c>
    </row>
    <row r="139" spans="1:19" x14ac:dyDescent="0.3">
      <c r="A139">
        <f>data_lastRecoveryFile!$A526-data_lastRecoveryFile!$A$396</f>
        <v>1.3000000000000003</v>
      </c>
      <c r="B139">
        <f>$C$6*data_lastRecoveryFile!$C526/$C$5</f>
        <v>-4.6862170087976542</v>
      </c>
      <c r="C139">
        <f>data_lastRecoveryFile!$F526*2*PI()/($C$4*$C$3*$C$2)</f>
        <v>-9.1173524773474828</v>
      </c>
      <c r="D139">
        <f>TableWmot11[[#This Row],[W]]*$C$3</f>
        <v>-109.4082297281698</v>
      </c>
      <c r="E139">
        <f>F$5+(E$5-F$5)*EXP(-TableWmot11[[#This Row],[t]]/G$5)</f>
        <v>-107.17889984974154</v>
      </c>
      <c r="F139">
        <f>ABS(TableWmot11[[#This Row],[Wmot,sim]]-TableWmot11[[#This Row],[Wmot]])</f>
        <v>2.2293298784282598</v>
      </c>
      <c r="N139">
        <f>data_lastRecoveryFile!$A3676-data_lastRecoveryFile!$A$3546</f>
        <v>1.3000000000000043</v>
      </c>
      <c r="O139">
        <f>$C$6*data_lastRecoveryFile!$C3676/$C$5</f>
        <v>-4.6862170087976542</v>
      </c>
      <c r="P139">
        <f>data_lastRecoveryFile!$F3676*2*PI()/($C$4*$C$3*$C$2)</f>
        <v>-9.3130333610846758</v>
      </c>
      <c r="Q139">
        <f>TableWmot12[[#This Row],[W]]*$C$3</f>
        <v>-111.7564003330161</v>
      </c>
      <c r="R139">
        <f>S$5+(R$5-S$5)*EXP(-TableWmot12[[#This Row],[t]]/T$5)</f>
        <v>-107.20270258414526</v>
      </c>
      <c r="S139">
        <f>ABS(TableWmot12[[#This Row],[Wmot,sim]]-TableWmot12[[#This Row],[Wmot]])</f>
        <v>4.5536977488708459</v>
      </c>
    </row>
    <row r="140" spans="1:19" x14ac:dyDescent="0.3">
      <c r="A140">
        <f>data_lastRecoveryFile!$A527-data_lastRecoveryFile!$A$396</f>
        <v>1.31</v>
      </c>
      <c r="B140">
        <f>$C$6*data_lastRecoveryFile!$C527/$C$5</f>
        <v>-4.6862170087976542</v>
      </c>
      <c r="C140">
        <f>data_lastRecoveryFile!$F527*2*PI()/($C$4*$C$3*$C$2)</f>
        <v>-9.0214786781046321</v>
      </c>
      <c r="D140">
        <f>TableWmot11[[#This Row],[W]]*$C$3</f>
        <v>-108.25774413725559</v>
      </c>
      <c r="E140">
        <f>F$5+(E$5-F$5)*EXP(-TableWmot11[[#This Row],[t]]/G$5)</f>
        <v>-107.18658943986055</v>
      </c>
      <c r="F140">
        <f>ABS(TableWmot11[[#This Row],[Wmot,sim]]-TableWmot11[[#This Row],[Wmot]])</f>
        <v>1.0711546973950306</v>
      </c>
      <c r="N140">
        <f>data_lastRecoveryFile!$A3677-data_lastRecoveryFile!$A$3546</f>
        <v>1.3100000000000023</v>
      </c>
      <c r="O140">
        <f>$C$6*data_lastRecoveryFile!$C3677/$C$5</f>
        <v>-4.6862170087976542</v>
      </c>
      <c r="P140">
        <f>data_lastRecoveryFile!$F3677*2*PI()/($C$4*$C$3*$C$2)</f>
        <v>-9.3091000758331877</v>
      </c>
      <c r="Q140">
        <f>TableWmot12[[#This Row],[W]]*$C$3</f>
        <v>-111.70920090999826</v>
      </c>
      <c r="R140">
        <f>S$5+(R$5-S$5)*EXP(-TableWmot12[[#This Row],[t]]/T$5)</f>
        <v>-107.21169419864044</v>
      </c>
      <c r="S140">
        <f>ABS(TableWmot12[[#This Row],[Wmot,sim]]-TableWmot12[[#This Row],[Wmot]])</f>
        <v>4.4975067113578149</v>
      </c>
    </row>
    <row r="141" spans="1:19" x14ac:dyDescent="0.3">
      <c r="A141">
        <f>data_lastRecoveryFile!$A528-data_lastRecoveryFile!$A$396</f>
        <v>1.3199999999999998</v>
      </c>
      <c r="B141">
        <f>$C$6*data_lastRecoveryFile!$C528/$C$5</f>
        <v>-4.6862170087976542</v>
      </c>
      <c r="C141">
        <f>data_lastRecoveryFile!$F528*2*PI()/($C$4*$C$3*$C$2)</f>
        <v>-9.0082038435766574</v>
      </c>
      <c r="D141">
        <f>TableWmot11[[#This Row],[W]]*$C$3</f>
        <v>-108.09844612291988</v>
      </c>
      <c r="E141">
        <f>F$5+(E$5-F$5)*EXP(-TableWmot11[[#This Row],[t]]/G$5)</f>
        <v>-107.19393867879552</v>
      </c>
      <c r="F141">
        <f>ABS(TableWmot11[[#This Row],[Wmot,sim]]-TableWmot11[[#This Row],[Wmot]])</f>
        <v>0.90450744412436279</v>
      </c>
      <c r="N141">
        <f>data_lastRecoveryFile!$A3678-data_lastRecoveryFile!$A$3546</f>
        <v>1.3200000000000003</v>
      </c>
      <c r="O141">
        <f>$C$6*data_lastRecoveryFile!$C3678/$C$5</f>
        <v>-4.6862170087976542</v>
      </c>
      <c r="P141">
        <f>data_lastRecoveryFile!$F3678*2*PI()/($C$4*$C$3*$C$2)</f>
        <v>-9.213226276590337</v>
      </c>
      <c r="Q141">
        <f>TableWmot12[[#This Row],[W]]*$C$3</f>
        <v>-110.55871531908404</v>
      </c>
      <c r="R141">
        <f>S$5+(R$5-S$5)*EXP(-TableWmot12[[#This Row],[t]]/T$5)</f>
        <v>-107.22029691823356</v>
      </c>
      <c r="S141">
        <f>ABS(TableWmot12[[#This Row],[Wmot,sim]]-TableWmot12[[#This Row],[Wmot]])</f>
        <v>3.338418400850486</v>
      </c>
    </row>
    <row r="142" spans="1:19" x14ac:dyDescent="0.3">
      <c r="A142">
        <f>data_lastRecoveryFile!$A529-data_lastRecoveryFile!$A$396</f>
        <v>1.3299999999999996</v>
      </c>
      <c r="B142">
        <f>$C$6*data_lastRecoveryFile!$C529/$C$5</f>
        <v>-4.6862170087976542</v>
      </c>
      <c r="C142">
        <f>data_lastRecoveryFile!$F529*2*PI()/($C$4*$C$3*$C$2)</f>
        <v>-8.9988622943001673</v>
      </c>
      <c r="D142">
        <f>TableWmot11[[#This Row],[W]]*$C$3</f>
        <v>-107.98634753160201</v>
      </c>
      <c r="E142">
        <f>F$5+(E$5-F$5)*EXP(-TableWmot11[[#This Row],[t]]/G$5)</f>
        <v>-107.20096263092914</v>
      </c>
      <c r="F142">
        <f>ABS(TableWmot11[[#This Row],[Wmot,sim]]-TableWmot11[[#This Row],[Wmot]])</f>
        <v>0.78538490067286659</v>
      </c>
      <c r="N142">
        <f>data_lastRecoveryFile!$A3679-data_lastRecoveryFile!$A$3546</f>
        <v>1.3300000000000054</v>
      </c>
      <c r="O142">
        <f>$C$6*data_lastRecoveryFile!$C3679/$C$5</f>
        <v>-4.6862170087976542</v>
      </c>
      <c r="P142">
        <f>data_lastRecoveryFile!$F3679*2*PI()/($C$4*$C$3*$C$2)</f>
        <v>-9.054419933776769</v>
      </c>
      <c r="Q142">
        <f>TableWmot12[[#This Row],[W]]*$C$3</f>
        <v>-108.65303920532122</v>
      </c>
      <c r="R142">
        <f>S$5+(R$5-S$5)*EXP(-TableWmot12[[#This Row],[t]]/T$5)</f>
        <v>-107.22852756295677</v>
      </c>
      <c r="S142">
        <f>ABS(TableWmot12[[#This Row],[Wmot,sim]]-TableWmot12[[#This Row],[Wmot]])</f>
        <v>1.4245116423644504</v>
      </c>
    </row>
    <row r="143" spans="1:19" x14ac:dyDescent="0.3">
      <c r="A143">
        <f>data_lastRecoveryFile!$A530-data_lastRecoveryFile!$A$396</f>
        <v>1.3400000000000003</v>
      </c>
      <c r="B143">
        <f>$C$6*data_lastRecoveryFile!$C530/$C$5</f>
        <v>-4.6862170087976542</v>
      </c>
      <c r="C143">
        <f>data_lastRecoveryFile!$F530*2*PI()/($C$4*$C$3*$C$2)</f>
        <v>-9.0844112216753423</v>
      </c>
      <c r="D143">
        <f>TableWmot11[[#This Row],[W]]*$C$3</f>
        <v>-109.01293466010411</v>
      </c>
      <c r="E143">
        <f>F$5+(E$5-F$5)*EXP(-TableWmot11[[#This Row],[t]]/G$5)</f>
        <v>-107.20767569387512</v>
      </c>
      <c r="F143">
        <f>ABS(TableWmot11[[#This Row],[Wmot,sim]]-TableWmot11[[#This Row],[Wmot]])</f>
        <v>1.8052589662289904</v>
      </c>
      <c r="N143">
        <f>data_lastRecoveryFile!$A3680-data_lastRecoveryFile!$A$3546</f>
        <v>1.3400000000000034</v>
      </c>
      <c r="O143">
        <f>$C$6*data_lastRecoveryFile!$C3680/$C$5</f>
        <v>-4.6862170087976542</v>
      </c>
      <c r="P143">
        <f>data_lastRecoveryFile!$F3680*2*PI()/($C$4*$C$3*$C$2)</f>
        <v>-8.8882386817558245</v>
      </c>
      <c r="Q143">
        <f>TableWmot12[[#This Row],[W]]*$C$3</f>
        <v>-106.6588641810699</v>
      </c>
      <c r="R143">
        <f>S$5+(R$5-S$5)*EXP(-TableWmot12[[#This Row],[t]]/T$5)</f>
        <v>-107.23640222536163</v>
      </c>
      <c r="S143">
        <f>ABS(TableWmot12[[#This Row],[Wmot,sim]]-TableWmot12[[#This Row],[Wmot]])</f>
        <v>0.57753804429172817</v>
      </c>
    </row>
    <row r="144" spans="1:19" x14ac:dyDescent="0.3">
      <c r="A144">
        <f>data_lastRecoveryFile!$A531-data_lastRecoveryFile!$A$396</f>
        <v>1.35</v>
      </c>
      <c r="B144">
        <f>$C$6*data_lastRecoveryFile!$C531/$C$5</f>
        <v>-4.6862170087976542</v>
      </c>
      <c r="C144">
        <f>data_lastRecoveryFile!$F531*2*PI()/($C$4*$C$3*$C$2)</f>
        <v>-9.1616019223652199</v>
      </c>
      <c r="D144">
        <f>TableWmot11[[#This Row],[W]]*$C$3</f>
        <v>-109.93922306838263</v>
      </c>
      <c r="E144">
        <f>F$5+(E$5-F$5)*EXP(-TableWmot11[[#This Row],[t]]/G$5)</f>
        <v>-107.21409162799019</v>
      </c>
      <c r="F144">
        <f>ABS(TableWmot11[[#This Row],[Wmot,sim]]-TableWmot11[[#This Row],[Wmot]])</f>
        <v>2.7251314403924454</v>
      </c>
      <c r="N144">
        <f>data_lastRecoveryFile!$A3681-data_lastRecoveryFile!$A$3546</f>
        <v>1.3500000000000014</v>
      </c>
      <c r="O144">
        <f>$C$6*data_lastRecoveryFile!$C3681/$C$5</f>
        <v>-4.6862170087976542</v>
      </c>
      <c r="P144">
        <f>data_lastRecoveryFile!$F3681*2*PI()/($C$4*$C$3*$C$2)</f>
        <v>-8.699441045930417</v>
      </c>
      <c r="Q144">
        <f>TableWmot12[[#This Row],[W]]*$C$3</f>
        <v>-104.393292551165</v>
      </c>
      <c r="R144">
        <f>S$5+(R$5-S$5)*EXP(-TableWmot12[[#This Row],[t]]/T$5)</f>
        <v>-107.24393630198334</v>
      </c>
      <c r="S144">
        <f>ABS(TableWmot12[[#This Row],[Wmot,sim]]-TableWmot12[[#This Row],[Wmot]])</f>
        <v>2.8506437508183353</v>
      </c>
    </row>
    <row r="145" spans="1:19" x14ac:dyDescent="0.3">
      <c r="A145">
        <f>data_lastRecoveryFile!$A532-data_lastRecoveryFile!$A$396</f>
        <v>1.3599999999999999</v>
      </c>
      <c r="B145">
        <f>$C$6*data_lastRecoveryFile!$C532/$C$5</f>
        <v>-4.6862170087976542</v>
      </c>
      <c r="C145">
        <f>data_lastRecoveryFile!$F532*2*PI()/($C$4*$C$3*$C$2)</f>
        <v>-9.1512770504975425</v>
      </c>
      <c r="D145">
        <f>TableWmot11[[#This Row],[W]]*$C$3</f>
        <v>-109.81532460597052</v>
      </c>
      <c r="E145">
        <f>F$5+(E$5-F$5)*EXP(-TableWmot11[[#This Row],[t]]/G$5)</f>
        <v>-107.22022358457991</v>
      </c>
      <c r="F145">
        <f>ABS(TableWmot11[[#This Row],[Wmot,sim]]-TableWmot11[[#This Row],[Wmot]])</f>
        <v>2.5951010213906045</v>
      </c>
      <c r="N145">
        <f>data_lastRecoveryFile!$A3682-data_lastRecoveryFile!$A$3546</f>
        <v>1.3599999999999994</v>
      </c>
      <c r="O145">
        <f>$C$6*data_lastRecoveryFile!$C3682/$C$5</f>
        <v>-4.6862170087976542</v>
      </c>
      <c r="P145">
        <f>data_lastRecoveryFile!$F3682*2*PI()/($C$4*$C$3*$C$2)</f>
        <v>-8.6832162487421449</v>
      </c>
      <c r="Q145">
        <f>TableWmot12[[#This Row],[W]]*$C$3</f>
        <v>-104.19859498490574</v>
      </c>
      <c r="R145">
        <f>S$5+(R$5-S$5)*EXP(-TableWmot12[[#This Row],[t]]/T$5)</f>
        <v>-107.25114452344393</v>
      </c>
      <c r="S145">
        <f>ABS(TableWmot12[[#This Row],[Wmot,sim]]-TableWmot12[[#This Row],[Wmot]])</f>
        <v>3.0525495385381873</v>
      </c>
    </row>
    <row r="146" spans="1:19" x14ac:dyDescent="0.3">
      <c r="A146">
        <f>data_lastRecoveryFile!$A533-data_lastRecoveryFile!$A$396</f>
        <v>1.3699999999999997</v>
      </c>
      <c r="B146">
        <f>$C$6*data_lastRecoveryFile!$C533/$C$5</f>
        <v>-4.6862170087976542</v>
      </c>
      <c r="C146">
        <f>data_lastRecoveryFile!$F533*2*PI()/($C$4*$C$3*$C$2)</f>
        <v>-9.1620935836608144</v>
      </c>
      <c r="D146">
        <f>TableWmot11[[#This Row],[W]]*$C$3</f>
        <v>-109.94512300392978</v>
      </c>
      <c r="E146">
        <f>F$5+(E$5-F$5)*EXP(-TableWmot11[[#This Row],[t]]/G$5)</f>
        <v>-107.22608413285612</v>
      </c>
      <c r="F146">
        <f>ABS(TableWmot11[[#This Row],[Wmot,sim]]-TableWmot11[[#This Row],[Wmot]])</f>
        <v>2.7190388710736642</v>
      </c>
      <c r="N146">
        <f>data_lastRecoveryFile!$A3683-data_lastRecoveryFile!$A$3546</f>
        <v>1.3700000000000045</v>
      </c>
      <c r="O146">
        <f>$C$6*data_lastRecoveryFile!$C3683/$C$5</f>
        <v>-4.6862170087976542</v>
      </c>
      <c r="P146">
        <f>data_lastRecoveryFile!$F3683*2*PI()/($C$4*$C$3*$C$2)</f>
        <v>-8.7584403042496444</v>
      </c>
      <c r="Q146">
        <f>TableWmot12[[#This Row],[W]]*$C$3</f>
        <v>-105.10128365099573</v>
      </c>
      <c r="R146">
        <f>S$5+(R$5-S$5)*EXP(-TableWmot12[[#This Row],[t]]/T$5)</f>
        <v>-107.25804098325366</v>
      </c>
      <c r="S146">
        <f>ABS(TableWmot12[[#This Row],[Wmot,sim]]-TableWmot12[[#This Row],[Wmot]])</f>
        <v>2.1567573322579392</v>
      </c>
    </row>
    <row r="147" spans="1:19" x14ac:dyDescent="0.3">
      <c r="A147">
        <f>data_lastRecoveryFile!$A534-data_lastRecoveryFile!$A$396</f>
        <v>1.3800000000000003</v>
      </c>
      <c r="B147">
        <f>$C$6*data_lastRecoveryFile!$C534/$C$5</f>
        <v>-4.6862170087976542</v>
      </c>
      <c r="C147">
        <f>data_lastRecoveryFile!$F534*2*PI()/($C$4*$C$3*$C$2)</f>
        <v>-9.1620935836608144</v>
      </c>
      <c r="D147">
        <f>TableWmot11[[#This Row],[W]]*$C$3</f>
        <v>-109.94512300392978</v>
      </c>
      <c r="E147">
        <f>F$5+(E$5-F$5)*EXP(-TableWmot11[[#This Row],[t]]/G$5)</f>
        <v>-107.23168528570108</v>
      </c>
      <c r="F147">
        <f>ABS(TableWmot11[[#This Row],[Wmot,sim]]-TableWmot11[[#This Row],[Wmot]])</f>
        <v>2.7134377182287039</v>
      </c>
      <c r="N147">
        <f>data_lastRecoveryFile!$A3684-data_lastRecoveryFile!$A$3546</f>
        <v>1.3800000000000026</v>
      </c>
      <c r="O147">
        <f>$C$6*data_lastRecoveryFile!$C3684/$C$5</f>
        <v>-4.6862170087976542</v>
      </c>
      <c r="P147">
        <f>data_lastRecoveryFile!$F3684*2*PI()/($C$4*$C$3*$C$2)</f>
        <v>-8.8400559514866011</v>
      </c>
      <c r="Q147">
        <f>TableWmot12[[#This Row],[W]]*$C$3</f>
        <v>-106.08067141783921</v>
      </c>
      <c r="R147">
        <f>S$5+(R$5-S$5)*EXP(-TableWmot12[[#This Row],[t]]/T$5)</f>
        <v>-107.26463916536657</v>
      </c>
      <c r="S147">
        <f>ABS(TableWmot12[[#This Row],[Wmot,sim]]-TableWmot12[[#This Row],[Wmot]])</f>
        <v>1.1839677475273618</v>
      </c>
    </row>
    <row r="148" spans="1:19" x14ac:dyDescent="0.3">
      <c r="A148">
        <f>data_lastRecoveryFile!$A535-data_lastRecoveryFile!$A$396</f>
        <v>1.3900000000000001</v>
      </c>
      <c r="B148">
        <f>$C$6*data_lastRecoveryFile!$C535/$C$5</f>
        <v>-4.6862170087976542</v>
      </c>
      <c r="C148">
        <f>data_lastRecoveryFile!$F535*2*PI()/($C$4*$C$3*$C$2)</f>
        <v>-9.1419355012210541</v>
      </c>
      <c r="D148">
        <f>TableWmot11[[#This Row],[W]]*$C$3</f>
        <v>-109.70322601465264</v>
      </c>
      <c r="E148">
        <f>F$5+(E$5-F$5)*EXP(-TableWmot11[[#This Row],[t]]/G$5)</f>
        <v>-107.23703852429141</v>
      </c>
      <c r="F148">
        <f>ABS(TableWmot11[[#This Row],[Wmot,sim]]-TableWmot11[[#This Row],[Wmot]])</f>
        <v>2.4661874903612357</v>
      </c>
      <c r="N148">
        <f>data_lastRecoveryFile!$A3685-data_lastRecoveryFile!$A$3546</f>
        <v>1.3900000000000006</v>
      </c>
      <c r="O148">
        <f>$C$6*data_lastRecoveryFile!$C3685/$C$5</f>
        <v>-4.6862170087976542</v>
      </c>
      <c r="P148">
        <f>data_lastRecoveryFile!$F3685*2*PI()/($C$4*$C$3*$C$2)</f>
        <v>-9.012137128828142</v>
      </c>
      <c r="Q148">
        <f>TableWmot12[[#This Row],[W]]*$C$3</f>
        <v>-108.1456455459377</v>
      </c>
      <c r="R148">
        <f>S$5+(R$5-S$5)*EXP(-TableWmot12[[#This Row],[t]]/T$5)</f>
        <v>-107.27095197054433</v>
      </c>
      <c r="S148">
        <f>ABS(TableWmot12[[#This Row],[Wmot,sim]]-TableWmot12[[#This Row],[Wmot]])</f>
        <v>0.87469357539336556</v>
      </c>
    </row>
    <row r="149" spans="1:19" x14ac:dyDescent="0.3">
      <c r="A149">
        <f>data_lastRecoveryFile!$A536-data_lastRecoveryFile!$A$396</f>
        <v>1.4</v>
      </c>
      <c r="B149">
        <f>$C$6*data_lastRecoveryFile!$C536/$C$5</f>
        <v>-4.6862170087976542</v>
      </c>
      <c r="C149">
        <f>data_lastRecoveryFile!$F536*2*PI()/($C$4*$C$3*$C$2)</f>
        <v>-9.0303285660855241</v>
      </c>
      <c r="D149">
        <f>TableWmot11[[#This Row],[W]]*$C$3</f>
        <v>-108.3639427930263</v>
      </c>
      <c r="E149">
        <f>F$5+(E$5-F$5)*EXP(-TableWmot11[[#This Row],[t]]/G$5)</f>
        <v>-107.242154821632</v>
      </c>
      <c r="F149">
        <f>ABS(TableWmot11[[#This Row],[Wmot,sim]]-TableWmot11[[#This Row],[Wmot]])</f>
        <v>1.1217879713942978</v>
      </c>
      <c r="N149">
        <f>data_lastRecoveryFile!$A3686-data_lastRecoveryFile!$A$3546</f>
        <v>1.4000000000000057</v>
      </c>
      <c r="O149">
        <f>$C$6*data_lastRecoveryFile!$C3686/$C$5</f>
        <v>-4.6862170087976542</v>
      </c>
      <c r="P149">
        <f>data_lastRecoveryFile!$F3686*2*PI()/($C$4*$C$3*$C$2)</f>
        <v>-9.0849028829709368</v>
      </c>
      <c r="Q149">
        <f>TableWmot12[[#This Row],[W]]*$C$3</f>
        <v>-109.01883459565124</v>
      </c>
      <c r="R149">
        <f>S$5+(R$5-S$5)*EXP(-TableWmot12[[#This Row],[t]]/T$5)</f>
        <v>-107.27699174157983</v>
      </c>
      <c r="S149">
        <f>ABS(TableWmot12[[#This Row],[Wmot,sim]]-TableWmot12[[#This Row],[Wmot]])</f>
        <v>1.7418428540714075</v>
      </c>
    </row>
    <row r="150" spans="1:19" x14ac:dyDescent="0.3">
      <c r="A150">
        <f>data_lastRecoveryFile!$A537-data_lastRecoveryFile!$A$396</f>
        <v>1.4099999999999997</v>
      </c>
      <c r="B150">
        <f>$C$6*data_lastRecoveryFile!$C537/$C$5</f>
        <v>-4.6862170087976542</v>
      </c>
      <c r="C150">
        <f>data_lastRecoveryFile!$F537*2*PI()/($C$4*$C$3*$C$2)</f>
        <v>-8.9182299696543996</v>
      </c>
      <c r="D150">
        <f>TableWmot11[[#This Row],[W]]*$C$3</f>
        <v>-107.0187596358528</v>
      </c>
      <c r="E150">
        <f>F$5+(E$5-F$5)*EXP(-TableWmot11[[#This Row],[t]]/G$5)</f>
        <v>-107.24704466504839</v>
      </c>
      <c r="F150">
        <f>ABS(TableWmot11[[#This Row],[Wmot,sim]]-TableWmot11[[#This Row],[Wmot]])</f>
        <v>0.22828502919558957</v>
      </c>
      <c r="N150">
        <f>data_lastRecoveryFile!$A3687-data_lastRecoveryFile!$A$3546</f>
        <v>1.4100000000000037</v>
      </c>
      <c r="O150">
        <f>$C$6*data_lastRecoveryFile!$C3687/$C$5</f>
        <v>-4.6862170087976542</v>
      </c>
      <c r="P150">
        <f>data_lastRecoveryFile!$F3687*2*PI()/($C$4*$C$3*$C$2)</f>
        <v>-9.1404605224475404</v>
      </c>
      <c r="Q150">
        <f>TableWmot12[[#This Row],[W]]*$C$3</f>
        <v>-109.68552626937048</v>
      </c>
      <c r="R150">
        <f>S$5+(R$5-S$5)*EXP(-TableWmot12[[#This Row],[t]]/T$5)</f>
        <v>-107.28277028742973</v>
      </c>
      <c r="S150">
        <f>ABS(TableWmot12[[#This Row],[Wmot,sim]]-TableWmot12[[#This Row],[Wmot]])</f>
        <v>2.4027559819407571</v>
      </c>
    </row>
    <row r="151" spans="1:19" x14ac:dyDescent="0.3">
      <c r="A151">
        <f>data_lastRecoveryFile!$A538-data_lastRecoveryFile!$A$396</f>
        <v>1.4200000000000004</v>
      </c>
      <c r="B151">
        <f>$C$6*data_lastRecoveryFile!$C538/$C$5</f>
        <v>-4.6862170087976542</v>
      </c>
      <c r="C151">
        <f>data_lastRecoveryFile!$F538*2*PI()/($C$4*$C$3*$C$2)</f>
        <v>-8.8484141781719021</v>
      </c>
      <c r="D151">
        <f>TableWmot11[[#This Row],[W]]*$C$3</f>
        <v>-106.18097013806283</v>
      </c>
      <c r="E151">
        <f>F$5+(E$5-F$5)*EXP(-TableWmot11[[#This Row],[t]]/G$5)</f>
        <v>-107.25171807768359</v>
      </c>
      <c r="F151">
        <f>ABS(TableWmot11[[#This Row],[Wmot,sim]]-TableWmot11[[#This Row],[Wmot]])</f>
        <v>1.0707479396207589</v>
      </c>
      <c r="N151">
        <f>data_lastRecoveryFile!$A3688-data_lastRecoveryFile!$A$3546</f>
        <v>1.4200000000000017</v>
      </c>
      <c r="O151">
        <f>$C$6*data_lastRecoveryFile!$C3688/$C$5</f>
        <v>-4.6862170087976542</v>
      </c>
      <c r="P151">
        <f>data_lastRecoveryFile!$F3688*2*PI()/($C$4*$C$3*$C$2)</f>
        <v>-9.2245344710492017</v>
      </c>
      <c r="Q151">
        <f>TableWmot12[[#This Row],[W]]*$C$3</f>
        <v>-110.69441365259041</v>
      </c>
      <c r="R151">
        <f>S$5+(R$5-S$5)*EXP(-TableWmot12[[#This Row],[t]]/T$5)</f>
        <v>-107.28829890630337</v>
      </c>
      <c r="S151">
        <f>ABS(TableWmot12[[#This Row],[Wmot,sim]]-TableWmot12[[#This Row],[Wmot]])</f>
        <v>3.4061147462870451</v>
      </c>
    </row>
    <row r="152" spans="1:19" x14ac:dyDescent="0.3">
      <c r="A152">
        <f>data_lastRecoveryFile!$A539-data_lastRecoveryFile!$A$396</f>
        <v>1.4300000000000002</v>
      </c>
      <c r="B152">
        <f>$C$6*data_lastRecoveryFile!$C539/$C$5</f>
        <v>-4.6862170087976542</v>
      </c>
      <c r="C152">
        <f>data_lastRecoveryFile!$F539*2*PI()/($C$4*$C$3*$C$2)</f>
        <v>-8.8120313036571378</v>
      </c>
      <c r="D152">
        <f>TableWmot11[[#This Row],[W]]*$C$3</f>
        <v>-105.74437564388566</v>
      </c>
      <c r="E152">
        <f>F$5+(E$5-F$5)*EXP(-TableWmot11[[#This Row],[t]]/G$5)</f>
        <v>-107.25618463904333</v>
      </c>
      <c r="F152">
        <f>ABS(TableWmot11[[#This Row],[Wmot,sim]]-TableWmot11[[#This Row],[Wmot]])</f>
        <v>1.511808995157665</v>
      </c>
      <c r="N152">
        <f>data_lastRecoveryFile!$A3689-data_lastRecoveryFile!$A$3546</f>
        <v>1.4299999999999997</v>
      </c>
      <c r="O152">
        <f>$C$6*data_lastRecoveryFile!$C3689/$C$5</f>
        <v>-4.6862170087976542</v>
      </c>
      <c r="P152">
        <f>data_lastRecoveryFile!$F3689*2*PI()/($C$4*$C$3*$C$2)</f>
        <v>-9.2525591188786649</v>
      </c>
      <c r="Q152">
        <f>TableWmot12[[#This Row],[W]]*$C$3</f>
        <v>-111.03070942654398</v>
      </c>
      <c r="R152">
        <f>S$5+(R$5-S$5)*EXP(-TableWmot12[[#This Row],[t]]/T$5)</f>
        <v>-107.29358840775305</v>
      </c>
      <c r="S152">
        <f>ABS(TableWmot12[[#This Row],[Wmot,sim]]-TableWmot12[[#This Row],[Wmot]])</f>
        <v>3.7371210187909298</v>
      </c>
    </row>
    <row r="153" spans="1:19" x14ac:dyDescent="0.3">
      <c r="A153">
        <f>data_lastRecoveryFile!$A540-data_lastRecoveryFile!$A$396</f>
        <v>1.44</v>
      </c>
      <c r="B153">
        <f>$C$6*data_lastRecoveryFile!$C540/$C$5</f>
        <v>-4.6862170087976542</v>
      </c>
      <c r="C153">
        <f>data_lastRecoveryFile!$F540*2*PI()/($C$4*$C$3*$C$2)</f>
        <v>-8.8356310049395201</v>
      </c>
      <c r="D153">
        <f>TableWmot11[[#This Row],[W]]*$C$3</f>
        <v>-106.02757205927423</v>
      </c>
      <c r="E153">
        <f>F$5+(E$5-F$5)*EXP(-TableWmot11[[#This Row],[t]]/G$5)</f>
        <v>-107.26045350463204</v>
      </c>
      <c r="F153">
        <f>ABS(TableWmot11[[#This Row],[Wmot,sim]]-TableWmot11[[#This Row],[Wmot]])</f>
        <v>1.2328814453578048</v>
      </c>
      <c r="N153">
        <f>data_lastRecoveryFile!$A3690-data_lastRecoveryFile!$A$3546</f>
        <v>1.4400000000000048</v>
      </c>
      <c r="O153">
        <f>$C$6*data_lastRecoveryFile!$C3690/$C$5</f>
        <v>-4.6862170087976542</v>
      </c>
      <c r="P153">
        <f>data_lastRecoveryFile!$F3690*2*PI()/($C$4*$C$3*$C$2)</f>
        <v>-9.2594423667904486</v>
      </c>
      <c r="Q153">
        <f>TableWmot12[[#This Row],[W]]*$C$3</f>
        <v>-111.11330840148538</v>
      </c>
      <c r="R153">
        <f>S$5+(R$5-S$5)*EXP(-TableWmot12[[#This Row],[t]]/T$5)</f>
        <v>-107.29864913380878</v>
      </c>
      <c r="S153">
        <f>ABS(TableWmot12[[#This Row],[Wmot,sim]]-TableWmot12[[#This Row],[Wmot]])</f>
        <v>3.8146592676766033</v>
      </c>
    </row>
    <row r="154" spans="1:19" x14ac:dyDescent="0.3">
      <c r="A154">
        <f>data_lastRecoveryFile!$A541-data_lastRecoveryFile!$A$396</f>
        <v>1.4499999999999997</v>
      </c>
      <c r="B154">
        <f>$C$6*data_lastRecoveryFile!$C541/$C$5</f>
        <v>-4.6862170087976542</v>
      </c>
      <c r="C154">
        <f>data_lastRecoveryFile!$F541*2*PI()/($C$4*$C$3*$C$2)</f>
        <v>-8.7451654748349394</v>
      </c>
      <c r="D154">
        <f>TableWmot11[[#This Row],[W]]*$C$3</f>
        <v>-104.94198569801927</v>
      </c>
      <c r="E154">
        <f>F$5+(E$5-F$5)*EXP(-TableWmot11[[#This Row],[t]]/G$5)</f>
        <v>-107.26453342471973</v>
      </c>
      <c r="F154">
        <f>ABS(TableWmot11[[#This Row],[Wmot,sim]]-TableWmot11[[#This Row],[Wmot]])</f>
        <v>2.3225477267004635</v>
      </c>
      <c r="N154">
        <f>data_lastRecoveryFile!$A3691-data_lastRecoveryFile!$A$3546</f>
        <v>1.4500000000000028</v>
      </c>
      <c r="O154">
        <f>$C$6*data_lastRecoveryFile!$C3691/$C$5</f>
        <v>-4.6862170087976542</v>
      </c>
      <c r="P154">
        <f>data_lastRecoveryFile!$F3691*2*PI()/($C$4*$C$3*$C$2)</f>
        <v>-9.248134172331584</v>
      </c>
      <c r="Q154">
        <f>TableWmot12[[#This Row],[W]]*$C$3</f>
        <v>-110.97761006797901</v>
      </c>
      <c r="R154">
        <f>S$5+(R$5-S$5)*EXP(-TableWmot12[[#This Row],[t]]/T$5)</f>
        <v>-107.30349097919911</v>
      </c>
      <c r="S154">
        <f>ABS(TableWmot12[[#This Row],[Wmot,sim]]-TableWmot12[[#This Row],[Wmot]])</f>
        <v>3.6741190887799036</v>
      </c>
    </row>
    <row r="155" spans="1:19" x14ac:dyDescent="0.3">
      <c r="A155">
        <f>data_lastRecoveryFile!$A542-data_lastRecoveryFile!$A$396</f>
        <v>1.4600000000000004</v>
      </c>
      <c r="B155">
        <f>$C$6*data_lastRecoveryFile!$C542/$C$5</f>
        <v>-4.6862170087976542</v>
      </c>
      <c r="C155">
        <f>data_lastRecoveryFile!$F542*2*PI()/($C$4*$C$3*$C$2)</f>
        <v>-8.6468333691141144</v>
      </c>
      <c r="D155">
        <f>TableWmot11[[#This Row],[W]]*$C$3</f>
        <v>-103.76200042936938</v>
      </c>
      <c r="E155">
        <f>F$5+(E$5-F$5)*EXP(-TableWmot11[[#This Row],[t]]/G$5)</f>
        <v>-107.26843276227815</v>
      </c>
      <c r="F155">
        <f>ABS(TableWmot11[[#This Row],[Wmot,sim]]-TableWmot11[[#This Row],[Wmot]])</f>
        <v>3.5064323329087728</v>
      </c>
      <c r="N155">
        <f>data_lastRecoveryFile!$A3692-data_lastRecoveryFile!$A$3546</f>
        <v>1.4600000000000009</v>
      </c>
      <c r="O155">
        <f>$C$6*data_lastRecoveryFile!$C3692/$C$5</f>
        <v>-4.6862170087976542</v>
      </c>
      <c r="P155">
        <f>data_lastRecoveryFile!$F3692*2*PI()/($C$4*$C$3*$C$2)</f>
        <v>-9.2225678258668236</v>
      </c>
      <c r="Q155">
        <f>TableWmot12[[#This Row],[W]]*$C$3</f>
        <v>-110.67081391040188</v>
      </c>
      <c r="R155">
        <f>S$5+(R$5-S$5)*EXP(-TableWmot12[[#This Row],[t]]/T$5)</f>
        <v>-107.30812341069721</v>
      </c>
      <c r="S155">
        <f>ABS(TableWmot12[[#This Row],[Wmot,sim]]-TableWmot12[[#This Row],[Wmot]])</f>
        <v>3.3626904997046694</v>
      </c>
    </row>
    <row r="156" spans="1:19" x14ac:dyDescent="0.3">
      <c r="A156">
        <f>data_lastRecoveryFile!$A543-data_lastRecoveryFile!$A$396</f>
        <v>1.4700000000000002</v>
      </c>
      <c r="B156">
        <f>$C$6*data_lastRecoveryFile!$C543/$C$5</f>
        <v>-4.6862170087976542</v>
      </c>
      <c r="C156">
        <f>data_lastRecoveryFile!$F543*2*PI()/($C$4*$C$3*$C$2)</f>
        <v>-8.5480096072109646</v>
      </c>
      <c r="D156">
        <f>TableWmot11[[#This Row],[W]]*$C$3</f>
        <v>-102.57611528653158</v>
      </c>
      <c r="E156">
        <f>F$5+(E$5-F$5)*EXP(-TableWmot11[[#This Row],[t]]/G$5)</f>
        <v>-107.27215951012315</v>
      </c>
      <c r="F156">
        <f>ABS(TableWmot11[[#This Row],[Wmot,sim]]-TableWmot11[[#This Row],[Wmot]])</f>
        <v>4.6960442235915707</v>
      </c>
      <c r="N156">
        <f>data_lastRecoveryFile!$A3693-data_lastRecoveryFile!$A$3546</f>
        <v>1.4699999999999989</v>
      </c>
      <c r="O156">
        <f>$C$6*data_lastRecoveryFile!$C3693/$C$5</f>
        <v>-4.6862170087976542</v>
      </c>
      <c r="P156">
        <f>data_lastRecoveryFile!$F3693*2*PI()/($C$4*$C$3*$C$2)</f>
        <v>-9.1994597807667677</v>
      </c>
      <c r="Q156">
        <f>TableWmot12[[#This Row],[W]]*$C$3</f>
        <v>-110.39351736920122</v>
      </c>
      <c r="R156">
        <f>S$5+(R$5-S$5)*EXP(-TableWmot12[[#This Row],[t]]/T$5)</f>
        <v>-107.31255548563034</v>
      </c>
      <c r="S156">
        <f>ABS(TableWmot12[[#This Row],[Wmot,sim]]-TableWmot12[[#This Row],[Wmot]])</f>
        <v>3.080961883570879</v>
      </c>
    </row>
    <row r="157" spans="1:19" x14ac:dyDescent="0.3">
      <c r="A157">
        <f>data_lastRecoveryFile!$A544-data_lastRecoveryFile!$A$396</f>
        <v>1.48</v>
      </c>
      <c r="B157">
        <f>$C$6*data_lastRecoveryFile!$C544/$C$5</f>
        <v>-4.6862170087976542</v>
      </c>
      <c r="C157">
        <f>data_lastRecoveryFile!$F544*2*PI()/($C$4*$C$3*$C$2)</f>
        <v>-8.4678689438607879</v>
      </c>
      <c r="D157">
        <f>TableWmot11[[#This Row],[W]]*$C$3</f>
        <v>-101.61442732632946</v>
      </c>
      <c r="E157">
        <f>F$5+(E$5-F$5)*EXP(-TableWmot11[[#This Row],[t]]/G$5)</f>
        <v>-107.2757213072982</v>
      </c>
      <c r="F157">
        <f>ABS(TableWmot11[[#This Row],[Wmot,sim]]-TableWmot11[[#This Row],[Wmot]])</f>
        <v>5.6612939809687362</v>
      </c>
      <c r="N157">
        <f>data_lastRecoveryFile!$A3694-data_lastRecoveryFile!$A$3546</f>
        <v>1.480000000000004</v>
      </c>
      <c r="O157">
        <f>$C$6*data_lastRecoveryFile!$C3694/$C$5</f>
        <v>-4.6862170087976542</v>
      </c>
      <c r="P157">
        <f>data_lastRecoveryFile!$F3694*2*PI()/($C$4*$C$3*$C$2)</f>
        <v>-9.2161762392506326</v>
      </c>
      <c r="Q157">
        <f>TableWmot12[[#This Row],[W]]*$C$3</f>
        <v>-110.59411487100759</v>
      </c>
      <c r="R157">
        <f>S$5+(R$5-S$5)*EXP(-TableWmot12[[#This Row],[t]]/T$5)</f>
        <v>-107.31679586958873</v>
      </c>
      <c r="S157">
        <f>ABS(TableWmot12[[#This Row],[Wmot,sim]]-TableWmot12[[#This Row],[Wmot]])</f>
        <v>3.27731900141886</v>
      </c>
    </row>
    <row r="158" spans="1:19" x14ac:dyDescent="0.3">
      <c r="A158">
        <f>data_lastRecoveryFile!$A545-data_lastRecoveryFile!$A$396</f>
        <v>1.4899999999999998</v>
      </c>
      <c r="B158">
        <f>$C$6*data_lastRecoveryFile!$C545/$C$5</f>
        <v>-4.6862170087976542</v>
      </c>
      <c r="C158">
        <f>data_lastRecoveryFile!$F545*2*PI()/($C$4*$C$3*$C$2)</f>
        <v>-8.481635439684359</v>
      </c>
      <c r="D158">
        <f>TableWmot11[[#This Row],[W]]*$C$3</f>
        <v>-101.7796252762123</v>
      </c>
      <c r="E158">
        <f>F$5+(E$5-F$5)*EXP(-TableWmot11[[#This Row],[t]]/G$5)</f>
        <v>-107.27912545473288</v>
      </c>
      <c r="F158">
        <f>ABS(TableWmot11[[#This Row],[Wmot,sim]]-TableWmot11[[#This Row],[Wmot]])</f>
        <v>5.4995001785205773</v>
      </c>
      <c r="N158">
        <f>data_lastRecoveryFile!$A3695-data_lastRecoveryFile!$A$3546</f>
        <v>1.490000000000002</v>
      </c>
      <c r="O158">
        <f>$C$6*data_lastRecoveryFile!$C3695/$C$5</f>
        <v>-4.6862170087976542</v>
      </c>
      <c r="P158">
        <f>data_lastRecoveryFile!$F3695*2*PI()/($C$4*$C$3*$C$2)</f>
        <v>-9.1557019970446252</v>
      </c>
      <c r="Q158">
        <f>TableWmot12[[#This Row],[W]]*$C$3</f>
        <v>-109.86842396453551</v>
      </c>
      <c r="R158">
        <f>S$5+(R$5-S$5)*EXP(-TableWmot12[[#This Row],[t]]/T$5)</f>
        <v>-107.32085285336852</v>
      </c>
      <c r="S158">
        <f>ABS(TableWmot12[[#This Row],[Wmot,sim]]-TableWmot12[[#This Row],[Wmot]])</f>
        <v>2.5475711111669881</v>
      </c>
    </row>
    <row r="159" spans="1:19" x14ac:dyDescent="0.3">
      <c r="A159">
        <f>data_lastRecoveryFile!$A546-data_lastRecoveryFile!$A$396</f>
        <v>1.5000000000000004</v>
      </c>
      <c r="B159">
        <f>$C$6*data_lastRecoveryFile!$C546/$C$5</f>
        <v>-4.6862170087976542</v>
      </c>
      <c r="C159">
        <f>data_lastRecoveryFile!$F546*2*PI()/($C$4*$C$3*$C$2)</f>
        <v>-8.4737688691813844</v>
      </c>
      <c r="D159">
        <f>TableWmot11[[#This Row],[W]]*$C$3</f>
        <v>-101.68522643017661</v>
      </c>
      <c r="E159">
        <f>F$5+(E$5-F$5)*EXP(-TableWmot11[[#This Row],[t]]/G$5)</f>
        <v>-107.28237893020817</v>
      </c>
      <c r="F159">
        <f>ABS(TableWmot11[[#This Row],[Wmot,sim]]-TableWmot11[[#This Row],[Wmot]])</f>
        <v>5.5971525000315552</v>
      </c>
      <c r="N159">
        <f>data_lastRecoveryFile!$A3696-data_lastRecoveryFile!$A$3546</f>
        <v>1.5</v>
      </c>
      <c r="O159">
        <f>$C$6*data_lastRecoveryFile!$C3696/$C$5</f>
        <v>-4.6862170087976542</v>
      </c>
      <c r="P159">
        <f>data_lastRecoveryFile!$F3696*2*PI()/($C$4*$C$3*$C$2)</f>
        <v>-9.082444581606234</v>
      </c>
      <c r="Q159">
        <f>TableWmot12[[#This Row],[W]]*$C$3</f>
        <v>-108.98933497927482</v>
      </c>
      <c r="R159">
        <f>S$5+(R$5-S$5)*EXP(-TableWmot12[[#This Row],[t]]/T$5)</f>
        <v>-107.32473436918197</v>
      </c>
      <c r="S159">
        <f>ABS(TableWmot12[[#This Row],[Wmot,sim]]-TableWmot12[[#This Row],[Wmot]])</f>
        <v>1.6646006100928474</v>
      </c>
    </row>
    <row r="160" spans="1:19" x14ac:dyDescent="0.3">
      <c r="A160">
        <f>data_lastRecoveryFile!$A547-data_lastRecoveryFile!$A$396</f>
        <v>1.5100000000000002</v>
      </c>
      <c r="B160">
        <f>$C$6*data_lastRecoveryFile!$C547/$C$5</f>
        <v>-4.6862170087976542</v>
      </c>
      <c r="C160">
        <f>data_lastRecoveryFile!$F547*2*PI()/($C$4*$C$3*$C$2)</f>
        <v>-8.4718022291122761</v>
      </c>
      <c r="D160">
        <f>TableWmot11[[#This Row],[W]]*$C$3</f>
        <v>-101.66162674934731</v>
      </c>
      <c r="E160">
        <f>F$5+(E$5-F$5)*EXP(-TableWmot11[[#This Row],[t]]/G$5)</f>
        <v>-107.28548840265948</v>
      </c>
      <c r="F160">
        <f>ABS(TableWmot11[[#This Row],[Wmot,sim]]-TableWmot11[[#This Row],[Wmot]])</f>
        <v>5.6238616533121757</v>
      </c>
      <c r="N160">
        <f>data_lastRecoveryFile!$A3697-data_lastRecoveryFile!$A$3546</f>
        <v>1.5100000000000051</v>
      </c>
      <c r="O160">
        <f>$C$6*data_lastRecoveryFile!$C3697/$C$5</f>
        <v>-4.6862170087976542</v>
      </c>
      <c r="P160">
        <f>data_lastRecoveryFile!$F3697*2*PI()/($C$4*$C$3*$C$2)</f>
        <v>-9.0072205260987364</v>
      </c>
      <c r="Q160">
        <f>TableWmot12[[#This Row],[W]]*$C$3</f>
        <v>-108.08664631318484</v>
      </c>
      <c r="R160">
        <f>S$5+(R$5-S$5)*EXP(-TableWmot12[[#This Row],[t]]/T$5)</f>
        <v>-107.32844800616643</v>
      </c>
      <c r="S160">
        <f>ABS(TableWmot12[[#This Row],[Wmot,sim]]-TableWmot12[[#This Row],[Wmot]])</f>
        <v>0.75819830701841795</v>
      </c>
    </row>
    <row r="161" spans="1:19" x14ac:dyDescent="0.3">
      <c r="A161">
        <f>data_lastRecoveryFile!$A548-data_lastRecoveryFile!$A$396</f>
        <v>1.52</v>
      </c>
      <c r="B161">
        <f>$C$6*data_lastRecoveryFile!$C548/$C$5</f>
        <v>-4.6862170087976542</v>
      </c>
      <c r="C161">
        <f>data_lastRecoveryFile!$F548*2*PI()/($C$4*$C$3*$C$2)</f>
        <v>-8.4880270263005482</v>
      </c>
      <c r="D161">
        <f>TableWmot11[[#This Row],[W]]*$C$3</f>
        <v>-101.85632431560657</v>
      </c>
      <c r="E161">
        <f>F$5+(E$5-F$5)*EXP(-TableWmot11[[#This Row],[t]]/G$5)</f>
        <v>-107.28846024584654</v>
      </c>
      <c r="F161">
        <f>ABS(TableWmot11[[#This Row],[Wmot,sim]]-TableWmot11[[#This Row],[Wmot]])</f>
        <v>5.4321359302399657</v>
      </c>
      <c r="N161">
        <f>data_lastRecoveryFile!$A3698-data_lastRecoveryFile!$A$3546</f>
        <v>1.5200000000000031</v>
      </c>
      <c r="O161">
        <f>$C$6*data_lastRecoveryFile!$C3698/$C$5</f>
        <v>-4.6862170087976542</v>
      </c>
      <c r="P161">
        <f>data_lastRecoveryFile!$F3698*2*PI()/($C$4*$C$3*$C$2)</f>
        <v>-8.8371059888263037</v>
      </c>
      <c r="Q161">
        <f>TableWmot12[[#This Row],[W]]*$C$3</f>
        <v>-106.04527186591565</v>
      </c>
      <c r="R161">
        <f>S$5+(R$5-S$5)*EXP(-TableWmot12[[#This Row],[t]]/T$5)</f>
        <v>-107.3320010252227</v>
      </c>
      <c r="S161">
        <f>ABS(TableWmot12[[#This Row],[Wmot,sim]]-TableWmot12[[#This Row],[Wmot]])</f>
        <v>1.2867291593070433</v>
      </c>
    </row>
    <row r="162" spans="1:19" x14ac:dyDescent="0.3">
      <c r="A162">
        <f>data_lastRecoveryFile!$A549-data_lastRecoveryFile!$A$396</f>
        <v>1.5299999999999998</v>
      </c>
      <c r="B162">
        <f>$C$6*data_lastRecoveryFile!$C549/$C$5</f>
        <v>-4.6862170087976542</v>
      </c>
      <c r="C162">
        <f>data_lastRecoveryFile!$F549*2*PI()/($C$4*$C$3*$C$2)</f>
        <v>-8.5966839987757808</v>
      </c>
      <c r="D162">
        <f>TableWmot11[[#This Row],[W]]*$C$3</f>
        <v>-103.16020798530937</v>
      </c>
      <c r="E162">
        <f>F$5+(E$5-F$5)*EXP(-TableWmot11[[#This Row],[t]]/G$5)</f>
        <v>-107.2913005514182</v>
      </c>
      <c r="F162">
        <f>ABS(TableWmot11[[#This Row],[Wmot,sim]]-TableWmot11[[#This Row],[Wmot]])</f>
        <v>4.1310925661088334</v>
      </c>
      <c r="N162">
        <f>data_lastRecoveryFile!$A3699-data_lastRecoveryFile!$A$3546</f>
        <v>1.5300000000000011</v>
      </c>
      <c r="O162">
        <f>$C$6*data_lastRecoveryFile!$C3699/$C$5</f>
        <v>-4.6862170087976542</v>
      </c>
      <c r="P162">
        <f>data_lastRecoveryFile!$F3699*2*PI()/($C$4*$C$3*$C$2)</f>
        <v>-8.7584403042496444</v>
      </c>
      <c r="Q162">
        <f>TableWmot12[[#This Row],[W]]*$C$3</f>
        <v>-105.10128365099573</v>
      </c>
      <c r="R162">
        <f>S$5+(R$5-S$5)*EXP(-TableWmot12[[#This Row],[t]]/T$5)</f>
        <v>-107.33540037321146</v>
      </c>
      <c r="S162">
        <f>ABS(TableWmot12[[#This Row],[Wmot,sim]]-TableWmot12[[#This Row],[Wmot]])</f>
        <v>2.234116722215731</v>
      </c>
    </row>
    <row r="163" spans="1:19" x14ac:dyDescent="0.3">
      <c r="A163">
        <f>data_lastRecoveryFile!$A550-data_lastRecoveryFile!$A$396</f>
        <v>1.5400000000000005</v>
      </c>
      <c r="B163">
        <f>$C$6*data_lastRecoveryFile!$C550/$C$5</f>
        <v>-4.6862170087976542</v>
      </c>
      <c r="C163">
        <f>data_lastRecoveryFile!$F550*2*PI()/($C$4*$C$3*$C$2)</f>
        <v>-8.7756484240291055</v>
      </c>
      <c r="D163">
        <f>TableWmot11[[#This Row],[W]]*$C$3</f>
        <v>-105.30778108834926</v>
      </c>
      <c r="E163">
        <f>F$5+(E$5-F$5)*EXP(-TableWmot11[[#This Row],[t]]/G$5)</f>
        <v>-107.29401514139913</v>
      </c>
      <c r="F163">
        <f>ABS(TableWmot11[[#This Row],[Wmot,sim]]-TableWmot11[[#This Row],[Wmot]])</f>
        <v>1.9862340530498699</v>
      </c>
      <c r="N163">
        <f>data_lastRecoveryFile!$A3700-data_lastRecoveryFile!$A$3546</f>
        <v>1.5399999999999991</v>
      </c>
      <c r="O163">
        <f>$C$6*data_lastRecoveryFile!$C3700/$C$5</f>
        <v>-4.6862170087976542</v>
      </c>
      <c r="P163">
        <f>data_lastRecoveryFile!$F3700*2*PI()/($C$4*$C$3*$C$2)</f>
        <v>-8.6753496782391739</v>
      </c>
      <c r="Q163">
        <f>TableWmot12[[#This Row],[W]]*$C$3</f>
        <v>-104.10419613887009</v>
      </c>
      <c r="R163">
        <f>S$5+(R$5-S$5)*EXP(-TableWmot12[[#This Row],[t]]/T$5)</f>
        <v>-107.33865269653587</v>
      </c>
      <c r="S163">
        <f>ABS(TableWmot12[[#This Row],[Wmot,sim]]-TableWmot12[[#This Row],[Wmot]])</f>
        <v>3.23445655766578</v>
      </c>
    </row>
    <row r="164" spans="1:19" x14ac:dyDescent="0.3">
      <c r="A164">
        <f>data_lastRecoveryFile!$A551-data_lastRecoveryFile!$A$396</f>
        <v>1.5500000000000003</v>
      </c>
      <c r="B164">
        <f>$C$6*data_lastRecoveryFile!$C551/$C$5</f>
        <v>-4.6862170087976542</v>
      </c>
      <c r="C164">
        <f>data_lastRecoveryFile!$F551*2*PI()/($C$4*$C$3*$C$2)</f>
        <v>-8.915771668289695</v>
      </c>
      <c r="D164">
        <f>TableWmot11[[#This Row],[W]]*$C$3</f>
        <v>-106.98926001947635</v>
      </c>
      <c r="E164">
        <f>F$5+(E$5-F$5)*EXP(-TableWmot11[[#This Row],[t]]/G$5)</f>
        <v>-107.29660958012362</v>
      </c>
      <c r="F164">
        <f>ABS(TableWmot11[[#This Row],[Wmot,sim]]-TableWmot11[[#This Row],[Wmot]])</f>
        <v>0.30734956064726759</v>
      </c>
      <c r="N164">
        <f>data_lastRecoveryFile!$A3701-data_lastRecoveryFile!$A$3546</f>
        <v>1.5500000000000043</v>
      </c>
      <c r="O164">
        <f>$C$6*data_lastRecoveryFile!$C3701/$C$5</f>
        <v>-4.6862170087976542</v>
      </c>
      <c r="P164">
        <f>data_lastRecoveryFile!$F3701*2*PI()/($C$4*$C$3*$C$2)</f>
        <v>-8.5647260656948294</v>
      </c>
      <c r="Q164">
        <f>TableWmot12[[#This Row],[W]]*$C$3</f>
        <v>-102.77671278833796</v>
      </c>
      <c r="R164">
        <f>S$5+(R$5-S$5)*EXP(-TableWmot12[[#This Row],[t]]/T$5)</f>
        <v>-107.34176435413653</v>
      </c>
      <c r="S164">
        <f>ABS(TableWmot12[[#This Row],[Wmot,sim]]-TableWmot12[[#This Row],[Wmot]])</f>
        <v>4.5650515657985693</v>
      </c>
    </row>
    <row r="165" spans="1:19" x14ac:dyDescent="0.3">
      <c r="A165">
        <f>data_lastRecoveryFile!$A552-data_lastRecoveryFile!$A$396</f>
        <v>1.56</v>
      </c>
      <c r="B165">
        <f>$C$6*data_lastRecoveryFile!$C552/$C$5</f>
        <v>-4.6862170087976542</v>
      </c>
      <c r="C165">
        <f>data_lastRecoveryFile!$F552*2*PI()/($C$4*$C$3*$C$2)</f>
        <v>-9.0416367605443906</v>
      </c>
      <c r="D165">
        <f>TableWmot11[[#This Row],[W]]*$C$3</f>
        <v>-108.49964112653268</v>
      </c>
      <c r="E165">
        <f>F$5+(E$5-F$5)*EXP(-TableWmot11[[#This Row],[t]]/G$5)</f>
        <v>-107.29908918564138</v>
      </c>
      <c r="F165">
        <f>ABS(TableWmot11[[#This Row],[Wmot,sim]]-TableWmot11[[#This Row],[Wmot]])</f>
        <v>1.2005519408913017</v>
      </c>
      <c r="N165">
        <f>data_lastRecoveryFile!$A3702-data_lastRecoveryFile!$A$3546</f>
        <v>1.5600000000000023</v>
      </c>
      <c r="O165">
        <f>$C$6*data_lastRecoveryFile!$C3702/$C$5</f>
        <v>-4.6862170087976542</v>
      </c>
      <c r="P165">
        <f>data_lastRecoveryFile!$F3702*2*PI()/($C$4*$C$3*$C$2)</f>
        <v>-8.6207753613537577</v>
      </c>
      <c r="Q165">
        <f>TableWmot12[[#This Row],[W]]*$C$3</f>
        <v>-103.44930433624509</v>
      </c>
      <c r="R165">
        <f>S$5+(R$5-S$5)*EXP(-TableWmot12[[#This Row],[t]]/T$5)</f>
        <v>-107.34474142992448</v>
      </c>
      <c r="S165">
        <f>ABS(TableWmot12[[#This Row],[Wmot,sim]]-TableWmot12[[#This Row],[Wmot]])</f>
        <v>3.8954370936793907</v>
      </c>
    </row>
    <row r="166" spans="1:19" x14ac:dyDescent="0.3">
      <c r="A166">
        <f>data_lastRecoveryFile!$A553-data_lastRecoveryFile!$A$396</f>
        <v>1.5699999999999998</v>
      </c>
      <c r="B166">
        <f>$C$6*data_lastRecoveryFile!$C553/$C$5</f>
        <v>-4.6862170087976542</v>
      </c>
      <c r="C166">
        <f>data_lastRecoveryFile!$F553*2*PI()/($C$4*$C$3*$C$2)</f>
        <v>-9.103094325341587</v>
      </c>
      <c r="D166">
        <f>TableWmot11[[#This Row],[W]]*$C$3</f>
        <v>-109.23713190409904</v>
      </c>
      <c r="E166">
        <f>F$5+(E$5-F$5)*EXP(-TableWmot11[[#This Row],[t]]/G$5)</f>
        <v>-107.30145904061835</v>
      </c>
      <c r="F166">
        <f>ABS(TableWmot11[[#This Row],[Wmot,sim]]-TableWmot11[[#This Row],[Wmot]])</f>
        <v>1.9356728634806899</v>
      </c>
      <c r="N166">
        <f>data_lastRecoveryFile!$A3703-data_lastRecoveryFile!$A$3546</f>
        <v>1.5700000000000003</v>
      </c>
      <c r="O166">
        <f>$C$6*data_lastRecoveryFile!$C3703/$C$5</f>
        <v>-4.6862170087976542</v>
      </c>
      <c r="P166">
        <f>data_lastRecoveryFile!$F3703*2*PI()/($C$4*$C$3*$C$2)</f>
        <v>-8.7874482746702967</v>
      </c>
      <c r="Q166">
        <f>TableWmot12[[#This Row],[W]]*$C$3</f>
        <v>-105.44937929604356</v>
      </c>
      <c r="R166">
        <f>S$5+(R$5-S$5)*EXP(-TableWmot12[[#This Row],[t]]/T$5)</f>
        <v>-107.34758974467651</v>
      </c>
      <c r="S166">
        <f>ABS(TableWmot12[[#This Row],[Wmot,sim]]-TableWmot12[[#This Row],[Wmot]])</f>
        <v>1.8982104486329519</v>
      </c>
    </row>
    <row r="167" spans="1:19" x14ac:dyDescent="0.3">
      <c r="A167">
        <f>data_lastRecoveryFile!$A554-data_lastRecoveryFile!$A$396</f>
        <v>1.5799999999999996</v>
      </c>
      <c r="B167">
        <f>$C$6*data_lastRecoveryFile!$C554/$C$5</f>
        <v>-4.6862170087976542</v>
      </c>
      <c r="C167">
        <f>data_lastRecoveryFile!$F554*2*PI()/($C$4*$C$3*$C$2)</f>
        <v>-9.11833579993867</v>
      </c>
      <c r="D167">
        <f>TableWmot11[[#This Row],[W]]*$C$3</f>
        <v>-109.42002959926404</v>
      </c>
      <c r="E167">
        <f>F$5+(E$5-F$5)*EXP(-TableWmot11[[#This Row],[t]]/G$5)</f>
        <v>-107.30372400275515</v>
      </c>
      <c r="F167">
        <f>ABS(TableWmot11[[#This Row],[Wmot,sim]]-TableWmot11[[#This Row],[Wmot]])</f>
        <v>2.1163055965088944</v>
      </c>
      <c r="N167">
        <f>data_lastRecoveryFile!$A3704-data_lastRecoveryFile!$A$3546</f>
        <v>1.5800000000000054</v>
      </c>
      <c r="O167">
        <f>$C$6*data_lastRecoveryFile!$C3704/$C$5</f>
        <v>-4.6862170087976542</v>
      </c>
      <c r="P167">
        <f>data_lastRecoveryFile!$F3704*2*PI()/($C$4*$C$3*$C$2)</f>
        <v>-8.9905040676148662</v>
      </c>
      <c r="Q167">
        <f>TableWmot12[[#This Row],[W]]*$C$3</f>
        <v>-107.8860488113784</v>
      </c>
      <c r="R167">
        <f>S$5+(R$5-S$5)*EXP(-TableWmot12[[#This Row],[t]]/T$5)</f>
        <v>-107.35031486741592</v>
      </c>
      <c r="S167">
        <f>ABS(TableWmot12[[#This Row],[Wmot,sim]]-TableWmot12[[#This Row],[Wmot]])</f>
        <v>0.53573394396248375</v>
      </c>
    </row>
    <row r="168" spans="1:19" x14ac:dyDescent="0.3">
      <c r="A168">
        <f>data_lastRecoveryFile!$A555-data_lastRecoveryFile!$A$396</f>
        <v>1.5900000000000003</v>
      </c>
      <c r="B168">
        <f>$C$6*data_lastRecoveryFile!$C555/$C$5</f>
        <v>-4.6862170087976542</v>
      </c>
      <c r="C168">
        <f>data_lastRecoveryFile!$F555*2*PI()/($C$4*$C$3*$C$2)</f>
        <v>-9.1306273118754575</v>
      </c>
      <c r="D168">
        <f>TableWmot11[[#This Row],[W]]*$C$3</f>
        <v>-109.56752774250549</v>
      </c>
      <c r="E168">
        <f>F$5+(E$5-F$5)*EXP(-TableWmot11[[#This Row],[t]]/G$5)</f>
        <v>-107.30588871474426</v>
      </c>
      <c r="F168">
        <f>ABS(TableWmot11[[#This Row],[Wmot,sim]]-TableWmot11[[#This Row],[Wmot]])</f>
        <v>2.2616390277612339</v>
      </c>
      <c r="N168">
        <f>data_lastRecoveryFile!$A3705-data_lastRecoveryFile!$A$3546</f>
        <v>1.5900000000000034</v>
      </c>
      <c r="O168">
        <f>$C$6*data_lastRecoveryFile!$C3705/$C$5</f>
        <v>-4.6862170087976542</v>
      </c>
      <c r="P168">
        <f>data_lastRecoveryFile!$F3705*2*PI()/($C$4*$C$3*$C$2)</f>
        <v>-9.1901182314902776</v>
      </c>
      <c r="Q168">
        <f>TableWmot12[[#This Row],[W]]*$C$3</f>
        <v>-110.28141877788333</v>
      </c>
      <c r="R168">
        <f>S$5+(R$5-S$5)*EXP(-TableWmot12[[#This Row],[t]]/T$5)</f>
        <v>-107.352922126301</v>
      </c>
      <c r="S168">
        <f>ABS(TableWmot12[[#This Row],[Wmot,sim]]-TableWmot12[[#This Row],[Wmot]])</f>
        <v>2.9284966515823356</v>
      </c>
    </row>
    <row r="169" spans="1:19" x14ac:dyDescent="0.3">
      <c r="A169">
        <f>data_lastRecoveryFile!$A556-data_lastRecoveryFile!$A$396</f>
        <v>1.6</v>
      </c>
      <c r="B169">
        <f>$C$6*data_lastRecoveryFile!$C556/$C$5</f>
        <v>-4.6862170087976542</v>
      </c>
      <c r="C169">
        <f>data_lastRecoveryFile!$F556*2*PI()/($C$4*$C$3*$C$2)</f>
        <v>-9.1178441386430755</v>
      </c>
      <c r="D169">
        <f>TableWmot11[[#This Row],[W]]*$C$3</f>
        <v>-109.41412966371691</v>
      </c>
      <c r="E169">
        <f>F$5+(E$5-F$5)*EXP(-TableWmot11[[#This Row],[t]]/G$5)</f>
        <v>-107.3079576137866</v>
      </c>
      <c r="F169">
        <f>ABS(TableWmot11[[#This Row],[Wmot,sim]]-TableWmot11[[#This Row],[Wmot]])</f>
        <v>2.1061720499303078</v>
      </c>
      <c r="N169">
        <f>data_lastRecoveryFile!$A3706-data_lastRecoveryFile!$A$3546</f>
        <v>1.6000000000000014</v>
      </c>
      <c r="O169">
        <f>$C$6*data_lastRecoveryFile!$C3706/$C$5</f>
        <v>-4.6862170087976542</v>
      </c>
      <c r="P169">
        <f>data_lastRecoveryFile!$F3706*2*PI()/($C$4*$C$3*$C$2)</f>
        <v>-9.283533729368429</v>
      </c>
      <c r="Q169">
        <f>TableWmot12[[#This Row],[W]]*$C$3</f>
        <v>-111.40240475242115</v>
      </c>
      <c r="R169">
        <f>S$5+(R$5-S$5)*EXP(-TableWmot12[[#This Row],[t]]/T$5)</f>
        <v>-107.35541661904277</v>
      </c>
      <c r="S169">
        <f>ABS(TableWmot12[[#This Row],[Wmot,sim]]-TableWmot12[[#This Row],[Wmot]])</f>
        <v>4.0469881333783775</v>
      </c>
    </row>
    <row r="170" spans="1:19" x14ac:dyDescent="0.3">
      <c r="A170">
        <f>data_lastRecoveryFile!$A557-data_lastRecoveryFile!$A$396</f>
        <v>1.6099999999999999</v>
      </c>
      <c r="B170">
        <f>$C$6*data_lastRecoveryFile!$C557/$C$5</f>
        <v>-4.6862170087976542</v>
      </c>
      <c r="C170">
        <f>data_lastRecoveryFile!$F557*2*PI()/($C$4*$C$3*$C$2)</f>
        <v>-9.0898194908136123</v>
      </c>
      <c r="D170">
        <f>TableWmot11[[#This Row],[W]]*$C$3</f>
        <v>-109.07783388976335</v>
      </c>
      <c r="E170">
        <f>F$5+(E$5-F$5)*EXP(-TableWmot11[[#This Row],[t]]/G$5)</f>
        <v>-107.3099349406869</v>
      </c>
      <c r="F170">
        <f>ABS(TableWmot11[[#This Row],[Wmot,sim]]-TableWmot11[[#This Row],[Wmot]])</f>
        <v>1.7678989490764536</v>
      </c>
      <c r="N170">
        <f>data_lastRecoveryFile!$A3707-data_lastRecoveryFile!$A$3546</f>
        <v>1.6099999999999994</v>
      </c>
      <c r="O170">
        <f>$C$6*data_lastRecoveryFile!$C3707/$C$5</f>
        <v>-4.6862170087976542</v>
      </c>
      <c r="P170">
        <f>data_lastRecoveryFile!$F3707*2*PI()/($C$4*$C$3*$C$2)</f>
        <v>-9.2737005187963444</v>
      </c>
      <c r="Q170">
        <f>TableWmot12[[#This Row],[W]]*$C$3</f>
        <v>-111.28440622555613</v>
      </c>
      <c r="R170">
        <f>S$5+(R$5-S$5)*EXP(-TableWmot12[[#This Row],[t]]/T$5)</f>
        <v>-107.35780322287194</v>
      </c>
      <c r="S170">
        <f>ABS(TableWmot12[[#This Row],[Wmot,sim]]-TableWmot12[[#This Row],[Wmot]])</f>
        <v>3.9266030026841889</v>
      </c>
    </row>
    <row r="171" spans="1:19" x14ac:dyDescent="0.3">
      <c r="A171">
        <f>data_lastRecoveryFile!$A558-data_lastRecoveryFile!$A$396</f>
        <v>1.6199999999999997</v>
      </c>
      <c r="B171">
        <f>$C$6*data_lastRecoveryFile!$C558/$C$5</f>
        <v>-4.6862170087976542</v>
      </c>
      <c r="C171">
        <f>data_lastRecoveryFile!$F558*2*PI()/($C$4*$C$3*$C$2)</f>
        <v>-9.0667114457135547</v>
      </c>
      <c r="D171">
        <f>TableWmot11[[#This Row],[W]]*$C$3</f>
        <v>-108.80053734856266</v>
      </c>
      <c r="E171">
        <f>F$5+(E$5-F$5)*EXP(-TableWmot11[[#This Row],[t]]/G$5)</f>
        <v>-107.31182474854634</v>
      </c>
      <c r="F171">
        <f>ABS(TableWmot11[[#This Row],[Wmot,sim]]-TableWmot11[[#This Row],[Wmot]])</f>
        <v>1.4887126000163136</v>
      </c>
      <c r="N171">
        <f>data_lastRecoveryFile!$A3708-data_lastRecoveryFile!$A$3546</f>
        <v>1.6200000000000045</v>
      </c>
      <c r="O171">
        <f>$C$6*data_lastRecoveryFile!$C3708/$C$5</f>
        <v>-4.6862170087976542</v>
      </c>
      <c r="P171">
        <f>data_lastRecoveryFile!$F3708*2*PI()/($C$4*$C$3*$C$2)</f>
        <v>-9.2633756469286688</v>
      </c>
      <c r="Q171">
        <f>TableWmot12[[#This Row],[W]]*$C$3</f>
        <v>-111.16050776314403</v>
      </c>
      <c r="R171">
        <f>S$5+(R$5-S$5)*EXP(-TableWmot12[[#This Row],[t]]/T$5)</f>
        <v>-107.36008660407485</v>
      </c>
      <c r="S171">
        <f>ABS(TableWmot12[[#This Row],[Wmot,sim]]-TableWmot12[[#This Row],[Wmot]])</f>
        <v>3.8004211590691739</v>
      </c>
    </row>
    <row r="172" spans="1:19" x14ac:dyDescent="0.3">
      <c r="A172">
        <f>data_lastRecoveryFile!$A559-data_lastRecoveryFile!$A$396</f>
        <v>1.6300000000000003</v>
      </c>
      <c r="B172">
        <f>$C$6*data_lastRecoveryFile!$C559/$C$5</f>
        <v>-4.6862170087976542</v>
      </c>
      <c r="C172">
        <f>data_lastRecoveryFile!$F559*2*PI()/($C$4*$C$3*$C$2)</f>
        <v>-9.0853945442665331</v>
      </c>
      <c r="D172">
        <f>TableWmot11[[#This Row],[W]]*$C$3</f>
        <v>-109.02473453119839</v>
      </c>
      <c r="E172">
        <f>F$5+(E$5-F$5)*EXP(-TableWmot11[[#This Row],[t]]/G$5)</f>
        <v>-107.31363091107063</v>
      </c>
      <c r="F172">
        <f>ABS(TableWmot11[[#This Row],[Wmot,sim]]-TableWmot11[[#This Row],[Wmot]])</f>
        <v>1.7111036201277585</v>
      </c>
      <c r="N172">
        <f>data_lastRecoveryFile!$A3709-data_lastRecoveryFile!$A$3546</f>
        <v>1.6300000000000026</v>
      </c>
      <c r="O172">
        <f>$C$6*data_lastRecoveryFile!$C3709/$C$5</f>
        <v>-4.6862170087976542</v>
      </c>
      <c r="P172">
        <f>data_lastRecoveryFile!$F3709*2*PI()/($C$4*$C$3*$C$2)</f>
        <v>-9.2850087132552108</v>
      </c>
      <c r="Q172">
        <f>TableWmot12[[#This Row],[W]]*$C$3</f>
        <v>-111.42010455906254</v>
      </c>
      <c r="R172">
        <f>S$5+(R$5-S$5)*EXP(-TableWmot12[[#This Row],[t]]/T$5)</f>
        <v>-107.36227122711706</v>
      </c>
      <c r="S172">
        <f>ABS(TableWmot12[[#This Row],[Wmot,sim]]-TableWmot12[[#This Row],[Wmot]])</f>
        <v>4.0578333319454742</v>
      </c>
    </row>
    <row r="173" spans="1:19" x14ac:dyDescent="0.3">
      <c r="A173">
        <f>data_lastRecoveryFile!$A560-data_lastRecoveryFile!$A$396</f>
        <v>1.6400000000000001</v>
      </c>
      <c r="B173">
        <f>$C$6*data_lastRecoveryFile!$C560/$C$5</f>
        <v>-4.6862170087976542</v>
      </c>
      <c r="C173">
        <f>data_lastRecoveryFile!$F560*2*PI()/($C$4*$C$3*$C$2)</f>
        <v>-9.1139108533915909</v>
      </c>
      <c r="D173">
        <f>TableWmot11[[#This Row],[W]]*$C$3</f>
        <v>-109.36693024069909</v>
      </c>
      <c r="E173">
        <f>F$5+(E$5-F$5)*EXP(-TableWmot11[[#This Row],[t]]/G$5)</f>
        <v>-107.31535713051029</v>
      </c>
      <c r="F173">
        <f>ABS(TableWmot11[[#This Row],[Wmot,sim]]-TableWmot11[[#This Row],[Wmot]])</f>
        <v>2.051573110188798</v>
      </c>
      <c r="N173">
        <f>data_lastRecoveryFile!$A3710-data_lastRecoveryFile!$A$3546</f>
        <v>1.6400000000000006</v>
      </c>
      <c r="O173">
        <f>$C$6*data_lastRecoveryFile!$C3710/$C$5</f>
        <v>-4.6862170087976542</v>
      </c>
      <c r="P173">
        <f>data_lastRecoveryFile!$F3710*2*PI()/($C$4*$C$3*$C$2)</f>
        <v>-9.3002501878522938</v>
      </c>
      <c r="Q173">
        <f>TableWmot12[[#This Row],[W]]*$C$3</f>
        <v>-111.60300225422753</v>
      </c>
      <c r="R173">
        <f>S$5+(R$5-S$5)*EXP(-TableWmot12[[#This Row],[t]]/T$5)</f>
        <v>-107.36436136337221</v>
      </c>
      <c r="S173">
        <f>ABS(TableWmot12[[#This Row],[Wmot,sim]]-TableWmot12[[#This Row],[Wmot]])</f>
        <v>4.2386408908553221</v>
      </c>
    </row>
    <row r="174" spans="1:19" x14ac:dyDescent="0.3">
      <c r="A174">
        <f>data_lastRecoveryFile!$A561-data_lastRecoveryFile!$A$396</f>
        <v>1.65</v>
      </c>
      <c r="B174">
        <f>$C$6*data_lastRecoveryFile!$C561/$C$5</f>
        <v>-4.6862170087976542</v>
      </c>
      <c r="C174">
        <f>data_lastRecoveryFile!$F561*2*PI()/($C$4*$C$3*$C$2)</f>
        <v>-9.1257107040327821</v>
      </c>
      <c r="D174">
        <f>TableWmot11[[#This Row],[W]]*$C$3</f>
        <v>-109.50852844839338</v>
      </c>
      <c r="E174">
        <f>F$5+(E$5-F$5)*EXP(-TableWmot11[[#This Row],[t]]/G$5)</f>
        <v>-107.31700694524943</v>
      </c>
      <c r="F174">
        <f>ABS(TableWmot11[[#This Row],[Wmot,sim]]-TableWmot11[[#This Row],[Wmot]])</f>
        <v>2.1915215031439459</v>
      </c>
      <c r="N174">
        <f>data_lastRecoveryFile!$A3711-data_lastRecoveryFile!$A$3546</f>
        <v>1.6500000000000057</v>
      </c>
      <c r="O174">
        <f>$C$6*data_lastRecoveryFile!$C3711/$C$5</f>
        <v>-4.6862170087976542</v>
      </c>
      <c r="P174">
        <f>data_lastRecoveryFile!$F3711*2*PI()/($C$4*$C$3*$C$2)</f>
        <v>-9.298775203965512</v>
      </c>
      <c r="Q174">
        <f>TableWmot12[[#This Row],[W]]*$C$3</f>
        <v>-111.58530244758614</v>
      </c>
      <c r="R174">
        <f>S$5+(R$5-S$5)*EXP(-TableWmot12[[#This Row],[t]]/T$5)</f>
        <v>-107.36636109947347</v>
      </c>
      <c r="S174">
        <f>ABS(TableWmot12[[#This Row],[Wmot,sim]]-TableWmot12[[#This Row],[Wmot]])</f>
        <v>4.2189413481126792</v>
      </c>
    </row>
    <row r="175" spans="1:19" x14ac:dyDescent="0.3">
      <c r="A175">
        <f>data_lastRecoveryFile!$A562-data_lastRecoveryFile!$A$396</f>
        <v>1.6599999999999997</v>
      </c>
      <c r="B175">
        <f>$C$6*data_lastRecoveryFile!$C562/$C$5</f>
        <v>-4.6862170087976542</v>
      </c>
      <c r="C175">
        <f>data_lastRecoveryFile!$F562*2*PI()/($C$4*$C$3*$C$2)</f>
        <v>-9.027378603425225</v>
      </c>
      <c r="D175">
        <f>TableWmot11[[#This Row],[W]]*$C$3</f>
        <v>-108.32854324110269</v>
      </c>
      <c r="E175">
        <f>F$5+(E$5-F$5)*EXP(-TableWmot11[[#This Row],[t]]/G$5)</f>
        <v>-107.3185837370587</v>
      </c>
      <c r="F175">
        <f>ABS(TableWmot11[[#This Row],[Wmot,sim]]-TableWmot11[[#This Row],[Wmot]])</f>
        <v>1.0099595040439908</v>
      </c>
      <c r="N175">
        <f>data_lastRecoveryFile!$A3712-data_lastRecoveryFile!$A$3546</f>
        <v>1.6600000000000037</v>
      </c>
      <c r="O175">
        <f>$C$6*data_lastRecoveryFile!$C3712/$C$5</f>
        <v>-4.6862170087976542</v>
      </c>
      <c r="P175">
        <f>data_lastRecoveryFile!$F3712*2*PI()/($C$4*$C$3*$C$2)</f>
        <v>-9.2825504067772382</v>
      </c>
      <c r="Q175">
        <f>TableWmot12[[#This Row],[W]]*$C$3</f>
        <v>-111.39060488132685</v>
      </c>
      <c r="R175">
        <f>S$5+(R$5-S$5)*EXP(-TableWmot12[[#This Row],[t]]/T$5)</f>
        <v>-107.36827434530363</v>
      </c>
      <c r="S175">
        <f>ABS(TableWmot12[[#This Row],[Wmot,sim]]-TableWmot12[[#This Row],[Wmot]])</f>
        <v>4.0223305360232189</v>
      </c>
    </row>
    <row r="176" spans="1:19" x14ac:dyDescent="0.3">
      <c r="A176">
        <f>data_lastRecoveryFile!$A563-data_lastRecoveryFile!$A$396</f>
        <v>1.6700000000000004</v>
      </c>
      <c r="B176">
        <f>$C$6*data_lastRecoveryFile!$C563/$C$5</f>
        <v>-4.6862170087976542</v>
      </c>
      <c r="C176">
        <f>data_lastRecoveryFile!$F563*2*PI()/($C$4*$C$3*$C$2)</f>
        <v>-8.8341560261660064</v>
      </c>
      <c r="D176">
        <f>TableWmot11[[#This Row],[W]]*$C$3</f>
        <v>-106.00987231399208</v>
      </c>
      <c r="E176">
        <f>F$5+(E$5-F$5)*EXP(-TableWmot11[[#This Row],[t]]/G$5)</f>
        <v>-107.32009073802723</v>
      </c>
      <c r="F176">
        <f>ABS(TableWmot11[[#This Row],[Wmot,sim]]-TableWmot11[[#This Row],[Wmot]])</f>
        <v>1.3102184240351562</v>
      </c>
      <c r="N176">
        <f>data_lastRecoveryFile!$A3713-data_lastRecoveryFile!$A$3546</f>
        <v>1.6700000000000017</v>
      </c>
      <c r="O176">
        <f>$C$6*data_lastRecoveryFile!$C3713/$C$5</f>
        <v>-4.6862170087976542</v>
      </c>
      <c r="P176">
        <f>data_lastRecoveryFile!$F3713*2*PI()/($C$4*$C$3*$C$2)</f>
        <v>-9.2653422921110451</v>
      </c>
      <c r="Q176">
        <f>TableWmot12[[#This Row],[W]]*$C$3</f>
        <v>-111.18410750533255</v>
      </c>
      <c r="R176">
        <f>S$5+(R$5-S$5)*EXP(-TableWmot12[[#This Row],[t]]/T$5)</f>
        <v>-107.37010484163979</v>
      </c>
      <c r="S176">
        <f>ABS(TableWmot12[[#This Row],[Wmot,sim]]-TableWmot12[[#This Row],[Wmot]])</f>
        <v>3.8140026636927615</v>
      </c>
    </row>
    <row r="177" spans="1:19" x14ac:dyDescent="0.3">
      <c r="A177">
        <f>data_lastRecoveryFile!$A564-data_lastRecoveryFile!$A$396</f>
        <v>1.6800000000000002</v>
      </c>
      <c r="B177">
        <f>$C$6*data_lastRecoveryFile!$C564/$C$5</f>
        <v>-4.6862170087976542</v>
      </c>
      <c r="C177">
        <f>data_lastRecoveryFile!$F564*2*PI()/($C$4*$C$3*$C$2)</f>
        <v>-8.6660081289626838</v>
      </c>
      <c r="D177">
        <f>TableWmot11[[#This Row],[W]]*$C$3</f>
        <v>-103.99209754755221</v>
      </c>
      <c r="E177">
        <f>F$5+(E$5-F$5)*EXP(-TableWmot11[[#This Row],[t]]/G$5)</f>
        <v>-107.32153103718774</v>
      </c>
      <c r="F177">
        <f>ABS(TableWmot11[[#This Row],[Wmot,sim]]-TableWmot11[[#This Row],[Wmot]])</f>
        <v>3.3294334896355338</v>
      </c>
      <c r="N177">
        <f>data_lastRecoveryFile!$A3714-data_lastRecoveryFile!$A$3546</f>
        <v>1.6799999999999997</v>
      </c>
      <c r="O177">
        <f>$C$6*data_lastRecoveryFile!$C3714/$C$5</f>
        <v>-4.6862170087976542</v>
      </c>
      <c r="P177">
        <f>data_lastRecoveryFile!$F3714*2*PI()/($C$4*$C$3*$C$2)</f>
        <v>-9.2840253906640218</v>
      </c>
      <c r="Q177">
        <f>TableWmot12[[#This Row],[W]]*$C$3</f>
        <v>-111.40830468796827</v>
      </c>
      <c r="R177">
        <f>S$5+(R$5-S$5)*EXP(-TableWmot12[[#This Row],[t]]/T$5)</f>
        <v>-107.37185616746726</v>
      </c>
      <c r="S177">
        <f>ABS(TableWmot12[[#This Row],[Wmot,sim]]-TableWmot12[[#This Row],[Wmot]])</f>
        <v>4.0364485205010112</v>
      </c>
    </row>
    <row r="178" spans="1:19" x14ac:dyDescent="0.3">
      <c r="A178">
        <f>data_lastRecoveryFile!$A565-data_lastRecoveryFile!$A$396</f>
        <v>1.69</v>
      </c>
      <c r="B178">
        <f>$C$6*data_lastRecoveryFile!$C565/$C$5</f>
        <v>-4.6862170087976542</v>
      </c>
      <c r="C178">
        <f>data_lastRecoveryFile!$F565*2*PI()/($C$4*$C$3*$C$2)</f>
        <v>-8.5160516741300132</v>
      </c>
      <c r="D178">
        <f>TableWmot11[[#This Row],[W]]*$C$3</f>
        <v>-102.19262008956017</v>
      </c>
      <c r="E178">
        <f>F$5+(E$5-F$5)*EXP(-TableWmot11[[#This Row],[t]]/G$5)</f>
        <v>-107.32290758684832</v>
      </c>
      <c r="F178">
        <f>ABS(TableWmot11[[#This Row],[Wmot,sim]]-TableWmot11[[#This Row],[Wmot]])</f>
        <v>5.1302874972881511</v>
      </c>
      <c r="N178">
        <f>data_lastRecoveryFile!$A3715-data_lastRecoveryFile!$A$3546</f>
        <v>1.6900000000000048</v>
      </c>
      <c r="O178">
        <f>$C$6*data_lastRecoveryFile!$C3715/$C$5</f>
        <v>-4.6862170087976542</v>
      </c>
      <c r="P178">
        <f>data_lastRecoveryFile!$F3715*2*PI()/($C$4*$C$3*$C$2)</f>
        <v>-9.2319093751433119</v>
      </c>
      <c r="Q178">
        <f>TableWmot12[[#This Row],[W]]*$C$3</f>
        <v>-110.78291250171975</v>
      </c>
      <c r="R178">
        <f>S$5+(R$5-S$5)*EXP(-TableWmot12[[#This Row],[t]]/T$5)</f>
        <v>-107.37353174697726</v>
      </c>
      <c r="S178">
        <f>ABS(TableWmot12[[#This Row],[Wmot,sim]]-TableWmot12[[#This Row],[Wmot]])</f>
        <v>3.4093807547424859</v>
      </c>
    </row>
    <row r="179" spans="1:19" x14ac:dyDescent="0.3">
      <c r="A179">
        <f>data_lastRecoveryFile!$A566-data_lastRecoveryFile!$A$396</f>
        <v>1.6999999999999997</v>
      </c>
      <c r="B179">
        <f>$C$6*data_lastRecoveryFile!$C566/$C$5</f>
        <v>-4.6862170087976542</v>
      </c>
      <c r="C179">
        <f>data_lastRecoveryFile!$F566*2*PI()/($C$4*$C$3*$C$2)</f>
        <v>-8.4477108665342975</v>
      </c>
      <c r="D179">
        <f>TableWmot11[[#This Row],[W]]*$C$3</f>
        <v>-101.37253039841157</v>
      </c>
      <c r="E179">
        <f>F$5+(E$5-F$5)*EXP(-TableWmot11[[#This Row],[t]]/G$5)</f>
        <v>-107.32422320864414</v>
      </c>
      <c r="F179">
        <f>ABS(TableWmot11[[#This Row],[Wmot,sim]]-TableWmot11[[#This Row],[Wmot]])</f>
        <v>5.9516928102325721</v>
      </c>
      <c r="N179">
        <f>data_lastRecoveryFile!$A3716-data_lastRecoveryFile!$A$3546</f>
        <v>1.7000000000000028</v>
      </c>
      <c r="O179">
        <f>$C$6*data_lastRecoveryFile!$C3716/$C$5</f>
        <v>-4.6862170087976542</v>
      </c>
      <c r="P179">
        <f>data_lastRecoveryFile!$F3716*2*PI()/($C$4*$C$3*$C$2)</f>
        <v>-9.0775279788768284</v>
      </c>
      <c r="Q179">
        <f>TableWmot12[[#This Row],[W]]*$C$3</f>
        <v>-108.93033574652193</v>
      </c>
      <c r="R179">
        <f>S$5+(R$5-S$5)*EXP(-TableWmot12[[#This Row],[t]]/T$5)</f>
        <v>-107.37513485626185</v>
      </c>
      <c r="S179">
        <f>ABS(TableWmot12[[#This Row],[Wmot,sim]]-TableWmot12[[#This Row],[Wmot]])</f>
        <v>1.5552008902600818</v>
      </c>
    </row>
    <row r="180" spans="1:19" x14ac:dyDescent="0.3">
      <c r="A180">
        <f>data_lastRecoveryFile!$A567-data_lastRecoveryFile!$A$396</f>
        <v>1.7100000000000004</v>
      </c>
      <c r="B180">
        <f>$C$6*data_lastRecoveryFile!$C567/$C$5</f>
        <v>-4.6862170087976542</v>
      </c>
      <c r="C180">
        <f>data_lastRecoveryFile!$F567*2*PI()/($C$4*$C$3*$C$2)</f>
        <v>-8.442794258691622</v>
      </c>
      <c r="D180">
        <f>TableWmot11[[#This Row],[W]]*$C$3</f>
        <v>-101.31353110429947</v>
      </c>
      <c r="E180">
        <f>F$5+(E$5-F$5)*EXP(-TableWmot11[[#This Row],[t]]/G$5)</f>
        <v>-107.32548059932112</v>
      </c>
      <c r="F180">
        <f>ABS(TableWmot11[[#This Row],[Wmot,sim]]-TableWmot11[[#This Row],[Wmot]])</f>
        <v>6.0119494950216534</v>
      </c>
      <c r="N180">
        <f>data_lastRecoveryFile!$A3717-data_lastRecoveryFile!$A$3546</f>
        <v>1.7100000000000009</v>
      </c>
      <c r="O180">
        <f>$C$6*data_lastRecoveryFile!$C3717/$C$5</f>
        <v>-4.6862170087976542</v>
      </c>
      <c r="P180">
        <f>data_lastRecoveryFile!$F3717*2*PI()/($C$4*$C$3*$C$2)</f>
        <v>-8.8921719670073127</v>
      </c>
      <c r="Q180">
        <f>TableWmot12[[#This Row],[W]]*$C$3</f>
        <v>-106.70606360408775</v>
      </c>
      <c r="R180">
        <f>S$5+(R$5-S$5)*EXP(-TableWmot12[[#This Row],[t]]/T$5)</f>
        <v>-107.37666862971929</v>
      </c>
      <c r="S180">
        <f>ABS(TableWmot12[[#This Row],[Wmot,sim]]-TableWmot12[[#This Row],[Wmot]])</f>
        <v>0.670605025631545</v>
      </c>
    </row>
    <row r="181" spans="1:19" x14ac:dyDescent="0.3">
      <c r="A181">
        <f>data_lastRecoveryFile!$A568-data_lastRecoveryFile!$A$396</f>
        <v>1.7200000000000002</v>
      </c>
      <c r="B181">
        <f>$C$6*data_lastRecoveryFile!$C568/$C$5</f>
        <v>-4.6862170087976542</v>
      </c>
      <c r="C181">
        <f>data_lastRecoveryFile!$F568*2*PI()/($C$4*$C$3*$C$2)</f>
        <v>-8.447219205238703</v>
      </c>
      <c r="D181">
        <f>TableWmot11[[#This Row],[W]]*$C$3</f>
        <v>-101.36663046286444</v>
      </c>
      <c r="E181">
        <f>F$5+(E$5-F$5)*EXP(-TableWmot11[[#This Row],[t]]/G$5)</f>
        <v>-107.32668233626376</v>
      </c>
      <c r="F181">
        <f>ABS(TableWmot11[[#This Row],[Wmot,sim]]-TableWmot11[[#This Row],[Wmot]])</f>
        <v>5.9600518733993226</v>
      </c>
      <c r="N181">
        <f>data_lastRecoveryFile!$A3718-data_lastRecoveryFile!$A$3546</f>
        <v>1.7199999999999989</v>
      </c>
      <c r="O181">
        <f>$C$6*data_lastRecoveryFile!$C3718/$C$5</f>
        <v>-4.6862170087976542</v>
      </c>
      <c r="P181">
        <f>data_lastRecoveryFile!$F3718*2*PI()/($C$4*$C$3*$C$2)</f>
        <v>-8.7053409712510135</v>
      </c>
      <c r="Q181">
        <f>TableWmot12[[#This Row],[W]]*$C$3</f>
        <v>-104.46409165501217</v>
      </c>
      <c r="R181">
        <f>S$5+(R$5-S$5)*EXP(-TableWmot12[[#This Row],[t]]/T$5)</f>
        <v>-107.37813606618255</v>
      </c>
      <c r="S181">
        <f>ABS(TableWmot12[[#This Row],[Wmot,sim]]-TableWmot12[[#This Row],[Wmot]])</f>
        <v>2.91404441117038</v>
      </c>
    </row>
    <row r="182" spans="1:19" x14ac:dyDescent="0.3">
      <c r="A182">
        <f>data_lastRecoveryFile!$A569-data_lastRecoveryFile!$A$396</f>
        <v>1.73</v>
      </c>
      <c r="B182">
        <f>$C$6*data_lastRecoveryFile!$C569/$C$5</f>
        <v>-4.6862170087976542</v>
      </c>
      <c r="C182">
        <f>data_lastRecoveryFile!$F569*2*PI()/($C$4*$C$3*$C$2)</f>
        <v>-8.470818906521087</v>
      </c>
      <c r="D182">
        <f>TableWmot11[[#This Row],[W]]*$C$3</f>
        <v>-101.64982687825304</v>
      </c>
      <c r="E182">
        <f>F$5+(E$5-F$5)*EXP(-TableWmot11[[#This Row],[t]]/G$5)</f>
        <v>-107.32783088277816</v>
      </c>
      <c r="F182">
        <f>ABS(TableWmot11[[#This Row],[Wmot,sim]]-TableWmot11[[#This Row],[Wmot]])</f>
        <v>5.6780040045251212</v>
      </c>
      <c r="N182">
        <f>data_lastRecoveryFile!$A3719-data_lastRecoveryFile!$A$3546</f>
        <v>1.730000000000004</v>
      </c>
      <c r="O182">
        <f>$C$6*data_lastRecoveryFile!$C3719/$C$5</f>
        <v>-4.6862170087976542</v>
      </c>
      <c r="P182">
        <f>data_lastRecoveryFile!$F3719*2*PI()/($C$4*$C$3*$C$2)</f>
        <v>-8.705832632546608</v>
      </c>
      <c r="Q182">
        <f>TableWmot12[[#This Row],[W]]*$C$3</f>
        <v>-104.46999159055929</v>
      </c>
      <c r="R182">
        <f>S$5+(R$5-S$5)*EXP(-TableWmot12[[#This Row],[t]]/T$5)</f>
        <v>-107.37954003478251</v>
      </c>
      <c r="S182">
        <f>ABS(TableWmot12[[#This Row],[Wmot,sim]]-TableWmot12[[#This Row],[Wmot]])</f>
        <v>2.9095484442232191</v>
      </c>
    </row>
    <row r="183" spans="1:19" x14ac:dyDescent="0.3">
      <c r="A183">
        <f>data_lastRecoveryFile!$A570-data_lastRecoveryFile!$A$396</f>
        <v>1.7399999999999998</v>
      </c>
      <c r="B183">
        <f>$C$6*data_lastRecoveryFile!$C570/$C$5</f>
        <v>-4.6862170087976542</v>
      </c>
      <c r="C183">
        <f>data_lastRecoveryFile!$F570*2*PI()/($C$4*$C$3*$C$2)</f>
        <v>-8.5017935221241192</v>
      </c>
      <c r="D183">
        <f>TableWmot11[[#This Row],[W]]*$C$3</f>
        <v>-102.02152226548944</v>
      </c>
      <c r="E183">
        <f>F$5+(E$5-F$5)*EXP(-TableWmot11[[#This Row],[t]]/G$5)</f>
        <v>-107.32892859314136</v>
      </c>
      <c r="F183">
        <f>ABS(TableWmot11[[#This Row],[Wmot,sim]]-TableWmot11[[#This Row],[Wmot]])</f>
        <v>5.3074063276519183</v>
      </c>
      <c r="N183">
        <f>data_lastRecoveryFile!$A3720-data_lastRecoveryFile!$A$3546</f>
        <v>1.740000000000002</v>
      </c>
      <c r="O183">
        <f>$C$6*data_lastRecoveryFile!$C3720/$C$5</f>
        <v>-4.6862170087976542</v>
      </c>
      <c r="P183">
        <f>data_lastRecoveryFile!$F3720*2*PI()/($C$4*$C$3*$C$2)</f>
        <v>-8.8066230345188679</v>
      </c>
      <c r="Q183">
        <f>TableWmot12[[#This Row],[W]]*$C$3</f>
        <v>-105.67947641422641</v>
      </c>
      <c r="R183">
        <f>S$5+(R$5-S$5)*EXP(-TableWmot12[[#This Row],[t]]/T$5)</f>
        <v>-107.38088328055773</v>
      </c>
      <c r="S183">
        <f>ABS(TableWmot12[[#This Row],[Wmot,sim]]-TableWmot12[[#This Row],[Wmot]])</f>
        <v>1.7014068663313111</v>
      </c>
    </row>
    <row r="184" spans="1:19" x14ac:dyDescent="0.3">
      <c r="A184">
        <f>data_lastRecoveryFile!$A571-data_lastRecoveryFile!$A$396</f>
        <v>1.7500000000000004</v>
      </c>
      <c r="B184">
        <f>$C$6*data_lastRecoveryFile!$C571/$C$5</f>
        <v>-4.6862170087976542</v>
      </c>
      <c r="C184">
        <f>data_lastRecoveryFile!$F571*2*PI()/($C$4*$C$3*$C$2)</f>
        <v>-8.5199849593814996</v>
      </c>
      <c r="D184">
        <f>TableWmot11[[#This Row],[W]]*$C$3</f>
        <v>-102.23981951257799</v>
      </c>
      <c r="E184">
        <f>F$5+(E$5-F$5)*EXP(-TableWmot11[[#This Row],[t]]/G$5)</f>
        <v>-107.32997771742698</v>
      </c>
      <c r="F184">
        <f>ABS(TableWmot11[[#This Row],[Wmot,sim]]-TableWmot11[[#This Row],[Wmot]])</f>
        <v>5.09015820484899</v>
      </c>
      <c r="N184">
        <f>data_lastRecoveryFile!$A3721-data_lastRecoveryFile!$A$3546</f>
        <v>1.75</v>
      </c>
      <c r="O184">
        <f>$C$6*data_lastRecoveryFile!$C3721/$C$5</f>
        <v>-4.6862170087976542</v>
      </c>
      <c r="P184">
        <f>data_lastRecoveryFile!$F3721*2*PI()/($C$4*$C$3*$C$2)</f>
        <v>-8.9029884950573148</v>
      </c>
      <c r="Q184">
        <f>TableWmot12[[#This Row],[W]]*$C$3</f>
        <v>-106.83586194068778</v>
      </c>
      <c r="R184">
        <f>S$5+(R$5-S$5)*EXP(-TableWmot12[[#This Row],[t]]/T$5)</f>
        <v>-107.3821684298215</v>
      </c>
      <c r="S184">
        <f>ABS(TableWmot12[[#This Row],[Wmot,sim]]-TableWmot12[[#This Row],[Wmot]])</f>
        <v>0.54630648913372681</v>
      </c>
    </row>
    <row r="185" spans="1:19" x14ac:dyDescent="0.3">
      <c r="A185">
        <f>data_lastRecoveryFile!$A572-data_lastRecoveryFile!$A$396</f>
        <v>1.7600000000000002</v>
      </c>
      <c r="B185">
        <f>$C$6*data_lastRecoveryFile!$C572/$C$5</f>
        <v>-4.6862170087976542</v>
      </c>
      <c r="C185">
        <f>data_lastRecoveryFile!$F572*2*PI()/($C$4*$C$3*$C$2)</f>
        <v>-8.4934352903255483</v>
      </c>
      <c r="D185">
        <f>TableWmot11[[#This Row],[W]]*$C$3</f>
        <v>-101.92122348390657</v>
      </c>
      <c r="E185">
        <f>F$5+(E$5-F$5)*EXP(-TableWmot11[[#This Row],[t]]/G$5)</f>
        <v>-107.33098040611758</v>
      </c>
      <c r="F185">
        <f>ABS(TableWmot11[[#This Row],[Wmot,sim]]-TableWmot11[[#This Row],[Wmot]])</f>
        <v>5.4097569222110025</v>
      </c>
      <c r="N185">
        <f>data_lastRecoveryFile!$A3722-data_lastRecoveryFile!$A$3546</f>
        <v>1.7600000000000051</v>
      </c>
      <c r="O185">
        <f>$C$6*data_lastRecoveryFile!$C3722/$C$5</f>
        <v>-4.6862170087976542</v>
      </c>
      <c r="P185">
        <f>data_lastRecoveryFile!$F3722*2*PI()/($C$4*$C$3*$C$2)</f>
        <v>-8.9664126999236231</v>
      </c>
      <c r="Q185">
        <f>TableWmot12[[#This Row],[W]]*$C$3</f>
        <v>-107.59695239908348</v>
      </c>
      <c r="R185">
        <f>S$5+(R$5-S$5)*EXP(-TableWmot12[[#This Row],[t]]/T$5)</f>
        <v>-107.38339799529695</v>
      </c>
      <c r="S185">
        <f>ABS(TableWmot12[[#This Row],[Wmot,sim]]-TableWmot12[[#This Row],[Wmot]])</f>
        <v>0.21355440378653157</v>
      </c>
    </row>
    <row r="186" spans="1:19" x14ac:dyDescent="0.3">
      <c r="A186">
        <f>data_lastRecoveryFile!$A573-data_lastRecoveryFile!$A$396</f>
        <v>1.77</v>
      </c>
      <c r="B186">
        <f>$C$6*data_lastRecoveryFile!$C573/$C$5</f>
        <v>-4.6862170087976542</v>
      </c>
      <c r="C186">
        <f>data_lastRecoveryFile!$F573*2*PI()/($C$4*$C$3*$C$2)</f>
        <v>-8.4614773572445969</v>
      </c>
      <c r="D186">
        <f>TableWmot11[[#This Row],[W]]*$C$3</f>
        <v>-101.53772828693516</v>
      </c>
      <c r="E186">
        <f>F$5+(E$5-F$5)*EXP(-TableWmot11[[#This Row],[t]]/G$5)</f>
        <v>-107.33193871451249</v>
      </c>
      <c r="F186">
        <f>ABS(TableWmot11[[#This Row],[Wmot,sim]]-TableWmot11[[#This Row],[Wmot]])</f>
        <v>5.7942104275773261</v>
      </c>
      <c r="N186">
        <f>data_lastRecoveryFile!$A3723-data_lastRecoveryFile!$A$3546</f>
        <v>1.7700000000000031</v>
      </c>
      <c r="O186">
        <f>$C$6*data_lastRecoveryFile!$C3723/$C$5</f>
        <v>-4.6862170087976542</v>
      </c>
      <c r="P186">
        <f>data_lastRecoveryFile!$F3723*2*PI()/($C$4*$C$3*$C$2)</f>
        <v>-8.9487129239618337</v>
      </c>
      <c r="Q186">
        <f>TableWmot12[[#This Row],[W]]*$C$3</f>
        <v>-107.384555087542</v>
      </c>
      <c r="R186">
        <f>S$5+(R$5-S$5)*EXP(-TableWmot12[[#This Row],[t]]/T$5)</f>
        <v>-107.38457438102969</v>
      </c>
      <c r="S186">
        <f>ABS(TableWmot12[[#This Row],[Wmot,sim]]-TableWmot12[[#This Row],[Wmot]])</f>
        <v>1.929348769635908E-5</v>
      </c>
    </row>
    <row r="187" spans="1:19" x14ac:dyDescent="0.3">
      <c r="A187">
        <f>data_lastRecoveryFile!$A574-data_lastRecoveryFile!$A$396</f>
        <v>1.7799999999999998</v>
      </c>
      <c r="B187">
        <f>$C$6*data_lastRecoveryFile!$C574/$C$5</f>
        <v>-4.6862170087976542</v>
      </c>
      <c r="C187">
        <f>data_lastRecoveryFile!$F574*2*PI()/($C$4*$C$3*$C$2)</f>
        <v>-8.4501691678990021</v>
      </c>
      <c r="D187">
        <f>TableWmot11[[#This Row],[W]]*$C$3</f>
        <v>-101.40203001478802</v>
      </c>
      <c r="E187">
        <f>F$5+(E$5-F$5)*EXP(-TableWmot11[[#This Row],[t]]/G$5)</f>
        <v>-107.33285460694091</v>
      </c>
      <c r="F187">
        <f>ABS(TableWmot11[[#This Row],[Wmot,sim]]-TableWmot11[[#This Row],[Wmot]])</f>
        <v>5.9308245921528879</v>
      </c>
      <c r="N187">
        <f>data_lastRecoveryFile!$A3724-data_lastRecoveryFile!$A$3546</f>
        <v>1.7800000000000011</v>
      </c>
      <c r="O187">
        <f>$C$6*data_lastRecoveryFile!$C3724/$C$5</f>
        <v>-4.6862170087976542</v>
      </c>
      <c r="P187">
        <f>data_lastRecoveryFile!$F3724*2*PI()/($C$4*$C$3*$C$2)</f>
        <v>-9.0357368352237941</v>
      </c>
      <c r="Q187">
        <f>TableWmot12[[#This Row],[W]]*$C$3</f>
        <v>-108.42884202268553</v>
      </c>
      <c r="R187">
        <f>S$5+(R$5-S$5)*EXP(-TableWmot12[[#This Row],[t]]/T$5)</f>
        <v>-107.38569988708844</v>
      </c>
      <c r="S187">
        <f>ABS(TableWmot12[[#This Row],[Wmot,sim]]-TableWmot12[[#This Row],[Wmot]])</f>
        <v>1.043142135597094</v>
      </c>
    </row>
    <row r="188" spans="1:19" x14ac:dyDescent="0.3">
      <c r="A188">
        <f>data_lastRecoveryFile!$A575-data_lastRecoveryFile!$A$396</f>
        <v>1.7900000000000005</v>
      </c>
      <c r="B188">
        <f>$C$6*data_lastRecoveryFile!$C575/$C$5</f>
        <v>-4.6862170087976542</v>
      </c>
      <c r="C188">
        <f>data_lastRecoveryFile!$F575*2*PI()/($C$4*$C$3*$C$2)</f>
        <v>-8.5376847353432854</v>
      </c>
      <c r="D188">
        <f>TableWmot11[[#This Row],[W]]*$C$3</f>
        <v>-102.45221682411943</v>
      </c>
      <c r="E188">
        <f>F$5+(E$5-F$5)*EXP(-TableWmot11[[#This Row],[t]]/G$5)</f>
        <v>-107.33372996078825</v>
      </c>
      <c r="F188">
        <f>ABS(TableWmot11[[#This Row],[Wmot,sim]]-TableWmot11[[#This Row],[Wmot]])</f>
        <v>4.8815131366688149</v>
      </c>
      <c r="N188">
        <f>data_lastRecoveryFile!$A3725-data_lastRecoveryFile!$A$3546</f>
        <v>1.7899999999999991</v>
      </c>
      <c r="O188">
        <f>$C$6*data_lastRecoveryFile!$C3725/$C$5</f>
        <v>-4.6862170087976542</v>
      </c>
      <c r="P188">
        <f>data_lastRecoveryFile!$F3725*2*PI()/($C$4*$C$3*$C$2)</f>
        <v>-9.1286606718063492</v>
      </c>
      <c r="Q188">
        <f>TableWmot12[[#This Row],[W]]*$C$3</f>
        <v>-109.54392806167618</v>
      </c>
      <c r="R188">
        <f>S$5+(R$5-S$5)*EXP(-TableWmot12[[#This Row],[t]]/T$5)</f>
        <v>-107.38677671406194</v>
      </c>
      <c r="S188">
        <f>ABS(TableWmot12[[#This Row],[Wmot,sim]]-TableWmot12[[#This Row],[Wmot]])</f>
        <v>2.1571513476142457</v>
      </c>
    </row>
    <row r="189" spans="1:19" x14ac:dyDescent="0.3">
      <c r="A189">
        <f>data_lastRecoveryFile!$A576-data_lastRecoveryFile!$A$396</f>
        <v>1.8000000000000003</v>
      </c>
      <c r="B189">
        <f>$C$6*data_lastRecoveryFile!$C576/$C$5</f>
        <v>-4.6862170087976542</v>
      </c>
      <c r="C189">
        <f>data_lastRecoveryFile!$F576*2*PI()/($C$4*$C$3*$C$2)</f>
        <v>-8.6379834811332206</v>
      </c>
      <c r="D189">
        <f>TableWmot11[[#This Row],[W]]*$C$3</f>
        <v>-103.65580177359865</v>
      </c>
      <c r="E189">
        <f>F$5+(E$5-F$5)*EXP(-TableWmot11[[#This Row],[t]]/G$5)</f>
        <v>-107.33456657034444</v>
      </c>
      <c r="F189">
        <f>ABS(TableWmot11[[#This Row],[Wmot,sim]]-TableWmot11[[#This Row],[Wmot]])</f>
        <v>3.6787647967457815</v>
      </c>
      <c r="N189">
        <f>data_lastRecoveryFile!$A3726-data_lastRecoveryFile!$A$3546</f>
        <v>1.8000000000000043</v>
      </c>
      <c r="O189">
        <f>$C$6*data_lastRecoveryFile!$C3726/$C$5</f>
        <v>-4.6862170087976542</v>
      </c>
      <c r="P189">
        <f>data_lastRecoveryFile!$F3726*2*PI()/($C$4*$C$3*$C$2)</f>
        <v>-9.2260094498227154</v>
      </c>
      <c r="Q189">
        <f>TableWmot12[[#This Row],[W]]*$C$3</f>
        <v>-110.71211339787259</v>
      </c>
      <c r="R189">
        <f>S$5+(R$5-S$5)*EXP(-TableWmot12[[#This Row],[t]]/T$5)</f>
        <v>-107.38780696736164</v>
      </c>
      <c r="S189">
        <f>ABS(TableWmot12[[#This Row],[Wmot,sim]]-TableWmot12[[#This Row],[Wmot]])</f>
        <v>3.3243064305109442</v>
      </c>
    </row>
    <row r="190" spans="1:19" x14ac:dyDescent="0.3">
      <c r="A190">
        <f>data_lastRecoveryFile!$A577-data_lastRecoveryFile!$A$396</f>
        <v>1.81</v>
      </c>
      <c r="B190">
        <f>$C$6*data_lastRecoveryFile!$C577/$C$5</f>
        <v>-4.6862170087976542</v>
      </c>
      <c r="C190">
        <f>data_lastRecoveryFile!$F577*2*PI()/($C$4*$C$3*$C$2)</f>
        <v>-8.7299239951245848</v>
      </c>
      <c r="D190">
        <f>TableWmot11[[#This Row],[W]]*$C$3</f>
        <v>-104.75908794149501</v>
      </c>
      <c r="E190">
        <f>F$5+(E$5-F$5)*EXP(-TableWmot11[[#This Row],[t]]/G$5)</f>
        <v>-107.33536615048182</v>
      </c>
      <c r="F190">
        <f>ABS(TableWmot11[[#This Row],[Wmot,sim]]-TableWmot11[[#This Row],[Wmot]])</f>
        <v>2.5762782089868068</v>
      </c>
      <c r="N190">
        <f>data_lastRecoveryFile!$A3727-data_lastRecoveryFile!$A$3546</f>
        <v>1.8100000000000023</v>
      </c>
      <c r="O190">
        <f>$C$6*data_lastRecoveryFile!$C3727/$C$5</f>
        <v>-4.6862170087976542</v>
      </c>
      <c r="P190">
        <f>data_lastRecoveryFile!$F3727*2*PI()/($C$4*$C$3*$C$2)</f>
        <v>-9.2997585265566993</v>
      </c>
      <c r="Q190">
        <f>TableWmot12[[#This Row],[W]]*$C$3</f>
        <v>-111.59710231868038</v>
      </c>
      <c r="R190">
        <f>S$5+(R$5-S$5)*EXP(-TableWmot12[[#This Row],[t]]/T$5)</f>
        <v>-107.38879266133817</v>
      </c>
      <c r="S190">
        <f>ABS(TableWmot12[[#This Row],[Wmot,sim]]-TableWmot12[[#This Row],[Wmot]])</f>
        <v>4.2083096573422125</v>
      </c>
    </row>
    <row r="191" spans="1:19" x14ac:dyDescent="0.3">
      <c r="A191">
        <f>data_lastRecoveryFile!$A578-data_lastRecoveryFile!$A$396</f>
        <v>1.8199999999999998</v>
      </c>
      <c r="B191">
        <f>$C$6*data_lastRecoveryFile!$C578/$C$5</f>
        <v>-4.6862170087976542</v>
      </c>
      <c r="C191">
        <f>data_lastRecoveryFile!$F578*2*PI()/($C$4*$C$3*$C$2)</f>
        <v>-8.8046563944497578</v>
      </c>
      <c r="D191">
        <f>TableWmot11[[#This Row],[W]]*$C$3</f>
        <v>-105.65587673339709</v>
      </c>
      <c r="E191">
        <f>F$5+(E$5-F$5)*EXP(-TableWmot11[[#This Row],[t]]/G$5)</f>
        <v>-107.33613034017024</v>
      </c>
      <c r="F191">
        <f>ABS(TableWmot11[[#This Row],[Wmot,sim]]-TableWmot11[[#This Row],[Wmot]])</f>
        <v>1.6802536067731495</v>
      </c>
      <c r="N191">
        <f>data_lastRecoveryFile!$A3728-data_lastRecoveryFile!$A$3546</f>
        <v>1.8200000000000003</v>
      </c>
      <c r="O191">
        <f>$C$6*data_lastRecoveryFile!$C3728/$C$5</f>
        <v>-4.6862170087976542</v>
      </c>
      <c r="P191">
        <f>data_lastRecoveryFile!$F3728*2*PI()/($C$4*$C$3*$C$2)</f>
        <v>-9.2648506308154506</v>
      </c>
      <c r="Q191">
        <f>TableWmot12[[#This Row],[W]]*$C$3</f>
        <v>-111.1782075697854</v>
      </c>
      <c r="R191">
        <f>S$5+(R$5-S$5)*EXP(-TableWmot12[[#This Row],[t]]/T$5)</f>
        <v>-107.3897357232198</v>
      </c>
      <c r="S191">
        <f>ABS(TableWmot12[[#This Row],[Wmot,sim]]-TableWmot12[[#This Row],[Wmot]])</f>
        <v>3.7884718465655993</v>
      </c>
    </row>
    <row r="192" spans="1:19" x14ac:dyDescent="0.3">
      <c r="A192">
        <f>data_lastRecoveryFile!$A579-data_lastRecoveryFile!$A$396</f>
        <v>1.8299999999999996</v>
      </c>
      <c r="B192">
        <f>$C$6*data_lastRecoveryFile!$C579/$C$5</f>
        <v>-4.6862170087976542</v>
      </c>
      <c r="C192">
        <f>data_lastRecoveryFile!$F579*2*PI()/($C$4*$C$3*$C$2)</f>
        <v>-8.8179312289777325</v>
      </c>
      <c r="D192">
        <f>TableWmot11[[#This Row],[W]]*$C$3</f>
        <v>-105.81517474773278</v>
      </c>
      <c r="E192">
        <f>F$5+(E$5-F$5)*EXP(-TableWmot11[[#This Row],[t]]/G$5)</f>
        <v>-107.33686070583668</v>
      </c>
      <c r="F192">
        <f>ABS(TableWmot11[[#This Row],[Wmot,sim]]-TableWmot11[[#This Row],[Wmot]])</f>
        <v>1.5216859581039017</v>
      </c>
      <c r="N192">
        <f>data_lastRecoveryFile!$A3729-data_lastRecoveryFile!$A$3546</f>
        <v>1.8300000000000054</v>
      </c>
      <c r="O192">
        <f>$C$6*data_lastRecoveryFile!$C3729/$C$5</f>
        <v>-4.6862170087976542</v>
      </c>
      <c r="P192">
        <f>data_lastRecoveryFile!$F3729*2*PI()/($C$4*$C$3*$C$2)</f>
        <v>-9.2589507054948541</v>
      </c>
      <c r="Q192">
        <f>TableWmot12[[#This Row],[W]]*$C$3</f>
        <v>-111.10740846593825</v>
      </c>
      <c r="R192">
        <f>S$5+(R$5-S$5)*EXP(-TableWmot12[[#This Row],[t]]/T$5)</f>
        <v>-107.39063799688056</v>
      </c>
      <c r="S192">
        <f>ABS(TableWmot12[[#This Row],[Wmot,sim]]-TableWmot12[[#This Row],[Wmot]])</f>
        <v>3.7167704690576926</v>
      </c>
    </row>
    <row r="193" spans="1:19" x14ac:dyDescent="0.3">
      <c r="A193">
        <f>data_lastRecoveryFile!$A580-data_lastRecoveryFile!$A$396</f>
        <v>1.8400000000000003</v>
      </c>
      <c r="B193">
        <f>$C$6*data_lastRecoveryFile!$C580/$C$5</f>
        <v>-4.6862170087976542</v>
      </c>
      <c r="C193">
        <f>data_lastRecoveryFile!$F580*2*PI()/($C$4*$C$3*$C$2)</f>
        <v>-8.9447796387103491</v>
      </c>
      <c r="D193">
        <f>TableWmot11[[#This Row],[W]]*$C$3</f>
        <v>-107.33735566452418</v>
      </c>
      <c r="E193">
        <f>F$5+(E$5-F$5)*EXP(-TableWmot11[[#This Row],[t]]/G$5)</f>
        <v>-107.337558744576</v>
      </c>
      <c r="F193">
        <f>ABS(TableWmot11[[#This Row],[Wmot,sim]]-TableWmot11[[#This Row],[Wmot]])</f>
        <v>2.0308005181846056E-4</v>
      </c>
      <c r="N193">
        <f>data_lastRecoveryFile!$A3730-data_lastRecoveryFile!$A$3546</f>
        <v>1.8400000000000034</v>
      </c>
      <c r="O193">
        <f>$C$6*data_lastRecoveryFile!$C3730/$C$5</f>
        <v>-4.6862170087976542</v>
      </c>
      <c r="P193">
        <f>data_lastRecoveryFile!$F3730*2*PI()/($C$4*$C$3*$C$2)</f>
        <v>-9.2820587505949135</v>
      </c>
      <c r="Q193">
        <f>TableWmot12[[#This Row],[W]]*$C$3</f>
        <v>-111.38470500713896</v>
      </c>
      <c r="R193">
        <f>S$5+(R$5-S$5)*EXP(-TableWmot12[[#This Row],[t]]/T$5)</f>
        <v>-107.39150124644534</v>
      </c>
      <c r="S193">
        <f>ABS(TableWmot12[[#This Row],[Wmot,sim]]-TableWmot12[[#This Row],[Wmot]])</f>
        <v>3.9932037606936177</v>
      </c>
    </row>
    <row r="194" spans="1:19" x14ac:dyDescent="0.3">
      <c r="A194">
        <f>data_lastRecoveryFile!$A581-data_lastRecoveryFile!$A$396</f>
        <v>1.85</v>
      </c>
      <c r="B194">
        <f>$C$6*data_lastRecoveryFile!$C581/$C$5</f>
        <v>-4.6862170087976542</v>
      </c>
      <c r="C194">
        <f>data_lastRecoveryFile!$F581*2*PI()/($C$4*$C$3*$C$2)</f>
        <v>-9.0534366111855817</v>
      </c>
      <c r="D194">
        <f>TableWmot11[[#This Row],[W]]*$C$3</f>
        <v>-108.64123933422698</v>
      </c>
      <c r="E194">
        <f>F$5+(E$5-F$5)*EXP(-TableWmot11[[#This Row],[t]]/G$5)</f>
        <v>-107.33822588721972</v>
      </c>
      <c r="F194">
        <f>ABS(TableWmot11[[#This Row],[Wmot,sim]]-TableWmot11[[#This Row],[Wmot]])</f>
        <v>1.3030134470072596</v>
      </c>
      <c r="N194">
        <f>data_lastRecoveryFile!$A3731-data_lastRecoveryFile!$A$3546</f>
        <v>1.8500000000000014</v>
      </c>
      <c r="O194">
        <f>$C$6*data_lastRecoveryFile!$C3731/$C$5</f>
        <v>-4.6862170087976542</v>
      </c>
      <c r="P194">
        <f>data_lastRecoveryFile!$F3731*2*PI()/($C$4*$C$3*$C$2)</f>
        <v>-9.2923836173493211</v>
      </c>
      <c r="Q194">
        <f>TableWmot12[[#This Row],[W]]*$C$3</f>
        <v>-111.50860340819185</v>
      </c>
      <c r="R194">
        <f>S$5+(R$5-S$5)*EXP(-TableWmot12[[#This Row],[t]]/T$5)</f>
        <v>-107.3923271597392</v>
      </c>
      <c r="S194">
        <f>ABS(TableWmot12[[#This Row],[Wmot,sim]]-TableWmot12[[#This Row],[Wmot]])</f>
        <v>4.1162762484526496</v>
      </c>
    </row>
    <row r="195" spans="1:19" x14ac:dyDescent="0.3">
      <c r="A195">
        <f>data_lastRecoveryFile!$A582-data_lastRecoveryFile!$A$396</f>
        <v>1.8599999999999999</v>
      </c>
      <c r="B195">
        <f>$C$6*data_lastRecoveryFile!$C582/$C$5</f>
        <v>-4.6862170087976542</v>
      </c>
      <c r="C195">
        <f>data_lastRecoveryFile!$F582*2*PI()/($C$4*$C$3*$C$2)</f>
        <v>-9.150785394315216</v>
      </c>
      <c r="D195">
        <f>TableWmot11[[#This Row],[W]]*$C$3</f>
        <v>-109.8094247317826</v>
      </c>
      <c r="E195">
        <f>F$5+(E$5-F$5)*EXP(-TableWmot11[[#This Row],[t]]/G$5)</f>
        <v>-107.3388635012689</v>
      </c>
      <c r="F195">
        <f>ABS(TableWmot11[[#This Row],[Wmot,sim]]-TableWmot11[[#This Row],[Wmot]])</f>
        <v>2.4705612305136953</v>
      </c>
      <c r="N195">
        <f>data_lastRecoveryFile!$A3732-data_lastRecoveryFile!$A$3546</f>
        <v>1.8599999999999994</v>
      </c>
      <c r="O195">
        <f>$C$6*data_lastRecoveryFile!$C3732/$C$5</f>
        <v>-4.6862170087976542</v>
      </c>
      <c r="P195">
        <f>data_lastRecoveryFile!$F3732*2*PI()/($C$4*$C$3*$C$2)</f>
        <v>-9.2058513673829552</v>
      </c>
      <c r="Q195">
        <f>TableWmot12[[#This Row],[W]]*$C$3</f>
        <v>-110.47021640859546</v>
      </c>
      <c r="R195">
        <f>S$5+(R$5-S$5)*EXP(-TableWmot12[[#This Row],[t]]/T$5)</f>
        <v>-107.39311735158728</v>
      </c>
      <c r="S195">
        <f>ABS(TableWmot12[[#This Row],[Wmot,sim]]-TableWmot12[[#This Row],[Wmot]])</f>
        <v>3.0770990570081835</v>
      </c>
    </row>
    <row r="196" spans="1:19" x14ac:dyDescent="0.3">
      <c r="A196">
        <f>data_lastRecoveryFile!$A583-data_lastRecoveryFile!$A$396</f>
        <v>1.8699999999999997</v>
      </c>
      <c r="B196">
        <f>$C$6*data_lastRecoveryFile!$C583/$C$5</f>
        <v>-4.6862170087976542</v>
      </c>
      <c r="C196">
        <f>data_lastRecoveryFile!$F583*2*PI()/($C$4*$C$3*$C$2)</f>
        <v>-9.2412509244197985</v>
      </c>
      <c r="D196">
        <f>TableWmot11[[#This Row],[W]]*$C$3</f>
        <v>-110.89501109303758</v>
      </c>
      <c r="E196">
        <f>F$5+(E$5-F$5)*EXP(-TableWmot11[[#This Row],[t]]/G$5)</f>
        <v>-107.33947289369728</v>
      </c>
      <c r="F196">
        <f>ABS(TableWmot11[[#This Row],[Wmot,sim]]-TableWmot11[[#This Row],[Wmot]])</f>
        <v>3.5555381993403046</v>
      </c>
      <c r="N196">
        <f>data_lastRecoveryFile!$A3733-data_lastRecoveryFile!$A$3546</f>
        <v>1.8700000000000045</v>
      </c>
      <c r="O196">
        <f>$C$6*data_lastRecoveryFile!$C3733/$C$5</f>
        <v>-4.6862170087976542</v>
      </c>
      <c r="P196">
        <f>data_lastRecoveryFile!$F3733*2*PI()/($C$4*$C$3*$C$2)</f>
        <v>-9.1060442880018861</v>
      </c>
      <c r="Q196">
        <f>TableWmot12[[#This Row],[W]]*$C$3</f>
        <v>-109.27253145602263</v>
      </c>
      <c r="R196">
        <f>S$5+(R$5-S$5)*EXP(-TableWmot12[[#This Row],[t]]/T$5)</f>
        <v>-107.39387336697223</v>
      </c>
      <c r="S196">
        <f>ABS(TableWmot12[[#This Row],[Wmot,sim]]-TableWmot12[[#This Row],[Wmot]])</f>
        <v>1.8786580890504041</v>
      </c>
    </row>
    <row r="197" spans="1:19" x14ac:dyDescent="0.3">
      <c r="A197">
        <f>data_lastRecoveryFile!$A584-data_lastRecoveryFile!$A$396</f>
        <v>1.8800000000000003</v>
      </c>
      <c r="B197">
        <f>$C$6*data_lastRecoveryFile!$C584/$C$5</f>
        <v>-4.6862170087976542</v>
      </c>
      <c r="C197">
        <f>data_lastRecoveryFile!$F584*2*PI()/($C$4*$C$3*$C$2)</f>
        <v>-9.2505924736962886</v>
      </c>
      <c r="D197">
        <f>TableWmot11[[#This Row],[W]]*$C$3</f>
        <v>-111.00710968435547</v>
      </c>
      <c r="E197">
        <f>F$5+(E$5-F$5)*EXP(-TableWmot11[[#This Row],[t]]/G$5)</f>
        <v>-107.34005531363019</v>
      </c>
      <c r="F197">
        <f>ABS(TableWmot11[[#This Row],[Wmot,sim]]-TableWmot11[[#This Row],[Wmot]])</f>
        <v>3.6670543707252818</v>
      </c>
      <c r="N197">
        <f>data_lastRecoveryFile!$A3734-data_lastRecoveryFile!$A$3546</f>
        <v>1.8800000000000026</v>
      </c>
      <c r="O197">
        <f>$C$6*data_lastRecoveryFile!$C3734/$C$5</f>
        <v>-4.6862170087976542</v>
      </c>
      <c r="P197">
        <f>data_lastRecoveryFile!$F3734*2*PI()/($C$4*$C$3*$C$2)</f>
        <v>-9.0116454675325475</v>
      </c>
      <c r="Q197">
        <f>TableWmot12[[#This Row],[W]]*$C$3</f>
        <v>-108.13974561039058</v>
      </c>
      <c r="R197">
        <f>S$5+(R$5-S$5)*EXP(-TableWmot12[[#This Row],[t]]/T$5)</f>
        <v>-107.39459668405486</v>
      </c>
      <c r="S197">
        <f>ABS(TableWmot12[[#This Row],[Wmot,sim]]-TableWmot12[[#This Row],[Wmot]])</f>
        <v>0.74514892633571606</v>
      </c>
    </row>
    <row r="198" spans="1:19" x14ac:dyDescent="0.3">
      <c r="A198">
        <f>data_lastRecoveryFile!$A585-data_lastRecoveryFile!$A$396</f>
        <v>1.8900000000000001</v>
      </c>
      <c r="B198">
        <f>$C$6*data_lastRecoveryFile!$C585/$C$5</f>
        <v>-4.6862170087976542</v>
      </c>
      <c r="C198">
        <f>data_lastRecoveryFile!$F585*2*PI()/($C$4*$C$3*$C$2)</f>
        <v>-9.2859920307331301</v>
      </c>
      <c r="D198">
        <f>TableWmot11[[#This Row],[W]]*$C$3</f>
        <v>-111.43190436879756</v>
      </c>
      <c r="E198">
        <f>F$5+(E$5-F$5)*EXP(-TableWmot11[[#This Row],[t]]/G$5)</f>
        <v>-107.3406119549051</v>
      </c>
      <c r="F198">
        <f>ABS(TableWmot11[[#This Row],[Wmot,sim]]-TableWmot11[[#This Row],[Wmot]])</f>
        <v>4.0912924138924609</v>
      </c>
      <c r="N198">
        <f>data_lastRecoveryFile!$A3735-data_lastRecoveryFile!$A$3546</f>
        <v>1.8900000000000006</v>
      </c>
      <c r="O198">
        <f>$C$6*data_lastRecoveryFile!$C3735/$C$5</f>
        <v>-4.6862170087976542</v>
      </c>
      <c r="P198">
        <f>data_lastRecoveryFile!$F3735*2*PI()/($C$4*$C$3*$C$2)</f>
        <v>-8.9516628866221328</v>
      </c>
      <c r="Q198">
        <f>TableWmot12[[#This Row],[W]]*$C$3</f>
        <v>-107.4199546394656</v>
      </c>
      <c r="R198">
        <f>S$5+(R$5-S$5)*EXP(-TableWmot12[[#This Row],[t]]/T$5)</f>
        <v>-107.39528871706429</v>
      </c>
      <c r="S198">
        <f>ABS(TableWmot12[[#This Row],[Wmot,sim]]-TableWmot12[[#This Row],[Wmot]])</f>
        <v>2.4665922401311491E-2</v>
      </c>
    </row>
    <row r="199" spans="1:19" x14ac:dyDescent="0.3">
      <c r="A199">
        <f>data_lastRecoveryFile!$A586-data_lastRecoveryFile!$A$396</f>
        <v>1.9</v>
      </c>
      <c r="B199">
        <f>$C$6*data_lastRecoveryFile!$C586/$C$5</f>
        <v>-4.6862170087976542</v>
      </c>
      <c r="C199">
        <f>data_lastRecoveryFile!$F586*2*PI()/($C$4*$C$3*$C$2)</f>
        <v>-9.3061501131728903</v>
      </c>
      <c r="D199">
        <f>TableWmot11[[#This Row],[W]]*$C$3</f>
        <v>-111.67380135807468</v>
      </c>
      <c r="E199">
        <f>F$5+(E$5-F$5)*EXP(-TableWmot11[[#This Row],[t]]/G$5)</f>
        <v>-107.3411439585187</v>
      </c>
      <c r="F199">
        <f>ABS(TableWmot11[[#This Row],[Wmot,sim]]-TableWmot11[[#This Row],[Wmot]])</f>
        <v>4.3326573995559841</v>
      </c>
      <c r="N199">
        <f>data_lastRecoveryFile!$A3736-data_lastRecoveryFile!$A$3546</f>
        <v>1.9000000000000057</v>
      </c>
      <c r="O199">
        <f>$C$6*data_lastRecoveryFile!$C3736/$C$5</f>
        <v>-4.6862170087976542</v>
      </c>
      <c r="P199">
        <f>data_lastRecoveryFile!$F3736*2*PI()/($C$4*$C$3*$C$2)</f>
        <v>-8.9742792704265959</v>
      </c>
      <c r="Q199">
        <f>TableWmot12[[#This Row],[W]]*$C$3</f>
        <v>-107.69135124511915</v>
      </c>
      <c r="R199">
        <f>S$5+(R$5-S$5)*EXP(-TableWmot12[[#This Row],[t]]/T$5)</f>
        <v>-107.39595081906305</v>
      </c>
      <c r="S199">
        <f>ABS(TableWmot12[[#This Row],[Wmot,sim]]-TableWmot12[[#This Row],[Wmot]])</f>
        <v>0.29540042605610495</v>
      </c>
    </row>
    <row r="200" spans="1:19" x14ac:dyDescent="0.3">
      <c r="A200">
        <f>data_lastRecoveryFile!$A587-data_lastRecoveryFile!$A$396</f>
        <v>1.9099999999999997</v>
      </c>
      <c r="B200">
        <f>$C$6*data_lastRecoveryFile!$C587/$C$5</f>
        <v>-4.6862170087976542</v>
      </c>
      <c r="C200">
        <f>data_lastRecoveryFile!$F587*2*PI()/($C$4*$C$3*$C$2)</f>
        <v>-9.3002501878522938</v>
      </c>
      <c r="D200">
        <f>TableWmot11[[#This Row],[W]]*$C$3</f>
        <v>-111.60300225422753</v>
      </c>
      <c r="E200">
        <f>F$5+(E$5-F$5)*EXP(-TableWmot11[[#This Row],[t]]/G$5)</f>
        <v>-107.34165241496568</v>
      </c>
      <c r="F200">
        <f>ABS(TableWmot11[[#This Row],[Wmot,sim]]-TableWmot11[[#This Row],[Wmot]])</f>
        <v>4.2613498392618538</v>
      </c>
      <c r="N200">
        <f>data_lastRecoveryFile!$A3737-data_lastRecoveryFile!$A$3546</f>
        <v>1.9100000000000037</v>
      </c>
      <c r="O200">
        <f>$C$6*data_lastRecoveryFile!$C3737/$C$5</f>
        <v>-4.6862170087976542</v>
      </c>
      <c r="P200">
        <f>data_lastRecoveryFile!$F3737*2*PI()/($C$4*$C$3*$C$2)</f>
        <v>-8.8916803057117182</v>
      </c>
      <c r="Q200">
        <f>TableWmot12[[#This Row],[W]]*$C$3</f>
        <v>-106.70016366854063</v>
      </c>
      <c r="R200">
        <f>S$5+(R$5-S$5)*EXP(-TableWmot12[[#This Row],[t]]/T$5)</f>
        <v>-107.39658428459256</v>
      </c>
      <c r="S200">
        <f>ABS(TableWmot12[[#This Row],[Wmot,sim]]-TableWmot12[[#This Row],[Wmot]])</f>
        <v>0.69642061605193817</v>
      </c>
    </row>
    <row r="201" spans="1:19" x14ac:dyDescent="0.3">
      <c r="A201">
        <f>data_lastRecoveryFile!$A588-data_lastRecoveryFile!$A$396</f>
        <v>1.9200000000000004</v>
      </c>
      <c r="B201">
        <f>$C$6*data_lastRecoveryFile!$C588/$C$5</f>
        <v>-4.6862170087976542</v>
      </c>
      <c r="C201">
        <f>data_lastRecoveryFile!$F588*2*PI()/($C$4*$C$3*$C$2)</f>
        <v>-9.2078180125653333</v>
      </c>
      <c r="D201">
        <f>TableWmot11[[#This Row],[W]]*$C$3</f>
        <v>-110.493816150784</v>
      </c>
      <c r="E201">
        <f>F$5+(E$5-F$5)*EXP(-TableWmot11[[#This Row],[t]]/G$5)</f>
        <v>-107.34213836647403</v>
      </c>
      <c r="F201">
        <f>ABS(TableWmot11[[#This Row],[Wmot,sim]]-TableWmot11[[#This Row],[Wmot]])</f>
        <v>3.1516777843099675</v>
      </c>
      <c r="N201">
        <f>data_lastRecoveryFile!$A3738-data_lastRecoveryFile!$A$3546</f>
        <v>1.9200000000000017</v>
      </c>
      <c r="O201">
        <f>$C$6*data_lastRecoveryFile!$C3738/$C$5</f>
        <v>-4.6862170087976542</v>
      </c>
      <c r="P201">
        <f>data_lastRecoveryFile!$F3738*2*PI()/($C$4*$C$3*$C$2)</f>
        <v>-8.8051480557453523</v>
      </c>
      <c r="Q201">
        <f>TableWmot12[[#This Row],[W]]*$C$3</f>
        <v>-105.66177666894423</v>
      </c>
      <c r="R201">
        <f>S$5+(R$5-S$5)*EXP(-TableWmot12[[#This Row],[t]]/T$5)</f>
        <v>-107.39719035220425</v>
      </c>
      <c r="S201">
        <f>ABS(TableWmot12[[#This Row],[Wmot,sim]]-TableWmot12[[#This Row],[Wmot]])</f>
        <v>1.7354136832600204</v>
      </c>
    </row>
    <row r="202" spans="1:19" x14ac:dyDescent="0.3">
      <c r="A202">
        <f>data_lastRecoveryFile!$A589-data_lastRecoveryFile!$A$396</f>
        <v>1.9300000000000002</v>
      </c>
      <c r="B202">
        <f>$C$6*data_lastRecoveryFile!$C589/$C$5</f>
        <v>-4.6862170087976542</v>
      </c>
      <c r="C202">
        <f>data_lastRecoveryFile!$F589*2*PI()/($C$4*$C$3*$C$2)</f>
        <v>-9.1242357252592665</v>
      </c>
      <c r="D202">
        <f>TableWmot11[[#This Row],[W]]*$C$3</f>
        <v>-109.49082870311119</v>
      </c>
      <c r="E202">
        <f>F$5+(E$5-F$5)*EXP(-TableWmot11[[#This Row],[t]]/G$5)</f>
        <v>-107.34260280914137</v>
      </c>
      <c r="F202">
        <f>ABS(TableWmot11[[#This Row],[Wmot,sim]]-TableWmot11[[#This Row],[Wmot]])</f>
        <v>2.1482258939698227</v>
      </c>
      <c r="N202">
        <f>data_lastRecoveryFile!$A3739-data_lastRecoveryFile!$A$3546</f>
        <v>1.9299999999999997</v>
      </c>
      <c r="O202">
        <f>$C$6*data_lastRecoveryFile!$C3739/$C$5</f>
        <v>-4.6862170087976542</v>
      </c>
      <c r="P202">
        <f>data_lastRecoveryFile!$F3739*2*PI()/($C$4*$C$3*$C$2)</f>
        <v>-8.7156658431186909</v>
      </c>
      <c r="Q202">
        <f>TableWmot12[[#This Row],[W]]*$C$3</f>
        <v>-104.58799011742428</v>
      </c>
      <c r="R202">
        <f>S$5+(R$5-S$5)*EXP(-TableWmot12[[#This Row],[t]]/T$5)</f>
        <v>-107.39777020688113</v>
      </c>
      <c r="S202">
        <f>ABS(TableWmot12[[#This Row],[Wmot,sim]]-TableWmot12[[#This Row],[Wmot]])</f>
        <v>2.8097800894568508</v>
      </c>
    </row>
    <row r="203" spans="1:19" x14ac:dyDescent="0.3">
      <c r="A203">
        <f>data_lastRecoveryFile!$A590-data_lastRecoveryFile!$A$396</f>
        <v>1.94</v>
      </c>
      <c r="B203">
        <f>$C$6*data_lastRecoveryFile!$C590/$C$5</f>
        <v>-4.6862170087976542</v>
      </c>
      <c r="C203">
        <f>data_lastRecoveryFile!$F590*2*PI()/($C$4*$C$3*$C$2)</f>
        <v>-9.0706447309650429</v>
      </c>
      <c r="D203">
        <f>TableWmot11[[#This Row],[W]]*$C$3</f>
        <v>-108.84773677158051</v>
      </c>
      <c r="E203">
        <f>F$5+(E$5-F$5)*EXP(-TableWmot11[[#This Row],[t]]/G$5)</f>
        <v>-107.34304669497676</v>
      </c>
      <c r="F203">
        <f>ABS(TableWmot11[[#This Row],[Wmot,sim]]-TableWmot11[[#This Row],[Wmot]])</f>
        <v>1.504690076603751</v>
      </c>
      <c r="N203">
        <f>data_lastRecoveryFile!$A3740-data_lastRecoveryFile!$A$3546</f>
        <v>1.9400000000000048</v>
      </c>
      <c r="O203">
        <f>$C$6*data_lastRecoveryFile!$C3740/$C$5</f>
        <v>-4.6862170087976542</v>
      </c>
      <c r="P203">
        <f>data_lastRecoveryFile!$F3740*2*PI()/($C$4*$C$3*$C$2)</f>
        <v>-8.642900088975896</v>
      </c>
      <c r="Q203">
        <f>TableWmot12[[#This Row],[W]]*$C$3</f>
        <v>-103.71480106771075</v>
      </c>
      <c r="R203">
        <f>S$5+(R$5-S$5)*EXP(-TableWmot12[[#This Row],[t]]/T$5)</f>
        <v>-107.39832498235474</v>
      </c>
      <c r="S203">
        <f>ABS(TableWmot12[[#This Row],[Wmot,sim]]-TableWmot12[[#This Row],[Wmot]])</f>
        <v>3.6835239146439847</v>
      </c>
    </row>
    <row r="204" spans="1:19" x14ac:dyDescent="0.3">
      <c r="A204">
        <f>data_lastRecoveryFile!$A591-data_lastRecoveryFile!$A$396</f>
        <v>1.9499999999999997</v>
      </c>
      <c r="B204">
        <f>$C$6*data_lastRecoveryFile!$C591/$C$5</f>
        <v>-4.6862170087976542</v>
      </c>
      <c r="C204">
        <f>data_lastRecoveryFile!$F591*2*PI()/($C$4*$C$3*$C$2)</f>
        <v>-9.0200036993311166</v>
      </c>
      <c r="D204">
        <f>TableWmot11[[#This Row],[W]]*$C$3</f>
        <v>-108.2400443919734</v>
      </c>
      <c r="E204">
        <f>F$5+(E$5-F$5)*EXP(-TableWmot11[[#This Row],[t]]/G$5)</f>
        <v>-107.34347093385213</v>
      </c>
      <c r="F204">
        <f>ABS(TableWmot11[[#This Row],[Wmot,sim]]-TableWmot11[[#This Row],[Wmot]])</f>
        <v>0.89657345812126721</v>
      </c>
      <c r="N204">
        <f>data_lastRecoveryFile!$A3741-data_lastRecoveryFile!$A$3546</f>
        <v>1.9500000000000028</v>
      </c>
      <c r="O204">
        <f>$C$6*data_lastRecoveryFile!$C3741/$C$5</f>
        <v>-4.6862170087976542</v>
      </c>
      <c r="P204">
        <f>data_lastRecoveryFile!$F3741*2*PI()/($C$4*$C$3*$C$2)</f>
        <v>-8.6566665796861972</v>
      </c>
      <c r="Q204">
        <f>TableWmot12[[#This Row],[W]]*$C$3</f>
        <v>-103.87999895623437</v>
      </c>
      <c r="R204">
        <f>S$5+(R$5-S$5)*EXP(-TableWmot12[[#This Row],[t]]/T$5)</f>
        <v>-107.39885576332173</v>
      </c>
      <c r="S204">
        <f>ABS(TableWmot12[[#This Row],[Wmot,sim]]-TableWmot12[[#This Row],[Wmot]])</f>
        <v>3.51885680708736</v>
      </c>
    </row>
    <row r="205" spans="1:19" x14ac:dyDescent="0.3">
      <c r="A205">
        <f>data_lastRecoveryFile!$A592-data_lastRecoveryFile!$A$396</f>
        <v>1.9600000000000004</v>
      </c>
      <c r="B205">
        <f>$C$6*data_lastRecoveryFile!$C592/$C$5</f>
        <v>-4.6862170087976542</v>
      </c>
      <c r="C205">
        <f>data_lastRecoveryFile!$F592*2*PI()/($C$4*$C$3*$C$2)</f>
        <v>-9.0131204514193328</v>
      </c>
      <c r="D205">
        <f>TableWmot11[[#This Row],[W]]*$C$3</f>
        <v>-108.15744541703199</v>
      </c>
      <c r="E205">
        <f>F$5+(E$5-F$5)*EXP(-TableWmot11[[#This Row],[t]]/G$5)</f>
        <v>-107.3438763953673</v>
      </c>
      <c r="F205">
        <f>ABS(TableWmot11[[#This Row],[Wmot,sim]]-TableWmot11[[#This Row],[Wmot]])</f>
        <v>0.81356902166469069</v>
      </c>
      <c r="N205">
        <f>data_lastRecoveryFile!$A3742-data_lastRecoveryFile!$A$3546</f>
        <v>1.9600000000000009</v>
      </c>
      <c r="O205">
        <f>$C$6*data_lastRecoveryFile!$C3742/$C$5</f>
        <v>-4.6862170087976542</v>
      </c>
      <c r="P205">
        <f>data_lastRecoveryFile!$F3742*2*PI()/($C$4*$C$3*$C$2)</f>
        <v>-8.6394584650200024</v>
      </c>
      <c r="Q205">
        <f>TableWmot12[[#This Row],[W]]*$C$3</f>
        <v>-103.67350158024003</v>
      </c>
      <c r="R205">
        <f>S$5+(R$5-S$5)*EXP(-TableWmot12[[#This Row],[t]]/T$5)</f>
        <v>-107.39936358756474</v>
      </c>
      <c r="S205">
        <f>ABS(TableWmot12[[#This Row],[Wmot,sim]]-TableWmot12[[#This Row],[Wmot]])</f>
        <v>3.7258620073247073</v>
      </c>
    </row>
    <row r="206" spans="1:19" x14ac:dyDescent="0.3">
      <c r="A206">
        <f>data_lastRecoveryFile!$A593-data_lastRecoveryFile!$A$396</f>
        <v>1.9700000000000002</v>
      </c>
      <c r="B206">
        <f>$C$6*data_lastRecoveryFile!$C593/$C$5</f>
        <v>-4.6862170087976542</v>
      </c>
      <c r="C206">
        <f>data_lastRecoveryFile!$F593*2*PI()/($C$4*$C$3*$C$2)</f>
        <v>-8.8926636231896374</v>
      </c>
      <c r="D206">
        <f>TableWmot11[[#This Row],[W]]*$C$3</f>
        <v>-106.71196347827565</v>
      </c>
      <c r="E206">
        <f>F$5+(E$5-F$5)*EXP(-TableWmot11[[#This Row],[t]]/G$5)</f>
        <v>-107.34426391063245</v>
      </c>
      <c r="F206">
        <f>ABS(TableWmot11[[#This Row],[Wmot,sim]]-TableWmot11[[#This Row],[Wmot]])</f>
        <v>0.6323004323568</v>
      </c>
      <c r="N206">
        <f>data_lastRecoveryFile!$A3743-data_lastRecoveryFile!$A$3546</f>
        <v>1.9699999999999989</v>
      </c>
      <c r="O206">
        <f>$C$6*data_lastRecoveryFile!$C3743/$C$5</f>
        <v>-4.6862170087976542</v>
      </c>
      <c r="P206">
        <f>data_lastRecoveryFile!$F3743*2*PI()/($C$4*$C$3*$C$2)</f>
        <v>-8.6129087959640529</v>
      </c>
      <c r="Q206">
        <f>TableWmot12[[#This Row],[W]]*$C$3</f>
        <v>-103.35490555156863</v>
      </c>
      <c r="R206">
        <f>S$5+(R$5-S$5)*EXP(-TableWmot12[[#This Row],[t]]/T$5)</f>
        <v>-107.3998494479814</v>
      </c>
      <c r="S206">
        <f>ABS(TableWmot12[[#This Row],[Wmot,sim]]-TableWmot12[[#This Row],[Wmot]])</f>
        <v>4.0449438964127609</v>
      </c>
    </row>
    <row r="207" spans="1:19" x14ac:dyDescent="0.3">
      <c r="A207">
        <f>data_lastRecoveryFile!$A594-data_lastRecoveryFile!$A$396</f>
        <v>1.98</v>
      </c>
      <c r="B207">
        <f>$C$6*data_lastRecoveryFile!$C594/$C$5</f>
        <v>-4.6862170087976542</v>
      </c>
      <c r="C207">
        <f>data_lastRecoveryFile!$F594*2*PI()/($C$4*$C$3*$C$2)</f>
        <v>-8.8675889380204733</v>
      </c>
      <c r="D207">
        <f>TableWmot11[[#This Row],[W]]*$C$3</f>
        <v>-106.41106725624567</v>
      </c>
      <c r="E207">
        <f>F$5+(E$5-F$5)*EXP(-TableWmot11[[#This Row],[t]]/G$5)</f>
        <v>-107.34463427397178</v>
      </c>
      <c r="F207">
        <f>ABS(TableWmot11[[#This Row],[Wmot,sim]]-TableWmot11[[#This Row],[Wmot]])</f>
        <v>0.93356701772610506</v>
      </c>
      <c r="N207">
        <f>data_lastRecoveryFile!$A3744-data_lastRecoveryFile!$A$3546</f>
        <v>1.980000000000004</v>
      </c>
      <c r="O207">
        <f>$C$6*data_lastRecoveryFile!$C3744/$C$5</f>
        <v>-4.6862170087976542</v>
      </c>
      <c r="P207">
        <f>data_lastRecoveryFile!$F3744*2*PI()/($C$4*$C$3*$C$2)</f>
        <v>-8.608483849416972</v>
      </c>
      <c r="Q207">
        <f>TableWmot12[[#This Row],[W]]*$C$3</f>
        <v>-103.30180619300367</v>
      </c>
      <c r="R207">
        <f>S$5+(R$5-S$5)*EXP(-TableWmot12[[#This Row],[t]]/T$5)</f>
        <v>-107.40031429452573</v>
      </c>
      <c r="S207">
        <f>ABS(TableWmot12[[#This Row],[Wmot,sim]]-TableWmot12[[#This Row],[Wmot]])</f>
        <v>4.0985081015220572</v>
      </c>
    </row>
    <row r="208" spans="1:19" x14ac:dyDescent="0.3">
      <c r="A208">
        <f>data_lastRecoveryFile!$A595-data_lastRecoveryFile!$A$396</f>
        <v>1.9899999999999998</v>
      </c>
      <c r="B208">
        <f>$C$6*data_lastRecoveryFile!$C595/$C$5</f>
        <v>-4.6862170087976542</v>
      </c>
      <c r="C208">
        <f>data_lastRecoveryFile!$F595*2*PI()/($C$4*$C$3*$C$2)</f>
        <v>-8.8729972071587415</v>
      </c>
      <c r="D208">
        <f>TableWmot11[[#This Row],[W]]*$C$3</f>
        <v>-106.47596648590491</v>
      </c>
      <c r="E208">
        <f>F$5+(E$5-F$5)*EXP(-TableWmot11[[#This Row],[t]]/G$5)</f>
        <v>-107.34498824455166</v>
      </c>
      <c r="F208">
        <f>ABS(TableWmot11[[#This Row],[Wmot,sim]]-TableWmot11[[#This Row],[Wmot]])</f>
        <v>0.86902175864675257</v>
      </c>
      <c r="N208">
        <f>data_lastRecoveryFile!$A3745-data_lastRecoveryFile!$A$3546</f>
        <v>1.990000000000002</v>
      </c>
      <c r="O208">
        <f>$C$6*data_lastRecoveryFile!$C3745/$C$5</f>
        <v>-4.6862170087976542</v>
      </c>
      <c r="P208">
        <f>data_lastRecoveryFile!$F3745*2*PI()/($C$4*$C$3*$C$2)</f>
        <v>-8.7259907149863682</v>
      </c>
      <c r="Q208">
        <f>TableWmot12[[#This Row],[W]]*$C$3</f>
        <v>-104.71188857983643</v>
      </c>
      <c r="R208">
        <f>S$5+(R$5-S$5)*EXP(-TableWmot12[[#This Row],[t]]/T$5)</f>
        <v>-107.40075903606538</v>
      </c>
      <c r="S208">
        <f>ABS(TableWmot12[[#This Row],[Wmot,sim]]-TableWmot12[[#This Row],[Wmot]])</f>
        <v>2.6888704562289547</v>
      </c>
    </row>
    <row r="209" spans="1:19" x14ac:dyDescent="0.3">
      <c r="A209">
        <f>data_lastRecoveryFile!$A596-data_lastRecoveryFile!$A$396</f>
        <v>2.0000000000000004</v>
      </c>
      <c r="B209">
        <f>$C$6*data_lastRecoveryFile!$C596/$C$5</f>
        <v>-4.6862170087976542</v>
      </c>
      <c r="C209">
        <f>data_lastRecoveryFile!$F596*2*PI()/($C$4*$C$3*$C$2)</f>
        <v>-8.8135062824306516</v>
      </c>
      <c r="D209">
        <f>TableWmot11[[#This Row],[W]]*$C$3</f>
        <v>-105.76207538916782</v>
      </c>
      <c r="E209">
        <f>F$5+(E$5-F$5)*EXP(-TableWmot11[[#This Row],[t]]/G$5)</f>
        <v>-107.34532654793678</v>
      </c>
      <c r="F209">
        <f>ABS(TableWmot11[[#This Row],[Wmot,sim]]-TableWmot11[[#This Row],[Wmot]])</f>
        <v>1.5832511587689595</v>
      </c>
      <c r="N209">
        <f>data_lastRecoveryFile!$A3746-data_lastRecoveryFile!$A$3546</f>
        <v>2</v>
      </c>
      <c r="O209">
        <f>$C$6*data_lastRecoveryFile!$C3746/$C$5</f>
        <v>-4.6862170087976542</v>
      </c>
      <c r="P209">
        <f>data_lastRecoveryFile!$F3746*2*PI()/($C$4*$C$3*$C$2)</f>
        <v>-8.8587390500395777</v>
      </c>
      <c r="Q209">
        <f>TableWmot12[[#This Row],[W]]*$C$3</f>
        <v>-106.30486860047493</v>
      </c>
      <c r="R209">
        <f>S$5+(R$5-S$5)*EXP(-TableWmot12[[#This Row],[t]]/T$5)</f>
        <v>-107.40118454215877</v>
      </c>
      <c r="S209">
        <f>ABS(TableWmot12[[#This Row],[Wmot,sim]]-TableWmot12[[#This Row],[Wmot]])</f>
        <v>1.0963159416838408</v>
      </c>
    </row>
    <row r="210" spans="1:19" x14ac:dyDescent="0.3">
      <c r="A210">
        <f>data_lastRecoveryFile!$A597-data_lastRecoveryFile!$A$396</f>
        <v>2.0100000000000002</v>
      </c>
      <c r="B210">
        <f>$C$6*data_lastRecoveryFile!$C597/$C$5</f>
        <v>-4.6862170087976542</v>
      </c>
      <c r="C210">
        <f>data_lastRecoveryFile!$F597*2*PI()/($C$4*$C$3*$C$2)</f>
        <v>-8.8321893809836283</v>
      </c>
      <c r="D210">
        <f>TableWmot11[[#This Row],[W]]*$C$3</f>
        <v>-105.98627257180354</v>
      </c>
      <c r="E210">
        <f>F$5+(E$5-F$5)*EXP(-TableWmot11[[#This Row],[t]]/G$5)</f>
        <v>-107.34564987757742</v>
      </c>
      <c r="F210">
        <f>ABS(TableWmot11[[#This Row],[Wmot,sim]]-TableWmot11[[#This Row],[Wmot]])</f>
        <v>1.3593773057738758</v>
      </c>
      <c r="N210">
        <f>data_lastRecoveryFile!$A3747-data_lastRecoveryFile!$A$3546</f>
        <v>2.0100000000000051</v>
      </c>
      <c r="O210">
        <f>$C$6*data_lastRecoveryFile!$C3747/$C$5</f>
        <v>-4.6862170087976542</v>
      </c>
      <c r="P210">
        <f>data_lastRecoveryFile!$F3747*2*PI()/($C$4*$C$3*$C$2)</f>
        <v>-8.964446059854513</v>
      </c>
      <c r="Q210">
        <f>TableWmot12[[#This Row],[W]]*$C$3</f>
        <v>-107.57335271825416</v>
      </c>
      <c r="R210">
        <f>S$5+(R$5-S$5)*EXP(-TableWmot12[[#This Row],[t]]/T$5)</f>
        <v>-107.40159164475516</v>
      </c>
      <c r="S210">
        <f>ABS(TableWmot12[[#This Row],[Wmot,sim]]-TableWmot12[[#This Row],[Wmot]])</f>
        <v>0.17176107349899894</v>
      </c>
    </row>
    <row r="211" spans="1:19" x14ac:dyDescent="0.3">
      <c r="A211">
        <f>data_lastRecoveryFile!$A598-data_lastRecoveryFile!$A$396</f>
        <v>2.02</v>
      </c>
      <c r="B211">
        <f>$C$6*data_lastRecoveryFile!$C598/$C$5</f>
        <v>-4.6862170087976542</v>
      </c>
      <c r="C211">
        <f>data_lastRecoveryFile!$F598*2*PI()/($C$4*$C$3*$C$2)</f>
        <v>-8.8262894556630318</v>
      </c>
      <c r="D211">
        <f>TableWmot11[[#This Row],[W]]*$C$3</f>
        <v>-105.91547346795639</v>
      </c>
      <c r="E211">
        <f>F$5+(E$5-F$5)*EXP(-TableWmot11[[#This Row],[t]]/G$5)</f>
        <v>-107.34595889623081</v>
      </c>
      <c r="F211">
        <f>ABS(TableWmot11[[#This Row],[Wmot,sim]]-TableWmot11[[#This Row],[Wmot]])</f>
        <v>1.430485428274423</v>
      </c>
      <c r="N211">
        <f>data_lastRecoveryFile!$A3748-data_lastRecoveryFile!$A$3546</f>
        <v>2.0200000000000031</v>
      </c>
      <c r="O211">
        <f>$C$6*data_lastRecoveryFile!$C3748/$C$5</f>
        <v>-4.6862170087976542</v>
      </c>
      <c r="P211">
        <f>data_lastRecoveryFile!$F3748*2*PI()/($C$4*$C$3*$C$2)</f>
        <v>-9.0298369047899296</v>
      </c>
      <c r="Q211">
        <f>TableWmot12[[#This Row],[W]]*$C$3</f>
        <v>-108.35804285747915</v>
      </c>
      <c r="R211">
        <f>S$5+(R$5-S$5)*EXP(-TableWmot12[[#This Row],[t]]/T$5)</f>
        <v>-107.40198113982127</v>
      </c>
      <c r="S211">
        <f>ABS(TableWmot12[[#This Row],[Wmot,sim]]-TableWmot12[[#This Row],[Wmot]])</f>
        <v>0.95606171765787451</v>
      </c>
    </row>
    <row r="212" spans="1:19" x14ac:dyDescent="0.3">
      <c r="A212">
        <f>data_lastRecoveryFile!$A599-data_lastRecoveryFile!$A$396</f>
        <v>2.0299999999999998</v>
      </c>
      <c r="B212">
        <f>$C$6*data_lastRecoveryFile!$C599/$C$5</f>
        <v>-4.6862170087976542</v>
      </c>
      <c r="C212">
        <f>data_lastRecoveryFile!$F599*2*PI()/($C$4*$C$3*$C$2)</f>
        <v>-8.8297310796189272</v>
      </c>
      <c r="D212">
        <f>TableWmot11[[#This Row],[W]]*$C$3</f>
        <v>-105.95677295542713</v>
      </c>
      <c r="E212">
        <f>F$5+(E$5-F$5)*EXP(-TableWmot11[[#This Row],[t]]/G$5)</f>
        <v>-107.34625423731974</v>
      </c>
      <c r="F212">
        <f>ABS(TableWmot11[[#This Row],[Wmot,sim]]-TableWmot11[[#This Row],[Wmot]])</f>
        <v>1.3894812818926141</v>
      </c>
      <c r="N212">
        <f>data_lastRecoveryFile!$A3749-data_lastRecoveryFile!$A$3546</f>
        <v>2.0300000000000011</v>
      </c>
      <c r="O212">
        <f>$C$6*data_lastRecoveryFile!$C3749/$C$5</f>
        <v>-4.6862170087976542</v>
      </c>
      <c r="P212">
        <f>data_lastRecoveryFile!$F3749*2*PI()/($C$4*$C$3*$C$2)</f>
        <v>-8.9192132922455869</v>
      </c>
      <c r="Q212">
        <f>TableWmot12[[#This Row],[W]]*$C$3</f>
        <v>-107.03055950694704</v>
      </c>
      <c r="R212">
        <f>S$5+(R$5-S$5)*EXP(-TableWmot12[[#This Row],[t]]/T$5)</f>
        <v>-107.40235378889764</v>
      </c>
      <c r="S212">
        <f>ABS(TableWmot12[[#This Row],[Wmot,sim]]-TableWmot12[[#This Row],[Wmot]])</f>
        <v>0.37179428195059927</v>
      </c>
    </row>
    <row r="213" spans="1:19" x14ac:dyDescent="0.3">
      <c r="A213">
        <f>data_lastRecoveryFile!$A600-data_lastRecoveryFile!$A$396</f>
        <v>2.0400000000000005</v>
      </c>
      <c r="B213">
        <f>$C$6*data_lastRecoveryFile!$C600/$C$5</f>
        <v>-4.6862170087976542</v>
      </c>
      <c r="C213">
        <f>data_lastRecoveryFile!$F600*2*PI()/($C$4*$C$3*$C$2)</f>
        <v>-8.9433046599368335</v>
      </c>
      <c r="D213">
        <f>TableWmot11[[#This Row],[W]]*$C$3</f>
        <v>-107.319655919242</v>
      </c>
      <c r="E213">
        <f>F$5+(E$5-F$5)*EXP(-TableWmot11[[#This Row],[t]]/G$5)</f>
        <v>-107.34653650623086</v>
      </c>
      <c r="F213">
        <f>ABS(TableWmot11[[#This Row],[Wmot,sim]]-TableWmot11[[#This Row],[Wmot]])</f>
        <v>2.6880586988866639E-2</v>
      </c>
      <c r="N213">
        <f>data_lastRecoveryFile!$A3750-data_lastRecoveryFile!$A$3546</f>
        <v>2.0399999999999991</v>
      </c>
      <c r="O213">
        <f>$C$6*data_lastRecoveryFile!$C3750/$C$5</f>
        <v>-4.6862170087976542</v>
      </c>
      <c r="P213">
        <f>data_lastRecoveryFile!$F3750*2*PI()/($C$4*$C$3*$C$2)</f>
        <v>-8.8233394930027362</v>
      </c>
      <c r="Q213">
        <f>TableWmot12[[#This Row],[W]]*$C$3</f>
        <v>-105.88007391603284</v>
      </c>
      <c r="R213">
        <f>S$5+(R$5-S$5)*EXP(-TableWmot12[[#This Row],[t]]/T$5)</f>
        <v>-107.4027103205875</v>
      </c>
      <c r="S213">
        <f>ABS(TableWmot12[[#This Row],[Wmot,sim]]-TableWmot12[[#This Row],[Wmot]])</f>
        <v>1.5226364045546603</v>
      </c>
    </row>
    <row r="214" spans="1:19" x14ac:dyDescent="0.3">
      <c r="A214">
        <f>data_lastRecoveryFile!$A601-data_lastRecoveryFile!$A$396</f>
        <v>2.0500000000000003</v>
      </c>
      <c r="B214">
        <f>$C$6*data_lastRecoveryFile!$C601/$C$5</f>
        <v>-4.6862170087976542</v>
      </c>
      <c r="C214">
        <f>data_lastRecoveryFile!$F601*2*PI()/($C$4*$C$3*$C$2)</f>
        <v>-9.145377125176946</v>
      </c>
      <c r="D214">
        <f>TableWmot11[[#This Row],[W]]*$C$3</f>
        <v>-109.74452550212335</v>
      </c>
      <c r="E214">
        <f>F$5+(E$5-F$5)*EXP(-TableWmot11[[#This Row],[t]]/G$5)</f>
        <v>-107.34680628155563</v>
      </c>
      <c r="F214">
        <f>ABS(TableWmot11[[#This Row],[Wmot,sim]]-TableWmot11[[#This Row],[Wmot]])</f>
        <v>2.3977192205677227</v>
      </c>
      <c r="N214">
        <f>data_lastRecoveryFile!$A3751-data_lastRecoveryFile!$A$3546</f>
        <v>2.0500000000000043</v>
      </c>
      <c r="O214">
        <f>$C$6*data_lastRecoveryFile!$C3751/$C$5</f>
        <v>-4.6862170087976542</v>
      </c>
      <c r="P214">
        <f>data_lastRecoveryFile!$F3751*2*PI()/($C$4*$C$3*$C$2)</f>
        <v>-8.8194062077512481</v>
      </c>
      <c r="Q214">
        <f>TableWmot12[[#This Row],[W]]*$C$3</f>
        <v>-105.83287449301497</v>
      </c>
      <c r="R214">
        <f>S$5+(R$5-S$5)*EXP(-TableWmot12[[#This Row],[t]]/T$5)</f>
        <v>-107.40305143198142</v>
      </c>
      <c r="S214">
        <f>ABS(TableWmot12[[#This Row],[Wmot,sim]]-TableWmot12[[#This Row],[Wmot]])</f>
        <v>1.5701769389664548</v>
      </c>
    </row>
    <row r="215" spans="1:19" x14ac:dyDescent="0.3">
      <c r="A215">
        <f>data_lastRecoveryFile!$A602-data_lastRecoveryFile!$A$396</f>
        <v>2.06</v>
      </c>
      <c r="B215">
        <f>$C$6*data_lastRecoveryFile!$C602/$C$5</f>
        <v>-4.6862170087976542</v>
      </c>
      <c r="C215">
        <f>data_lastRecoveryFile!$F602*2*PI()/($C$4*$C$3*$C$2)</f>
        <v>-9.2515757962874776</v>
      </c>
      <c r="D215">
        <f>TableWmot11[[#This Row],[W]]*$C$3</f>
        <v>-111.01890955544974</v>
      </c>
      <c r="E215">
        <f>F$5+(E$5-F$5)*EXP(-TableWmot11[[#This Row],[t]]/G$5)</f>
        <v>-107.34706411627631</v>
      </c>
      <c r="F215">
        <f>ABS(TableWmot11[[#This Row],[Wmot,sim]]-TableWmot11[[#This Row],[Wmot]])</f>
        <v>3.6718454391734241</v>
      </c>
      <c r="N215">
        <f>data_lastRecoveryFile!$A3752-data_lastRecoveryFile!$A$3546</f>
        <v>2.0600000000000023</v>
      </c>
      <c r="O215">
        <f>$C$6*data_lastRecoveryFile!$C3752/$C$5</f>
        <v>-4.6862170087976542</v>
      </c>
      <c r="P215">
        <f>data_lastRecoveryFile!$F3752*2*PI()/($C$4*$C$3*$C$2)</f>
        <v>-8.8203895303424371</v>
      </c>
      <c r="Q215">
        <f>TableWmot12[[#This Row],[W]]*$C$3</f>
        <v>-105.84467436410924</v>
      </c>
      <c r="R215">
        <f>S$5+(R$5-S$5)*EXP(-TableWmot12[[#This Row],[t]]/T$5)</f>
        <v>-107.40337779002017</v>
      </c>
      <c r="S215">
        <f>ABS(TableWmot12[[#This Row],[Wmot,sim]]-TableWmot12[[#This Row],[Wmot]])</f>
        <v>1.5587034259109345</v>
      </c>
    </row>
    <row r="216" spans="1:19" x14ac:dyDescent="0.3">
      <c r="A216">
        <f>data_lastRecoveryFile!$A603-data_lastRecoveryFile!$A$396</f>
        <v>2.0699999999999998</v>
      </c>
      <c r="B216">
        <f>$C$6*data_lastRecoveryFile!$C603/$C$5</f>
        <v>-4.6862170087976542</v>
      </c>
      <c r="C216">
        <f>data_lastRecoveryFile!$F603*2*PI()/($C$4*$C$3*$C$2)</f>
        <v>-9.3228665716567569</v>
      </c>
      <c r="D216">
        <f>TableWmot11[[#This Row],[W]]*$C$3</f>
        <v>-111.87439885988108</v>
      </c>
      <c r="E216">
        <f>F$5+(E$5-F$5)*EXP(-TableWmot11[[#This Row],[t]]/G$5)</f>
        <v>-107.34731053889946</v>
      </c>
      <c r="F216">
        <f>ABS(TableWmot11[[#This Row],[Wmot,sim]]-TableWmot11[[#This Row],[Wmot]])</f>
        <v>4.5270883209816191</v>
      </c>
      <c r="N216">
        <f>data_lastRecoveryFile!$A3753-data_lastRecoveryFile!$A$3546</f>
        <v>2.0700000000000003</v>
      </c>
      <c r="O216">
        <f>$C$6*data_lastRecoveryFile!$C3753/$C$5</f>
        <v>-4.6862170087976542</v>
      </c>
      <c r="P216">
        <f>data_lastRecoveryFile!$F3753*2*PI()/($C$4*$C$3*$C$2)</f>
        <v>-8.8882386817558245</v>
      </c>
      <c r="Q216">
        <f>TableWmot12[[#This Row],[W]]*$C$3</f>
        <v>-106.6588641810699</v>
      </c>
      <c r="R216">
        <f>S$5+(R$5-S$5)*EXP(-TableWmot12[[#This Row],[t]]/T$5)</f>
        <v>-107.40369003279881</v>
      </c>
      <c r="S216">
        <f>ABS(TableWmot12[[#This Row],[Wmot,sim]]-TableWmot12[[#This Row],[Wmot]])</f>
        <v>0.74482585172890481</v>
      </c>
    </row>
    <row r="217" spans="1:19" x14ac:dyDescent="0.3">
      <c r="A217">
        <f>data_lastRecoveryFile!$A604-data_lastRecoveryFile!$A$396</f>
        <v>2.0799999999999996</v>
      </c>
      <c r="B217">
        <f>$C$6*data_lastRecoveryFile!$C604/$C$5</f>
        <v>-4.6862170087976542</v>
      </c>
      <c r="C217">
        <f>data_lastRecoveryFile!$F604*2*PI()/($C$4*$C$3*$C$2)</f>
        <v>-9.3774408885421714</v>
      </c>
      <c r="D217">
        <f>TableWmot11[[#This Row],[W]]*$C$3</f>
        <v>-112.52929066250606</v>
      </c>
      <c r="E217">
        <f>F$5+(E$5-F$5)*EXP(-TableWmot11[[#This Row],[t]]/G$5)</f>
        <v>-107.34754605453924</v>
      </c>
      <c r="F217">
        <f>ABS(TableWmot11[[#This Row],[Wmot,sim]]-TableWmot11[[#This Row],[Wmot]])</f>
        <v>5.1817446079668201</v>
      </c>
      <c r="N217">
        <f>data_lastRecoveryFile!$A3754-data_lastRecoveryFile!$A$3546</f>
        <v>2.0800000000000054</v>
      </c>
      <c r="O217">
        <f>$C$6*data_lastRecoveryFile!$C3754/$C$5</f>
        <v>-4.6862170087976542</v>
      </c>
      <c r="P217">
        <f>data_lastRecoveryFile!$F3754*2*PI()/($C$4*$C$3*$C$2)</f>
        <v>-9.0352451739281996</v>
      </c>
      <c r="Q217">
        <f>TableWmot12[[#This Row],[W]]*$C$3</f>
        <v>-108.4229420871384</v>
      </c>
      <c r="R217">
        <f>S$5+(R$5-S$5)*EXP(-TableWmot12[[#This Row],[t]]/T$5)</f>
        <v>-107.40398877081421</v>
      </c>
      <c r="S217">
        <f>ABS(TableWmot12[[#This Row],[Wmot,sim]]-TableWmot12[[#This Row],[Wmot]])</f>
        <v>1.0189533163241862</v>
      </c>
    </row>
    <row r="218" spans="1:19" x14ac:dyDescent="0.3">
      <c r="A218">
        <f>data_lastRecoveryFile!$A605-data_lastRecoveryFile!$A$396</f>
        <v>2.0900000000000003</v>
      </c>
      <c r="B218">
        <f>$C$6*data_lastRecoveryFile!$C605/$C$5</f>
        <v>-4.6862170087976542</v>
      </c>
      <c r="C218">
        <f>data_lastRecoveryFile!$F605*2*PI()/($C$4*$C$3*$C$2)</f>
        <v>-9.374490925881874</v>
      </c>
      <c r="D218">
        <f>TableWmot11[[#This Row],[W]]*$C$3</f>
        <v>-112.4938911105825</v>
      </c>
      <c r="E218">
        <f>F$5+(E$5-F$5)*EXP(-TableWmot11[[#This Row],[t]]/G$5)</f>
        <v>-107.34777114595281</v>
      </c>
      <c r="F218">
        <f>ABS(TableWmot11[[#This Row],[Wmot,sim]]-TableWmot11[[#This Row],[Wmot]])</f>
        <v>5.1461199646296905</v>
      </c>
      <c r="N218">
        <f>data_lastRecoveryFile!$A3755-data_lastRecoveryFile!$A$3546</f>
        <v>2.0900000000000034</v>
      </c>
      <c r="O218">
        <f>$C$6*data_lastRecoveryFile!$C3755/$C$5</f>
        <v>-4.6862170087976542</v>
      </c>
      <c r="P218">
        <f>data_lastRecoveryFile!$F3755*2*PI()/($C$4*$C$3*$C$2)</f>
        <v>-9.1266940266239693</v>
      </c>
      <c r="Q218">
        <f>TableWmot12[[#This Row],[W]]*$C$3</f>
        <v>-109.52032831948763</v>
      </c>
      <c r="R218">
        <f>S$5+(R$5-S$5)*EXP(-TableWmot12[[#This Row],[t]]/T$5)</f>
        <v>-107.40427458815876</v>
      </c>
      <c r="S218">
        <f>ABS(TableWmot12[[#This Row],[Wmot,sim]]-TableWmot12[[#This Row],[Wmot]])</f>
        <v>2.1160537313288756</v>
      </c>
    </row>
    <row r="219" spans="1:19" x14ac:dyDescent="0.3">
      <c r="A219">
        <f>data_lastRecoveryFile!$A606-data_lastRecoveryFile!$A$396</f>
        <v>2.1</v>
      </c>
      <c r="B219">
        <f>$C$6*data_lastRecoveryFile!$C606/$C$5</f>
        <v>-4.6862170087976542</v>
      </c>
      <c r="C219">
        <f>data_lastRecoveryFile!$F606*2*PI()/($C$4*$C$3*$C$2)</f>
        <v>-9.3838324751583606</v>
      </c>
      <c r="D219">
        <f>TableWmot11[[#This Row],[W]]*$C$3</f>
        <v>-112.60598970190033</v>
      </c>
      <c r="E219">
        <f>F$5+(E$5-F$5)*EXP(-TableWmot11[[#This Row],[t]]/G$5)</f>
        <v>-107.34798627452986</v>
      </c>
      <c r="F219">
        <f>ABS(TableWmot11[[#This Row],[Wmot,sim]]-TableWmot11[[#This Row],[Wmot]])</f>
        <v>5.2580034273704683</v>
      </c>
      <c r="N219">
        <f>data_lastRecoveryFile!$A3756-data_lastRecoveryFile!$A$3546</f>
        <v>2.1000000000000014</v>
      </c>
      <c r="O219">
        <f>$C$6*data_lastRecoveryFile!$C3756/$C$5</f>
        <v>-4.6862170087976542</v>
      </c>
      <c r="P219">
        <f>data_lastRecoveryFile!$F3756*2*PI()/($C$4*$C$3*$C$2)</f>
        <v>-9.2127346152947425</v>
      </c>
      <c r="Q219">
        <f>TableWmot12[[#This Row],[W]]*$C$3</f>
        <v>-110.55281538353691</v>
      </c>
      <c r="R219">
        <f>S$5+(R$5-S$5)*EXP(-TableWmot12[[#This Row],[t]]/T$5)</f>
        <v>-107.40454804366237</v>
      </c>
      <c r="S219">
        <f>ABS(TableWmot12[[#This Row],[Wmot,sim]]-TableWmot12[[#This Row],[Wmot]])</f>
        <v>3.1482673398745362</v>
      </c>
    </row>
    <row r="220" spans="1:19" x14ac:dyDescent="0.3">
      <c r="A220">
        <f>data_lastRecoveryFile!$A607-data_lastRecoveryFile!$A$396</f>
        <v>2.11</v>
      </c>
      <c r="B220">
        <f>$C$6*data_lastRecoveryFile!$C607/$C$5</f>
        <v>-4.6862170087976542</v>
      </c>
      <c r="C220">
        <f>data_lastRecoveryFile!$F607*2*PI()/($C$4*$C$3*$C$2)</f>
        <v>-9.3095917371287804</v>
      </c>
      <c r="D220">
        <f>TableWmot11[[#This Row],[W]]*$C$3</f>
        <v>-111.71510084554536</v>
      </c>
      <c r="E220">
        <f>F$5+(E$5-F$5)*EXP(-TableWmot11[[#This Row],[t]]/G$5)</f>
        <v>-107.34819188123844</v>
      </c>
      <c r="F220">
        <f>ABS(TableWmot11[[#This Row],[Wmot,sim]]-TableWmot11[[#This Row],[Wmot]])</f>
        <v>4.3669089643069299</v>
      </c>
      <c r="N220">
        <f>data_lastRecoveryFile!$A3757-data_lastRecoveryFile!$A$3546</f>
        <v>2.1099999999999994</v>
      </c>
      <c r="O220">
        <f>$C$6*data_lastRecoveryFile!$C3757/$C$5</f>
        <v>-4.6862170087976542</v>
      </c>
      <c r="P220">
        <f>data_lastRecoveryFile!$F3757*2*PI()/($C$4*$C$3*$C$2)</f>
        <v>-9.2687839160669387</v>
      </c>
      <c r="Q220">
        <f>TableWmot12[[#This Row],[W]]*$C$3</f>
        <v>-111.22540699280327</v>
      </c>
      <c r="R220">
        <f>S$5+(R$5-S$5)*EXP(-TableWmot12[[#This Row],[t]]/T$5)</f>
        <v>-107.40480967198508</v>
      </c>
      <c r="S220">
        <f>ABS(TableWmot12[[#This Row],[Wmot,sim]]-TableWmot12[[#This Row],[Wmot]])</f>
        <v>3.8205973208181945</v>
      </c>
    </row>
    <row r="221" spans="1:19" x14ac:dyDescent="0.3">
      <c r="A221">
        <f>data_lastRecoveryFile!$A608-data_lastRecoveryFile!$A$396</f>
        <v>2.1199999999999997</v>
      </c>
      <c r="B221">
        <f>$C$6*data_lastRecoveryFile!$C608/$C$5</f>
        <v>-4.6862170087976542</v>
      </c>
      <c r="C221">
        <f>data_lastRecoveryFile!$F608*2*PI()/($C$4*$C$3*$C$2)</f>
        <v>-9.2378093004639084</v>
      </c>
      <c r="D221">
        <f>TableWmot11[[#This Row],[W]]*$C$3</f>
        <v>-110.8537116055669</v>
      </c>
      <c r="E221">
        <f>F$5+(E$5-F$5)*EXP(-TableWmot11[[#This Row],[t]]/G$5)</f>
        <v>-107.34838838752869</v>
      </c>
      <c r="F221">
        <f>ABS(TableWmot11[[#This Row],[Wmot,sim]]-TableWmot11[[#This Row],[Wmot]])</f>
        <v>3.5053232180382139</v>
      </c>
      <c r="N221">
        <f>data_lastRecoveryFile!$A3758-data_lastRecoveryFile!$A$3546</f>
        <v>2.1200000000000045</v>
      </c>
      <c r="O221">
        <f>$C$6*data_lastRecoveryFile!$C3758/$C$5</f>
        <v>-4.6862170087976542</v>
      </c>
      <c r="P221">
        <f>data_lastRecoveryFile!$F3758*2*PI()/($C$4*$C$3*$C$2)</f>
        <v>-9.0908028082915333</v>
      </c>
      <c r="Q221">
        <f>TableWmot12[[#This Row],[W]]*$C$3</f>
        <v>-109.08963369949839</v>
      </c>
      <c r="R221">
        <f>S$5+(R$5-S$5)*EXP(-TableWmot12[[#This Row],[t]]/T$5)</f>
        <v>-107.40505998466242</v>
      </c>
      <c r="S221">
        <f>ABS(TableWmot12[[#This Row],[Wmot,sim]]-TableWmot12[[#This Row],[Wmot]])</f>
        <v>1.6845737148359774</v>
      </c>
    </row>
    <row r="222" spans="1:19" x14ac:dyDescent="0.3">
      <c r="A222">
        <f>data_lastRecoveryFile!$A609-data_lastRecoveryFile!$A$396</f>
        <v>2.1300000000000003</v>
      </c>
      <c r="B222">
        <f>$C$6*data_lastRecoveryFile!$C609/$C$5</f>
        <v>-4.6862170087976542</v>
      </c>
      <c r="C222">
        <f>data_lastRecoveryFile!$F609*2*PI()/($C$4*$C$3*$C$2)</f>
        <v>-9.2348593378036092</v>
      </c>
      <c r="D222">
        <f>TableWmot11[[#This Row],[W]]*$C$3</f>
        <v>-110.81831205364331</v>
      </c>
      <c r="E222">
        <f>F$5+(E$5-F$5)*EXP(-TableWmot11[[#This Row],[t]]/G$5)</f>
        <v>-107.34857619619689</v>
      </c>
      <c r="F222">
        <f>ABS(TableWmot11[[#This Row],[Wmot,sim]]-TableWmot11[[#This Row],[Wmot]])</f>
        <v>3.4697358574464232</v>
      </c>
      <c r="N222">
        <f>data_lastRecoveryFile!$A3759-data_lastRecoveryFile!$A$3546</f>
        <v>2.1300000000000026</v>
      </c>
      <c r="O222">
        <f>$C$6*data_lastRecoveryFile!$C3759/$C$5</f>
        <v>-4.6862170087976542</v>
      </c>
      <c r="P222">
        <f>data_lastRecoveryFile!$F3759*2*PI()/($C$4*$C$3*$C$2)</f>
        <v>-8.8282561008454117</v>
      </c>
      <c r="Q222">
        <f>TableWmot12[[#This Row],[W]]*$C$3</f>
        <v>-105.93907321014494</v>
      </c>
      <c r="R222">
        <f>S$5+(R$5-S$5)*EXP(-TableWmot12[[#This Row],[t]]/T$5)</f>
        <v>-107.40529947110558</v>
      </c>
      <c r="S222">
        <f>ABS(TableWmot12[[#This Row],[Wmot,sim]]-TableWmot12[[#This Row],[Wmot]])</f>
        <v>1.4662262609606387</v>
      </c>
    </row>
    <row r="223" spans="1:19" x14ac:dyDescent="0.3">
      <c r="A223">
        <f>data_lastRecoveryFile!$A610-data_lastRecoveryFile!$A$396</f>
        <v>2.14</v>
      </c>
      <c r="B223">
        <f>$C$6*data_lastRecoveryFile!$C610/$C$5</f>
        <v>-4.6862170087976542</v>
      </c>
      <c r="C223">
        <f>data_lastRecoveryFile!$F610*2*PI()/($C$4*$C$3*$C$2)</f>
        <v>-9.2451842096712866</v>
      </c>
      <c r="D223">
        <f>TableWmot11[[#This Row],[W]]*$C$3</f>
        <v>-110.94221051605544</v>
      </c>
      <c r="E223">
        <f>F$5+(E$5-F$5)*EXP(-TableWmot11[[#This Row],[t]]/G$5)</f>
        <v>-107.34875569221103</v>
      </c>
      <c r="F223">
        <f>ABS(TableWmot11[[#This Row],[Wmot,sim]]-TableWmot11[[#This Row],[Wmot]])</f>
        <v>3.5934548238444108</v>
      </c>
      <c r="N223">
        <f>data_lastRecoveryFile!$A3760-data_lastRecoveryFile!$A$3546</f>
        <v>2.1400000000000006</v>
      </c>
      <c r="O223">
        <f>$C$6*data_lastRecoveryFile!$C3760/$C$5</f>
        <v>-4.6862170087976542</v>
      </c>
      <c r="P223">
        <f>data_lastRecoveryFile!$F3760*2*PI()/($C$4*$C$3*$C$2)</f>
        <v>-8.5489929298021519</v>
      </c>
      <c r="Q223">
        <f>TableWmot12[[#This Row],[W]]*$C$3</f>
        <v>-102.58791515762582</v>
      </c>
      <c r="R223">
        <f>S$5+(R$5-S$5)*EXP(-TableWmot12[[#This Row],[t]]/T$5)</f>
        <v>-107.40552859955831</v>
      </c>
      <c r="S223">
        <f>ABS(TableWmot12[[#This Row],[Wmot,sim]]-TableWmot12[[#This Row],[Wmot]])</f>
        <v>4.8176134419324939</v>
      </c>
    </row>
    <row r="224" spans="1:19" x14ac:dyDescent="0.3">
      <c r="A224">
        <f>data_lastRecoveryFile!$A611-data_lastRecoveryFile!$A$396</f>
        <v>2.15</v>
      </c>
      <c r="B224">
        <f>$C$6*data_lastRecoveryFile!$C611/$C$5</f>
        <v>-4.6862170087976542</v>
      </c>
      <c r="C224">
        <f>data_lastRecoveryFile!$F611*2*PI()/($C$4*$C$3*$C$2)</f>
        <v>-9.2702588948404543</v>
      </c>
      <c r="D224">
        <f>TableWmot11[[#This Row],[W]]*$C$3</f>
        <v>-111.24310673808546</v>
      </c>
      <c r="E224">
        <f>F$5+(E$5-F$5)*EXP(-TableWmot11[[#This Row],[t]]/G$5)</f>
        <v>-107.34892724349989</v>
      </c>
      <c r="F224">
        <f>ABS(TableWmot11[[#This Row],[Wmot,sim]]-TableWmot11[[#This Row],[Wmot]])</f>
        <v>3.8941794945855719</v>
      </c>
      <c r="N224">
        <f>data_lastRecoveryFile!$A3761-data_lastRecoveryFile!$A$3546</f>
        <v>2.1500000000000057</v>
      </c>
      <c r="O224">
        <f>$C$6*data_lastRecoveryFile!$C3761/$C$5</f>
        <v>-4.6862170087976542</v>
      </c>
      <c r="P224">
        <f>data_lastRecoveryFile!$F3761*2*PI()/($C$4*$C$3*$C$2)</f>
        <v>-8.2677631186897838</v>
      </c>
      <c r="Q224">
        <f>TableWmot12[[#This Row],[W]]*$C$3</f>
        <v>-99.213157424277398</v>
      </c>
      <c r="R224">
        <f>S$5+(R$5-S$5)*EXP(-TableWmot12[[#This Row],[t]]/T$5)</f>
        <v>-107.40574781801243</v>
      </c>
      <c r="S224">
        <f>ABS(TableWmot12[[#This Row],[Wmot,sim]]-TableWmot12[[#This Row],[Wmot]])</f>
        <v>8.1925903937350313</v>
      </c>
    </row>
    <row r="225" spans="1:6" x14ac:dyDescent="0.3">
      <c r="A225">
        <f>data_lastRecoveryFile!$A612-data_lastRecoveryFile!$A$396</f>
        <v>2.1599999999999997</v>
      </c>
      <c r="B225">
        <f>$C$6*data_lastRecoveryFile!$C612/$C$5</f>
        <v>-4.6862170087976542</v>
      </c>
      <c r="C225">
        <f>data_lastRecoveryFile!$F612*2*PI()/($C$4*$C$3*$C$2)</f>
        <v>-9.2628839907463423</v>
      </c>
      <c r="D225">
        <f>TableWmot11[[#This Row],[W]]*$C$3</f>
        <v>-111.15460788895611</v>
      </c>
      <c r="E225">
        <f>F$5+(E$5-F$5)*EXP(-TableWmot11[[#This Row],[t]]/G$5)</f>
        <v>-107.34909120170728</v>
      </c>
      <c r="F225">
        <f>ABS(TableWmot11[[#This Row],[Wmot,sim]]-TableWmot11[[#This Row],[Wmot]])</f>
        <v>3.8055166872488257</v>
      </c>
    </row>
    <row r="226" spans="1:6" x14ac:dyDescent="0.3">
      <c r="A226">
        <f>data_lastRecoveryFile!$A613-data_lastRecoveryFile!$A$396</f>
        <v>2.1700000000000004</v>
      </c>
      <c r="B226">
        <f>$C$6*data_lastRecoveryFile!$C613/$C$5</f>
        <v>-4.6862170087976542</v>
      </c>
      <c r="C226">
        <f>data_lastRecoveryFile!$F613*2*PI()/($C$4*$C$3*$C$2)</f>
        <v>-9.151768711793137</v>
      </c>
      <c r="D226">
        <f>TableWmot11[[#This Row],[W]]*$C$3</f>
        <v>-109.82122454151764</v>
      </c>
      <c r="E226">
        <f>F$5+(E$5-F$5)*EXP(-TableWmot11[[#This Row],[t]]/G$5)</f>
        <v>-107.34924790291278</v>
      </c>
      <c r="F226">
        <f>ABS(TableWmot11[[#This Row],[Wmot,sim]]-TableWmot11[[#This Row],[Wmot]])</f>
        <v>2.4719766386048576</v>
      </c>
    </row>
    <row r="227" spans="1:6" x14ac:dyDescent="0.3">
      <c r="A227">
        <f>data_lastRecoveryFile!$A614-data_lastRecoveryFile!$A$396</f>
        <v>2.1800000000000002</v>
      </c>
      <c r="B227">
        <f>$C$6*data_lastRecoveryFile!$C614/$C$5</f>
        <v>-4.6862170087976542</v>
      </c>
      <c r="C227">
        <f>data_lastRecoveryFile!$F614*2*PI()/($C$4*$C$3*$C$2)</f>
        <v>-8.9703459851751095</v>
      </c>
      <c r="D227">
        <f>TableWmot11[[#This Row],[W]]*$C$3</f>
        <v>-107.64415182210132</v>
      </c>
      <c r="E227">
        <f>F$5+(E$5-F$5)*EXP(-TableWmot11[[#This Row],[t]]/G$5)</f>
        <v>-107.34939766832066</v>
      </c>
      <c r="F227">
        <f>ABS(TableWmot11[[#This Row],[Wmot,sim]]-TableWmot11[[#This Row],[Wmot]])</f>
        <v>0.29475415378065861</v>
      </c>
    </row>
    <row r="228" spans="1:6" x14ac:dyDescent="0.3">
      <c r="A228">
        <f>data_lastRecoveryFile!$A615-data_lastRecoveryFile!$A$396</f>
        <v>2.19</v>
      </c>
      <c r="B228">
        <f>$C$6*data_lastRecoveryFile!$C615/$C$5</f>
        <v>-4.6862170087976542</v>
      </c>
      <c r="C228">
        <f>data_lastRecoveryFile!$F615*2*PI()/($C$4*$C$3*$C$2)</f>
        <v>-8.8926636231896374</v>
      </c>
      <c r="D228">
        <f>TableWmot11[[#This Row],[W]]*$C$3</f>
        <v>-106.71196347827565</v>
      </c>
      <c r="E228">
        <f>F$5+(E$5-F$5)*EXP(-TableWmot11[[#This Row],[t]]/G$5)</f>
        <v>-107.34954080491828</v>
      </c>
      <c r="F228">
        <f>ABS(TableWmot11[[#This Row],[Wmot,sim]]-TableWmot11[[#This Row],[Wmot]])</f>
        <v>0.6375773266426279</v>
      </c>
    </row>
    <row r="229" spans="1:6" x14ac:dyDescent="0.3">
      <c r="A229">
        <f>data_lastRecoveryFile!$A616-data_lastRecoveryFile!$A$396</f>
        <v>2.1999999999999997</v>
      </c>
      <c r="B229">
        <f>$C$6*data_lastRecoveryFile!$C616/$C$5</f>
        <v>-4.6862170087976542</v>
      </c>
      <c r="C229">
        <f>data_lastRecoveryFile!$F616*2*PI()/($C$4*$C$3*$C$2)</f>
        <v>-8.8430059141469002</v>
      </c>
      <c r="D229">
        <f>TableWmot11[[#This Row],[W]]*$C$3</f>
        <v>-106.1160709697628</v>
      </c>
      <c r="E229">
        <f>F$5+(E$5-F$5)*EXP(-TableWmot11[[#This Row],[t]]/G$5)</f>
        <v>-107.34967760610533</v>
      </c>
      <c r="F229">
        <f>ABS(TableWmot11[[#This Row],[Wmot,sim]]-TableWmot11[[#This Row],[Wmot]])</f>
        <v>1.2336066363425289</v>
      </c>
    </row>
    <row r="230" spans="1:6" x14ac:dyDescent="0.3">
      <c r="A230">
        <f>data_lastRecoveryFile!$A617-data_lastRecoveryFile!$A$396</f>
        <v>2.2100000000000004</v>
      </c>
      <c r="B230">
        <f>$C$6*data_lastRecoveryFile!$C617/$C$5</f>
        <v>-4.6862170087976542</v>
      </c>
      <c r="C230">
        <f>data_lastRecoveryFile!$F617*2*PI()/($C$4*$C$3*$C$2)</f>
        <v>-8.7869566133747021</v>
      </c>
      <c r="D230">
        <f>TableWmot11[[#This Row],[W]]*$C$3</f>
        <v>-105.44347936049643</v>
      </c>
      <c r="E230">
        <f>F$5+(E$5-F$5)*EXP(-TableWmot11[[#This Row],[t]]/G$5)</f>
        <v>-107.34980835229527</v>
      </c>
      <c r="F230">
        <f>ABS(TableWmot11[[#This Row],[Wmot,sim]]-TableWmot11[[#This Row],[Wmot]])</f>
        <v>1.9063289917988442</v>
      </c>
    </row>
    <row r="231" spans="1:6" x14ac:dyDescent="0.3">
      <c r="A231">
        <f>data_lastRecoveryFile!$A618-data_lastRecoveryFile!$A$396</f>
        <v>2.2200000000000002</v>
      </c>
      <c r="B231">
        <f>$C$6*data_lastRecoveryFile!$C618/$C$5</f>
        <v>-4.6862170087976542</v>
      </c>
      <c r="C231">
        <f>data_lastRecoveryFile!$F618*2*PI()/($C$4*$C$3*$C$2)</f>
        <v>-8.7294323338289903</v>
      </c>
      <c r="D231">
        <f>TableWmot11[[#This Row],[W]]*$C$3</f>
        <v>-104.75318800594789</v>
      </c>
      <c r="E231">
        <f>F$5+(E$5-F$5)*EXP(-TableWmot11[[#This Row],[t]]/G$5)</f>
        <v>-107.34993331149008</v>
      </c>
      <c r="F231">
        <f>ABS(TableWmot11[[#This Row],[Wmot,sim]]-TableWmot11[[#This Row],[Wmot]])</f>
        <v>2.5967453055421856</v>
      </c>
    </row>
    <row r="232" spans="1:6" x14ac:dyDescent="0.3">
      <c r="A232">
        <f>data_lastRecoveryFile!$A619-data_lastRecoveryFile!$A$396</f>
        <v>2.23</v>
      </c>
      <c r="B232">
        <f>$C$6*data_lastRecoveryFile!$C619/$C$5</f>
        <v>-4.6862170087976542</v>
      </c>
      <c r="C232">
        <f>data_lastRecoveryFile!$F619*2*PI()/($C$4*$C$3*$C$2)</f>
        <v>-8.5922590522286999</v>
      </c>
      <c r="D232">
        <f>TableWmot11[[#This Row],[W]]*$C$3</f>
        <v>-103.10710862674441</v>
      </c>
      <c r="E232">
        <f>F$5+(E$5-F$5)*EXP(-TableWmot11[[#This Row],[t]]/G$5)</f>
        <v>-107.35005273982964</v>
      </c>
      <c r="F232">
        <f>ABS(TableWmot11[[#This Row],[Wmot,sim]]-TableWmot11[[#This Row],[Wmot]])</f>
        <v>4.2429441130852297</v>
      </c>
    </row>
    <row r="233" spans="1:6" x14ac:dyDescent="0.3">
      <c r="A233">
        <f>data_lastRecoveryFile!$A620-data_lastRecoveryFile!$A$396</f>
        <v>2.2399999999999998</v>
      </c>
      <c r="B233">
        <f>$C$6*data_lastRecoveryFile!$C620/$C$5</f>
        <v>-4.6862170087976542</v>
      </c>
      <c r="C233">
        <f>data_lastRecoveryFile!$F620*2*PI()/($C$4*$C$3*$C$2)</f>
        <v>-8.4137862882709697</v>
      </c>
      <c r="D233">
        <f>TableWmot11[[#This Row],[W]]*$C$3</f>
        <v>-100.96543545925164</v>
      </c>
      <c r="E233">
        <f>F$5+(E$5-F$5)*EXP(-TableWmot11[[#This Row],[t]]/G$5)</f>
        <v>-107.35016688211672</v>
      </c>
      <c r="F233">
        <f>ABS(TableWmot11[[#This Row],[Wmot,sim]]-TableWmot11[[#This Row],[Wmot]])</f>
        <v>6.3847314228650873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B440-7A85-4B23-9E4E-2C213739A00A}">
  <dimension ref="A1:Y233"/>
  <sheetViews>
    <sheetView tabSelected="1"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$C$6*AVERAGE(data_lastRecoveryFile!$D130:'data_lastRecoveryFile'!$D360)/$C$5</f>
        <v>2.7565982404692084</v>
      </c>
      <c r="F2">
        <f>$C$6*AVERAGE(data_lastRecoveryFile!$D500:'data_lastRecoveryFile'!$D600)/$C$5</f>
        <v>4.6862170087976542</v>
      </c>
      <c r="G2">
        <f>AVERAGE(data_lastRecoveryFile!$G130:'data_lastRecoveryFile'!$G360)*2*PI()/($C$4*$C$2)</f>
        <v>48.587985839406585</v>
      </c>
      <c r="H2">
        <f>AVERAGE(data_lastRecoveryFile!$G500:'data_lastRecoveryFile'!$G600)*2*PI()/($C$4*$C$2)</f>
        <v>110.41115875760157</v>
      </c>
      <c r="I2">
        <f>(H$2-G$2)/(F$2-E$2)</f>
        <v>32.039060737240867</v>
      </c>
      <c r="R2">
        <f>$C$6*AVERAGE(data_lastRecoveryFile!$D3390:'data_lastRecoveryFile'!$D3510)/$C$5</f>
        <v>2.7565982404692084</v>
      </c>
      <c r="S2">
        <f>$C$6*AVERAGE(data_lastRecoveryFile!$D3620:'data_lastRecoveryFile'!$D3740)/$C$5</f>
        <v>4.6862170087976542</v>
      </c>
      <c r="T2">
        <f>AVERAGE(data_lastRecoveryFile!$G3390:'data_lastRecoveryFile'!$G3510)*2*PI()/($C$4*$C$2)</f>
        <v>45.258040610207559</v>
      </c>
      <c r="U2">
        <f>AVERAGE(data_lastRecoveryFile!$G3620:'data_lastRecoveryFile'!$G3740)*2*PI()/($C$4*$C$2)</f>
        <v>110.66081817312853</v>
      </c>
      <c r="V2">
        <f>(U$2-T$2)/(S$2-R$2)</f>
        <v>33.894144603276672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48.587985839406585</v>
      </c>
      <c r="F5">
        <v>111.87665846409531</v>
      </c>
      <c r="G5">
        <v>0.27041016404261886</v>
      </c>
      <c r="I5">
        <f>SUM(TableWmot21[Abs(error)])</f>
        <v>610.1288576407544</v>
      </c>
      <c r="K5">
        <f>(F$5-E$5)/(F$2-E$2)</f>
        <v>32.798537028904036</v>
      </c>
      <c r="L5">
        <f>G$5</f>
        <v>0.27041016404261886</v>
      </c>
      <c r="R5">
        <f>T$2</f>
        <v>45.258040610207559</v>
      </c>
      <c r="S5">
        <v>110.46445696078601</v>
      </c>
      <c r="T5">
        <v>0.22840510462964883</v>
      </c>
      <c r="V5">
        <f>SUM(TableWmot22[Abs(error)])</f>
        <v>618.24388885777432</v>
      </c>
      <c r="X5">
        <f>(S$5-R$5)/(S$2-R$2)</f>
        <v>33.792382941561172</v>
      </c>
      <c r="Y5">
        <f>T$5</f>
        <v>0.22840510462964883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data_lastRecoveryFile!$A396-data_lastRecoveryFile!$A$396</f>
        <v>0</v>
      </c>
      <c r="B9">
        <f>$C$6*data_lastRecoveryFile!$D396/$C$5</f>
        <v>4.6862170087976542</v>
      </c>
      <c r="C9">
        <f>data_lastRecoveryFile!$G396*2*PI()/($C$4*$C$3*$C$2)</f>
        <v>4.3344790468341445</v>
      </c>
      <c r="D9">
        <f>TableWmot21[[#This Row],[W]]*$C$3</f>
        <v>52.013748562009738</v>
      </c>
      <c r="E9">
        <f>F$5+(E$5-F$5)*EXP(-TableWmot21[[#This Row],[t]]/G$5)</f>
        <v>48.587985839406585</v>
      </c>
      <c r="F9">
        <f>ABS(TableWmot21[[#This Row],[Wmot,sim]]-TableWmot21[[#This Row],[Wmot]])</f>
        <v>3.4257627226031531</v>
      </c>
      <c r="N9">
        <f>data_lastRecoveryFile!$A3546-data_lastRecoveryFile!$A$3546</f>
        <v>0</v>
      </c>
      <c r="O9">
        <f>$C$6*data_lastRecoveryFile!$D3546/$C$5</f>
        <v>4.6862170087976542</v>
      </c>
      <c r="P9">
        <f>data_lastRecoveryFile!$G3546*2*PI()/($C$4*$C$3*$C$2)</f>
        <v>4.3556204487971311</v>
      </c>
      <c r="Q9">
        <f>TableWmot22[[#This Row],[W]]*$C$3</f>
        <v>52.267445385565573</v>
      </c>
      <c r="R9">
        <f>S$5+(R$5-S$5)*EXP(-TableWmot22[[#This Row],[t]]/T$5)</f>
        <v>45.258040610207559</v>
      </c>
      <c r="S9">
        <f>ABS(TableWmot22[[#This Row],[Wmot,sim]]-TableWmot22[[#This Row],[Wmot]])</f>
        <v>7.0094047753580142</v>
      </c>
    </row>
    <row r="10" spans="1:25" x14ac:dyDescent="0.3">
      <c r="A10">
        <f>data_lastRecoveryFile!$A397-data_lastRecoveryFile!$A$396</f>
        <v>1.0000000000000231E-2</v>
      </c>
      <c r="B10">
        <f>$C$6*data_lastRecoveryFile!$D397/$C$5</f>
        <v>4.6862170087976542</v>
      </c>
      <c r="C10">
        <f>data_lastRecoveryFile!$G397*2*PI()/($C$4*$C$3*$C$2)</f>
        <v>4.419536314959033</v>
      </c>
      <c r="D10">
        <f>TableWmot21[[#This Row],[W]]*$C$3</f>
        <v>53.034435779508399</v>
      </c>
      <c r="E10">
        <f>F$5+(E$5-F$5)*EXP(-TableWmot21[[#This Row],[t]]/G$5)</f>
        <v>50.885707567623449</v>
      </c>
      <c r="F10">
        <f>ABS(TableWmot21[[#This Row],[Wmot,sim]]-TableWmot21[[#This Row],[Wmot]])</f>
        <v>2.1487282118849507</v>
      </c>
      <c r="N10">
        <f>data_lastRecoveryFile!$A3547-data_lastRecoveryFile!$A$3546</f>
        <v>1.0000000000005116E-2</v>
      </c>
      <c r="O10">
        <f>$C$6*data_lastRecoveryFile!$D3547/$C$5</f>
        <v>4.6862170087976542</v>
      </c>
      <c r="P10">
        <f>data_lastRecoveryFile!$G3547*2*PI()/($C$4*$C$3*$C$2)</f>
        <v>4.3811867952618924</v>
      </c>
      <c r="Q10">
        <f>TableWmot22[[#This Row],[W]]*$C$3</f>
        <v>52.574241543142705</v>
      </c>
      <c r="R10">
        <f>S$5+(R$5-S$5)*EXP(-TableWmot22[[#This Row],[t]]/T$5)</f>
        <v>48.051305375605047</v>
      </c>
      <c r="S10">
        <f>ABS(TableWmot22[[#This Row],[Wmot,sim]]-TableWmot22[[#This Row],[Wmot]])</f>
        <v>4.522936167537658</v>
      </c>
    </row>
    <row r="11" spans="1:25" x14ac:dyDescent="0.3">
      <c r="A11">
        <f>data_lastRecoveryFile!$A398-data_lastRecoveryFile!$A$396</f>
        <v>2.0000000000000018E-2</v>
      </c>
      <c r="B11">
        <f>$C$6*data_lastRecoveryFile!$D398/$C$5</f>
        <v>4.6862170087976542</v>
      </c>
      <c r="C11">
        <f>data_lastRecoveryFile!$G398*2*PI()/($C$4*$C$3*$C$2)</f>
        <v>4.5085268668014287</v>
      </c>
      <c r="D11">
        <f>TableWmot21[[#This Row],[W]]*$C$3</f>
        <v>54.102322401617144</v>
      </c>
      <c r="E11">
        <f>F$5+(E$5-F$5)*EXP(-TableWmot21[[#This Row],[t]]/G$5)</f>
        <v>53.100009547544531</v>
      </c>
      <c r="F11">
        <f>ABS(TableWmot21[[#This Row],[Wmot,sim]]-TableWmot21[[#This Row],[Wmot]])</f>
        <v>1.0023128540726134</v>
      </c>
      <c r="N11">
        <f>data_lastRecoveryFile!$A3548-data_lastRecoveryFile!$A$3546</f>
        <v>2.0000000000003126E-2</v>
      </c>
      <c r="O11">
        <f>$C$6*data_lastRecoveryFile!$D3548/$C$5</f>
        <v>4.6862170087976542</v>
      </c>
      <c r="P11">
        <f>data_lastRecoveryFile!$G3548*2*PI()/($C$4*$C$3*$C$2)</f>
        <v>4.4687023657741385</v>
      </c>
      <c r="Q11">
        <f>TableWmot22[[#This Row],[W]]*$C$3</f>
        <v>53.624428389289662</v>
      </c>
      <c r="R11">
        <f>S$5+(R$5-S$5)*EXP(-TableWmot22[[#This Row],[t]]/T$5)</f>
        <v>50.724914308242411</v>
      </c>
      <c r="S11">
        <f>ABS(TableWmot22[[#This Row],[Wmot,sim]]-TableWmot22[[#This Row],[Wmot]])</f>
        <v>2.8995140810472506</v>
      </c>
    </row>
    <row r="12" spans="1:25" x14ac:dyDescent="0.3">
      <c r="A12">
        <f>data_lastRecoveryFile!$A399-data_lastRecoveryFile!$A$396</f>
        <v>3.0000000000000249E-2</v>
      </c>
      <c r="B12">
        <f>$C$6*data_lastRecoveryFile!$D399/$C$5</f>
        <v>4.6862170087976542</v>
      </c>
      <c r="C12">
        <f>data_lastRecoveryFile!$G399*2*PI()/($C$4*$C$3*$C$2)</f>
        <v>4.6009590425997153</v>
      </c>
      <c r="D12">
        <f>TableWmot21[[#This Row],[W]]*$C$3</f>
        <v>55.211508511196584</v>
      </c>
      <c r="E12">
        <f>F$5+(E$5-F$5)*EXP(-TableWmot21[[#This Row],[t]]/G$5)</f>
        <v>55.233920368019682</v>
      </c>
      <c r="F12">
        <f>ABS(TableWmot21[[#This Row],[Wmot,sim]]-TableWmot21[[#This Row],[Wmot]])</f>
        <v>2.2411856823097764E-2</v>
      </c>
      <c r="N12">
        <f>data_lastRecoveryFile!$A3549-data_lastRecoveryFile!$A$3546</f>
        <v>3.0000000000001137E-2</v>
      </c>
      <c r="O12">
        <f>$C$6*data_lastRecoveryFile!$D3549/$C$5</f>
        <v>4.6862170087976542</v>
      </c>
      <c r="P12">
        <f>data_lastRecoveryFile!$G3549*2*PI()/($C$4*$C$3*$C$2)</f>
        <v>4.5852259061957108</v>
      </c>
      <c r="Q12">
        <f>TableWmot22[[#This Row],[W]]*$C$3</f>
        <v>55.022710874348533</v>
      </c>
      <c r="R12">
        <f>S$5+(R$5-S$5)*EXP(-TableWmot22[[#This Row],[t]]/T$5)</f>
        <v>53.283993137157601</v>
      </c>
      <c r="S12">
        <f>ABS(TableWmot22[[#This Row],[Wmot,sim]]-TableWmot22[[#This Row],[Wmot]])</f>
        <v>1.7387177371909317</v>
      </c>
    </row>
    <row r="13" spans="1:25" x14ac:dyDescent="0.3">
      <c r="A13">
        <f>data_lastRecoveryFile!$A400-data_lastRecoveryFile!$A$396</f>
        <v>4.0000000000000036E-2</v>
      </c>
      <c r="B13">
        <f>$C$6*data_lastRecoveryFile!$D400/$C$5</f>
        <v>4.6862170087976542</v>
      </c>
      <c r="C13">
        <f>data_lastRecoveryFile!$G400*2*PI()/($C$4*$C$3*$C$2)</f>
        <v>4.716007601691139</v>
      </c>
      <c r="D13">
        <f>TableWmot21[[#This Row],[W]]*$C$3</f>
        <v>56.592091220293668</v>
      </c>
      <c r="E13">
        <f>F$5+(E$5-F$5)*EXP(-TableWmot21[[#This Row],[t]]/G$5)</f>
        <v>57.290358663713583</v>
      </c>
      <c r="F13">
        <f>ABS(TableWmot21[[#This Row],[Wmot,sim]]-TableWmot21[[#This Row],[Wmot]])</f>
        <v>0.69826744341991542</v>
      </c>
      <c r="N13">
        <f>data_lastRecoveryFile!$A3550-data_lastRecoveryFile!$A$3546</f>
        <v>3.9999999999999147E-2</v>
      </c>
      <c r="O13">
        <f>$C$6*data_lastRecoveryFile!$D3550/$C$5</f>
        <v>4.6862170087976542</v>
      </c>
      <c r="P13">
        <f>data_lastRecoveryFile!$G3550*2*PI()/($C$4*$C$3*$C$2)</f>
        <v>4.704207749515966</v>
      </c>
      <c r="Q13">
        <f>TableWmot22[[#This Row],[W]]*$C$3</f>
        <v>56.450492994191592</v>
      </c>
      <c r="R13">
        <f>S$5+(R$5-S$5)*EXP(-TableWmot22[[#This Row],[t]]/T$5)</f>
        <v>55.733448019155567</v>
      </c>
      <c r="S13">
        <f>ABS(TableWmot22[[#This Row],[Wmot,sim]]-TableWmot22[[#This Row],[Wmot]])</f>
        <v>0.71704497503602482</v>
      </c>
    </row>
    <row r="14" spans="1:25" x14ac:dyDescent="0.3">
      <c r="A14">
        <f>data_lastRecoveryFile!$A401-data_lastRecoveryFile!$A$396</f>
        <v>5.0000000000000266E-2</v>
      </c>
      <c r="B14">
        <f>$C$6*data_lastRecoveryFile!$D401/$C$5</f>
        <v>4.6862170087976542</v>
      </c>
      <c r="C14">
        <f>data_lastRecoveryFile!$G401*2*PI()/($C$4*$C$3*$C$2)</f>
        <v>4.8374477473987527</v>
      </c>
      <c r="D14">
        <f>TableWmot21[[#This Row],[W]]*$C$3</f>
        <v>58.049372968785036</v>
      </c>
      <c r="E14">
        <f>F$5+(E$5-F$5)*EXP(-TableWmot21[[#This Row],[t]]/G$5)</f>
        <v>59.27213710703915</v>
      </c>
      <c r="F14">
        <f>ABS(TableWmot21[[#This Row],[Wmot,sim]]-TableWmot21[[#This Row],[Wmot]])</f>
        <v>1.2227641382541137</v>
      </c>
      <c r="N14">
        <f>data_lastRecoveryFile!$A3551-data_lastRecoveryFile!$A$3546</f>
        <v>5.0000000000004263E-2</v>
      </c>
      <c r="O14">
        <f>$C$6*data_lastRecoveryFile!$D3551/$C$5</f>
        <v>4.6862170087976542</v>
      </c>
      <c r="P14">
        <f>data_lastRecoveryFile!$G3551*2*PI()/($C$4*$C$3*$C$2)</f>
        <v>4.785331733412022</v>
      </c>
      <c r="Q14">
        <f>TableWmot22[[#This Row],[W]]*$C$3</f>
        <v>57.423980800944264</v>
      </c>
      <c r="R14">
        <f>S$5+(R$5-S$5)*EXP(-TableWmot22[[#This Row],[t]]/T$5)</f>
        <v>58.077974944686488</v>
      </c>
      <c r="S14">
        <f>ABS(TableWmot22[[#This Row],[Wmot,sim]]-TableWmot22[[#This Row],[Wmot]])</f>
        <v>0.65399414374222431</v>
      </c>
    </row>
    <row r="15" spans="1:25" x14ac:dyDescent="0.3">
      <c r="A15">
        <f>data_lastRecoveryFile!$A402-data_lastRecoveryFile!$A$396</f>
        <v>6.0000000000000053E-2</v>
      </c>
      <c r="B15">
        <f>$C$6*data_lastRecoveryFile!$D402/$C$5</f>
        <v>4.6862170087976542</v>
      </c>
      <c r="C15">
        <f>data_lastRecoveryFile!$G402*2*PI()/($C$4*$C$3*$C$2)</f>
        <v>4.9559379299347404</v>
      </c>
      <c r="D15">
        <f>TableWmot21[[#This Row],[W]]*$C$3</f>
        <v>59.471255159216881</v>
      </c>
      <c r="E15">
        <f>F$5+(E$5-F$5)*EXP(-TableWmot21[[#This Row],[t]]/G$5)</f>
        <v>61.181966255160667</v>
      </c>
      <c r="F15">
        <f>ABS(TableWmot21[[#This Row],[Wmot,sim]]-TableWmot21[[#This Row],[Wmot]])</f>
        <v>1.7107110959437861</v>
      </c>
      <c r="N15">
        <f>data_lastRecoveryFile!$A3552-data_lastRecoveryFile!$A$3546</f>
        <v>6.0000000000002274E-2</v>
      </c>
      <c r="O15">
        <f>$C$6*data_lastRecoveryFile!$D3552/$C$5</f>
        <v>4.6862170087976542</v>
      </c>
      <c r="P15">
        <f>data_lastRecoveryFile!$G3552*2*PI()/($C$4*$C$3*$C$2)</f>
        <v>4.8748139460386843</v>
      </c>
      <c r="Q15">
        <f>TableWmot22[[#This Row],[W]]*$C$3</f>
        <v>58.497767352464209</v>
      </c>
      <c r="R15">
        <f>S$5+(R$5-S$5)*EXP(-TableWmot22[[#This Row],[t]]/T$5)</f>
        <v>60.322068740791885</v>
      </c>
      <c r="S15">
        <f>ABS(TableWmot22[[#This Row],[Wmot,sim]]-TableWmot22[[#This Row],[Wmot]])</f>
        <v>1.824301388327676</v>
      </c>
    </row>
    <row r="16" spans="1:25" x14ac:dyDescent="0.3">
      <c r="A16">
        <f>data_lastRecoveryFile!$A403-data_lastRecoveryFile!$A$396</f>
        <v>6.999999999999984E-2</v>
      </c>
      <c r="B16">
        <f>$C$6*data_lastRecoveryFile!$D403/$C$5</f>
        <v>4.6862170087976542</v>
      </c>
      <c r="C16">
        <f>data_lastRecoveryFile!$G403*2*PI()/($C$4*$C$3*$C$2)</f>
        <v>5.080819699598246</v>
      </c>
      <c r="D16">
        <f>TableWmot21[[#This Row],[W]]*$C$3</f>
        <v>60.969836395178952</v>
      </c>
      <c r="E16">
        <f>F$5+(E$5-F$5)*EXP(-TableWmot21[[#This Row],[t]]/G$5)</f>
        <v>63.022458257331216</v>
      </c>
      <c r="F16">
        <f>ABS(TableWmot21[[#This Row],[Wmot,sim]]-TableWmot21[[#This Row],[Wmot]])</f>
        <v>2.0526218621522645</v>
      </c>
      <c r="N16">
        <f>data_lastRecoveryFile!$A3553-data_lastRecoveryFile!$A$3546</f>
        <v>7.0000000000000284E-2</v>
      </c>
      <c r="O16">
        <f>$C$6*data_lastRecoveryFile!$D3553/$C$5</f>
        <v>4.6862170087976542</v>
      </c>
      <c r="P16">
        <f>data_lastRecoveryFile!$G3553*2*PI()/($C$4*$C$3*$C$2)</f>
        <v>4.9721627271230133</v>
      </c>
      <c r="Q16">
        <f>TableWmot22[[#This Row],[W]]*$C$3</f>
        <v>59.66595272547616</v>
      </c>
      <c r="R16">
        <f>S$5+(R$5-S$5)*EXP(-TableWmot22[[#This Row],[t]]/T$5)</f>
        <v>62.470031688405278</v>
      </c>
      <c r="S16">
        <f>ABS(TableWmot22[[#This Row],[Wmot,sim]]-TableWmot22[[#This Row],[Wmot]])</f>
        <v>2.8040789629291183</v>
      </c>
    </row>
    <row r="17" spans="1:19" x14ac:dyDescent="0.3">
      <c r="A17">
        <f>data_lastRecoveryFile!$A404-data_lastRecoveryFile!$A$396</f>
        <v>7.9999999999999627E-2</v>
      </c>
      <c r="B17">
        <f>$C$6*data_lastRecoveryFile!$D404/$C$5</f>
        <v>4.6862170087976542</v>
      </c>
      <c r="C17">
        <f>data_lastRecoveryFile!$G404*2*PI()/($C$4*$C$3*$C$2)</f>
        <v>5.2179929801758833</v>
      </c>
      <c r="D17">
        <f>TableWmot21[[#This Row],[W]]*$C$3</f>
        <v>62.615915762110603</v>
      </c>
      <c r="E17">
        <f>F$5+(E$5-F$5)*EXP(-TableWmot21[[#This Row],[t]]/G$5)</f>
        <v>64.796130427632733</v>
      </c>
      <c r="F17">
        <f>ABS(TableWmot21[[#This Row],[Wmot,sim]]-TableWmot21[[#This Row],[Wmot]])</f>
        <v>2.1802146655221293</v>
      </c>
      <c r="N17">
        <f>data_lastRecoveryFile!$A3554-data_lastRecoveryFile!$A$3546</f>
        <v>8.00000000000054E-2</v>
      </c>
      <c r="O17">
        <f>$C$6*data_lastRecoveryFile!$D3554/$C$5</f>
        <v>4.6862170087976542</v>
      </c>
      <c r="P17">
        <f>data_lastRecoveryFile!$G3554*2*PI()/($C$4*$C$3*$C$2)</f>
        <v>5.1432605859639802</v>
      </c>
      <c r="Q17">
        <f>TableWmot22[[#This Row],[W]]*$C$3</f>
        <v>61.719127031567766</v>
      </c>
      <c r="R17">
        <f>S$5+(R$5-S$5)*EXP(-TableWmot22[[#This Row],[t]]/T$5)</f>
        <v>64.525981770496458</v>
      </c>
      <c r="S17">
        <f>ABS(TableWmot22[[#This Row],[Wmot,sim]]-TableWmot22[[#This Row],[Wmot]])</f>
        <v>2.806854738928692</v>
      </c>
    </row>
    <row r="18" spans="1:19" x14ac:dyDescent="0.3">
      <c r="A18">
        <f>data_lastRecoveryFile!$A405-data_lastRecoveryFile!$A$396</f>
        <v>9.0000000000000302E-2</v>
      </c>
      <c r="B18">
        <f>$C$6*data_lastRecoveryFile!$D405/$C$5</f>
        <v>4.6862170087976542</v>
      </c>
      <c r="C18">
        <f>data_lastRecoveryFile!$G405*2*PI()/($C$4*$C$3*$C$2)</f>
        <v>5.3949907653600997</v>
      </c>
      <c r="D18">
        <f>TableWmot21[[#This Row],[W]]*$C$3</f>
        <v>64.7398891843212</v>
      </c>
      <c r="E18">
        <f>F$5+(E$5-F$5)*EXP(-TableWmot21[[#This Row],[t]]/G$5)</f>
        <v>66.505408688006753</v>
      </c>
      <c r="F18">
        <f>ABS(TableWmot21[[#This Row],[Wmot,sim]]-TableWmot21[[#This Row],[Wmot]])</f>
        <v>1.7655195036855531</v>
      </c>
      <c r="N18">
        <f>data_lastRecoveryFile!$A3555-data_lastRecoveryFile!$A$3546</f>
        <v>9.0000000000003411E-2</v>
      </c>
      <c r="O18">
        <f>$C$6*data_lastRecoveryFile!$D3555/$C$5</f>
        <v>4.6862170087976542</v>
      </c>
      <c r="P18">
        <f>data_lastRecoveryFile!$G3555*2*PI()/($C$4*$C$3*$C$2)</f>
        <v>5.4264570371454557</v>
      </c>
      <c r="Q18">
        <f>TableWmot22[[#This Row],[W]]*$C$3</f>
        <v>65.117484445745475</v>
      </c>
      <c r="R18">
        <f>S$5+(R$5-S$5)*EXP(-TableWmot22[[#This Row],[t]]/T$5)</f>
        <v>66.493860566888799</v>
      </c>
      <c r="S18">
        <f>ABS(TableWmot22[[#This Row],[Wmot,sim]]-TableWmot22[[#This Row],[Wmot]])</f>
        <v>1.3763761211433234</v>
      </c>
    </row>
    <row r="19" spans="1:19" x14ac:dyDescent="0.3">
      <c r="A19">
        <f>data_lastRecoveryFile!$A406-data_lastRecoveryFile!$A$396</f>
        <v>0.10000000000000009</v>
      </c>
      <c r="B19">
        <f>$C$6*data_lastRecoveryFile!$D406/$C$5</f>
        <v>4.6862170087976542</v>
      </c>
      <c r="C19">
        <f>data_lastRecoveryFile!$G406*2*PI()/($C$4*$C$3*$C$2)</f>
        <v>5.5360973322118774</v>
      </c>
      <c r="D19">
        <f>TableWmot21[[#This Row],[W]]*$C$3</f>
        <v>66.433167986542529</v>
      </c>
      <c r="E19">
        <f>F$5+(E$5-F$5)*EXP(-TableWmot21[[#This Row],[t]]/G$5)</f>
        <v>68.152630886283674</v>
      </c>
      <c r="F19">
        <f>ABS(TableWmot21[[#This Row],[Wmot,sim]]-TableWmot21[[#This Row],[Wmot]])</f>
        <v>1.7194628997411456</v>
      </c>
      <c r="N19">
        <f>data_lastRecoveryFile!$A3556-data_lastRecoveryFile!$A$3546</f>
        <v>0.10000000000000142</v>
      </c>
      <c r="O19">
        <f>$C$6*data_lastRecoveryFile!$D3556/$C$5</f>
        <v>4.6862170087976542</v>
      </c>
      <c r="P19">
        <f>data_lastRecoveryFile!$G3556*2*PI()/($C$4*$C$3*$C$2)</f>
        <v>5.7091618321446065</v>
      </c>
      <c r="Q19">
        <f>TableWmot22[[#This Row],[W]]*$C$3</f>
        <v>68.509941985735281</v>
      </c>
      <c r="R19">
        <f>S$5+(R$5-S$5)*EXP(-TableWmot22[[#This Row],[t]]/T$5)</f>
        <v>68.377440810896672</v>
      </c>
      <c r="S19">
        <f>ABS(TableWmot22[[#This Row],[Wmot,sim]]-TableWmot22[[#This Row],[Wmot]])</f>
        <v>0.1325011748386089</v>
      </c>
    </row>
    <row r="20" spans="1:19" x14ac:dyDescent="0.3">
      <c r="A20">
        <f>data_lastRecoveryFile!$A407-data_lastRecoveryFile!$A$396</f>
        <v>0.10999999999999988</v>
      </c>
      <c r="B20">
        <f>$C$6*data_lastRecoveryFile!$D407/$C$5</f>
        <v>4.6862170087976542</v>
      </c>
      <c r="C20">
        <f>data_lastRecoveryFile!$G407*2*PI()/($C$4*$C$3*$C$2)</f>
        <v>5.5916549665752111</v>
      </c>
      <c r="D20">
        <f>TableWmot21[[#This Row],[W]]*$C$3</f>
        <v>67.099859598902526</v>
      </c>
      <c r="E20">
        <f>F$5+(E$5-F$5)*EXP(-TableWmot21[[#This Row],[t]]/G$5)</f>
        <v>69.740049993751185</v>
      </c>
      <c r="F20">
        <f>ABS(TableWmot21[[#This Row],[Wmot,sim]]-TableWmot21[[#This Row],[Wmot]])</f>
        <v>2.6401903948486591</v>
      </c>
      <c r="N20">
        <f>data_lastRecoveryFile!$A3557-data_lastRecoveryFile!$A$3546</f>
        <v>0.10999999999999943</v>
      </c>
      <c r="O20">
        <f>$C$6*data_lastRecoveryFile!$D3557/$C$5</f>
        <v>4.6862170087976542</v>
      </c>
      <c r="P20">
        <f>data_lastRecoveryFile!$G3557*2*PI()/($C$4*$C$3*$C$2)</f>
        <v>5.9913749607348938</v>
      </c>
      <c r="Q20">
        <f>TableWmot22[[#This Row],[W]]*$C$3</f>
        <v>71.896499528818723</v>
      </c>
      <c r="R20">
        <f>S$5+(R$5-S$5)*EXP(-TableWmot22[[#This Row],[t]]/T$5)</f>
        <v>70.180333622243097</v>
      </c>
      <c r="S20">
        <f>ABS(TableWmot22[[#This Row],[Wmot,sim]]-TableWmot22[[#This Row],[Wmot]])</f>
        <v>1.7161659065756254</v>
      </c>
    </row>
    <row r="21" spans="1:19" x14ac:dyDescent="0.3">
      <c r="A21">
        <f>data_lastRecoveryFile!$A408-data_lastRecoveryFile!$A$396</f>
        <v>0.11999999999999966</v>
      </c>
      <c r="B21">
        <f>$C$6*data_lastRecoveryFile!$D408/$C$5</f>
        <v>4.6862170087976542</v>
      </c>
      <c r="C21">
        <f>data_lastRecoveryFile!$G408*2*PI()/($C$4*$C$3*$C$2)</f>
        <v>5.6123047103105659</v>
      </c>
      <c r="D21">
        <f>TableWmot21[[#This Row],[W]]*$C$3</f>
        <v>67.347656523726783</v>
      </c>
      <c r="E21">
        <f>F$5+(E$5-F$5)*EXP(-TableWmot21[[#This Row],[t]]/G$5)</f>
        <v>71.269837186631946</v>
      </c>
      <c r="F21">
        <f>ABS(TableWmot21[[#This Row],[Wmot,sim]]-TableWmot21[[#This Row],[Wmot]])</f>
        <v>3.9221806629051628</v>
      </c>
      <c r="N21">
        <f>data_lastRecoveryFile!$A3558-data_lastRecoveryFile!$A$3546</f>
        <v>0.12000000000000455</v>
      </c>
      <c r="O21">
        <f>$C$6*data_lastRecoveryFile!$D3558/$C$5</f>
        <v>4.6862170087976542</v>
      </c>
      <c r="P21">
        <f>data_lastRecoveryFile!$G3558*2*PI()/($C$4*$C$3*$C$2)</f>
        <v>6.2195054388486319</v>
      </c>
      <c r="Q21">
        <f>TableWmot22[[#This Row],[W]]*$C$3</f>
        <v>74.634065266183583</v>
      </c>
      <c r="R21">
        <f>S$5+(R$5-S$5)*EXP(-TableWmot22[[#This Row],[t]]/T$5)</f>
        <v>71.905995430147073</v>
      </c>
      <c r="S21">
        <f>ABS(TableWmot22[[#This Row],[Wmot,sim]]-TableWmot22[[#This Row],[Wmot]])</f>
        <v>2.7280698360365108</v>
      </c>
    </row>
    <row r="22" spans="1:19" x14ac:dyDescent="0.3">
      <c r="A22">
        <f>data_lastRecoveryFile!$A409-data_lastRecoveryFile!$A$396</f>
        <v>0.13000000000000034</v>
      </c>
      <c r="B22">
        <f>$C$6*data_lastRecoveryFile!$D409/$C$5</f>
        <v>4.6862170087976542</v>
      </c>
      <c r="C22">
        <f>data_lastRecoveryFile!$G409*2*PI()/($C$4*$C$3*$C$2)</f>
        <v>5.6796622004283597</v>
      </c>
      <c r="D22">
        <f>TableWmot21[[#This Row],[W]]*$C$3</f>
        <v>68.155946405140313</v>
      </c>
      <c r="E22">
        <f>F$5+(E$5-F$5)*EXP(-TableWmot21[[#This Row],[t]]/G$5)</f>
        <v>72.744084815687984</v>
      </c>
      <c r="F22">
        <f>ABS(TableWmot21[[#This Row],[Wmot,sim]]-TableWmot21[[#This Row],[Wmot]])</f>
        <v>4.5881384105476712</v>
      </c>
      <c r="N22">
        <f>data_lastRecoveryFile!$A3559-data_lastRecoveryFile!$A$3546</f>
        <v>0.13000000000000256</v>
      </c>
      <c r="O22">
        <f>$C$6*data_lastRecoveryFile!$D3559/$C$5</f>
        <v>4.6862170087976542</v>
      </c>
      <c r="P22">
        <f>data_lastRecoveryFile!$G3559*2*PI()/($C$4*$C$3*$C$2)</f>
        <v>6.3817534056180891</v>
      </c>
      <c r="Q22">
        <f>TableWmot22[[#This Row],[W]]*$C$3</f>
        <v>76.581040867417073</v>
      </c>
      <c r="R22">
        <f>S$5+(R$5-S$5)*EXP(-TableWmot22[[#This Row],[t]]/T$5)</f>
        <v>73.557734599837502</v>
      </c>
      <c r="S22">
        <f>ABS(TableWmot22[[#This Row],[Wmot,sim]]-TableWmot22[[#This Row],[Wmot]])</f>
        <v>3.0233062675795708</v>
      </c>
    </row>
    <row r="23" spans="1:19" x14ac:dyDescent="0.3">
      <c r="A23">
        <f>data_lastRecoveryFile!$A410-data_lastRecoveryFile!$A$396</f>
        <v>0.14000000000000012</v>
      </c>
      <c r="B23">
        <f>$C$6*data_lastRecoveryFile!$D410/$C$5</f>
        <v>4.6862170087976542</v>
      </c>
      <c r="C23">
        <f>data_lastRecoveryFile!$G410*2*PI()/($C$4*$C$3*$C$2)</f>
        <v>5.8020856636138918</v>
      </c>
      <c r="D23">
        <f>TableWmot21[[#This Row],[W]]*$C$3</f>
        <v>69.625027963366705</v>
      </c>
      <c r="E23">
        <f>F$5+(E$5-F$5)*EXP(-TableWmot21[[#This Row],[t]]/G$5)</f>
        <v>74.164809268011425</v>
      </c>
      <c r="F23">
        <f>ABS(TableWmot21[[#This Row],[Wmot,sim]]-TableWmot21[[#This Row],[Wmot]])</f>
        <v>4.5397813046447197</v>
      </c>
      <c r="N23">
        <f>data_lastRecoveryFile!$A3560-data_lastRecoveryFile!$A$3546</f>
        <v>0.14000000000000057</v>
      </c>
      <c r="O23">
        <f>$C$6*data_lastRecoveryFile!$D3560/$C$5</f>
        <v>4.6862170087976542</v>
      </c>
      <c r="P23">
        <f>data_lastRecoveryFile!$G3560*2*PI()/($C$4*$C$3*$C$2)</f>
        <v>6.5189266872183804</v>
      </c>
      <c r="Q23">
        <f>TableWmot22[[#This Row],[W]]*$C$3</f>
        <v>78.227120246620558</v>
      </c>
      <c r="R23">
        <f>S$5+(R$5-S$5)*EXP(-TableWmot22[[#This Row],[t]]/T$5)</f>
        <v>75.138717775217287</v>
      </c>
      <c r="S23">
        <f>ABS(TableWmot22[[#This Row],[Wmot,sim]]-TableWmot22[[#This Row],[Wmot]])</f>
        <v>3.0884024714032705</v>
      </c>
    </row>
    <row r="24" spans="1:19" x14ac:dyDescent="0.3">
      <c r="A24">
        <f>data_lastRecoveryFile!$A411-data_lastRecoveryFile!$A$396</f>
        <v>0.14999999999999991</v>
      </c>
      <c r="B24">
        <f>$C$6*data_lastRecoveryFile!$D411/$C$5</f>
        <v>4.6862170087976542</v>
      </c>
      <c r="C24">
        <f>data_lastRecoveryFile!$G411*2*PI()/($C$4*$C$3*$C$2)</f>
        <v>5.9869500193010827</v>
      </c>
      <c r="D24">
        <f>TableWmot21[[#This Row],[W]]*$C$3</f>
        <v>71.843400231612989</v>
      </c>
      <c r="E24">
        <f>F$5+(E$5-F$5)*EXP(-TableWmot21[[#This Row],[t]]/G$5)</f>
        <v>75.533953724918121</v>
      </c>
      <c r="F24">
        <f>ABS(TableWmot21[[#This Row],[Wmot,sim]]-TableWmot21[[#This Row],[Wmot]])</f>
        <v>3.6905534933051314</v>
      </c>
      <c r="N24">
        <f>data_lastRecoveryFile!$A3561-data_lastRecoveryFile!$A$3546</f>
        <v>0.15000000000000568</v>
      </c>
      <c r="O24">
        <f>$C$6*data_lastRecoveryFile!$D3561/$C$5</f>
        <v>4.6862170087976542</v>
      </c>
      <c r="P24">
        <f>data_lastRecoveryFile!$G3561*2*PI()/($C$4*$C$3*$C$2)</f>
        <v>6.6290586435803975</v>
      </c>
      <c r="Q24">
        <f>TableWmot22[[#This Row],[W]]*$C$3</f>
        <v>79.548703722964774</v>
      </c>
      <c r="R24">
        <f>S$5+(R$5-S$5)*EXP(-TableWmot22[[#This Row],[t]]/T$5)</f>
        <v>76.651975949814016</v>
      </c>
      <c r="S24">
        <f>ABS(TableWmot22[[#This Row],[Wmot,sim]]-TableWmot22[[#This Row],[Wmot]])</f>
        <v>2.8967277731507579</v>
      </c>
    </row>
    <row r="25" spans="1:19" x14ac:dyDescent="0.3">
      <c r="A25">
        <f>data_lastRecoveryFile!$A412-data_lastRecoveryFile!$A$396</f>
        <v>0.1599999999999997</v>
      </c>
      <c r="B25">
        <f>$C$6*data_lastRecoveryFile!$D412/$C$5</f>
        <v>4.6862170087976542</v>
      </c>
      <c r="C25">
        <f>data_lastRecoveryFile!$G412*2*PI()/($C$4*$C$3*$C$2)</f>
        <v>6.1723060311705975</v>
      </c>
      <c r="D25">
        <f>TableWmot21[[#This Row],[W]]*$C$3</f>
        <v>74.067672374047163</v>
      </c>
      <c r="E25">
        <f>F$5+(E$5-F$5)*EXP(-TableWmot21[[#This Row],[t]]/G$5)</f>
        <v>76.853390819713482</v>
      </c>
      <c r="F25">
        <f>ABS(TableWmot21[[#This Row],[Wmot,sim]]-TableWmot21[[#This Row],[Wmot]])</f>
        <v>2.7857184456663191</v>
      </c>
      <c r="N25">
        <f>data_lastRecoveryFile!$A3562-data_lastRecoveryFile!$A$3546</f>
        <v>0.16000000000000369</v>
      </c>
      <c r="O25">
        <f>$C$6*data_lastRecoveryFile!$D3562/$C$5</f>
        <v>4.6862170087976542</v>
      </c>
      <c r="P25">
        <f>data_lastRecoveryFile!$G3562*2*PI()/($C$4*$C$3*$C$2)</f>
        <v>6.7337823308041429</v>
      </c>
      <c r="Q25">
        <f>TableWmot22[[#This Row],[W]]*$C$3</f>
        <v>80.805387969649715</v>
      </c>
      <c r="R25">
        <f>S$5+(R$5-S$5)*EXP(-TableWmot22[[#This Row],[t]]/T$5)</f>
        <v>78.100410277668573</v>
      </c>
      <c r="S25">
        <f>ABS(TableWmot22[[#This Row],[Wmot,sim]]-TableWmot22[[#This Row],[Wmot]])</f>
        <v>2.7049776919811421</v>
      </c>
    </row>
    <row r="26" spans="1:19" x14ac:dyDescent="0.3">
      <c r="A26">
        <f>data_lastRecoveryFile!$A413-data_lastRecoveryFile!$A$396</f>
        <v>0.17000000000000037</v>
      </c>
      <c r="B26">
        <f>$C$6*data_lastRecoveryFile!$D413/$C$5</f>
        <v>4.6862170087976542</v>
      </c>
      <c r="C26">
        <f>data_lastRecoveryFile!$G413*2*PI()/($C$4*$C$3*$C$2)</f>
        <v>6.2804713423502356</v>
      </c>
      <c r="D26">
        <f>TableWmot21[[#This Row],[W]]*$C$3</f>
        <v>75.365656108202828</v>
      </c>
      <c r="E26">
        <f>F$5+(E$5-F$5)*EXP(-TableWmot21[[#This Row],[t]]/G$5)</f>
        <v>78.124925198967645</v>
      </c>
      <c r="F26">
        <f>ABS(TableWmot21[[#This Row],[Wmot,sim]]-TableWmot21[[#This Row],[Wmot]])</f>
        <v>2.7592690907648176</v>
      </c>
      <c r="N26">
        <f>data_lastRecoveryFile!$A3563-data_lastRecoveryFile!$A$3546</f>
        <v>0.17000000000000171</v>
      </c>
      <c r="O26">
        <f>$C$6*data_lastRecoveryFile!$D3563/$C$5</f>
        <v>4.6862170087976542</v>
      </c>
      <c r="P26">
        <f>data_lastRecoveryFile!$G3563*2*PI()/($C$4*$C$3*$C$2)</f>
        <v>6.8537474926249731</v>
      </c>
      <c r="Q26">
        <f>TableWmot22[[#This Row],[W]]*$C$3</f>
        <v>82.24496991149968</v>
      </c>
      <c r="R26">
        <f>S$5+(R$5-S$5)*EXP(-TableWmot22[[#This Row],[t]]/T$5)</f>
        <v>79.486797635310353</v>
      </c>
      <c r="S26">
        <f>ABS(TableWmot22[[#This Row],[Wmot,sim]]-TableWmot22[[#This Row],[Wmot]])</f>
        <v>2.7581722761893275</v>
      </c>
    </row>
    <row r="27" spans="1:19" x14ac:dyDescent="0.3">
      <c r="A27">
        <f>data_lastRecoveryFile!$A414-data_lastRecoveryFile!$A$396</f>
        <v>0.18000000000000016</v>
      </c>
      <c r="B27">
        <f>$C$6*data_lastRecoveryFile!$D414/$C$5</f>
        <v>4.6862170087976542</v>
      </c>
      <c r="C27">
        <f>data_lastRecoveryFile!$G414*2*PI()/($C$4*$C$3*$C$2)</f>
        <v>6.4569774662388566</v>
      </c>
      <c r="D27">
        <f>TableWmot21[[#This Row],[W]]*$C$3</f>
        <v>77.483729594866276</v>
      </c>
      <c r="E27">
        <f>F$5+(E$5-F$5)*EXP(-TableWmot21[[#This Row],[t]]/G$5)</f>
        <v>79.35029599080201</v>
      </c>
      <c r="F27">
        <f>ABS(TableWmot21[[#This Row],[Wmot,sim]]-TableWmot21[[#This Row],[Wmot]])</f>
        <v>1.8665663959357346</v>
      </c>
      <c r="N27">
        <f>data_lastRecoveryFile!$A3564-data_lastRecoveryFile!$A$3546</f>
        <v>0.17999999999999972</v>
      </c>
      <c r="O27">
        <f>$C$6*data_lastRecoveryFile!$D3564/$C$5</f>
        <v>4.6862170087976542</v>
      </c>
      <c r="P27">
        <f>data_lastRecoveryFile!$G3564*2*PI()/($C$4*$C$3*$C$2)</f>
        <v>6.997804022137049</v>
      </c>
      <c r="Q27">
        <f>TableWmot22[[#This Row],[W]]*$C$3</f>
        <v>83.973648265644584</v>
      </c>
      <c r="R27">
        <f>S$5+(R$5-S$5)*EXP(-TableWmot22[[#This Row],[t]]/T$5)</f>
        <v>80.813795945462246</v>
      </c>
      <c r="S27">
        <f>ABS(TableWmot22[[#This Row],[Wmot,sim]]-TableWmot22[[#This Row],[Wmot]])</f>
        <v>3.1598523201823383</v>
      </c>
    </row>
    <row r="28" spans="1:19" x14ac:dyDescent="0.3">
      <c r="A28">
        <f>data_lastRecoveryFile!$A415-data_lastRecoveryFile!$A$396</f>
        <v>0.18999999999999995</v>
      </c>
      <c r="B28">
        <f>$C$6*data_lastRecoveryFile!$D415/$C$5</f>
        <v>4.6862170087976542</v>
      </c>
      <c r="C28">
        <f>data_lastRecoveryFile!$G415*2*PI()/($C$4*$C$3*$C$2)</f>
        <v>6.6556083075230781</v>
      </c>
      <c r="D28">
        <f>TableWmot21[[#This Row],[W]]*$C$3</f>
        <v>79.867299690276937</v>
      </c>
      <c r="E28">
        <f>F$5+(E$5-F$5)*EXP(-TableWmot21[[#This Row],[t]]/G$5)</f>
        <v>80.531179183564475</v>
      </c>
      <c r="F28">
        <f>ABS(TableWmot21[[#This Row],[Wmot,sim]]-TableWmot21[[#This Row],[Wmot]])</f>
        <v>0.66387949328753848</v>
      </c>
      <c r="N28">
        <f>data_lastRecoveryFile!$A3565-data_lastRecoveryFile!$A$3546</f>
        <v>0.19000000000000483</v>
      </c>
      <c r="O28">
        <f>$C$6*data_lastRecoveryFile!$D3565/$C$5</f>
        <v>4.6862170087976542</v>
      </c>
      <c r="P28">
        <f>data_lastRecoveryFile!$G3565*2*PI()/($C$4*$C$3*$C$2)</f>
        <v>7.1335023249638265</v>
      </c>
      <c r="Q28">
        <f>TableWmot22[[#This Row],[W]]*$C$3</f>
        <v>85.602027899565911</v>
      </c>
      <c r="R28">
        <f>S$5+(R$5-S$5)*EXP(-TableWmot22[[#This Row],[t]]/T$5)</f>
        <v>82.083949272698632</v>
      </c>
      <c r="S28">
        <f>ABS(TableWmot22[[#This Row],[Wmot,sim]]-TableWmot22[[#This Row],[Wmot]])</f>
        <v>3.518078626867279</v>
      </c>
    </row>
    <row r="29" spans="1:19" x14ac:dyDescent="0.3">
      <c r="A29">
        <f>data_lastRecoveryFile!$A416-data_lastRecoveryFile!$A$396</f>
        <v>0.19999999999999973</v>
      </c>
      <c r="B29">
        <f>$C$6*data_lastRecoveryFile!$D416/$C$5</f>
        <v>4.6862170087976542</v>
      </c>
      <c r="C29">
        <f>data_lastRecoveryFile!$G416*2*PI()/($C$4*$C$3*$C$2)</f>
        <v>6.8468642498264574</v>
      </c>
      <c r="D29">
        <f>TableWmot21[[#This Row],[W]]*$C$3</f>
        <v>82.162370997917492</v>
      </c>
      <c r="E29">
        <f>F$5+(E$5-F$5)*EXP(-TableWmot21[[#This Row],[t]]/G$5)</f>
        <v>81.669189918144923</v>
      </c>
      <c r="F29">
        <f>ABS(TableWmot21[[#This Row],[Wmot,sim]]-TableWmot21[[#This Row],[Wmot]])</f>
        <v>0.49318107977256886</v>
      </c>
      <c r="N29">
        <f>data_lastRecoveryFile!$A3566-data_lastRecoveryFile!$A$3546</f>
        <v>0.20000000000000284</v>
      </c>
      <c r="O29">
        <f>$C$6*data_lastRecoveryFile!$D3566/$C$5</f>
        <v>4.6862170087976542</v>
      </c>
      <c r="P29">
        <f>data_lastRecoveryFile!$G3566*2*PI()/($C$4*$C$3*$C$2)</f>
        <v>7.2397009960743555</v>
      </c>
      <c r="Q29">
        <f>TableWmot22[[#This Row],[W]]*$C$3</f>
        <v>86.876411952892269</v>
      </c>
      <c r="R29">
        <f>S$5+(R$5-S$5)*EXP(-TableWmot22[[#This Row],[t]]/T$5)</f>
        <v>83.299692700814035</v>
      </c>
      <c r="S29">
        <f>ABS(TableWmot22[[#This Row],[Wmot,sim]]-TableWmot22[[#This Row],[Wmot]])</f>
        <v>3.5767192520782345</v>
      </c>
    </row>
    <row r="30" spans="1:19" x14ac:dyDescent="0.3">
      <c r="A30">
        <f>data_lastRecoveryFile!$A417-data_lastRecoveryFile!$A$396</f>
        <v>0.21000000000000041</v>
      </c>
      <c r="B30">
        <f>$C$6*data_lastRecoveryFile!$D417/$C$5</f>
        <v>4.6862170087976542</v>
      </c>
      <c r="C30">
        <f>data_lastRecoveryFile!$G417*2*PI()/($C$4*$C$3*$C$2)</f>
        <v>7.0100955340738347</v>
      </c>
      <c r="D30">
        <f>TableWmot21[[#This Row],[W]]*$C$3</f>
        <v>84.12114640888602</v>
      </c>
      <c r="E30">
        <f>F$5+(E$5-F$5)*EXP(-TableWmot21[[#This Row],[t]]/G$5)</f>
        <v>82.765884697067889</v>
      </c>
      <c r="F30">
        <f>ABS(TableWmot21[[#This Row],[Wmot,sim]]-TableWmot21[[#This Row],[Wmot]])</f>
        <v>1.3552617118181303</v>
      </c>
      <c r="N30">
        <f>data_lastRecoveryFile!$A3567-data_lastRecoveryFile!$A$3546</f>
        <v>0.21000000000000085</v>
      </c>
      <c r="O30">
        <f>$C$6*data_lastRecoveryFile!$D3567/$C$5</f>
        <v>4.6862170087976542</v>
      </c>
      <c r="P30">
        <f>data_lastRecoveryFile!$G3567*2*PI()/($C$4*$C$3*$C$2)</f>
        <v>7.2642840199479268</v>
      </c>
      <c r="Q30">
        <f>TableWmot22[[#This Row],[W]]*$C$3</f>
        <v>87.171408239375126</v>
      </c>
      <c r="R30">
        <f>S$5+(R$5-S$5)*EXP(-TableWmot22[[#This Row],[t]]/T$5)</f>
        <v>84.463357001267241</v>
      </c>
      <c r="S30">
        <f>ABS(TableWmot22[[#This Row],[Wmot,sim]]-TableWmot22[[#This Row],[Wmot]])</f>
        <v>2.7080512381078847</v>
      </c>
    </row>
    <row r="31" spans="1:19" x14ac:dyDescent="0.3">
      <c r="A31">
        <f>data_lastRecoveryFile!$A418-data_lastRecoveryFile!$A$396</f>
        <v>0.2200000000000002</v>
      </c>
      <c r="B31">
        <f>$C$6*data_lastRecoveryFile!$D418/$C$5</f>
        <v>4.6862170087976542</v>
      </c>
      <c r="C31">
        <f>data_lastRecoveryFile!$G418*2*PI()/($C$4*$C$3*$C$2)</f>
        <v>7.020420405941513</v>
      </c>
      <c r="D31">
        <f>TableWmot21[[#This Row],[W]]*$C$3</f>
        <v>84.245044871298148</v>
      </c>
      <c r="E31">
        <f>F$5+(E$5-F$5)*EXP(-TableWmot21[[#This Row],[t]]/G$5)</f>
        <v>83.822763513382455</v>
      </c>
      <c r="F31">
        <f>ABS(TableWmot21[[#This Row],[Wmot,sim]]-TableWmot21[[#This Row],[Wmot]])</f>
        <v>0.42228135791569343</v>
      </c>
      <c r="N31">
        <f>data_lastRecoveryFile!$A3568-data_lastRecoveryFile!$A$3546</f>
        <v>0.21999999999999886</v>
      </c>
      <c r="O31">
        <f>$C$6*data_lastRecoveryFile!$D3568/$C$5</f>
        <v>4.6862170087976542</v>
      </c>
      <c r="P31">
        <f>data_lastRecoveryFile!$G3568*2*PI()/($C$4*$C$3*$C$2)</f>
        <v>7.2077430629934041</v>
      </c>
      <c r="Q31">
        <f>TableWmot22[[#This Row],[W]]*$C$3</f>
        <v>86.492916755920845</v>
      </c>
      <c r="R31">
        <f>S$5+(R$5-S$5)*EXP(-TableWmot22[[#This Row],[t]]/T$5)</f>
        <v>85.577173101633363</v>
      </c>
      <c r="S31">
        <f>ABS(TableWmot22[[#This Row],[Wmot,sim]]-TableWmot22[[#This Row],[Wmot]])</f>
        <v>0.91574365428748195</v>
      </c>
    </row>
    <row r="32" spans="1:19" x14ac:dyDescent="0.3">
      <c r="A32">
        <f>data_lastRecoveryFile!$A419-data_lastRecoveryFile!$A$396</f>
        <v>0.22999999999999998</v>
      </c>
      <c r="B32">
        <f>$C$6*data_lastRecoveryFile!$D419/$C$5</f>
        <v>4.6862170087976542</v>
      </c>
      <c r="C32">
        <f>data_lastRecoveryFile!$G419*2*PI()/($C$4*$C$3*$C$2)</f>
        <v>7.0145204806209174</v>
      </c>
      <c r="D32">
        <f>TableWmot21[[#This Row],[W]]*$C$3</f>
        <v>84.174245767451012</v>
      </c>
      <c r="E32">
        <f>F$5+(E$5-F$5)*EXP(-TableWmot21[[#This Row],[t]]/G$5)</f>
        <v>84.84127190226306</v>
      </c>
      <c r="F32">
        <f>ABS(TableWmot21[[#This Row],[Wmot,sim]]-TableWmot21[[#This Row],[Wmot]])</f>
        <v>0.66702613481204764</v>
      </c>
      <c r="N32">
        <f>data_lastRecoveryFile!$A3569-data_lastRecoveryFile!$A$3546</f>
        <v>0.23000000000000398</v>
      </c>
      <c r="O32">
        <f>$C$6*data_lastRecoveryFile!$D3569/$C$5</f>
        <v>4.6862170087976542</v>
      </c>
      <c r="P32">
        <f>data_lastRecoveryFile!$G3569*2*PI()/($C$4*$C$3*$C$2)</f>
        <v>7.1526770848123968</v>
      </c>
      <c r="Q32">
        <f>TableWmot22[[#This Row],[W]]*$C$3</f>
        <v>85.832125017748766</v>
      </c>
      <c r="R32">
        <f>S$5+(R$5-S$5)*EXP(-TableWmot22[[#This Row],[t]]/T$5)</f>
        <v>86.643276362644727</v>
      </c>
      <c r="S32">
        <f>ABS(TableWmot22[[#This Row],[Wmot,sim]]-TableWmot22[[#This Row],[Wmot]])</f>
        <v>0.8111513448959613</v>
      </c>
    </row>
    <row r="33" spans="1:19" x14ac:dyDescent="0.3">
      <c r="A33">
        <f>data_lastRecoveryFile!$A420-data_lastRecoveryFile!$A$396</f>
        <v>0.23999999999999977</v>
      </c>
      <c r="B33">
        <f>$C$6*data_lastRecoveryFile!$D420/$C$5</f>
        <v>4.6862170087976542</v>
      </c>
      <c r="C33">
        <f>data_lastRecoveryFile!$G420*2*PI()/($C$4*$C$3*$C$2)</f>
        <v>7.1020360531784696</v>
      </c>
      <c r="D33">
        <f>TableWmot21[[#This Row],[W]]*$C$3</f>
        <v>85.224432638141636</v>
      </c>
      <c r="E33">
        <f>F$5+(E$5-F$5)*EXP(-TableWmot21[[#This Row],[t]]/G$5)</f>
        <v>85.82280291812495</v>
      </c>
      <c r="F33">
        <f>ABS(TableWmot21[[#This Row],[Wmot,sim]]-TableWmot21[[#This Row],[Wmot]])</f>
        <v>0.59837027998331394</v>
      </c>
      <c r="N33">
        <f>data_lastRecoveryFile!$A3570-data_lastRecoveryFile!$A$3546</f>
        <v>0.24000000000000199</v>
      </c>
      <c r="O33">
        <f>$C$6*data_lastRecoveryFile!$D3570/$C$5</f>
        <v>4.6862170087976542</v>
      </c>
      <c r="P33">
        <f>data_lastRecoveryFile!$G3570*2*PI()/($C$4*$C$3*$C$2)</f>
        <v>7.0922028426063868</v>
      </c>
      <c r="Q33">
        <f>TableWmot22[[#This Row],[W]]*$C$3</f>
        <v>85.106434111276641</v>
      </c>
      <c r="R33">
        <f>S$5+(R$5-S$5)*EXP(-TableWmot22[[#This Row],[t]]/T$5)</f>
        <v>87.663710672010382</v>
      </c>
      <c r="S33">
        <f>ABS(TableWmot22[[#This Row],[Wmot,sim]]-TableWmot22[[#This Row],[Wmot]])</f>
        <v>2.5572765607337402</v>
      </c>
    </row>
    <row r="34" spans="1:19" x14ac:dyDescent="0.3">
      <c r="A34">
        <f>data_lastRecoveryFile!$A421-data_lastRecoveryFile!$A$396</f>
        <v>0.25000000000000044</v>
      </c>
      <c r="B34">
        <f>$C$6*data_lastRecoveryFile!$D421/$C$5</f>
        <v>4.6862170087976542</v>
      </c>
      <c r="C34">
        <f>data_lastRecoveryFile!$G421*2*PI()/($C$4*$C$3*$C$2)</f>
        <v>7.2313427642757881</v>
      </c>
      <c r="D34">
        <f>TableWmot21[[#This Row],[W]]*$C$3</f>
        <v>86.776113171309461</v>
      </c>
      <c r="E34">
        <f>F$5+(E$5-F$5)*EXP(-TableWmot21[[#This Row],[t]]/G$5)</f>
        <v>86.768699039960339</v>
      </c>
      <c r="F34">
        <f>ABS(TableWmot21[[#This Row],[Wmot,sim]]-TableWmot21[[#This Row],[Wmot]])</f>
        <v>7.4141313491224992E-3</v>
      </c>
      <c r="N34">
        <f>data_lastRecoveryFile!$A3571-data_lastRecoveryFile!$A$3546</f>
        <v>0.25</v>
      </c>
      <c r="O34">
        <f>$C$6*data_lastRecoveryFile!$D3571/$C$5</f>
        <v>4.6862170087976542</v>
      </c>
      <c r="P34">
        <f>data_lastRecoveryFile!$G3571*2*PI()/($C$4*$C$3*$C$2)</f>
        <v>7.0784363467828184</v>
      </c>
      <c r="Q34">
        <f>TableWmot22[[#This Row],[W]]*$C$3</f>
        <v>84.941236161393817</v>
      </c>
      <c r="R34">
        <f>S$5+(R$5-S$5)*EXP(-TableWmot22[[#This Row],[t]]/T$5)</f>
        <v>88.640432362875032</v>
      </c>
      <c r="S34">
        <f>ABS(TableWmot22[[#This Row],[Wmot,sim]]-TableWmot22[[#This Row],[Wmot]])</f>
        <v>3.6991962014812145</v>
      </c>
    </row>
    <row r="35" spans="1:19" x14ac:dyDescent="0.3">
      <c r="A35">
        <f>data_lastRecoveryFile!$A422-data_lastRecoveryFile!$A$396</f>
        <v>0.26000000000000023</v>
      </c>
      <c r="B35">
        <f>$C$6*data_lastRecoveryFile!$D422/$C$5</f>
        <v>4.6862170087976542</v>
      </c>
      <c r="C35">
        <f>data_lastRecoveryFile!$G422*2*PI()/($C$4*$C$3*$C$2)</f>
        <v>7.3458996620716164</v>
      </c>
      <c r="D35">
        <f>TableWmot21[[#This Row],[W]]*$C$3</f>
        <v>88.150795944859397</v>
      </c>
      <c r="E35">
        <f>F$5+(E$5-F$5)*EXP(-TableWmot21[[#This Row],[t]]/G$5)</f>
        <v>87.680254007499897</v>
      </c>
      <c r="F35">
        <f>ABS(TableWmot21[[#This Row],[Wmot,sim]]-TableWmot21[[#This Row],[Wmot]])</f>
        <v>0.47054193735949923</v>
      </c>
      <c r="N35">
        <f>data_lastRecoveryFile!$A3572-data_lastRecoveryFile!$A$3546</f>
        <v>0.26000000000000512</v>
      </c>
      <c r="O35">
        <f>$C$6*data_lastRecoveryFile!$D3572/$C$5</f>
        <v>4.6862170087976542</v>
      </c>
      <c r="P35">
        <f>data_lastRecoveryFile!$G3572*2*PI()/($C$4*$C$3*$C$2)</f>
        <v>7.1344856475550147</v>
      </c>
      <c r="Q35">
        <f>TableWmot22[[#This Row],[W]]*$C$3</f>
        <v>85.61382777066018</v>
      </c>
      <c r="R35">
        <f>S$5+(R$5-S$5)*EXP(-TableWmot22[[#This Row],[t]]/T$5)</f>
        <v>89.575313964415017</v>
      </c>
      <c r="S35">
        <f>ABS(TableWmot22[[#This Row],[Wmot,sim]]-TableWmot22[[#This Row],[Wmot]])</f>
        <v>3.9614861937548369</v>
      </c>
    </row>
    <row r="36" spans="1:19" x14ac:dyDescent="0.3">
      <c r="A36">
        <f>data_lastRecoveryFile!$A423-data_lastRecoveryFile!$A$396</f>
        <v>0.27</v>
      </c>
      <c r="B36">
        <f>$C$6*data_lastRecoveryFile!$D423/$C$5</f>
        <v>4.6862170087976542</v>
      </c>
      <c r="C36">
        <f>data_lastRecoveryFile!$G423*2*PI()/($C$4*$C$3*$C$2)</f>
        <v>7.4388234986541706</v>
      </c>
      <c r="D36">
        <f>TableWmot21[[#This Row],[W]]*$C$3</f>
        <v>89.265881983850051</v>
      </c>
      <c r="E36">
        <f>F$5+(E$5-F$5)*EXP(-TableWmot21[[#This Row],[t]]/G$5)</f>
        <v>88.558714590712569</v>
      </c>
      <c r="F36">
        <f>ABS(TableWmot21[[#This Row],[Wmot,sim]]-TableWmot21[[#This Row],[Wmot]])</f>
        <v>0.70716739313748178</v>
      </c>
      <c r="N36">
        <f>data_lastRecoveryFile!$A3573-data_lastRecoveryFile!$A$3546</f>
        <v>0.27000000000000313</v>
      </c>
      <c r="O36">
        <f>$C$6*data_lastRecoveryFile!$D3573/$C$5</f>
        <v>4.6862170087976542</v>
      </c>
      <c r="P36">
        <f>data_lastRecoveryFile!$G3573*2*PI()/($C$4*$C$3*$C$2)</f>
        <v>7.2165929509742979</v>
      </c>
      <c r="Q36">
        <f>TableWmot22[[#This Row],[W]]*$C$3</f>
        <v>86.599115411691571</v>
      </c>
      <c r="R36">
        <f>S$5+(R$5-S$5)*EXP(-TableWmot22[[#This Row],[t]]/T$5)</f>
        <v>90.470147791769733</v>
      </c>
      <c r="S36">
        <f>ABS(TableWmot22[[#This Row],[Wmot,sim]]-TableWmot22[[#This Row],[Wmot]])</f>
        <v>3.8710323800781623</v>
      </c>
    </row>
    <row r="37" spans="1:19" x14ac:dyDescent="0.3">
      <c r="A37">
        <f>data_lastRecoveryFile!$A424-data_lastRecoveryFile!$A$396</f>
        <v>0.2799999999999998</v>
      </c>
      <c r="B37">
        <f>$C$6*data_lastRecoveryFile!$D424/$C$5</f>
        <v>4.6862170087976542</v>
      </c>
      <c r="C37">
        <f>data_lastRecoveryFile!$G424*2*PI()/($C$4*$C$3*$C$2)</f>
        <v>7.4575065972071473</v>
      </c>
      <c r="D37">
        <f>TableWmot21[[#This Row],[W]]*$C$3</f>
        <v>89.490079166485771</v>
      </c>
      <c r="E37">
        <f>F$5+(E$5-F$5)*EXP(-TableWmot21[[#This Row],[t]]/G$5)</f>
        <v>89.405282295062079</v>
      </c>
      <c r="F37">
        <f>ABS(TableWmot21[[#This Row],[Wmot,sim]]-TableWmot21[[#This Row],[Wmot]])</f>
        <v>8.47968714236913E-2</v>
      </c>
      <c r="N37">
        <f>data_lastRecoveryFile!$A3574-data_lastRecoveryFile!$A$3546</f>
        <v>0.28000000000000114</v>
      </c>
      <c r="O37">
        <f>$C$6*data_lastRecoveryFile!$D3574/$C$5</f>
        <v>4.6862170087976542</v>
      </c>
      <c r="P37">
        <f>data_lastRecoveryFile!$G3574*2*PI()/($C$4*$C$3*$C$2)</f>
        <v>7.3301665261789379</v>
      </c>
      <c r="Q37">
        <f>TableWmot22[[#This Row],[W]]*$C$3</f>
        <v>87.961998314147252</v>
      </c>
      <c r="R37">
        <f>S$5+(R$5-S$5)*EXP(-TableWmot22[[#This Row],[t]]/T$5)</f>
        <v>91.326649382195541</v>
      </c>
      <c r="S37">
        <f>ABS(TableWmot22[[#This Row],[Wmot,sim]]-TableWmot22[[#This Row],[Wmot]])</f>
        <v>3.3646510680482891</v>
      </c>
    </row>
    <row r="38" spans="1:19" x14ac:dyDescent="0.3">
      <c r="A38">
        <f>data_lastRecoveryFile!$A425-data_lastRecoveryFile!$A$396</f>
        <v>0.29000000000000048</v>
      </c>
      <c r="B38">
        <f>$C$6*data_lastRecoveryFile!$D425/$C$5</f>
        <v>4.6862170087976542</v>
      </c>
      <c r="C38">
        <f>data_lastRecoveryFile!$G425*2*PI()/($C$4*$C$3*$C$2)</f>
        <v>7.4584899197983354</v>
      </c>
      <c r="D38">
        <f>TableWmot21[[#This Row],[W]]*$C$3</f>
        <v>89.501879037580025</v>
      </c>
      <c r="E38">
        <f>F$5+(E$5-F$5)*EXP(-TableWmot21[[#This Row],[t]]/G$5)</f>
        <v>90.221115004853857</v>
      </c>
      <c r="F38">
        <f>ABS(TableWmot21[[#This Row],[Wmot,sim]]-TableWmot21[[#This Row],[Wmot]])</f>
        <v>0.71923596727383199</v>
      </c>
      <c r="N38">
        <f>data_lastRecoveryFile!$A3575-data_lastRecoveryFile!$A$3546</f>
        <v>0.28999999999999915</v>
      </c>
      <c r="O38">
        <f>$C$6*data_lastRecoveryFile!$D3575/$C$5</f>
        <v>4.6862170087976542</v>
      </c>
      <c r="P38">
        <f>data_lastRecoveryFile!$G3575*2*PI()/($C$4*$C$3*$C$2)</f>
        <v>7.4461984078615506</v>
      </c>
      <c r="Q38">
        <f>TableWmot22[[#This Row],[W]]*$C$3</f>
        <v>89.354380894338604</v>
      </c>
      <c r="R38">
        <f>S$5+(R$5-S$5)*EXP(-TableWmot22[[#This Row],[t]]/T$5)</f>
        <v>92.14646078401816</v>
      </c>
      <c r="S38">
        <f>ABS(TableWmot22[[#This Row],[Wmot,sim]]-TableWmot22[[#This Row],[Wmot]])</f>
        <v>2.792079889679556</v>
      </c>
    </row>
    <row r="39" spans="1:19" x14ac:dyDescent="0.3">
      <c r="A39">
        <f>data_lastRecoveryFile!$A426-data_lastRecoveryFile!$A$396</f>
        <v>0.30000000000000027</v>
      </c>
      <c r="B39">
        <f>$C$6*data_lastRecoveryFile!$D426/$C$5</f>
        <v>4.6862170087976542</v>
      </c>
      <c r="C39">
        <f>data_lastRecoveryFile!$G426*2*PI()/($C$4*$C$3*$C$2)</f>
        <v>7.5263390712117246</v>
      </c>
      <c r="D39">
        <f>TableWmot21[[#This Row],[W]]*$C$3</f>
        <v>90.316068854540703</v>
      </c>
      <c r="E39">
        <f>F$5+(E$5-F$5)*EXP(-TableWmot21[[#This Row],[t]]/G$5)</f>
        <v>91.00732856691917</v>
      </c>
      <c r="F39">
        <f>ABS(TableWmot21[[#This Row],[Wmot,sim]]-TableWmot21[[#This Row],[Wmot]])</f>
        <v>0.69125971237846784</v>
      </c>
      <c r="N39">
        <f>data_lastRecoveryFile!$A3576-data_lastRecoveryFile!$A$3546</f>
        <v>0.30000000000000426</v>
      </c>
      <c r="O39">
        <f>$C$6*data_lastRecoveryFile!$D3576/$C$5</f>
        <v>4.6862170087976542</v>
      </c>
      <c r="P39">
        <f>data_lastRecoveryFile!$G3576*2*PI()/($C$4*$C$3*$C$2)</f>
        <v>7.5263390712117246</v>
      </c>
      <c r="Q39">
        <f>TableWmot22[[#This Row],[W]]*$C$3</f>
        <v>90.316068854540703</v>
      </c>
      <c r="R39">
        <f>S$5+(R$5-S$5)*EXP(-TableWmot22[[#This Row],[t]]/T$5)</f>
        <v>92.931153704698772</v>
      </c>
      <c r="S39">
        <f>ABS(TableWmot22[[#This Row],[Wmot,sim]]-TableWmot22[[#This Row],[Wmot]])</f>
        <v>2.6150848501580697</v>
      </c>
    </row>
    <row r="40" spans="1:19" x14ac:dyDescent="0.3">
      <c r="A40">
        <f>data_lastRecoveryFile!$A427-data_lastRecoveryFile!$A$396</f>
        <v>0.31000000000000005</v>
      </c>
      <c r="B40">
        <f>$C$6*data_lastRecoveryFile!$D427/$C$5</f>
        <v>4.6862170087976542</v>
      </c>
      <c r="C40">
        <f>data_lastRecoveryFile!$G427*2*PI()/($C$4*$C$3*$C$2)</f>
        <v>7.5169975219352363</v>
      </c>
      <c r="D40">
        <f>TableWmot21[[#This Row],[W]]*$C$3</f>
        <v>90.203970263222828</v>
      </c>
      <c r="E40">
        <f>F$5+(E$5-F$5)*EXP(-TableWmot21[[#This Row],[t]]/G$5)</f>
        <v>91.764998316803599</v>
      </c>
      <c r="F40">
        <f>ABS(TableWmot21[[#This Row],[Wmot,sim]]-TableWmot21[[#This Row],[Wmot]])</f>
        <v>1.5610280535807703</v>
      </c>
      <c r="N40">
        <f>data_lastRecoveryFile!$A3577-data_lastRecoveryFile!$A$3546</f>
        <v>0.31000000000000227</v>
      </c>
      <c r="O40">
        <f>$C$6*data_lastRecoveryFile!$D3577/$C$5</f>
        <v>4.6862170087976542</v>
      </c>
      <c r="P40">
        <f>data_lastRecoveryFile!$G3577*2*PI()/($C$4*$C$3*$C$2)</f>
        <v>7.5622302895441624</v>
      </c>
      <c r="Q40">
        <f>TableWmot22[[#This Row],[W]]*$C$3</f>
        <v>90.746763474529956</v>
      </c>
      <c r="R40">
        <f>S$5+(R$5-S$5)*EXP(-TableWmot22[[#This Row],[t]]/T$5)</f>
        <v>93.682232524042433</v>
      </c>
      <c r="S40">
        <f>ABS(TableWmot22[[#This Row],[Wmot,sim]]-TableWmot22[[#This Row],[Wmot]])</f>
        <v>2.9354690495124771</v>
      </c>
    </row>
    <row r="41" spans="1:19" x14ac:dyDescent="0.3">
      <c r="A41">
        <f>data_lastRecoveryFile!$A428-data_lastRecoveryFile!$A$396</f>
        <v>0.31999999999999984</v>
      </c>
      <c r="B41">
        <f>$C$6*data_lastRecoveryFile!$D428/$C$5</f>
        <v>4.6862170087976542</v>
      </c>
      <c r="C41">
        <f>data_lastRecoveryFile!$G428*2*PI()/($C$4*$C$3*$C$2)</f>
        <v>7.4747147169866093</v>
      </c>
      <c r="D41">
        <f>TableWmot21[[#This Row],[W]]*$C$3</f>
        <v>89.696576603839304</v>
      </c>
      <c r="E41">
        <f>F$5+(E$5-F$5)*EXP(-TableWmot21[[#This Row],[t]]/G$5)</f>
        <v>92.495160549545957</v>
      </c>
      <c r="F41">
        <f>ABS(TableWmot21[[#This Row],[Wmot,sim]]-TableWmot21[[#This Row],[Wmot]])</f>
        <v>2.7985839457066533</v>
      </c>
      <c r="N41">
        <f>data_lastRecoveryFile!$A3578-data_lastRecoveryFile!$A$3546</f>
        <v>0.32000000000000028</v>
      </c>
      <c r="O41">
        <f>$C$6*data_lastRecoveryFile!$D3578/$C$5</f>
        <v>4.6862170087976542</v>
      </c>
      <c r="P41">
        <f>data_lastRecoveryFile!$G3578*2*PI()/($C$4*$C$3*$C$2)</f>
        <v>7.5951715401030331</v>
      </c>
      <c r="Q41">
        <f>TableWmot22[[#This Row],[W]]*$C$3</f>
        <v>91.142058481236404</v>
      </c>
      <c r="R41">
        <f>S$5+(R$5-S$5)*EXP(-TableWmot22[[#This Row],[t]]/T$5)</f>
        <v>94.401137178334167</v>
      </c>
      <c r="S41">
        <f>ABS(TableWmot22[[#This Row],[Wmot,sim]]-TableWmot22[[#This Row],[Wmot]])</f>
        <v>3.2590786970977632</v>
      </c>
    </row>
    <row r="42" spans="1:19" x14ac:dyDescent="0.3">
      <c r="A42">
        <f>data_lastRecoveryFile!$A429-data_lastRecoveryFile!$A$396</f>
        <v>0.32999999999999963</v>
      </c>
      <c r="B42">
        <f>$C$6*data_lastRecoveryFile!$D429/$C$5</f>
        <v>4.6862170087976542</v>
      </c>
      <c r="C42">
        <f>data_lastRecoveryFile!$G429*2*PI()/($C$4*$C$3*$C$2)</f>
        <v>7.4324319120379814</v>
      </c>
      <c r="D42">
        <f>TableWmot21[[#This Row],[W]]*$C$3</f>
        <v>89.18918294445578</v>
      </c>
      <c r="E42">
        <f>F$5+(E$5-F$5)*EXP(-TableWmot21[[#This Row],[t]]/G$5)</f>
        <v>93.198813937060294</v>
      </c>
      <c r="F42">
        <f>ABS(TableWmot21[[#This Row],[Wmot,sim]]-TableWmot21[[#This Row],[Wmot]])</f>
        <v>4.0096309926045137</v>
      </c>
      <c r="N42">
        <f>data_lastRecoveryFile!$A3579-data_lastRecoveryFile!$A$3546</f>
        <v>0.3300000000000054</v>
      </c>
      <c r="O42">
        <f>$C$6*data_lastRecoveryFile!$D3579/$C$5</f>
        <v>4.6862170087976542</v>
      </c>
      <c r="P42">
        <f>data_lastRecoveryFile!$G3579*2*PI()/($C$4*$C$3*$C$2)</f>
        <v>7.6497458569884467</v>
      </c>
      <c r="Q42">
        <f>TableWmot22[[#This Row],[W]]*$C$3</f>
        <v>91.796950283861364</v>
      </c>
      <c r="R42">
        <f>S$5+(R$5-S$5)*EXP(-TableWmot22[[#This Row],[t]]/T$5)</f>
        <v>95.089245920921698</v>
      </c>
      <c r="S42">
        <f>ABS(TableWmot22[[#This Row],[Wmot,sim]]-TableWmot22[[#This Row],[Wmot]])</f>
        <v>3.2922956370603345</v>
      </c>
    </row>
    <row r="43" spans="1:19" x14ac:dyDescent="0.3">
      <c r="A43">
        <f>data_lastRecoveryFile!$A430-data_lastRecoveryFile!$A$396</f>
        <v>0.3400000000000003</v>
      </c>
      <c r="B43">
        <f>$C$6*data_lastRecoveryFile!$D430/$C$5</f>
        <v>4.6862170087976542</v>
      </c>
      <c r="C43">
        <f>data_lastRecoveryFile!$G430*2*PI()/($C$4*$C$3*$C$2)</f>
        <v>7.4904478528792868</v>
      </c>
      <c r="D43">
        <f>TableWmot21[[#This Row],[W]]*$C$3</f>
        <v>89.885374234551449</v>
      </c>
      <c r="E43">
        <f>F$5+(E$5-F$5)*EXP(-TableWmot21[[#This Row],[t]]/G$5)</f>
        <v>93.876920894059182</v>
      </c>
      <c r="F43">
        <f>ABS(TableWmot21[[#This Row],[Wmot,sim]]-TableWmot21[[#This Row],[Wmot]])</f>
        <v>3.9915466595077334</v>
      </c>
      <c r="N43">
        <f>data_lastRecoveryFile!$A3580-data_lastRecoveryFile!$A$3546</f>
        <v>0.34000000000000341</v>
      </c>
      <c r="O43">
        <f>$C$6*data_lastRecoveryFile!$D3580/$C$5</f>
        <v>4.6862170087976542</v>
      </c>
      <c r="P43">
        <f>data_lastRecoveryFile!$G3580*2*PI()/($C$4*$C$3*$C$2)</f>
        <v>7.7284115415651069</v>
      </c>
      <c r="Q43">
        <f>TableWmot22[[#This Row],[W]]*$C$3</f>
        <v>92.740938498781276</v>
      </c>
      <c r="R43">
        <f>S$5+(R$5-S$5)*EXP(-TableWmot22[[#This Row],[t]]/T$5)</f>
        <v>95.747877964542553</v>
      </c>
      <c r="S43">
        <f>ABS(TableWmot22[[#This Row],[Wmot,sim]]-TableWmot22[[#This Row],[Wmot]])</f>
        <v>3.0069394657612776</v>
      </c>
    </row>
    <row r="44" spans="1:19" x14ac:dyDescent="0.3">
      <c r="A44">
        <f>data_lastRecoveryFile!$A431-data_lastRecoveryFile!$A$396</f>
        <v>0.35000000000000009</v>
      </c>
      <c r="B44">
        <f>$C$6*data_lastRecoveryFile!$D431/$C$5</f>
        <v>4.6862170087976542</v>
      </c>
      <c r="C44">
        <f>data_lastRecoveryFile!$G431*2*PI()/($C$4*$C$3*$C$2)</f>
        <v>7.7077617978297521</v>
      </c>
      <c r="D44">
        <f>TableWmot21[[#This Row],[W]]*$C$3</f>
        <v>92.493141573957018</v>
      </c>
      <c r="E44">
        <f>F$5+(E$5-F$5)*EXP(-TableWmot21[[#This Row],[t]]/G$5)</f>
        <v>94.530408894386397</v>
      </c>
      <c r="F44">
        <f>ABS(TableWmot21[[#This Row],[Wmot,sim]]-TableWmot21[[#This Row],[Wmot]])</f>
        <v>2.037267320429379</v>
      </c>
      <c r="N44">
        <f>data_lastRecoveryFile!$A3581-data_lastRecoveryFile!$A$3546</f>
        <v>0.35000000000000142</v>
      </c>
      <c r="O44">
        <f>$C$6*data_lastRecoveryFile!$D3581/$C$5</f>
        <v>4.6862170087976542</v>
      </c>
      <c r="P44">
        <f>data_lastRecoveryFile!$G3581*2*PI()/($C$4*$C$3*$C$2)</f>
        <v>7.8105188449843901</v>
      </c>
      <c r="Q44">
        <f>TableWmot22[[#This Row],[W]]*$C$3</f>
        <v>93.726226139812681</v>
      </c>
      <c r="R44">
        <f>S$5+(R$5-S$5)*EXP(-TableWmot22[[#This Row],[t]]/T$5)</f>
        <v>96.378296010465448</v>
      </c>
      <c r="S44">
        <f>ABS(TableWmot22[[#This Row],[Wmot,sim]]-TableWmot22[[#This Row],[Wmot]])</f>
        <v>2.6520698706527668</v>
      </c>
    </row>
    <row r="45" spans="1:19" x14ac:dyDescent="0.3">
      <c r="A45">
        <f>data_lastRecoveryFile!$A432-data_lastRecoveryFile!$A$396</f>
        <v>0.35999999999999988</v>
      </c>
      <c r="B45">
        <f>$C$6*data_lastRecoveryFile!$D432/$C$5</f>
        <v>4.6862170087976542</v>
      </c>
      <c r="C45">
        <f>data_lastRecoveryFile!$G432*2*PI()/($C$4*$C$3*$C$2)</f>
        <v>7.9299923506228938</v>
      </c>
      <c r="D45">
        <f>TableWmot21[[#This Row],[W]]*$C$3</f>
        <v>95.159908207474729</v>
      </c>
      <c r="E45">
        <f>F$5+(E$5-F$5)*EXP(-TableWmot21[[#This Row],[t]]/G$5)</f>
        <v>95.160171739560099</v>
      </c>
      <c r="F45">
        <f>ABS(TableWmot21[[#This Row],[Wmot,sim]]-TableWmot21[[#This Row],[Wmot]])</f>
        <v>2.6353208536988859E-4</v>
      </c>
      <c r="N45">
        <f>data_lastRecoveryFile!$A3582-data_lastRecoveryFile!$A$3546</f>
        <v>0.35999999999999943</v>
      </c>
      <c r="O45">
        <f>$C$6*data_lastRecoveryFile!$D3582/$C$5</f>
        <v>4.6862170087976542</v>
      </c>
      <c r="P45">
        <f>data_lastRecoveryFile!$G3582*2*PI()/($C$4*$C$3*$C$2)</f>
        <v>7.8606682153227219</v>
      </c>
      <c r="Q45">
        <f>TableWmot22[[#This Row],[W]]*$C$3</f>
        <v>94.328018583872662</v>
      </c>
      <c r="R45">
        <f>S$5+(R$5-S$5)*EXP(-TableWmot22[[#This Row],[t]]/T$5)</f>
        <v>96.981708669285368</v>
      </c>
      <c r="S45">
        <f>ABS(TableWmot22[[#This Row],[Wmot,sim]]-TableWmot22[[#This Row],[Wmot]])</f>
        <v>2.6536900854127055</v>
      </c>
    </row>
    <row r="46" spans="1:19" x14ac:dyDescent="0.3">
      <c r="A46">
        <f>data_lastRecoveryFile!$A433-data_lastRecoveryFile!$A$396</f>
        <v>0.36999999999999966</v>
      </c>
      <c r="B46">
        <f>$C$6*data_lastRecoveryFile!$D433/$C$5</f>
        <v>4.6862170087976542</v>
      </c>
      <c r="C46">
        <f>data_lastRecoveryFile!$G433*2*PI()/($C$4*$C$3*$C$2)</f>
        <v>8.1320648158630071</v>
      </c>
      <c r="D46">
        <f>TableWmot21[[#This Row],[W]]*$C$3</f>
        <v>97.584777790356085</v>
      </c>
      <c r="E46">
        <f>F$5+(E$5-F$5)*EXP(-TableWmot21[[#This Row],[t]]/G$5)</f>
        <v>95.767070781260458</v>
      </c>
      <c r="F46">
        <f>ABS(TableWmot21[[#This Row],[Wmot,sim]]-TableWmot21[[#This Row],[Wmot]])</f>
        <v>1.8177070090956278</v>
      </c>
      <c r="N46">
        <f>data_lastRecoveryFile!$A3583-data_lastRecoveryFile!$A$3546</f>
        <v>0.37000000000000455</v>
      </c>
      <c r="O46">
        <f>$C$6*data_lastRecoveryFile!$D3583/$C$5</f>
        <v>4.6862170087976542</v>
      </c>
      <c r="P46">
        <f>data_lastRecoveryFile!$G3583*2*PI()/($C$4*$C$3*$C$2)</f>
        <v>7.9054093216360535</v>
      </c>
      <c r="Q46">
        <f>TableWmot22[[#This Row],[W]]*$C$3</f>
        <v>94.864911859632642</v>
      </c>
      <c r="R46">
        <f>S$5+(R$5-S$5)*EXP(-TableWmot22[[#This Row],[t]]/T$5)</f>
        <v>97.559272778021096</v>
      </c>
      <c r="S46">
        <f>ABS(TableWmot22[[#This Row],[Wmot,sim]]-TableWmot22[[#This Row],[Wmot]])</f>
        <v>2.6943609183884547</v>
      </c>
    </row>
    <row r="47" spans="1:19" x14ac:dyDescent="0.3">
      <c r="A47">
        <f>data_lastRecoveryFile!$A434-data_lastRecoveryFile!$A$396</f>
        <v>0.38000000000000034</v>
      </c>
      <c r="B47">
        <f>$C$6*data_lastRecoveryFile!$D434/$C$5</f>
        <v>4.6862170087976542</v>
      </c>
      <c r="C47">
        <f>data_lastRecoveryFile!$G434*2*PI()/($C$4*$C$3*$C$2)</f>
        <v>8.2264636363323458</v>
      </c>
      <c r="D47">
        <f>TableWmot21[[#This Row],[W]]*$C$3</f>
        <v>98.717563635988142</v>
      </c>
      <c r="E47">
        <f>F$5+(E$5-F$5)*EXP(-TableWmot21[[#This Row],[t]]/G$5)</f>
        <v>96.351936099434738</v>
      </c>
      <c r="F47">
        <f>ABS(TableWmot21[[#This Row],[Wmot,sim]]-TableWmot21[[#This Row],[Wmot]])</f>
        <v>2.3656275365534043</v>
      </c>
      <c r="N47">
        <f>data_lastRecoveryFile!$A3584-data_lastRecoveryFile!$A$3546</f>
        <v>0.38000000000000256</v>
      </c>
      <c r="O47">
        <f>$C$6*data_lastRecoveryFile!$D3584/$C$5</f>
        <v>4.6862170087976542</v>
      </c>
      <c r="P47">
        <f>data_lastRecoveryFile!$G3584*2*PI()/($C$4*$C$3*$C$2)</f>
        <v>7.9624419398861699</v>
      </c>
      <c r="Q47">
        <f>TableWmot22[[#This Row],[W]]*$C$3</f>
        <v>95.549303278634042</v>
      </c>
      <c r="R47">
        <f>S$5+(R$5-S$5)*EXP(-TableWmot22[[#This Row],[t]]/T$5)</f>
        <v>98.112095617952207</v>
      </c>
      <c r="S47">
        <f>ABS(TableWmot22[[#This Row],[Wmot,sim]]-TableWmot22[[#This Row],[Wmot]])</f>
        <v>2.5627923393181646</v>
      </c>
    </row>
    <row r="48" spans="1:19" x14ac:dyDescent="0.3">
      <c r="A48">
        <f>data_lastRecoveryFile!$A435-data_lastRecoveryFile!$A$396</f>
        <v>0.39000000000000012</v>
      </c>
      <c r="B48">
        <f>$C$6*data_lastRecoveryFile!$D435/$C$5</f>
        <v>4.6862170087976542</v>
      </c>
      <c r="C48">
        <f>data_lastRecoveryFile!$G435*2*PI()/($C$4*$C$3*$C$2)</f>
        <v>8.2569465855265136</v>
      </c>
      <c r="D48">
        <f>TableWmot21[[#This Row],[W]]*$C$3</f>
        <v>99.083359026318163</v>
      </c>
      <c r="E48">
        <f>F$5+(E$5-F$5)*EXP(-TableWmot21[[#This Row],[t]]/G$5)</f>
        <v>96.915567637630375</v>
      </c>
      <c r="F48">
        <f>ABS(TableWmot21[[#This Row],[Wmot,sim]]-TableWmot21[[#This Row],[Wmot]])</f>
        <v>2.1677913886877889</v>
      </c>
      <c r="N48">
        <f>data_lastRecoveryFile!$A3585-data_lastRecoveryFile!$A$3546</f>
        <v>0.39000000000000057</v>
      </c>
      <c r="O48">
        <f>$C$6*data_lastRecoveryFile!$D3585/$C$5</f>
        <v>4.6862170087976542</v>
      </c>
      <c r="P48">
        <f>data_lastRecoveryFile!$G3585*2*PI()/($C$4*$C$3*$C$2)</f>
        <v>8.1109234159453276</v>
      </c>
      <c r="Q48">
        <f>TableWmot22[[#This Row],[W]]*$C$3</f>
        <v>97.331080991343924</v>
      </c>
      <c r="R48">
        <f>S$5+(R$5-S$5)*EXP(-TableWmot22[[#This Row],[t]]/T$5)</f>
        <v>98.641237037454019</v>
      </c>
      <c r="S48">
        <f>ABS(TableWmot22[[#This Row],[Wmot,sim]]-TableWmot22[[#This Row],[Wmot]])</f>
        <v>1.3101560461100945</v>
      </c>
    </row>
    <row r="49" spans="1:19" x14ac:dyDescent="0.3">
      <c r="A49">
        <f>data_lastRecoveryFile!$A436-data_lastRecoveryFile!$A$396</f>
        <v>0.39999999999999991</v>
      </c>
      <c r="B49">
        <f>$C$6*data_lastRecoveryFile!$D436/$C$5</f>
        <v>4.6862170087976542</v>
      </c>
      <c r="C49">
        <f>data_lastRecoveryFile!$G436*2*PI()/($C$4*$C$3*$C$2)</f>
        <v>8.3115209024119263</v>
      </c>
      <c r="D49">
        <f>TableWmot21[[#This Row],[W]]*$C$3</f>
        <v>99.738250828943109</v>
      </c>
      <c r="E49">
        <f>F$5+(E$5-F$5)*EXP(-TableWmot21[[#This Row],[t]]/G$5)</f>
        <v>97.458736297109937</v>
      </c>
      <c r="F49">
        <f>ABS(TableWmot21[[#This Row],[Wmot,sim]]-TableWmot21[[#This Row],[Wmot]])</f>
        <v>2.279514531833172</v>
      </c>
      <c r="N49">
        <f>data_lastRecoveryFile!$A3586-data_lastRecoveryFile!$A$3546</f>
        <v>0.40000000000000568</v>
      </c>
      <c r="O49">
        <f>$C$6*data_lastRecoveryFile!$D3586/$C$5</f>
        <v>4.6862170087976542</v>
      </c>
      <c r="P49">
        <f>data_lastRecoveryFile!$G3586*2*PI()/($C$4*$C$3*$C$2)</f>
        <v>8.2648131560294864</v>
      </c>
      <c r="Q49">
        <f>TableWmot22[[#This Row],[W]]*$C$3</f>
        <v>99.177757872353837</v>
      </c>
      <c r="R49">
        <f>S$5+(R$5-S$5)*EXP(-TableWmot22[[#This Row],[t]]/T$5)</f>
        <v>99.14771148389238</v>
      </c>
      <c r="S49">
        <f>ABS(TableWmot22[[#This Row],[Wmot,sim]]-TableWmot22[[#This Row],[Wmot]])</f>
        <v>3.0046388461457241E-2</v>
      </c>
    </row>
    <row r="50" spans="1:19" x14ac:dyDescent="0.3">
      <c r="A50">
        <f>data_lastRecoveryFile!$A437-data_lastRecoveryFile!$A$396</f>
        <v>0.4099999999999997</v>
      </c>
      <c r="B50">
        <f>$C$6*data_lastRecoveryFile!$D437/$C$5</f>
        <v>4.6862170087976542</v>
      </c>
      <c r="C50">
        <f>data_lastRecoveryFile!$G437*2*PI()/($C$4*$C$3*$C$2)</f>
        <v>8.3528203847693643</v>
      </c>
      <c r="D50">
        <f>TableWmot21[[#This Row],[W]]*$C$3</f>
        <v>100.23384461723236</v>
      </c>
      <c r="E50">
        <f>F$5+(E$5-F$5)*EXP(-TableWmot21[[#This Row],[t]]/G$5)</f>
        <v>97.982184991243187</v>
      </c>
      <c r="F50">
        <f>ABS(TableWmot21[[#This Row],[Wmot,sim]]-TableWmot21[[#This Row],[Wmot]])</f>
        <v>2.251659625989177</v>
      </c>
      <c r="N50">
        <f>data_lastRecoveryFile!$A3587-data_lastRecoveryFile!$A$3546</f>
        <v>0.41000000000000369</v>
      </c>
      <c r="O50">
        <f>$C$6*data_lastRecoveryFile!$D3587/$C$5</f>
        <v>4.6862170087976542</v>
      </c>
      <c r="P50">
        <f>data_lastRecoveryFile!$G3587*2*PI()/($C$4*$C$3*$C$2)</f>
        <v>8.3159458489590072</v>
      </c>
      <c r="Q50">
        <f>TableWmot22[[#This Row],[W]]*$C$3</f>
        <v>99.791350187508087</v>
      </c>
      <c r="R50">
        <f>S$5+(R$5-S$5)*EXP(-TableWmot22[[#This Row],[t]]/T$5)</f>
        <v>99.632489948477883</v>
      </c>
      <c r="S50">
        <f>ABS(TableWmot22[[#This Row],[Wmot,sim]]-TableWmot22[[#This Row],[Wmot]])</f>
        <v>0.1588602390302043</v>
      </c>
    </row>
    <row r="51" spans="1:19" x14ac:dyDescent="0.3">
      <c r="A51">
        <f>data_lastRecoveryFile!$A438-data_lastRecoveryFile!$A$396</f>
        <v>0.42000000000000037</v>
      </c>
      <c r="B51">
        <f>$C$6*data_lastRecoveryFile!$D438/$C$5</f>
        <v>4.6862170087976542</v>
      </c>
      <c r="C51">
        <f>data_lastRecoveryFile!$G438*2*PI()/($C$4*$C$3*$C$2)</f>
        <v>8.3862533017370993</v>
      </c>
      <c r="D51">
        <f>TableWmot21[[#This Row],[W]]*$C$3</f>
        <v>100.63503962084519</v>
      </c>
      <c r="E51">
        <f>F$5+(E$5-F$5)*EXP(-TableWmot21[[#This Row],[t]]/G$5)</f>
        <v>98.486629661619361</v>
      </c>
      <c r="F51">
        <f>ABS(TableWmot21[[#This Row],[Wmot,sim]]-TableWmot21[[#This Row],[Wmot]])</f>
        <v>2.1484099592258303</v>
      </c>
      <c r="N51">
        <f>data_lastRecoveryFile!$A3588-data_lastRecoveryFile!$A$3546</f>
        <v>0.42000000000000171</v>
      </c>
      <c r="O51">
        <f>$C$6*data_lastRecoveryFile!$D3588/$C$5</f>
        <v>4.6862170087976542</v>
      </c>
      <c r="P51">
        <f>data_lastRecoveryFile!$G3588*2*PI()/($C$4*$C$3*$C$2)</f>
        <v>8.3434788354928777</v>
      </c>
      <c r="Q51">
        <f>TableWmot22[[#This Row],[W]]*$C$3</f>
        <v>100.12174602591453</v>
      </c>
      <c r="R51">
        <f>S$5+(R$5-S$5)*EXP(-TableWmot22[[#This Row],[t]]/T$5)</f>
        <v>100.09650182781097</v>
      </c>
      <c r="S51">
        <f>ABS(TableWmot22[[#This Row],[Wmot,sim]]-TableWmot22[[#This Row],[Wmot]])</f>
        <v>2.5244198103564486E-2</v>
      </c>
    </row>
    <row r="52" spans="1:19" x14ac:dyDescent="0.3">
      <c r="A52">
        <f>data_lastRecoveryFile!$A439-data_lastRecoveryFile!$A$396</f>
        <v>0.43000000000000016</v>
      </c>
      <c r="B52">
        <f>$C$6*data_lastRecoveryFile!$D439/$C$5</f>
        <v>4.6862170087976542</v>
      </c>
      <c r="C52">
        <f>data_lastRecoveryFile!$G439*2*PI()/($C$4*$C$3*$C$2)</f>
        <v>8.4113279869062669</v>
      </c>
      <c r="D52">
        <f>TableWmot21[[#This Row],[W]]*$C$3</f>
        <v>100.93593584287521</v>
      </c>
      <c r="E52">
        <f>F$5+(E$5-F$5)*EXP(-TableWmot21[[#This Row],[t]]/G$5)</f>
        <v>98.972760257268718</v>
      </c>
      <c r="F52">
        <f>ABS(TableWmot21[[#This Row],[Wmot,sim]]-TableWmot21[[#This Row],[Wmot]])</f>
        <v>1.9631755856064927</v>
      </c>
      <c r="N52">
        <f>data_lastRecoveryFile!$A3589-data_lastRecoveryFile!$A$3546</f>
        <v>0.42999999999999972</v>
      </c>
      <c r="O52">
        <f>$C$6*data_lastRecoveryFile!$D3589/$C$5</f>
        <v>4.6862170087976542</v>
      </c>
      <c r="P52">
        <f>data_lastRecoveryFile!$G3589*2*PI()/($C$4*$C$3*$C$2)</f>
        <v>8.3783867312341265</v>
      </c>
      <c r="Q52">
        <f>TableWmot22[[#This Row],[W]]*$C$3</f>
        <v>100.54064077480952</v>
      </c>
      <c r="R52">
        <f>S$5+(R$5-S$5)*EXP(-TableWmot22[[#This Row],[t]]/T$5)</f>
        <v>100.54063670568</v>
      </c>
      <c r="S52">
        <f>ABS(TableWmot22[[#This Row],[Wmot,sim]]-TableWmot22[[#This Row],[Wmot]])</f>
        <v>4.0691295168926445E-6</v>
      </c>
    </row>
    <row r="53" spans="1:19" x14ac:dyDescent="0.3">
      <c r="A53">
        <f>data_lastRecoveryFile!$A440-data_lastRecoveryFile!$A$396</f>
        <v>0.43999999999999995</v>
      </c>
      <c r="B53">
        <f>$C$6*data_lastRecoveryFile!$D440/$C$5</f>
        <v>4.6862170087976542</v>
      </c>
      <c r="C53">
        <f>data_lastRecoveryFile!$G440*2*PI()/($C$4*$C$3*$C$2)</f>
        <v>8.4393526347357302</v>
      </c>
      <c r="D53">
        <f>TableWmot21[[#This Row],[W]]*$C$3</f>
        <v>101.27223161682876</v>
      </c>
      <c r="E53">
        <f>F$5+(E$5-F$5)*EXP(-TableWmot21[[#This Row],[t]]/G$5)</f>
        <v>99.441241678333583</v>
      </c>
      <c r="F53">
        <f>ABS(TableWmot21[[#This Row],[Wmot,sim]]-TableWmot21[[#This Row],[Wmot]])</f>
        <v>1.8309899384951791</v>
      </c>
      <c r="N53">
        <f>data_lastRecoveryFile!$A3590-data_lastRecoveryFile!$A$3546</f>
        <v>0.44000000000000483</v>
      </c>
      <c r="O53">
        <f>$C$6*data_lastRecoveryFile!$D3590/$C$5</f>
        <v>4.6862170087976542</v>
      </c>
      <c r="P53">
        <f>data_lastRecoveryFile!$G3590*2*PI()/($C$4*$C$3*$C$2)</f>
        <v>8.5072017861491176</v>
      </c>
      <c r="Q53">
        <f>TableWmot22[[#This Row],[W]]*$C$3</f>
        <v>102.08642143378941</v>
      </c>
      <c r="R53">
        <f>S$5+(R$5-S$5)*EXP(-TableWmot22[[#This Row],[t]]/T$5)</f>
        <v>100.96574605853404</v>
      </c>
      <c r="S53">
        <f>ABS(TableWmot22[[#This Row],[Wmot,sim]]-TableWmot22[[#This Row],[Wmot]])</f>
        <v>1.1206753752553738</v>
      </c>
    </row>
    <row r="54" spans="1:19" x14ac:dyDescent="0.3">
      <c r="A54">
        <f>data_lastRecoveryFile!$A441-data_lastRecoveryFile!$A$396</f>
        <v>0.44999999999999973</v>
      </c>
      <c r="B54">
        <f>$C$6*data_lastRecoveryFile!$D441/$C$5</f>
        <v>4.6862170087976542</v>
      </c>
      <c r="C54">
        <f>data_lastRecoveryFile!$G441*2*PI()/($C$4*$C$3*$C$2)</f>
        <v>8.4973685755770365</v>
      </c>
      <c r="D54">
        <f>TableWmot21[[#This Row],[W]]*$C$3</f>
        <v>101.96842290692445</v>
      </c>
      <c r="E54">
        <f>F$5+(E$5-F$5)*EXP(-TableWmot21[[#This Row],[t]]/G$5)</f>
        <v>99.892714685478467</v>
      </c>
      <c r="F54">
        <f>ABS(TableWmot21[[#This Row],[Wmot,sim]]-TableWmot21[[#This Row],[Wmot]])</f>
        <v>2.0757082214459786</v>
      </c>
      <c r="N54">
        <f>data_lastRecoveryFile!$A3591-data_lastRecoveryFile!$A$3546</f>
        <v>0.45000000000000284</v>
      </c>
      <c r="O54">
        <f>$C$6*data_lastRecoveryFile!$D3591/$C$5</f>
        <v>4.6862170087976542</v>
      </c>
      <c r="P54">
        <f>data_lastRecoveryFile!$G3591*2*PI()/($C$4*$C$3*$C$2)</f>
        <v>8.7009160247039325</v>
      </c>
      <c r="Q54">
        <f>TableWmot22[[#This Row],[W]]*$C$3</f>
        <v>104.41099229644719</v>
      </c>
      <c r="R54">
        <f>S$5+(R$5-S$5)*EXP(-TableWmot22[[#This Row],[t]]/T$5)</f>
        <v>101.372644887896</v>
      </c>
      <c r="S54">
        <f>ABS(TableWmot22[[#This Row],[Wmot,sim]]-TableWmot22[[#This Row],[Wmot]])</f>
        <v>3.0383474085511892</v>
      </c>
    </row>
    <row r="55" spans="1:19" x14ac:dyDescent="0.3">
      <c r="A55">
        <f>data_lastRecoveryFile!$A442-data_lastRecoveryFile!$A$396</f>
        <v>0.46000000000000041</v>
      </c>
      <c r="B55">
        <f>$C$6*data_lastRecoveryFile!$D442/$C$5</f>
        <v>4.6862170087976542</v>
      </c>
      <c r="C55">
        <f>data_lastRecoveryFile!$G442*2*PI()/($C$4*$C$3*$C$2)</f>
        <v>8.5499762523933391</v>
      </c>
      <c r="D55">
        <f>TableWmot21[[#This Row],[W]]*$C$3</f>
        <v>102.59971502872007</v>
      </c>
      <c r="E55">
        <f>F$5+(E$5-F$5)*EXP(-TableWmot21[[#This Row],[t]]/G$5)</f>
        <v>100.32779677628403</v>
      </c>
      <c r="F55">
        <f>ABS(TableWmot21[[#This Row],[Wmot,sim]]-TableWmot21[[#This Row],[Wmot]])</f>
        <v>2.2719182524360377</v>
      </c>
      <c r="N55">
        <f>data_lastRecoveryFile!$A3592-data_lastRecoveryFile!$A$3546</f>
        <v>0.46000000000000085</v>
      </c>
      <c r="O55">
        <f>$C$6*data_lastRecoveryFile!$D3592/$C$5</f>
        <v>4.6862170087976542</v>
      </c>
      <c r="P55">
        <f>data_lastRecoveryFile!$G3592*2*PI()/($C$4*$C$3*$C$2)</f>
        <v>8.8828304126175546</v>
      </c>
      <c r="Q55">
        <f>TableWmot22[[#This Row],[W]]*$C$3</f>
        <v>106.59396495141065</v>
      </c>
      <c r="R55">
        <f>S$5+(R$5-S$5)*EXP(-TableWmot22[[#This Row],[t]]/T$5)</f>
        <v>101.76211328285061</v>
      </c>
      <c r="S55">
        <f>ABS(TableWmot22[[#This Row],[Wmot,sim]]-TableWmot22[[#This Row],[Wmot]])</f>
        <v>4.8318516685600486</v>
      </c>
    </row>
    <row r="56" spans="1:19" x14ac:dyDescent="0.3">
      <c r="A56">
        <f>data_lastRecoveryFile!$A443-data_lastRecoveryFile!$A$396</f>
        <v>0.4700000000000002</v>
      </c>
      <c r="B56">
        <f>$C$6*data_lastRecoveryFile!$D443/$C$5</f>
        <v>4.6862170087976542</v>
      </c>
      <c r="C56">
        <f>data_lastRecoveryFile!$G443*2*PI()/($C$4*$C$3*$C$2)</f>
        <v>8.5027768396020367</v>
      </c>
      <c r="D56">
        <f>TableWmot21[[#This Row],[W]]*$C$3</f>
        <v>102.03332207522445</v>
      </c>
      <c r="E56">
        <f>F$5+(E$5-F$5)*EXP(-TableWmot21[[#This Row],[t]]/G$5)</f>
        <v>100.7470830298229</v>
      </c>
      <c r="F56">
        <f>ABS(TableWmot21[[#This Row],[Wmot,sim]]-TableWmot21[[#This Row],[Wmot]])</f>
        <v>1.286239045401544</v>
      </c>
      <c r="N56">
        <f>data_lastRecoveryFile!$A3593-data_lastRecoveryFile!$A$3546</f>
        <v>0.46999999999999886</v>
      </c>
      <c r="O56">
        <f>$C$6*data_lastRecoveryFile!$D3593/$C$5</f>
        <v>4.6862170087976542</v>
      </c>
      <c r="P56">
        <f>data_lastRecoveryFile!$G3593*2*PI()/($C$4*$C$3*$C$2)</f>
        <v>8.9865707823633816</v>
      </c>
      <c r="Q56">
        <f>TableWmot22[[#This Row],[W]]*$C$3</f>
        <v>107.83884938836059</v>
      </c>
      <c r="R56">
        <f>S$5+(R$5-S$5)*EXP(-TableWmot22[[#This Row],[t]]/T$5)</f>
        <v>102.1348979155967</v>
      </c>
      <c r="S56">
        <f>ABS(TableWmot22[[#This Row],[Wmot,sim]]-TableWmot22[[#This Row],[Wmot]])</f>
        <v>5.7039514727638903</v>
      </c>
    </row>
    <row r="57" spans="1:19" x14ac:dyDescent="0.3">
      <c r="A57">
        <f>data_lastRecoveryFile!$A444-data_lastRecoveryFile!$A$396</f>
        <v>0.48</v>
      </c>
      <c r="B57">
        <f>$C$6*data_lastRecoveryFile!$D444/$C$5</f>
        <v>4.6862170087976542</v>
      </c>
      <c r="C57">
        <f>data_lastRecoveryFile!$G444*2*PI()/($C$4*$C$3*$C$2)</f>
        <v>8.3734701285047191</v>
      </c>
      <c r="D57">
        <f>TableWmot21[[#This Row],[W]]*$C$3</f>
        <v>100.48164154205662</v>
      </c>
      <c r="E57">
        <f>F$5+(E$5-F$5)*EXP(-TableWmot21[[#This Row],[t]]/G$5)</f>
        <v>101.15114692057323</v>
      </c>
      <c r="F57">
        <f>ABS(TableWmot21[[#This Row],[Wmot,sim]]-TableWmot21[[#This Row],[Wmot]])</f>
        <v>0.66950537851660386</v>
      </c>
      <c r="N57">
        <f>data_lastRecoveryFile!$A3594-data_lastRecoveryFile!$A$3546</f>
        <v>0.48000000000000398</v>
      </c>
      <c r="O57">
        <f>$C$6*data_lastRecoveryFile!$D3594/$C$5</f>
        <v>4.6862170087976542</v>
      </c>
      <c r="P57">
        <f>data_lastRecoveryFile!$G3594*2*PI()/($C$4*$C$3*$C$2)</f>
        <v>9.0318035499723077</v>
      </c>
      <c r="Q57">
        <f>TableWmot22[[#This Row],[W]]*$C$3</f>
        <v>108.38164259966769</v>
      </c>
      <c r="R57">
        <f>S$5+(R$5-S$5)*EXP(-TableWmot22[[#This Row],[t]]/T$5)</f>
        <v>102.49171347293593</v>
      </c>
      <c r="S57">
        <f>ABS(TableWmot22[[#This Row],[Wmot,sim]]-TableWmot22[[#This Row],[Wmot]])</f>
        <v>5.8899291267317579</v>
      </c>
    </row>
    <row r="58" spans="1:19" x14ac:dyDescent="0.3">
      <c r="A58">
        <f>data_lastRecoveryFile!$A445-data_lastRecoveryFile!$A$396</f>
        <v>0.48999999999999977</v>
      </c>
      <c r="B58">
        <f>$C$6*data_lastRecoveryFile!$D445/$C$5</f>
        <v>4.6862170087976542</v>
      </c>
      <c r="C58">
        <f>data_lastRecoveryFile!$G445*2*PI()/($C$4*$C$3*$C$2)</f>
        <v>8.2456383961809152</v>
      </c>
      <c r="D58">
        <f>TableWmot21[[#This Row],[W]]*$C$3</f>
        <v>98.947660754170982</v>
      </c>
      <c r="E58">
        <f>F$5+(E$5-F$5)*EXP(-TableWmot21[[#This Row],[t]]/G$5)</f>
        <v>101.54054110278233</v>
      </c>
      <c r="F58">
        <f>ABS(TableWmot21[[#This Row],[Wmot,sim]]-TableWmot21[[#This Row],[Wmot]])</f>
        <v>2.5928803486113452</v>
      </c>
      <c r="N58">
        <f>data_lastRecoveryFile!$A3595-data_lastRecoveryFile!$A$3546</f>
        <v>0.49000000000000199</v>
      </c>
      <c r="O58">
        <f>$C$6*data_lastRecoveryFile!$D3595/$C$5</f>
        <v>4.6862170087976542</v>
      </c>
      <c r="P58">
        <f>data_lastRecoveryFile!$G3595*2*PI()/($C$4*$C$3*$C$2)</f>
        <v>9.1173524773474828</v>
      </c>
      <c r="Q58">
        <f>TableWmot22[[#This Row],[W]]*$C$3</f>
        <v>109.4082297281698</v>
      </c>
      <c r="R58">
        <f>S$5+(R$5-S$5)*EXP(-TableWmot22[[#This Row],[t]]/T$5)</f>
        <v>102.83324402643875</v>
      </c>
      <c r="S58">
        <f>ABS(TableWmot22[[#This Row],[Wmot,sim]]-TableWmot22[[#This Row],[Wmot]])</f>
        <v>6.5749857017310518</v>
      </c>
    </row>
    <row r="59" spans="1:19" x14ac:dyDescent="0.3">
      <c r="A59">
        <f>data_lastRecoveryFile!$A446-data_lastRecoveryFile!$A$396</f>
        <v>0.50000000000000044</v>
      </c>
      <c r="B59">
        <f>$C$6*data_lastRecoveryFile!$D446/$C$5</f>
        <v>4.6862170087976542</v>
      </c>
      <c r="C59">
        <f>data_lastRecoveryFile!$G446*2*PI()/($C$4*$C$3*$C$2)</f>
        <v>8.1369814237056826</v>
      </c>
      <c r="D59">
        <f>TableWmot21[[#This Row],[W]]*$C$3</f>
        <v>97.643777084468184</v>
      </c>
      <c r="E59">
        <f>F$5+(E$5-F$5)*EXP(-TableWmot21[[#This Row],[t]]/G$5)</f>
        <v>101.91579816635399</v>
      </c>
      <c r="F59">
        <f>ABS(TableWmot21[[#This Row],[Wmot,sim]]-TableWmot21[[#This Row],[Wmot]])</f>
        <v>4.2720210818858106</v>
      </c>
      <c r="N59">
        <f>data_lastRecoveryFile!$A3596-data_lastRecoveryFile!$A$3546</f>
        <v>0.5</v>
      </c>
      <c r="O59">
        <f>$C$6*data_lastRecoveryFile!$D3596/$C$5</f>
        <v>4.6862170087976542</v>
      </c>
      <c r="P59">
        <f>data_lastRecoveryFile!$G3596*2*PI()/($C$4*$C$3*$C$2)</f>
        <v>9.1935598554461713</v>
      </c>
      <c r="Q59">
        <f>TableWmot22[[#This Row],[W]]*$C$3</f>
        <v>110.32271826535406</v>
      </c>
      <c r="R59">
        <f>S$5+(R$5-S$5)*EXP(-TableWmot22[[#This Row],[t]]/T$5)</f>
        <v>103.16014434391884</v>
      </c>
      <c r="S59">
        <f>ABS(TableWmot22[[#This Row],[Wmot,sim]]-TableWmot22[[#This Row],[Wmot]])</f>
        <v>7.1625739214352109</v>
      </c>
    </row>
    <row r="60" spans="1:19" x14ac:dyDescent="0.3">
      <c r="A60">
        <f>data_lastRecoveryFile!$A447-data_lastRecoveryFile!$A$396</f>
        <v>0.51000000000000023</v>
      </c>
      <c r="B60">
        <f>$C$6*data_lastRecoveryFile!$D447/$C$5</f>
        <v>4.6862170087976542</v>
      </c>
      <c r="C60">
        <f>data_lastRecoveryFile!$G447*2*PI()/($C$4*$C$3*$C$2)</f>
        <v>8.1040401680335439</v>
      </c>
      <c r="D60">
        <f>TableWmot21[[#This Row],[W]]*$C$3</f>
        <v>97.248482016402534</v>
      </c>
      <c r="E60">
        <f>F$5+(E$5-F$5)*EXP(-TableWmot21[[#This Row],[t]]/G$5)</f>
        <v>102.27743136529273</v>
      </c>
      <c r="F60">
        <f>ABS(TableWmot21[[#This Row],[Wmot,sim]]-TableWmot21[[#This Row],[Wmot]])</f>
        <v>5.028949348890194</v>
      </c>
      <c r="N60">
        <f>data_lastRecoveryFile!$A3597-data_lastRecoveryFile!$A$3546</f>
        <v>0.51000000000000512</v>
      </c>
      <c r="O60">
        <f>$C$6*data_lastRecoveryFile!$D3597/$C$5</f>
        <v>4.6862170087976542</v>
      </c>
      <c r="P60">
        <f>data_lastRecoveryFile!$G3597*2*PI()/($C$4*$C$3*$C$2)</f>
        <v>9.2240428097536071</v>
      </c>
      <c r="Q60">
        <f>TableWmot22[[#This Row],[W]]*$C$3</f>
        <v>110.68851371704329</v>
      </c>
      <c r="R60">
        <f>S$5+(R$5-S$5)*EXP(-TableWmot22[[#This Row],[t]]/T$5)</f>
        <v>103.4730411447252</v>
      </c>
      <c r="S60">
        <f>ABS(TableWmot22[[#This Row],[Wmot,sim]]-TableWmot22[[#This Row],[Wmot]])</f>
        <v>7.2154725723180917</v>
      </c>
    </row>
    <row r="61" spans="1:19" x14ac:dyDescent="0.3">
      <c r="A61">
        <f>data_lastRecoveryFile!$A448-data_lastRecoveryFile!$A$396</f>
        <v>0.52</v>
      </c>
      <c r="B61">
        <f>$C$6*data_lastRecoveryFile!$D448/$C$5</f>
        <v>4.6862170087976542</v>
      </c>
      <c r="C61">
        <f>data_lastRecoveryFile!$G448*2*PI()/($C$4*$C$3*$C$2)</f>
        <v>8.1949973645469889</v>
      </c>
      <c r="D61">
        <f>TableWmot21[[#This Row],[W]]*$C$3</f>
        <v>98.339968374563867</v>
      </c>
      <c r="E61">
        <f>F$5+(E$5-F$5)*EXP(-TableWmot21[[#This Row],[t]]/G$5)</f>
        <v>102.62593531970181</v>
      </c>
      <c r="F61">
        <f>ABS(TableWmot21[[#This Row],[Wmot,sim]]-TableWmot21[[#This Row],[Wmot]])</f>
        <v>4.2859669451379432</v>
      </c>
      <c r="N61">
        <f>data_lastRecoveryFile!$A3598-data_lastRecoveryFile!$A$3546</f>
        <v>0.52000000000000313</v>
      </c>
      <c r="O61">
        <f>$C$6*data_lastRecoveryFile!$D3598/$C$5</f>
        <v>4.6862170087976542</v>
      </c>
      <c r="P61">
        <f>data_lastRecoveryFile!$G3598*2*PI()/($C$4*$C$3*$C$2)</f>
        <v>9.1271856879195656</v>
      </c>
      <c r="Q61">
        <f>TableWmot22[[#This Row],[W]]*$C$3</f>
        <v>109.52622825503479</v>
      </c>
      <c r="R61">
        <f>S$5+(R$5-S$5)*EXP(-TableWmot22[[#This Row],[t]]/T$5)</f>
        <v>103.77253430126115</v>
      </c>
      <c r="S61">
        <f>ABS(TableWmot22[[#This Row],[Wmot,sim]]-TableWmot22[[#This Row],[Wmot]])</f>
        <v>5.7536939537736487</v>
      </c>
    </row>
    <row r="62" spans="1:19" x14ac:dyDescent="0.3">
      <c r="A62">
        <f>data_lastRecoveryFile!$A449-data_lastRecoveryFile!$A$396</f>
        <v>0.5299999999999998</v>
      </c>
      <c r="B62">
        <f>$C$6*data_lastRecoveryFile!$D449/$C$5</f>
        <v>4.6862170087976542</v>
      </c>
      <c r="C62">
        <f>data_lastRecoveryFile!$G449*2*PI()/($C$4*$C$3*$C$2)</f>
        <v>8.3464287981531751</v>
      </c>
      <c r="D62">
        <f>TableWmot21[[#This Row],[W]]*$C$3</f>
        <v>100.15714557783809</v>
      </c>
      <c r="E62">
        <f>F$5+(E$5-F$5)*EXP(-TableWmot21[[#This Row],[t]]/G$5)</f>
        <v>102.96178669229481</v>
      </c>
      <c r="F62">
        <f>ABS(TableWmot21[[#This Row],[Wmot,sim]]-TableWmot21[[#This Row],[Wmot]])</f>
        <v>2.8046411144567145</v>
      </c>
      <c r="N62">
        <f>data_lastRecoveryFile!$A3599-data_lastRecoveryFile!$A$3546</f>
        <v>0.53000000000000114</v>
      </c>
      <c r="O62">
        <f>$C$6*data_lastRecoveryFile!$D3599/$C$5</f>
        <v>4.6862170087976542</v>
      </c>
      <c r="P62">
        <f>data_lastRecoveryFile!$G3599*2*PI()/($C$4*$C$3*$C$2)</f>
        <v>8.9998456168913563</v>
      </c>
      <c r="Q62">
        <f>TableWmot22[[#This Row],[W]]*$C$3</f>
        <v>107.99814740269628</v>
      </c>
      <c r="R62">
        <f>S$5+(R$5-S$5)*EXP(-TableWmot22[[#This Row],[t]]/T$5)</f>
        <v>104.05919798903544</v>
      </c>
      <c r="S62">
        <f>ABS(TableWmot22[[#This Row],[Wmot,sim]]-TableWmot22[[#This Row],[Wmot]])</f>
        <v>3.9389494136608363</v>
      </c>
    </row>
    <row r="63" spans="1:19" x14ac:dyDescent="0.3">
      <c r="A63">
        <f>data_lastRecoveryFile!$A450-data_lastRecoveryFile!$A$396</f>
        <v>0.54000000000000048</v>
      </c>
      <c r="B63">
        <f>$C$6*data_lastRecoveryFile!$D450/$C$5</f>
        <v>4.6862170087976542</v>
      </c>
      <c r="C63">
        <f>data_lastRecoveryFile!$G450*2*PI()/($C$4*$C$3*$C$2)</f>
        <v>8.5116267326962003</v>
      </c>
      <c r="D63">
        <f>TableWmot21[[#This Row],[W]]*$C$3</f>
        <v>102.1395207923544</v>
      </c>
      <c r="E63">
        <f>F$5+(E$5-F$5)*EXP(-TableWmot21[[#This Row],[t]]/G$5)</f>
        <v>103.28544484034614</v>
      </c>
      <c r="F63">
        <f>ABS(TableWmot21[[#This Row],[Wmot,sim]]-TableWmot21[[#This Row],[Wmot]])</f>
        <v>1.1459240479917412</v>
      </c>
      <c r="N63">
        <f>data_lastRecoveryFile!$A3600-data_lastRecoveryFile!$A$3546</f>
        <v>0.53999999999999915</v>
      </c>
      <c r="O63">
        <f>$C$6*data_lastRecoveryFile!$D3600/$C$5</f>
        <v>4.6862170087976542</v>
      </c>
      <c r="P63">
        <f>data_lastRecoveryFile!$G3600*2*PI()/($C$4*$C$3*$C$2)</f>
        <v>8.9703459851751095</v>
      </c>
      <c r="Q63">
        <f>TableWmot22[[#This Row],[W]]*$C$3</f>
        <v>107.64415182210132</v>
      </c>
      <c r="R63">
        <f>S$5+(R$5-S$5)*EXP(-TableWmot22[[#This Row],[t]]/T$5)</f>
        <v>104.33358178744619</v>
      </c>
      <c r="S63">
        <f>ABS(TableWmot22[[#This Row],[Wmot,sim]]-TableWmot22[[#This Row],[Wmot]])</f>
        <v>3.3105700346551288</v>
      </c>
    </row>
    <row r="64" spans="1:19" x14ac:dyDescent="0.3">
      <c r="A64">
        <f>data_lastRecoveryFile!$A451-data_lastRecoveryFile!$A$396</f>
        <v>0.55000000000000027</v>
      </c>
      <c r="B64">
        <f>$C$6*data_lastRecoveryFile!$D451/$C$5</f>
        <v>4.6862170087976542</v>
      </c>
      <c r="C64">
        <f>data_lastRecoveryFile!$G451*2*PI()/($C$4*$C$3*$C$2)</f>
        <v>8.7136991979363128</v>
      </c>
      <c r="D64">
        <f>TableWmot21[[#This Row],[W]]*$C$3</f>
        <v>104.56439037523575</v>
      </c>
      <c r="E64">
        <f>F$5+(E$5-F$5)*EXP(-TableWmot21[[#This Row],[t]]/G$5)</f>
        <v>103.5973524439722</v>
      </c>
      <c r="F64">
        <f>ABS(TableWmot21[[#This Row],[Wmot,sim]]-TableWmot21[[#This Row],[Wmot]])</f>
        <v>0.96703793126354753</v>
      </c>
      <c r="N64">
        <f>data_lastRecoveryFile!$A3601-data_lastRecoveryFile!$A$3546</f>
        <v>0.55000000000000426</v>
      </c>
      <c r="O64">
        <f>$C$6*data_lastRecoveryFile!$D3601/$C$5</f>
        <v>4.6862170087976542</v>
      </c>
      <c r="P64">
        <f>data_lastRecoveryFile!$G3601*2*PI()/($C$4*$C$3*$C$2)</f>
        <v>8.9565794893515402</v>
      </c>
      <c r="Q64">
        <f>TableWmot22[[#This Row],[W]]*$C$3</f>
        <v>107.47895387221848</v>
      </c>
      <c r="R64">
        <f>S$5+(R$5-S$5)*EXP(-TableWmot22[[#This Row],[t]]/T$5)</f>
        <v>104.59621173341145</v>
      </c>
      <c r="S64">
        <f>ABS(TableWmot22[[#This Row],[Wmot,sim]]-TableWmot22[[#This Row],[Wmot]])</f>
        <v>2.882742138807032</v>
      </c>
    </row>
    <row r="65" spans="1:19" x14ac:dyDescent="0.3">
      <c r="A65">
        <f>data_lastRecoveryFile!$A452-data_lastRecoveryFile!$A$396</f>
        <v>0.56000000000000005</v>
      </c>
      <c r="B65">
        <f>$C$6*data_lastRecoveryFile!$D452/$C$5</f>
        <v>4.6862170087976542</v>
      </c>
      <c r="C65">
        <f>data_lastRecoveryFile!$G452*2*PI()/($C$4*$C$3*$C$2)</f>
        <v>8.8371059888263037</v>
      </c>
      <c r="D65">
        <f>TableWmot21[[#This Row],[W]]*$C$3</f>
        <v>106.04527186591565</v>
      </c>
      <c r="E65">
        <f>F$5+(E$5-F$5)*EXP(-TableWmot21[[#This Row],[t]]/G$5)</f>
        <v>103.89793611160266</v>
      </c>
      <c r="F65">
        <f>ABS(TableWmot21[[#This Row],[Wmot,sim]]-TableWmot21[[#This Row],[Wmot]])</f>
        <v>2.1473357543129907</v>
      </c>
      <c r="N65">
        <f>data_lastRecoveryFile!$A3602-data_lastRecoveryFile!$A$3546</f>
        <v>0.56000000000000227</v>
      </c>
      <c r="O65">
        <f>$C$6*data_lastRecoveryFile!$D3602/$C$5</f>
        <v>4.6862170087976542</v>
      </c>
      <c r="P65">
        <f>data_lastRecoveryFile!$G3602*2*PI()/($C$4*$C$3*$C$2)</f>
        <v>8.9521545479177274</v>
      </c>
      <c r="Q65">
        <f>TableWmot22[[#This Row],[W]]*$C$3</f>
        <v>107.42585457501272</v>
      </c>
      <c r="R65">
        <f>S$5+(R$5-S$5)*EXP(-TableWmot22[[#This Row],[t]]/T$5)</f>
        <v>104.847591329864</v>
      </c>
      <c r="S65">
        <f>ABS(TableWmot22[[#This Row],[Wmot,sim]]-TableWmot22[[#This Row],[Wmot]])</f>
        <v>2.5782632451487189</v>
      </c>
    </row>
    <row r="66" spans="1:19" x14ac:dyDescent="0.3">
      <c r="A66">
        <f>data_lastRecoveryFile!$A453-data_lastRecoveryFile!$A$396</f>
        <v>0.56999999999999984</v>
      </c>
      <c r="B66">
        <f>$C$6*data_lastRecoveryFile!$D453/$C$5</f>
        <v>4.6862170087976542</v>
      </c>
      <c r="C66">
        <f>data_lastRecoveryFile!$G453*2*PI()/($C$4*$C$3*$C$2)</f>
        <v>8.8656222979513633</v>
      </c>
      <c r="D66">
        <f>TableWmot21[[#This Row],[W]]*$C$3</f>
        <v>106.38746757541637</v>
      </c>
      <c r="E66">
        <f>F$5+(E$5-F$5)*EXP(-TableWmot21[[#This Row],[t]]/G$5)</f>
        <v>104.18760696346975</v>
      </c>
      <c r="F66">
        <f>ABS(TableWmot21[[#This Row],[Wmot,sim]]-TableWmot21[[#This Row],[Wmot]])</f>
        <v>2.1998606119466189</v>
      </c>
      <c r="N66">
        <f>data_lastRecoveryFile!$A3603-data_lastRecoveryFile!$A$3546</f>
        <v>0.57000000000000028</v>
      </c>
      <c r="O66">
        <f>$C$6*data_lastRecoveryFile!$D3603/$C$5</f>
        <v>4.6862170087976542</v>
      </c>
      <c r="P66">
        <f>data_lastRecoveryFile!$G3603*2*PI()/($C$4*$C$3*$C$2)</f>
        <v>8.8882386817558245</v>
      </c>
      <c r="Q66">
        <f>TableWmot22[[#This Row],[W]]*$C$3</f>
        <v>106.6588641810699</v>
      </c>
      <c r="R66">
        <f>S$5+(R$5-S$5)*EXP(-TableWmot22[[#This Row],[t]]/T$5)</f>
        <v>105.08820251104689</v>
      </c>
      <c r="S66">
        <f>ABS(TableWmot22[[#This Row],[Wmot,sim]]-TableWmot22[[#This Row],[Wmot]])</f>
        <v>1.5706616700230143</v>
      </c>
    </row>
    <row r="67" spans="1:19" x14ac:dyDescent="0.3">
      <c r="A67">
        <f>data_lastRecoveryFile!$A454-data_lastRecoveryFile!$A$396</f>
        <v>0.57999999999999963</v>
      </c>
      <c r="B67">
        <f>$C$6*data_lastRecoveryFile!$D454/$C$5</f>
        <v>4.6862170087976542</v>
      </c>
      <c r="C67">
        <f>data_lastRecoveryFile!$G454*2*PI()/($C$4*$C$3*$C$2)</f>
        <v>8.8828304126175546</v>
      </c>
      <c r="D67">
        <f>TableWmot21[[#This Row],[W]]*$C$3</f>
        <v>106.59396495141065</v>
      </c>
      <c r="E67">
        <f>F$5+(E$5-F$5)*EXP(-TableWmot21[[#This Row],[t]]/G$5)</f>
        <v>104.46676119391373</v>
      </c>
      <c r="F67">
        <f>ABS(TableWmot21[[#This Row],[Wmot,sim]]-TableWmot21[[#This Row],[Wmot]])</f>
        <v>2.1272037574969289</v>
      </c>
      <c r="N67">
        <f>data_lastRecoveryFile!$A3604-data_lastRecoveryFile!$A$3546</f>
        <v>0.5800000000000054</v>
      </c>
      <c r="O67">
        <f>$C$6*data_lastRecoveryFile!$D3604/$C$5</f>
        <v>4.6862170087976542</v>
      </c>
      <c r="P67">
        <f>data_lastRecoveryFile!$G3604*2*PI()/($C$4*$C$3*$C$2)</f>
        <v>8.7682735148217272</v>
      </c>
      <c r="Q67">
        <f>TableWmot22[[#This Row],[W]]*$C$3</f>
        <v>105.21928217786072</v>
      </c>
      <c r="R67">
        <f>S$5+(R$5-S$5)*EXP(-TableWmot22[[#This Row],[t]]/T$5)</f>
        <v>105.31850656645653</v>
      </c>
      <c r="S67">
        <f>ABS(TableWmot22[[#This Row],[Wmot,sim]]-TableWmot22[[#This Row],[Wmot]])</f>
        <v>9.9224388595814617E-2</v>
      </c>
    </row>
    <row r="68" spans="1:19" x14ac:dyDescent="0.3">
      <c r="A68">
        <f>data_lastRecoveryFile!$A455-data_lastRecoveryFile!$A$396</f>
        <v>0.5900000000000003</v>
      </c>
      <c r="B68">
        <f>$C$6*data_lastRecoveryFile!$D455/$C$5</f>
        <v>4.6862170087976542</v>
      </c>
      <c r="C68">
        <f>data_lastRecoveryFile!$G455*2*PI()/($C$4*$C$3*$C$2)</f>
        <v>8.9024968337617203</v>
      </c>
      <c r="D68">
        <f>TableWmot21[[#This Row],[W]]*$C$3</f>
        <v>106.82996200514064</v>
      </c>
      <c r="E68">
        <f>F$5+(E$5-F$5)*EXP(-TableWmot21[[#This Row],[t]]/G$5)</f>
        <v>104.7357806132736</v>
      </c>
      <c r="F68">
        <f>ABS(TableWmot21[[#This Row],[Wmot,sim]]-TableWmot21[[#This Row],[Wmot]])</f>
        <v>2.0941813918670391</v>
      </c>
      <c r="N68">
        <f>data_lastRecoveryFile!$A3605-data_lastRecoveryFile!$A$3546</f>
        <v>0.59000000000000341</v>
      </c>
      <c r="O68">
        <f>$C$6*data_lastRecoveryFile!$D3605/$C$5</f>
        <v>4.6862170087976542</v>
      </c>
      <c r="P68">
        <f>data_lastRecoveryFile!$G3605*2*PI()/($C$4*$C$3*$C$2)</f>
        <v>8.669941414214172</v>
      </c>
      <c r="Q68">
        <f>TableWmot22[[#This Row],[W]]*$C$3</f>
        <v>104.03929697057006</v>
      </c>
      <c r="R68">
        <f>S$5+(R$5-S$5)*EXP(-TableWmot22[[#This Row],[t]]/T$5)</f>
        <v>105.53894502520686</v>
      </c>
      <c r="S68">
        <f>ABS(TableWmot22[[#This Row],[Wmot,sim]]-TableWmot22[[#This Row],[Wmot]])</f>
        <v>1.4996480546367934</v>
      </c>
    </row>
    <row r="69" spans="1:19" x14ac:dyDescent="0.3">
      <c r="A69">
        <f>data_lastRecoveryFile!$A456-data_lastRecoveryFile!$A$396</f>
        <v>0.60000000000000009</v>
      </c>
      <c r="B69">
        <f>$C$6*data_lastRecoveryFile!$D456/$C$5</f>
        <v>4.6862170087976542</v>
      </c>
      <c r="C69">
        <f>data_lastRecoveryFile!$G456*2*PI()/($C$4*$C$3*$C$2)</f>
        <v>8.9560878331692155</v>
      </c>
      <c r="D69">
        <f>TableWmot21[[#This Row],[W]]*$C$3</f>
        <v>107.47305399803059</v>
      </c>
      <c r="E69">
        <f>F$5+(E$5-F$5)*EXP(-TableWmot21[[#This Row],[t]]/G$5)</f>
        <v>104.99503317010436</v>
      </c>
      <c r="F69">
        <f>ABS(TableWmot21[[#This Row],[Wmot,sim]]-TableWmot21[[#This Row],[Wmot]])</f>
        <v>2.4780208279262297</v>
      </c>
      <c r="N69">
        <f>data_lastRecoveryFile!$A3606-data_lastRecoveryFile!$A$3546</f>
        <v>0.60000000000000142</v>
      </c>
      <c r="O69">
        <f>$C$6*data_lastRecoveryFile!$D3606/$C$5</f>
        <v>4.6862170087976542</v>
      </c>
      <c r="P69">
        <f>data_lastRecoveryFile!$G3606*2*PI()/($C$4*$C$3*$C$2)</f>
        <v>8.6325752171082186</v>
      </c>
      <c r="Q69">
        <f>TableWmot22[[#This Row],[W]]*$C$3</f>
        <v>103.59090260529862</v>
      </c>
      <c r="R69">
        <f>S$5+(R$5-S$5)*EXP(-TableWmot22[[#This Row],[t]]/T$5)</f>
        <v>105.74994050251109</v>
      </c>
      <c r="S69">
        <f>ABS(TableWmot22[[#This Row],[Wmot,sim]]-TableWmot22[[#This Row],[Wmot]])</f>
        <v>2.1590378972124711</v>
      </c>
    </row>
    <row r="70" spans="1:19" x14ac:dyDescent="0.3">
      <c r="A70">
        <f>data_lastRecoveryFile!$A457-data_lastRecoveryFile!$A$396</f>
        <v>0.60999999999999988</v>
      </c>
      <c r="B70">
        <f>$C$6*data_lastRecoveryFile!$D457/$C$5</f>
        <v>4.6862170087976542</v>
      </c>
      <c r="C70">
        <f>data_lastRecoveryFile!$G457*2*PI()/($C$4*$C$3*$C$2)</f>
        <v>9.005745542211951</v>
      </c>
      <c r="D70">
        <f>TableWmot21[[#This Row],[W]]*$C$3</f>
        <v>108.06894650654341</v>
      </c>
      <c r="E70">
        <f>F$5+(E$5-F$5)*EXP(-TableWmot21[[#This Row],[t]]/G$5)</f>
        <v>105.24487345443481</v>
      </c>
      <c r="F70">
        <f>ABS(TableWmot21[[#This Row],[Wmot,sim]]-TableWmot21[[#This Row],[Wmot]])</f>
        <v>2.8240730521086022</v>
      </c>
      <c r="N70">
        <f>data_lastRecoveryFile!$A3607-data_lastRecoveryFile!$A$3546</f>
        <v>0.60999999999999943</v>
      </c>
      <c r="O70">
        <f>$C$6*data_lastRecoveryFile!$D3607/$C$5</f>
        <v>4.6862170087976542</v>
      </c>
      <c r="P70">
        <f>data_lastRecoveryFile!$G3607*2*PI()/($C$4*$C$3*$C$2)</f>
        <v>8.6188087212846511</v>
      </c>
      <c r="Q70">
        <f>TableWmot22[[#This Row],[W]]*$C$3</f>
        <v>103.42570465541581</v>
      </c>
      <c r="R70">
        <f>S$5+(R$5-S$5)*EXP(-TableWmot22[[#This Row],[t]]/T$5)</f>
        <v>105.9518975099009</v>
      </c>
      <c r="S70">
        <f>ABS(TableWmot22[[#This Row],[Wmot,sim]]-TableWmot22[[#This Row],[Wmot]])</f>
        <v>2.5261928544850889</v>
      </c>
    </row>
    <row r="71" spans="1:19" x14ac:dyDescent="0.3">
      <c r="A71">
        <f>data_lastRecoveryFile!$A458-data_lastRecoveryFile!$A$396</f>
        <v>0.61999999999999966</v>
      </c>
      <c r="B71">
        <f>$C$6*data_lastRecoveryFile!$D458/$C$5</f>
        <v>4.6862170087976542</v>
      </c>
      <c r="C71">
        <f>data_lastRecoveryFile!$G458*2*PI()/($C$4*$C$3*$C$2)</f>
        <v>9.0318035499723077</v>
      </c>
      <c r="D71">
        <f>TableWmot21[[#This Row],[W]]*$C$3</f>
        <v>108.38164259966769</v>
      </c>
      <c r="E71">
        <f>F$5+(E$5-F$5)*EXP(-TableWmot21[[#This Row],[t]]/G$5)</f>
        <v>105.48564318275449</v>
      </c>
      <c r="F71">
        <f>ABS(TableWmot21[[#This Row],[Wmot,sim]]-TableWmot21[[#This Row],[Wmot]])</f>
        <v>2.8959994169131988</v>
      </c>
      <c r="N71">
        <f>data_lastRecoveryFile!$A3608-data_lastRecoveryFile!$A$3546</f>
        <v>0.62000000000000455</v>
      </c>
      <c r="O71">
        <f>$C$6*data_lastRecoveryFile!$D3608/$C$5</f>
        <v>4.6862170087976542</v>
      </c>
      <c r="P71">
        <f>data_lastRecoveryFile!$G3608*2*PI()/($C$4*$C$3*$C$2)</f>
        <v>8.5494845910977464</v>
      </c>
      <c r="Q71">
        <f>TableWmot22[[#This Row],[W]]*$C$3</f>
        <v>102.59381509317296</v>
      </c>
      <c r="R71">
        <f>S$5+(R$5-S$5)*EXP(-TableWmot22[[#This Row],[t]]/T$5)</f>
        <v>106.14520323073901</v>
      </c>
      <c r="S71">
        <f>ABS(TableWmot22[[#This Row],[Wmot,sim]]-TableWmot22[[#This Row],[Wmot]])</f>
        <v>3.5513881375660503</v>
      </c>
    </row>
    <row r="72" spans="1:19" x14ac:dyDescent="0.3">
      <c r="A72">
        <f>data_lastRecoveryFile!$A459-data_lastRecoveryFile!$A$396</f>
        <v>0.63000000000000034</v>
      </c>
      <c r="B72">
        <f>$C$6*data_lastRecoveryFile!$D459/$C$5</f>
        <v>4.6862170087976542</v>
      </c>
      <c r="C72">
        <f>data_lastRecoveryFile!$G459*2*PI()/($C$4*$C$3*$C$2)</f>
        <v>9.0372118139973079</v>
      </c>
      <c r="D72">
        <f>TableWmot21[[#This Row],[W]]*$C$3</f>
        <v>108.44654176796769</v>
      </c>
      <c r="E72">
        <f>F$5+(E$5-F$5)*EXP(-TableWmot21[[#This Row],[t]]/G$5)</f>
        <v>105.71767166539286</v>
      </c>
      <c r="F72">
        <f>ABS(TableWmot21[[#This Row],[Wmot,sim]]-TableWmot21[[#This Row],[Wmot]])</f>
        <v>2.728870102574831</v>
      </c>
      <c r="N72">
        <f>data_lastRecoveryFile!$A3609-data_lastRecoveryFile!$A$3546</f>
        <v>0.63000000000000256</v>
      </c>
      <c r="O72">
        <f>$C$6*data_lastRecoveryFile!$D3609/$C$5</f>
        <v>4.6862170087976542</v>
      </c>
      <c r="P72">
        <f>data_lastRecoveryFile!$G3609*2*PI()/($C$4*$C$3*$C$2)</f>
        <v>8.4875353650049536</v>
      </c>
      <c r="Q72">
        <f>TableWmot22[[#This Row],[W]]*$C$3</f>
        <v>101.85042438005945</v>
      </c>
      <c r="R72">
        <f>S$5+(R$5-S$5)*EXP(-TableWmot22[[#This Row],[t]]/T$5)</f>
        <v>106.33022826251009</v>
      </c>
      <c r="S72">
        <f>ABS(TableWmot22[[#This Row],[Wmot,sim]]-TableWmot22[[#This Row],[Wmot]])</f>
        <v>4.4798038824506392</v>
      </c>
    </row>
    <row r="73" spans="1:19" x14ac:dyDescent="0.3">
      <c r="A73">
        <f>data_lastRecoveryFile!$A460-data_lastRecoveryFile!$A$396</f>
        <v>0.64000000000000012</v>
      </c>
      <c r="B73">
        <f>$C$6*data_lastRecoveryFile!$D460/$C$5</f>
        <v>4.6862170087976542</v>
      </c>
      <c r="C73">
        <f>data_lastRecoveryFile!$G460*2*PI()/($C$4*$C$3*$C$2)</f>
        <v>9.1286606718063492</v>
      </c>
      <c r="D73">
        <f>TableWmot21[[#This Row],[W]]*$C$3</f>
        <v>109.54392806167618</v>
      </c>
      <c r="E73">
        <f>F$5+(E$5-F$5)*EXP(-TableWmot21[[#This Row],[t]]/G$5)</f>
        <v>105.94127625693012</v>
      </c>
      <c r="F73">
        <f>ABS(TableWmot21[[#This Row],[Wmot,sim]]-TableWmot21[[#This Row],[Wmot]])</f>
        <v>3.6026518047460598</v>
      </c>
      <c r="N73">
        <f>data_lastRecoveryFile!$A3610-data_lastRecoveryFile!$A$3546</f>
        <v>0.64000000000000057</v>
      </c>
      <c r="O73">
        <f>$C$6*data_lastRecoveryFile!$D3610/$C$5</f>
        <v>4.6862170087976542</v>
      </c>
      <c r="P73">
        <f>data_lastRecoveryFile!$G3610*2*PI()/($C$4*$C$3*$C$2)</f>
        <v>8.469835589043166</v>
      </c>
      <c r="Q73">
        <f>TableWmot22[[#This Row],[W]]*$C$3</f>
        <v>101.638027068518</v>
      </c>
      <c r="R73">
        <f>S$5+(R$5-S$5)*EXP(-TableWmot22[[#This Row],[t]]/T$5)</f>
        <v>106.50732732731521</v>
      </c>
      <c r="S73">
        <f>ABS(TableWmot22[[#This Row],[Wmot,sim]]-TableWmot22[[#This Row],[Wmot]])</f>
        <v>4.8693002587972103</v>
      </c>
    </row>
    <row r="74" spans="1:19" x14ac:dyDescent="0.3">
      <c r="A74">
        <f>data_lastRecoveryFile!$A461-data_lastRecoveryFile!$A$396</f>
        <v>0.64999999999999991</v>
      </c>
      <c r="B74">
        <f>$C$6*data_lastRecoveryFile!$D461/$C$5</f>
        <v>4.6862170087976542</v>
      </c>
      <c r="C74">
        <f>data_lastRecoveryFile!$G461*2*PI()/($C$4*$C$3*$C$2)</f>
        <v>9.1753684181887873</v>
      </c>
      <c r="D74">
        <f>TableWmot21[[#This Row],[W]]*$C$3</f>
        <v>110.10442101826544</v>
      </c>
      <c r="E74">
        <f>F$5+(E$5-F$5)*EXP(-TableWmot21[[#This Row],[t]]/G$5)</f>
        <v>106.15676279025574</v>
      </c>
      <c r="F74">
        <f>ABS(TableWmot21[[#This Row],[Wmot,sim]]-TableWmot21[[#This Row],[Wmot]])</f>
        <v>3.9476582280097006</v>
      </c>
      <c r="N74">
        <f>data_lastRecoveryFile!$A3611-data_lastRecoveryFile!$A$3546</f>
        <v>0.65000000000000568</v>
      </c>
      <c r="O74">
        <f>$C$6*data_lastRecoveryFile!$D3611/$C$5</f>
        <v>4.6862170087976542</v>
      </c>
      <c r="P74">
        <f>data_lastRecoveryFile!$G3611*2*PI()/($C$4*$C$3*$C$2)</f>
        <v>8.5027768396020367</v>
      </c>
      <c r="Q74">
        <f>TableWmot22[[#This Row],[W]]*$C$3</f>
        <v>102.03332207522445</v>
      </c>
      <c r="R74">
        <f>S$5+(R$5-S$5)*EXP(-TableWmot22[[#This Row],[t]]/T$5)</f>
        <v>106.67683995192959</v>
      </c>
      <c r="S74">
        <f>ABS(TableWmot22[[#This Row],[Wmot,sim]]-TableWmot22[[#This Row],[Wmot]])</f>
        <v>4.6435178767051468</v>
      </c>
    </row>
    <row r="75" spans="1:19" x14ac:dyDescent="0.3">
      <c r="A75">
        <f>data_lastRecoveryFile!$A462-data_lastRecoveryFile!$A$396</f>
        <v>0.6599999999999997</v>
      </c>
      <c r="B75">
        <f>$C$6*data_lastRecoveryFile!$D462/$C$5</f>
        <v>4.6862170087976542</v>
      </c>
      <c r="C75">
        <f>data_lastRecoveryFile!$G462*2*PI()/($C$4*$C$3*$C$2)</f>
        <v>9.0583532190282572</v>
      </c>
      <c r="D75">
        <f>TableWmot21[[#This Row],[W]]*$C$3</f>
        <v>108.70023862833909</v>
      </c>
      <c r="E75">
        <f>F$5+(E$5-F$5)*EXP(-TableWmot21[[#This Row],[t]]/G$5)</f>
        <v>106.36442599486824</v>
      </c>
      <c r="F75">
        <f>ABS(TableWmot21[[#This Row],[Wmot,sim]]-TableWmot21[[#This Row],[Wmot]])</f>
        <v>2.3358126334708516</v>
      </c>
      <c r="N75">
        <f>data_lastRecoveryFile!$A3612-data_lastRecoveryFile!$A$3546</f>
        <v>0.66000000000000369</v>
      </c>
      <c r="O75">
        <f>$C$6*data_lastRecoveryFile!$D3612/$C$5</f>
        <v>4.6862170087976542</v>
      </c>
      <c r="P75">
        <f>data_lastRecoveryFile!$G3612*2*PI()/($C$4*$C$3*$C$2)</f>
        <v>8.5637427431036404</v>
      </c>
      <c r="Q75">
        <f>TableWmot22[[#This Row],[W]]*$C$3</f>
        <v>102.76491291724369</v>
      </c>
      <c r="R75">
        <f>S$5+(R$5-S$5)*EXP(-TableWmot22[[#This Row],[t]]/T$5)</f>
        <v>106.83909111872842</v>
      </c>
      <c r="S75">
        <f>ABS(TableWmot22[[#This Row],[Wmot,sim]]-TableWmot22[[#This Row],[Wmot]])</f>
        <v>4.0741782014847274</v>
      </c>
    </row>
    <row r="76" spans="1:19" x14ac:dyDescent="0.3">
      <c r="A76">
        <f>data_lastRecoveryFile!$A463-data_lastRecoveryFile!$A$396</f>
        <v>0.67000000000000037</v>
      </c>
      <c r="B76">
        <f>$C$6*data_lastRecoveryFile!$D463/$C$5</f>
        <v>4.6862170087976542</v>
      </c>
      <c r="C76">
        <f>data_lastRecoveryFile!$G463*2*PI()/($C$4*$C$3*$C$2)</f>
        <v>8.9275715189308862</v>
      </c>
      <c r="D76">
        <f>TableWmot21[[#This Row],[W]]*$C$3</f>
        <v>107.13085822717063</v>
      </c>
      <c r="E76">
        <f>F$5+(E$5-F$5)*EXP(-TableWmot21[[#This Row],[t]]/G$5)</f>
        <v>106.56454989998844</v>
      </c>
      <c r="F76">
        <f>ABS(TableWmot21[[#This Row],[Wmot,sim]]-TableWmot21[[#This Row],[Wmot]])</f>
        <v>0.56630832718219892</v>
      </c>
      <c r="N76">
        <f>data_lastRecoveryFile!$A3613-data_lastRecoveryFile!$A$3546</f>
        <v>0.67000000000000171</v>
      </c>
      <c r="O76">
        <f>$C$6*data_lastRecoveryFile!$D3613/$C$5</f>
        <v>4.6862170087976542</v>
      </c>
      <c r="P76">
        <f>data_lastRecoveryFile!$G3613*2*PI()/($C$4*$C$3*$C$2)</f>
        <v>8.6856745501068477</v>
      </c>
      <c r="Q76">
        <f>TableWmot22[[#This Row],[W]]*$C$3</f>
        <v>104.22809460128218</v>
      </c>
      <c r="R76">
        <f>S$5+(R$5-S$5)*EXP(-TableWmot22[[#This Row],[t]]/T$5)</f>
        <v>106.99439188872999</v>
      </c>
      <c r="S76">
        <f>ABS(TableWmot22[[#This Row],[Wmot,sim]]-TableWmot22[[#This Row],[Wmot]])</f>
        <v>2.7662972874478129</v>
      </c>
    </row>
    <row r="77" spans="1:19" x14ac:dyDescent="0.3">
      <c r="A77">
        <f>data_lastRecoveryFile!$A464-data_lastRecoveryFile!$A$396</f>
        <v>0.68000000000000016</v>
      </c>
      <c r="B77">
        <f>$C$6*data_lastRecoveryFile!$D464/$C$5</f>
        <v>4.6862170087976542</v>
      </c>
      <c r="C77">
        <f>data_lastRecoveryFile!$G464*2*PI()/($C$4*$C$3*$C$2)</f>
        <v>8.7756484240291055</v>
      </c>
      <c r="D77">
        <f>TableWmot21[[#This Row],[W]]*$C$3</f>
        <v>105.30778108834926</v>
      </c>
      <c r="E77">
        <f>F$5+(E$5-F$5)*EXP(-TableWmot21[[#This Row],[t]]/G$5)</f>
        <v>106.75740822303744</v>
      </c>
      <c r="F77">
        <f>ABS(TableWmot21[[#This Row],[Wmot,sim]]-TableWmot21[[#This Row],[Wmot]])</f>
        <v>1.4496271346881855</v>
      </c>
      <c r="N77">
        <f>data_lastRecoveryFile!$A3614-data_lastRecoveryFile!$A$3546</f>
        <v>0.67999999999999972</v>
      </c>
      <c r="O77">
        <f>$C$6*data_lastRecoveryFile!$D3614/$C$5</f>
        <v>4.6862170087976542</v>
      </c>
      <c r="P77">
        <f>data_lastRecoveryFile!$G3614*2*PI()/($C$4*$C$3*$C$2)</f>
        <v>8.8021980930850567</v>
      </c>
      <c r="Q77">
        <f>TableWmot22[[#This Row],[W]]*$C$3</f>
        <v>105.62637711702068</v>
      </c>
      <c r="R77">
        <f>S$5+(R$5-S$5)*EXP(-TableWmot22[[#This Row],[t]]/T$5)</f>
        <v>107.14303999794812</v>
      </c>
      <c r="S77">
        <f>ABS(TableWmot22[[#This Row],[Wmot,sim]]-TableWmot22[[#This Row],[Wmot]])</f>
        <v>1.5166628809274414</v>
      </c>
    </row>
    <row r="78" spans="1:19" x14ac:dyDescent="0.3">
      <c r="A78">
        <f>data_lastRecoveryFile!$A465-data_lastRecoveryFile!$A$396</f>
        <v>0.69</v>
      </c>
      <c r="B78">
        <f>$C$6*data_lastRecoveryFile!$D465/$C$5</f>
        <v>4.6862170087976542</v>
      </c>
      <c r="C78">
        <f>data_lastRecoveryFile!$G465*2*PI()/($C$4*$C$3*$C$2)</f>
        <v>8.7859732958967829</v>
      </c>
      <c r="D78">
        <f>TableWmot21[[#This Row],[W]]*$C$3</f>
        <v>105.4316795507614</v>
      </c>
      <c r="E78">
        <f>F$5+(E$5-F$5)*EXP(-TableWmot21[[#This Row],[t]]/G$5)</f>
        <v>106.94326474401097</v>
      </c>
      <c r="F78">
        <f>ABS(TableWmot21[[#This Row],[Wmot,sim]]-TableWmot21[[#This Row],[Wmot]])</f>
        <v>1.511585193249573</v>
      </c>
      <c r="N78">
        <f>data_lastRecoveryFile!$A3615-data_lastRecoveryFile!$A$3546</f>
        <v>0.69000000000000483</v>
      </c>
      <c r="O78">
        <f>$C$6*data_lastRecoveryFile!$D3615/$C$5</f>
        <v>4.6862170087976542</v>
      </c>
      <c r="P78">
        <f>data_lastRecoveryFile!$G3615*2*PI()/($C$4*$C$3*$C$2)</f>
        <v>8.9118383830382086</v>
      </c>
      <c r="Q78">
        <f>TableWmot22[[#This Row],[W]]*$C$3</f>
        <v>106.9420605964585</v>
      </c>
      <c r="R78">
        <f>S$5+(R$5-S$5)*EXP(-TableWmot22[[#This Row],[t]]/T$5)</f>
        <v>107.28532042819916</v>
      </c>
      <c r="S78">
        <f>ABS(TableWmot22[[#This Row],[Wmot,sim]]-TableWmot22[[#This Row],[Wmot]])</f>
        <v>0.343259831740653</v>
      </c>
    </row>
    <row r="79" spans="1:19" x14ac:dyDescent="0.3">
      <c r="A79">
        <f>data_lastRecoveryFile!$A466-data_lastRecoveryFile!$A$396</f>
        <v>0.69999999999999973</v>
      </c>
      <c r="B79">
        <f>$C$6*data_lastRecoveryFile!$D466/$C$5</f>
        <v>4.6862170087976542</v>
      </c>
      <c r="C79">
        <f>data_lastRecoveryFile!$G466*2*PI()/($C$4*$C$3*$C$2)</f>
        <v>8.9909957289104625</v>
      </c>
      <c r="D79">
        <f>TableWmot21[[#This Row],[W]]*$C$3</f>
        <v>107.89194874692555</v>
      </c>
      <c r="E79">
        <f>F$5+(E$5-F$5)*EXP(-TableWmot21[[#This Row],[t]]/G$5)</f>
        <v>107.12237366626168</v>
      </c>
      <c r="F79">
        <f>ABS(TableWmot21[[#This Row],[Wmot,sim]]-TableWmot21[[#This Row],[Wmot]])</f>
        <v>0.76957508066386993</v>
      </c>
      <c r="N79">
        <f>data_lastRecoveryFile!$A3616-data_lastRecoveryFile!$A$3546</f>
        <v>0.70000000000000284</v>
      </c>
      <c r="O79">
        <f>$C$6*data_lastRecoveryFile!$D3616/$C$5</f>
        <v>4.6862170087976542</v>
      </c>
      <c r="P79">
        <f>data_lastRecoveryFile!$G3616*2*PI()/($C$4*$C$3*$C$2)</f>
        <v>9.0077121822810629</v>
      </c>
      <c r="Q79">
        <f>TableWmot22[[#This Row],[W]]*$C$3</f>
        <v>108.09254618737276</v>
      </c>
      <c r="R79">
        <f>S$5+(R$5-S$5)*EXP(-TableWmot22[[#This Row],[t]]/T$5)</f>
        <v>107.42150595345657</v>
      </c>
      <c r="S79">
        <f>ABS(TableWmot22[[#This Row],[Wmot,sim]]-TableWmot22[[#This Row],[Wmot]])</f>
        <v>0.67104023391618739</v>
      </c>
    </row>
    <row r="80" spans="1:19" x14ac:dyDescent="0.3">
      <c r="A80">
        <f>data_lastRecoveryFile!$A467-data_lastRecoveryFile!$A$396</f>
        <v>0.71000000000000041</v>
      </c>
      <c r="B80">
        <f>$C$6*data_lastRecoveryFile!$D467/$C$5</f>
        <v>4.6862170087976542</v>
      </c>
      <c r="C80">
        <f>data_lastRecoveryFile!$G467*2*PI()/($C$4*$C$3*$C$2)</f>
        <v>9.185201628760872</v>
      </c>
      <c r="D80">
        <f>TableWmot21[[#This Row],[W]]*$C$3</f>
        <v>110.22241954513046</v>
      </c>
      <c r="E80">
        <f>F$5+(E$5-F$5)*EXP(-TableWmot21[[#This Row],[t]]/G$5)</f>
        <v>107.29497996418318</v>
      </c>
      <c r="F80">
        <f>ABS(TableWmot21[[#This Row],[Wmot,sim]]-TableWmot21[[#This Row],[Wmot]])</f>
        <v>2.9274395809472793</v>
      </c>
      <c r="N80">
        <f>data_lastRecoveryFile!$A3617-data_lastRecoveryFile!$A$3546</f>
        <v>0.71000000000000085</v>
      </c>
      <c r="O80">
        <f>$C$6*data_lastRecoveryFile!$D3617/$C$5</f>
        <v>4.6862170087976542</v>
      </c>
      <c r="P80">
        <f>data_lastRecoveryFile!$G3617*2*PI()/($C$4*$C$3*$C$2)</f>
        <v>8.9983706330045727</v>
      </c>
      <c r="Q80">
        <f>TableWmot22[[#This Row],[W]]*$C$3</f>
        <v>107.98044759605487</v>
      </c>
      <c r="R80">
        <f>S$5+(R$5-S$5)*EXP(-TableWmot22[[#This Row],[t]]/T$5)</f>
        <v>107.55185766280216</v>
      </c>
      <c r="S80">
        <f>ABS(TableWmot22[[#This Row],[Wmot,sim]]-TableWmot22[[#This Row],[Wmot]])</f>
        <v>0.42858993325270944</v>
      </c>
    </row>
    <row r="81" spans="1:19" x14ac:dyDescent="0.3">
      <c r="A81">
        <f>data_lastRecoveryFile!$A468-data_lastRecoveryFile!$A$396</f>
        <v>0.7200000000000002</v>
      </c>
      <c r="B81">
        <f>$C$6*data_lastRecoveryFile!$D468/$C$5</f>
        <v>4.6862170087976542</v>
      </c>
      <c r="C81">
        <f>data_lastRecoveryFile!$G468*2*PI()/($C$4*$C$3*$C$2)</f>
        <v>9.2722255400228288</v>
      </c>
      <c r="D81">
        <f>TableWmot21[[#This Row],[W]]*$C$3</f>
        <v>111.26670648027394</v>
      </c>
      <c r="E81">
        <f>F$5+(E$5-F$5)*EXP(-TableWmot21[[#This Row],[t]]/G$5)</f>
        <v>107.46131971827127</v>
      </c>
      <c r="F81">
        <f>ABS(TableWmot21[[#This Row],[Wmot,sim]]-TableWmot21[[#This Row],[Wmot]])</f>
        <v>3.8053867620026693</v>
      </c>
      <c r="N81">
        <f>data_lastRecoveryFile!$A3618-data_lastRecoveryFile!$A$3546</f>
        <v>0.71999999999999886</v>
      </c>
      <c r="O81">
        <f>$C$6*data_lastRecoveryFile!$D3618/$C$5</f>
        <v>4.6862170087976542</v>
      </c>
      <c r="P81">
        <f>data_lastRecoveryFile!$G3618*2*PI()/($C$4*$C$3*$C$2)</f>
        <v>9.0396701153620125</v>
      </c>
      <c r="Q81">
        <f>TableWmot22[[#This Row],[W]]*$C$3</f>
        <v>108.47604138434414</v>
      </c>
      <c r="R81">
        <f>S$5+(R$5-S$5)*EXP(-TableWmot22[[#This Row],[t]]/T$5)</f>
        <v>107.67662546097455</v>
      </c>
      <c r="S81">
        <f>ABS(TableWmot22[[#This Row],[Wmot,sim]]-TableWmot22[[#This Row],[Wmot]])</f>
        <v>0.79941592336959388</v>
      </c>
    </row>
    <row r="82" spans="1:19" x14ac:dyDescent="0.3">
      <c r="A82">
        <f>data_lastRecoveryFile!$A469-data_lastRecoveryFile!$A$396</f>
        <v>0.73</v>
      </c>
      <c r="B82">
        <f>$C$6*data_lastRecoveryFile!$D469/$C$5</f>
        <v>4.6862170087976542</v>
      </c>
      <c r="C82">
        <f>data_lastRecoveryFile!$G469*2*PI()/($C$4*$C$3*$C$2)</f>
        <v>9.2560007428345585</v>
      </c>
      <c r="D82">
        <f>TableWmot21[[#This Row],[W]]*$C$3</f>
        <v>111.0720089140147</v>
      </c>
      <c r="E82">
        <f>F$5+(E$5-F$5)*EXP(-TableWmot21[[#This Row],[t]]/G$5)</f>
        <v>107.6216204380206</v>
      </c>
      <c r="F82">
        <f>ABS(TableWmot21[[#This Row],[Wmot,sim]]-TableWmot21[[#This Row],[Wmot]])</f>
        <v>3.450388475994103</v>
      </c>
      <c r="N82">
        <f>data_lastRecoveryFile!$A3619-data_lastRecoveryFile!$A$3546</f>
        <v>0.73000000000000398</v>
      </c>
      <c r="O82">
        <f>$C$6*data_lastRecoveryFile!$D3619/$C$5</f>
        <v>4.6862170087976542</v>
      </c>
      <c r="P82">
        <f>data_lastRecoveryFile!$G3619*2*PI()/($C$4*$C$3*$C$2)</f>
        <v>9.082444581606234</v>
      </c>
      <c r="Q82">
        <f>TableWmot22[[#This Row],[W]]*$C$3</f>
        <v>108.98933497927482</v>
      </c>
      <c r="R82">
        <f>S$5+(R$5-S$5)*EXP(-TableWmot22[[#This Row],[t]]/T$5)</f>
        <v>107.79604854747606</v>
      </c>
      <c r="S82">
        <f>ABS(TableWmot22[[#This Row],[Wmot,sim]]-TableWmot22[[#This Row],[Wmot]])</f>
        <v>1.1932864317987537</v>
      </c>
    </row>
    <row r="83" spans="1:19" x14ac:dyDescent="0.3">
      <c r="A83">
        <f>data_lastRecoveryFile!$A470-data_lastRecoveryFile!$A$396</f>
        <v>0.73999999999999977</v>
      </c>
      <c r="B83">
        <f>$C$6*data_lastRecoveryFile!$D470/$C$5</f>
        <v>4.6862170087976542</v>
      </c>
      <c r="C83">
        <f>data_lastRecoveryFile!$G470*2*PI()/($C$4*$C$3*$C$2)</f>
        <v>9.2456758709668794</v>
      </c>
      <c r="D83">
        <f>TableWmot21[[#This Row],[W]]*$C$3</f>
        <v>110.94811045160256</v>
      </c>
      <c r="E83">
        <f>F$5+(E$5-F$5)*EXP(-TableWmot21[[#This Row],[t]]/G$5)</f>
        <v>107.77610137309848</v>
      </c>
      <c r="F83">
        <f>ABS(TableWmot21[[#This Row],[Wmot,sim]]-TableWmot21[[#This Row],[Wmot]])</f>
        <v>3.1720090785040753</v>
      </c>
      <c r="N83">
        <f>data_lastRecoveryFile!$A3620-data_lastRecoveryFile!$A$3546</f>
        <v>0.74000000000000199</v>
      </c>
      <c r="O83">
        <f>$C$6*data_lastRecoveryFile!$D3620/$C$5</f>
        <v>4.6862170087976542</v>
      </c>
      <c r="P83">
        <f>data_lastRecoveryFile!$G3620*2*PI()/($C$4*$C$3*$C$2)</f>
        <v>9.1655352076167063</v>
      </c>
      <c r="Q83">
        <f>TableWmot22[[#This Row],[W]]*$C$3</f>
        <v>109.98642249140048</v>
      </c>
      <c r="R83">
        <f>S$5+(R$5-S$5)*EXP(-TableWmot22[[#This Row],[t]]/T$5)</f>
        <v>107.91035587515545</v>
      </c>
      <c r="S83">
        <f>ABS(TableWmot22[[#This Row],[Wmot,sim]]-TableWmot22[[#This Row],[Wmot]])</f>
        <v>2.0760666162450292</v>
      </c>
    </row>
    <row r="84" spans="1:19" x14ac:dyDescent="0.3">
      <c r="A84">
        <f>data_lastRecoveryFile!$A471-data_lastRecoveryFile!$A$396</f>
        <v>0.75000000000000044</v>
      </c>
      <c r="B84">
        <f>$C$6*data_lastRecoveryFile!$D471/$C$5</f>
        <v>4.6862170087976542</v>
      </c>
      <c r="C84">
        <f>data_lastRecoveryFile!$G471*2*PI()/($C$4*$C$3*$C$2)</f>
        <v>9.2746838413875334</v>
      </c>
      <c r="D84">
        <f>TableWmot21[[#This Row],[W]]*$C$3</f>
        <v>111.29620609665039</v>
      </c>
      <c r="E84">
        <f>F$5+(E$5-F$5)*EXP(-TableWmot21[[#This Row],[t]]/G$5)</f>
        <v>107.9249738132214</v>
      </c>
      <c r="F84">
        <f>ABS(TableWmot21[[#This Row],[Wmot,sim]]-TableWmot21[[#This Row],[Wmot]])</f>
        <v>3.3712322834289949</v>
      </c>
      <c r="N84">
        <f>data_lastRecoveryFile!$A3621-data_lastRecoveryFile!$A$3546</f>
        <v>0.75</v>
      </c>
      <c r="O84">
        <f>$C$6*data_lastRecoveryFile!$D3621/$C$5</f>
        <v>4.6862170087976542</v>
      </c>
      <c r="P84">
        <f>data_lastRecoveryFile!$G3621*2*PI()/($C$4*$C$3*$C$2)</f>
        <v>9.2992668652611066</v>
      </c>
      <c r="Q84">
        <f>TableWmot22[[#This Row],[W]]*$C$3</f>
        <v>111.59120238313328</v>
      </c>
      <c r="R84">
        <f>S$5+(R$5-S$5)*EXP(-TableWmot22[[#This Row],[t]]/T$5)</f>
        <v>108.01976658914704</v>
      </c>
      <c r="S84">
        <f>ABS(TableWmot22[[#This Row],[Wmot,sim]]-TableWmot22[[#This Row],[Wmot]])</f>
        <v>3.5714357939862396</v>
      </c>
    </row>
    <row r="85" spans="1:19" x14ac:dyDescent="0.3">
      <c r="A85">
        <f>data_lastRecoveryFile!$A472-data_lastRecoveryFile!$A$396</f>
        <v>0.76000000000000023</v>
      </c>
      <c r="B85">
        <f>$C$6*data_lastRecoveryFile!$D472/$C$5</f>
        <v>4.6862170087976542</v>
      </c>
      <c r="C85">
        <f>data_lastRecoveryFile!$G472*2*PI()/($C$4*$C$3*$C$2)</f>
        <v>9.3007418491478884</v>
      </c>
      <c r="D85">
        <f>TableWmot21[[#This Row],[W]]*$C$3</f>
        <v>111.60890218977465</v>
      </c>
      <c r="E85">
        <f>F$5+(E$5-F$5)*EXP(-TableWmot21[[#This Row],[t]]/G$5)</f>
        <v>108.06844137714424</v>
      </c>
      <c r="F85">
        <f>ABS(TableWmot21[[#This Row],[Wmot,sim]]-TableWmot21[[#This Row],[Wmot]])</f>
        <v>3.540460812630414</v>
      </c>
      <c r="N85">
        <f>data_lastRecoveryFile!$A3622-data_lastRecoveryFile!$A$3546</f>
        <v>0.76000000000000512</v>
      </c>
      <c r="O85">
        <f>$C$6*data_lastRecoveryFile!$D3622/$C$5</f>
        <v>4.6862170087976542</v>
      </c>
      <c r="P85">
        <f>data_lastRecoveryFile!$G3622*2*PI()/($C$4*$C$3*$C$2)</f>
        <v>9.3484329181215173</v>
      </c>
      <c r="Q85">
        <f>TableWmot22[[#This Row],[W]]*$C$3</f>
        <v>112.18119501745821</v>
      </c>
      <c r="R85">
        <f>S$5+(R$5-S$5)*EXP(-TableWmot22[[#This Row],[t]]/T$5)</f>
        <v>108.12449044700624</v>
      </c>
      <c r="S85">
        <f>ABS(TableWmot22[[#This Row],[Wmot,sim]]-TableWmot22[[#This Row],[Wmot]])</f>
        <v>4.05670457045197</v>
      </c>
    </row>
    <row r="86" spans="1:19" x14ac:dyDescent="0.3">
      <c r="A86">
        <f>data_lastRecoveryFile!$A473-data_lastRecoveryFile!$A$396</f>
        <v>0.77</v>
      </c>
      <c r="B86">
        <f>$C$6*data_lastRecoveryFile!$D473/$C$5</f>
        <v>4.6862170087976542</v>
      </c>
      <c r="C86">
        <f>data_lastRecoveryFile!$G473*2*PI()/($C$4*$C$3*$C$2)</f>
        <v>9.2171595618418216</v>
      </c>
      <c r="D86">
        <f>TableWmot21[[#This Row],[W]]*$C$3</f>
        <v>110.60591474210186</v>
      </c>
      <c r="E86">
        <f>F$5+(E$5-F$5)*EXP(-TableWmot21[[#This Row],[t]]/G$5)</f>
        <v>108.20670029115787</v>
      </c>
      <c r="F86">
        <f>ABS(TableWmot21[[#This Row],[Wmot,sim]]-TableWmot21[[#This Row],[Wmot]])</f>
        <v>2.3992144509439868</v>
      </c>
      <c r="N86">
        <f>data_lastRecoveryFile!$A3623-data_lastRecoveryFile!$A$3546</f>
        <v>0.77000000000000313</v>
      </c>
      <c r="O86">
        <f>$C$6*data_lastRecoveryFile!$D3623/$C$5</f>
        <v>4.6862170087976542</v>
      </c>
      <c r="P86">
        <f>data_lastRecoveryFile!$G3623*2*PI()/($C$4*$C$3*$C$2)</f>
        <v>9.3690826567436041</v>
      </c>
      <c r="Q86">
        <f>TableWmot22[[#This Row],[W]]*$C$3</f>
        <v>112.42899188092325</v>
      </c>
      <c r="R86">
        <f>S$5+(R$5-S$5)*EXP(-TableWmot22[[#This Row],[t]]/T$5)</f>
        <v>108.22472822084748</v>
      </c>
      <c r="S86">
        <f>ABS(TableWmot22[[#This Row],[Wmot,sim]]-TableWmot22[[#This Row],[Wmot]])</f>
        <v>4.2042636600757675</v>
      </c>
    </row>
    <row r="87" spans="1:19" x14ac:dyDescent="0.3">
      <c r="A87">
        <f>data_lastRecoveryFile!$A474-data_lastRecoveryFile!$A$396</f>
        <v>0.7799999999999998</v>
      </c>
      <c r="B87">
        <f>$C$6*data_lastRecoveryFile!$D474/$C$5</f>
        <v>4.6862170087976542</v>
      </c>
      <c r="C87">
        <f>data_lastRecoveryFile!$G474*2*PI()/($C$4*$C$3*$C$2)</f>
        <v>9.1060442880018861</v>
      </c>
      <c r="D87">
        <f>TableWmot21[[#This Row],[W]]*$C$3</f>
        <v>109.27253145602263</v>
      </c>
      <c r="E87">
        <f>F$5+(E$5-F$5)*EXP(-TableWmot21[[#This Row],[t]]/G$5)</f>
        <v>108.33993965747561</v>
      </c>
      <c r="F87">
        <f>ABS(TableWmot21[[#This Row],[Wmot,sim]]-TableWmot21[[#This Row],[Wmot]])</f>
        <v>0.93259179854702268</v>
      </c>
      <c r="N87">
        <f>data_lastRecoveryFile!$A3624-data_lastRecoveryFile!$A$3546</f>
        <v>0.78000000000000114</v>
      </c>
      <c r="O87">
        <f>$C$6*data_lastRecoveryFile!$D3624/$C$5</f>
        <v>4.6862170087976542</v>
      </c>
      <c r="P87">
        <f>data_lastRecoveryFile!$G3624*2*PI()/($C$4*$C$3*$C$2)</f>
        <v>9.3597411074671157</v>
      </c>
      <c r="Q87">
        <f>TableWmot22[[#This Row],[W]]*$C$3</f>
        <v>112.31689328960539</v>
      </c>
      <c r="R87">
        <f>S$5+(R$5-S$5)*EXP(-TableWmot22[[#This Row],[t]]/T$5)</f>
        <v>108.32067208225642</v>
      </c>
      <c r="S87">
        <f>ABS(TableWmot22[[#This Row],[Wmot,sim]]-TableWmot22[[#This Row],[Wmot]])</f>
        <v>3.9962212073489667</v>
      </c>
    </row>
    <row r="88" spans="1:19" x14ac:dyDescent="0.3">
      <c r="A88">
        <f>data_lastRecoveryFile!$A475-data_lastRecoveryFile!$A$396</f>
        <v>0.79000000000000048</v>
      </c>
      <c r="B88">
        <f>$C$6*data_lastRecoveryFile!$D475/$C$5</f>
        <v>4.6862170087976542</v>
      </c>
      <c r="C88">
        <f>data_lastRecoveryFile!$G475*2*PI()/($C$4*$C$3*$C$2)</f>
        <v>9.0765446562856393</v>
      </c>
      <c r="D88">
        <f>TableWmot21[[#This Row],[W]]*$C$3</f>
        <v>108.91853587542766</v>
      </c>
      <c r="E88">
        <f>F$5+(E$5-F$5)*EXP(-TableWmot21[[#This Row],[t]]/G$5)</f>
        <v>108.46834171287587</v>
      </c>
      <c r="F88">
        <f>ABS(TableWmot21[[#This Row],[Wmot,sim]]-TableWmot21[[#This Row],[Wmot]])</f>
        <v>0.45019416255179578</v>
      </c>
      <c r="N88">
        <f>data_lastRecoveryFile!$A3625-data_lastRecoveryFile!$A$3546</f>
        <v>0.78999999999999915</v>
      </c>
      <c r="O88">
        <f>$C$6*data_lastRecoveryFile!$D3625/$C$5</f>
        <v>4.6862170087976542</v>
      </c>
      <c r="P88">
        <f>data_lastRecoveryFile!$G3625*2*PI()/($C$4*$C$3*$C$2)</f>
        <v>9.3415496702097336</v>
      </c>
      <c r="Q88">
        <f>TableWmot22[[#This Row],[W]]*$C$3</f>
        <v>112.0985960425168</v>
      </c>
      <c r="R88">
        <f>S$5+(R$5-S$5)*EXP(-TableWmot22[[#This Row],[t]]/T$5)</f>
        <v>108.41250597071289</v>
      </c>
      <c r="S88">
        <f>ABS(TableWmot22[[#This Row],[Wmot,sim]]-TableWmot22[[#This Row],[Wmot]])</f>
        <v>3.6860900718039176</v>
      </c>
    </row>
    <row r="89" spans="1:19" x14ac:dyDescent="0.3">
      <c r="A89">
        <f>data_lastRecoveryFile!$A476-data_lastRecoveryFile!$A$396</f>
        <v>0.80000000000000027</v>
      </c>
      <c r="B89">
        <f>$C$6*data_lastRecoveryFile!$D476/$C$5</f>
        <v>4.6862170087976542</v>
      </c>
      <c r="C89">
        <f>data_lastRecoveryFile!$G476*2*PI()/($C$4*$C$3*$C$2)</f>
        <v>9.0829362429018285</v>
      </c>
      <c r="D89">
        <f>TableWmot21[[#This Row],[W]]*$C$3</f>
        <v>108.99523491482194</v>
      </c>
      <c r="E89">
        <f>F$5+(E$5-F$5)*EXP(-TableWmot21[[#This Row],[t]]/G$5)</f>
        <v>108.59208207795452</v>
      </c>
      <c r="F89">
        <f>ABS(TableWmot21[[#This Row],[Wmot,sim]]-TableWmot21[[#This Row],[Wmot]])</f>
        <v>0.40315283686742021</v>
      </c>
      <c r="N89">
        <f>data_lastRecoveryFile!$A3626-data_lastRecoveryFile!$A$3546</f>
        <v>0.80000000000000426</v>
      </c>
      <c r="O89">
        <f>$C$6*data_lastRecoveryFile!$D3626/$C$5</f>
        <v>4.6862170087976542</v>
      </c>
      <c r="P89">
        <f>data_lastRecoveryFile!$G3626*2*PI()/($C$4*$C$3*$C$2)</f>
        <v>9.2663256095889661</v>
      </c>
      <c r="Q89">
        <f>TableWmot22[[#This Row],[W]]*$C$3</f>
        <v>111.19590731506759</v>
      </c>
      <c r="R89">
        <f>S$5+(R$5-S$5)*EXP(-TableWmot22[[#This Row],[t]]/T$5)</f>
        <v>108.50040594623182</v>
      </c>
      <c r="S89">
        <f>ABS(TableWmot22[[#This Row],[Wmot,sim]]-TableWmot22[[#This Row],[Wmot]])</f>
        <v>2.6955013688357639</v>
      </c>
    </row>
    <row r="90" spans="1:19" x14ac:dyDescent="0.3">
      <c r="A90">
        <f>data_lastRecoveryFile!$A477-data_lastRecoveryFile!$A$396</f>
        <v>0.81</v>
      </c>
      <c r="B90">
        <f>$C$6*data_lastRecoveryFile!$D477/$C$5</f>
        <v>4.6862170087976542</v>
      </c>
      <c r="C90">
        <f>data_lastRecoveryFile!$G477*2*PI()/($C$4*$C$3*$C$2)</f>
        <v>9.0937527709518307</v>
      </c>
      <c r="D90">
        <f>TableWmot21[[#This Row],[W]]*$C$3</f>
        <v>109.12503325142197</v>
      </c>
      <c r="E90">
        <f>F$5+(E$5-F$5)*EXP(-TableWmot21[[#This Row],[t]]/G$5)</f>
        <v>108.71132999732831</v>
      </c>
      <c r="F90">
        <f>ABS(TableWmot21[[#This Row],[Wmot,sim]]-TableWmot21[[#This Row],[Wmot]])</f>
        <v>0.4137032540936616</v>
      </c>
      <c r="N90">
        <f>data_lastRecoveryFile!$A3627-data_lastRecoveryFile!$A$3546</f>
        <v>0.81000000000000227</v>
      </c>
      <c r="O90">
        <f>$C$6*data_lastRecoveryFile!$D3627/$C$5</f>
        <v>4.6862170087976542</v>
      </c>
      <c r="P90">
        <f>data_lastRecoveryFile!$G3627*2*PI()/($C$4*$C$3*$C$2)</f>
        <v>9.1901182314902776</v>
      </c>
      <c r="Q90">
        <f>TableWmot22[[#This Row],[W]]*$C$3</f>
        <v>110.28141877788333</v>
      </c>
      <c r="R90">
        <f>S$5+(R$5-S$5)*EXP(-TableWmot22[[#This Row],[t]]/T$5)</f>
        <v>108.5845405268979</v>
      </c>
      <c r="S90">
        <f>ABS(TableWmot22[[#This Row],[Wmot,sim]]-TableWmot22[[#This Row],[Wmot]])</f>
        <v>1.696878250985435</v>
      </c>
    </row>
    <row r="91" spans="1:19" x14ac:dyDescent="0.3">
      <c r="A91">
        <f>data_lastRecoveryFile!$A478-data_lastRecoveryFile!$A$396</f>
        <v>0.81999999999999984</v>
      </c>
      <c r="B91">
        <f>$C$6*data_lastRecoveryFile!$D478/$C$5</f>
        <v>4.6862170087976542</v>
      </c>
      <c r="C91">
        <f>data_lastRecoveryFile!$G478*2*PI()/($C$4*$C$3*$C$2)</f>
        <v>9.0027955795516537</v>
      </c>
      <c r="D91">
        <f>TableWmot21[[#This Row],[W]]*$C$3</f>
        <v>108.03354695461985</v>
      </c>
      <c r="E91">
        <f>F$5+(E$5-F$5)*EXP(-TableWmot21[[#This Row],[t]]/G$5)</f>
        <v>108.8262485711174</v>
      </c>
      <c r="F91">
        <f>ABS(TableWmot21[[#This Row],[Wmot,sim]]-TableWmot21[[#This Row],[Wmot]])</f>
        <v>0.79270161649755266</v>
      </c>
      <c r="N91">
        <f>data_lastRecoveryFile!$A3628-data_lastRecoveryFile!$A$3546</f>
        <v>0.82000000000000028</v>
      </c>
      <c r="O91">
        <f>$C$6*data_lastRecoveryFile!$D3628/$C$5</f>
        <v>4.6862170087976542</v>
      </c>
      <c r="P91">
        <f>data_lastRecoveryFile!$G3628*2*PI()/($C$4*$C$3*$C$2)</f>
        <v>9.1006360188636162</v>
      </c>
      <c r="Q91">
        <f>TableWmot22[[#This Row],[W]]*$C$3</f>
        <v>109.20763222636339</v>
      </c>
      <c r="R91">
        <f>S$5+(R$5-S$5)*EXP(-TableWmot22[[#This Row],[t]]/T$5)</f>
        <v>108.66507101194151</v>
      </c>
      <c r="S91">
        <f>ABS(TableWmot22[[#This Row],[Wmot,sim]]-TableWmot22[[#This Row],[Wmot]])</f>
        <v>0.54256121442188032</v>
      </c>
    </row>
    <row r="92" spans="1:19" x14ac:dyDescent="0.3">
      <c r="A92">
        <f>data_lastRecoveryFile!$A479-data_lastRecoveryFile!$A$396</f>
        <v>0.82999999999999963</v>
      </c>
      <c r="B92">
        <f>$C$6*data_lastRecoveryFile!$D479/$C$5</f>
        <v>4.6862170087976542</v>
      </c>
      <c r="C92">
        <f>data_lastRecoveryFile!$G479*2*PI()/($C$4*$C$3*$C$2)</f>
        <v>8.8071146958144624</v>
      </c>
      <c r="D92">
        <f>TableWmot21[[#This Row],[W]]*$C$3</f>
        <v>105.68537634977355</v>
      </c>
      <c r="E92">
        <f>F$5+(E$5-F$5)*EXP(-TableWmot21[[#This Row],[t]]/G$5)</f>
        <v>108.93699497802385</v>
      </c>
      <c r="F92">
        <f>ABS(TableWmot21[[#This Row],[Wmot,sim]]-TableWmot21[[#This Row],[Wmot]])</f>
        <v>3.2516186282502986</v>
      </c>
      <c r="N92">
        <f>data_lastRecoveryFile!$A3629-data_lastRecoveryFile!$A$3546</f>
        <v>0.8300000000000054</v>
      </c>
      <c r="O92">
        <f>$C$6*data_lastRecoveryFile!$D3629/$C$5</f>
        <v>4.6862170087976542</v>
      </c>
      <c r="P92">
        <f>data_lastRecoveryFile!$G3629*2*PI()/($C$4*$C$3*$C$2)</f>
        <v>8.9954206703442754</v>
      </c>
      <c r="Q92">
        <f>TableWmot22[[#This Row],[W]]*$C$3</f>
        <v>107.94504804413131</v>
      </c>
      <c r="R92">
        <f>S$5+(R$5-S$5)*EXP(-TableWmot22[[#This Row],[t]]/T$5)</f>
        <v>108.7421517909746</v>
      </c>
      <c r="S92">
        <f>ABS(TableWmot22[[#This Row],[Wmot,sim]]-TableWmot22[[#This Row],[Wmot]])</f>
        <v>0.79710374684329111</v>
      </c>
    </row>
    <row r="93" spans="1:19" x14ac:dyDescent="0.3">
      <c r="A93">
        <f>data_lastRecoveryFile!$A480-data_lastRecoveryFile!$A$396</f>
        <v>0.8400000000000003</v>
      </c>
      <c r="B93">
        <f>$C$6*data_lastRecoveryFile!$D480/$C$5</f>
        <v>4.6862170087976542</v>
      </c>
      <c r="C93">
        <f>data_lastRecoveryFile!$G480*2*PI()/($C$4*$C$3*$C$2)</f>
        <v>8.6197920438758384</v>
      </c>
      <c r="D93">
        <f>TableWmot21[[#This Row],[W]]*$C$3</f>
        <v>103.43750452651005</v>
      </c>
      <c r="E93">
        <f>F$5+(E$5-F$5)*EXP(-TableWmot21[[#This Row],[t]]/G$5)</f>
        <v>109.04372069031122</v>
      </c>
      <c r="F93">
        <f>ABS(TableWmot21[[#This Row],[Wmot,sim]]-TableWmot21[[#This Row],[Wmot]])</f>
        <v>5.6062161638011645</v>
      </c>
      <c r="N93">
        <f>data_lastRecoveryFile!$A3630-data_lastRecoveryFile!$A$3546</f>
        <v>0.84000000000000341</v>
      </c>
      <c r="O93">
        <f>$C$6*data_lastRecoveryFile!$D3630/$C$5</f>
        <v>4.6862170087976542</v>
      </c>
      <c r="P93">
        <f>data_lastRecoveryFile!$G3630*2*PI()/($C$4*$C$3*$C$2)</f>
        <v>8.9777208943824878</v>
      </c>
      <c r="Q93">
        <f>TableWmot22[[#This Row],[W]]*$C$3</f>
        <v>107.73265073258986</v>
      </c>
      <c r="R93">
        <f>S$5+(R$5-S$5)*EXP(-TableWmot22[[#This Row],[t]]/T$5)</f>
        <v>108.8159306399797</v>
      </c>
      <c r="S93">
        <f>ABS(TableWmot22[[#This Row],[Wmot,sim]]-TableWmot22[[#This Row],[Wmot]])</f>
        <v>1.0832799073898371</v>
      </c>
    </row>
    <row r="94" spans="1:19" x14ac:dyDescent="0.3">
      <c r="A94">
        <f>data_lastRecoveryFile!$A481-data_lastRecoveryFile!$A$396</f>
        <v>0.85000000000000009</v>
      </c>
      <c r="B94">
        <f>$C$6*data_lastRecoveryFile!$D481/$C$5</f>
        <v>4.6862170087976542</v>
      </c>
      <c r="C94">
        <f>data_lastRecoveryFile!$G481*2*PI()/($C$4*$C$3*$C$2)</f>
        <v>8.5652177269904239</v>
      </c>
      <c r="D94">
        <f>TableWmot21[[#This Row],[W]]*$C$3</f>
        <v>102.78261272388508</v>
      </c>
      <c r="E94">
        <f>F$5+(E$5-F$5)*EXP(-TableWmot21[[#This Row],[t]]/G$5)</f>
        <v>109.14657168097919</v>
      </c>
      <c r="F94">
        <f>ABS(TableWmot21[[#This Row],[Wmot,sim]]-TableWmot21[[#This Row],[Wmot]])</f>
        <v>6.3639589570941126</v>
      </c>
      <c r="N94">
        <f>data_lastRecoveryFile!$A3631-data_lastRecoveryFile!$A$3546</f>
        <v>0.85000000000000142</v>
      </c>
      <c r="O94">
        <f>$C$6*data_lastRecoveryFile!$D3631/$C$5</f>
        <v>4.6862170087976542</v>
      </c>
      <c r="P94">
        <f>data_lastRecoveryFile!$G3631*2*PI()/($C$4*$C$3*$C$2)</f>
        <v>8.9123300443338032</v>
      </c>
      <c r="Q94">
        <f>TableWmot22[[#This Row],[W]]*$C$3</f>
        <v>106.94796053200564</v>
      </c>
      <c r="R94">
        <f>S$5+(R$5-S$5)*EXP(-TableWmot22[[#This Row],[t]]/T$5)</f>
        <v>108.88654900462005</v>
      </c>
      <c r="S94">
        <f>ABS(TableWmot22[[#This Row],[Wmot,sim]]-TableWmot22[[#This Row],[Wmot]])</f>
        <v>1.9385884726144127</v>
      </c>
    </row>
    <row r="95" spans="1:19" x14ac:dyDescent="0.3">
      <c r="A95">
        <f>data_lastRecoveryFile!$A482-data_lastRecoveryFile!$A$396</f>
        <v>0.85999999999999988</v>
      </c>
      <c r="B95">
        <f>$C$6*data_lastRecoveryFile!$D482/$C$5</f>
        <v>4.6862170087976542</v>
      </c>
      <c r="C95">
        <f>data_lastRecoveryFile!$G482*2*PI()/($C$4*$C$3*$C$2)</f>
        <v>8.6237253291273266</v>
      </c>
      <c r="D95">
        <f>TableWmot21[[#This Row],[W]]*$C$3</f>
        <v>103.48470394952793</v>
      </c>
      <c r="E95">
        <f>F$5+(E$5-F$5)*EXP(-TableWmot21[[#This Row],[t]]/G$5)</f>
        <v>109.24568862341663</v>
      </c>
      <c r="F95">
        <f>ABS(TableWmot21[[#This Row],[Wmot,sim]]-TableWmot21[[#This Row],[Wmot]])</f>
        <v>5.7609846738887001</v>
      </c>
      <c r="N95">
        <f>data_lastRecoveryFile!$A3632-data_lastRecoveryFile!$A$3546</f>
        <v>0.85999999999999943</v>
      </c>
      <c r="O95">
        <f>$C$6*data_lastRecoveryFile!$D3632/$C$5</f>
        <v>4.6862170087976542</v>
      </c>
      <c r="P95">
        <f>data_lastRecoveryFile!$G3632*2*PI()/($C$4*$C$3*$C$2)</f>
        <v>8.8459558768071975</v>
      </c>
      <c r="Q95">
        <f>TableWmot22[[#This Row],[W]]*$C$3</f>
        <v>106.15147052168638</v>
      </c>
      <c r="R95">
        <f>S$5+(R$5-S$5)*EXP(-TableWmot22[[#This Row],[t]]/T$5)</f>
        <v>108.95414227141298</v>
      </c>
      <c r="S95">
        <f>ABS(TableWmot22[[#This Row],[Wmot,sim]]-TableWmot22[[#This Row],[Wmot]])</f>
        <v>2.8026717497265992</v>
      </c>
    </row>
    <row r="96" spans="1:19" x14ac:dyDescent="0.3">
      <c r="A96">
        <f>data_lastRecoveryFile!$A483-data_lastRecoveryFile!$A$396</f>
        <v>0.86999999999999966</v>
      </c>
      <c r="B96">
        <f>$C$6*data_lastRecoveryFile!$D483/$C$5</f>
        <v>4.6862170087976542</v>
      </c>
      <c r="C96">
        <f>data_lastRecoveryFile!$G483*2*PI()/($C$4*$C$3*$C$2)</f>
        <v>8.6650248114847646</v>
      </c>
      <c r="D96">
        <f>TableWmot21[[#This Row],[W]]*$C$3</f>
        <v>103.98029773781718</v>
      </c>
      <c r="E96">
        <f>F$5+(E$5-F$5)*EXP(-TableWmot21[[#This Row],[t]]/G$5)</f>
        <v>109.34120708380621</v>
      </c>
      <c r="F96">
        <f>ABS(TableWmot21[[#This Row],[Wmot,sim]]-TableWmot21[[#This Row],[Wmot]])</f>
        <v>5.3609093459890289</v>
      </c>
      <c r="N96">
        <f>data_lastRecoveryFile!$A3633-data_lastRecoveryFile!$A$3546</f>
        <v>0.87000000000000455</v>
      </c>
      <c r="O96">
        <f>$C$6*data_lastRecoveryFile!$D3633/$C$5</f>
        <v>4.6862170087976542</v>
      </c>
      <c r="P96">
        <f>data_lastRecoveryFile!$G3633*2*PI()/($C$4*$C$3*$C$2)</f>
        <v>8.7613902669099417</v>
      </c>
      <c r="Q96">
        <f>TableWmot22[[#This Row],[W]]*$C$3</f>
        <v>105.1366832029193</v>
      </c>
      <c r="R96">
        <f>S$5+(R$5-S$5)*EXP(-TableWmot22[[#This Row],[t]]/T$5)</f>
        <v>109.01884002728728</v>
      </c>
      <c r="S96">
        <f>ABS(TableWmot22[[#This Row],[Wmot,sim]]-TableWmot22[[#This Row],[Wmot]])</f>
        <v>3.882156824367982</v>
      </c>
    </row>
    <row r="97" spans="1:19" x14ac:dyDescent="0.3">
      <c r="A97">
        <f>data_lastRecoveryFile!$A484-data_lastRecoveryFile!$A$396</f>
        <v>0.88000000000000034</v>
      </c>
      <c r="B97">
        <f>$C$6*data_lastRecoveryFile!$D484/$C$5</f>
        <v>4.6862170087976542</v>
      </c>
      <c r="C97">
        <f>data_lastRecoveryFile!$G484*2*PI()/($C$4*$C$3*$C$2)</f>
        <v>8.6610915262332782</v>
      </c>
      <c r="D97">
        <f>TableWmot21[[#This Row],[W]]*$C$3</f>
        <v>103.93309831479934</v>
      </c>
      <c r="E97">
        <f>F$5+(E$5-F$5)*EXP(-TableWmot21[[#This Row],[t]]/G$5)</f>
        <v>109.43325770654364</v>
      </c>
      <c r="F97">
        <f>ABS(TableWmot21[[#This Row],[Wmot,sim]]-TableWmot21[[#This Row],[Wmot]])</f>
        <v>5.5001593917443046</v>
      </c>
      <c r="N97">
        <f>data_lastRecoveryFile!$A3634-data_lastRecoveryFile!$A$3546</f>
        <v>0.88000000000000256</v>
      </c>
      <c r="O97">
        <f>$C$6*data_lastRecoveryFile!$D3634/$C$5</f>
        <v>4.6862170087976542</v>
      </c>
      <c r="P97">
        <f>data_lastRecoveryFile!$G3634*2*PI()/($C$4*$C$3*$C$2)</f>
        <v>8.6625665050067919</v>
      </c>
      <c r="Q97">
        <f>TableWmot22[[#This Row],[W]]*$C$3</f>
        <v>103.9507980600815</v>
      </c>
      <c r="R97">
        <f>S$5+(R$5-S$5)*EXP(-TableWmot22[[#This Row],[t]]/T$5)</f>
        <v>109.08076630802155</v>
      </c>
      <c r="S97">
        <f>ABS(TableWmot22[[#This Row],[Wmot,sim]]-TableWmot22[[#This Row],[Wmot]])</f>
        <v>5.1299682479400559</v>
      </c>
    </row>
    <row r="98" spans="1:19" x14ac:dyDescent="0.3">
      <c r="A98">
        <f>data_lastRecoveryFile!$A485-data_lastRecoveryFile!$A$396</f>
        <v>0.89000000000000012</v>
      </c>
      <c r="B98">
        <f>$C$6*data_lastRecoveryFile!$D485/$C$5</f>
        <v>4.6862170087976542</v>
      </c>
      <c r="C98">
        <f>data_lastRecoveryFile!$G485*2*PI()/($C$4*$C$3*$C$2)</f>
        <v>8.6438834064538153</v>
      </c>
      <c r="D98">
        <f>TableWmot21[[#This Row],[W]]*$C$3</f>
        <v>103.72660087744578</v>
      </c>
      <c r="E98">
        <f>F$5+(E$5-F$5)*EXP(-TableWmot21[[#This Row],[t]]/G$5)</f>
        <v>109.52196639292518</v>
      </c>
      <c r="F98">
        <f>ABS(TableWmot21[[#This Row],[Wmot,sim]]-TableWmot21[[#This Row],[Wmot]])</f>
        <v>5.7953655154794035</v>
      </c>
      <c r="N98">
        <f>data_lastRecoveryFile!$A3635-data_lastRecoveryFile!$A$3546</f>
        <v>0.89000000000000057</v>
      </c>
      <c r="O98">
        <f>$C$6*data_lastRecoveryFile!$D3635/$C$5</f>
        <v>4.6862170087976542</v>
      </c>
      <c r="P98">
        <f>data_lastRecoveryFile!$G3635*2*PI()/($C$4*$C$3*$C$2)</f>
        <v>8.6546999396170872</v>
      </c>
      <c r="Q98">
        <f>TableWmot22[[#This Row],[W]]*$C$3</f>
        <v>103.85639927540504</v>
      </c>
      <c r="R98">
        <f>S$5+(R$5-S$5)*EXP(-TableWmot22[[#This Row],[t]]/T$5)</f>
        <v>109.14003983604054</v>
      </c>
      <c r="S98">
        <f>ABS(TableWmot22[[#This Row],[Wmot,sim]]-TableWmot22[[#This Row],[Wmot]])</f>
        <v>5.2836405606355044</v>
      </c>
    </row>
    <row r="99" spans="1:19" x14ac:dyDescent="0.3">
      <c r="A99">
        <f>data_lastRecoveryFile!$A486-data_lastRecoveryFile!$A$396</f>
        <v>0.89999999999999991</v>
      </c>
      <c r="B99">
        <f>$C$6*data_lastRecoveryFile!$D486/$C$5</f>
        <v>4.6862170087976542</v>
      </c>
      <c r="C99">
        <f>data_lastRecoveryFile!$G486*2*PI()/($C$4*$C$3*$C$2)</f>
        <v>8.6320835558126241</v>
      </c>
      <c r="D99">
        <f>TableWmot21[[#This Row],[W]]*$C$3</f>
        <v>103.58500266975149</v>
      </c>
      <c r="E99">
        <f>F$5+(E$5-F$5)*EXP(-TableWmot21[[#This Row],[t]]/G$5)</f>
        <v>109.60745447334791</v>
      </c>
      <c r="F99">
        <f>ABS(TableWmot21[[#This Row],[Wmot,sim]]-TableWmot21[[#This Row],[Wmot]])</f>
        <v>6.0224518035964252</v>
      </c>
      <c r="N99">
        <f>data_lastRecoveryFile!$A3636-data_lastRecoveryFile!$A$3546</f>
        <v>0.90000000000000568</v>
      </c>
      <c r="O99">
        <f>$C$6*data_lastRecoveryFile!$D3636/$C$5</f>
        <v>4.6862170087976542</v>
      </c>
      <c r="P99">
        <f>data_lastRecoveryFile!$G3636*2*PI()/($C$4*$C$3*$C$2)</f>
        <v>8.6876411952892276</v>
      </c>
      <c r="Q99">
        <f>TableWmot22[[#This Row],[W]]*$C$3</f>
        <v>104.25169434347073</v>
      </c>
      <c r="R99">
        <f>S$5+(R$5-S$5)*EXP(-TableWmot22[[#This Row],[t]]/T$5)</f>
        <v>109.19677424802464</v>
      </c>
      <c r="S99">
        <f>ABS(TableWmot22[[#This Row],[Wmot,sim]]-TableWmot22[[#This Row],[Wmot]])</f>
        <v>4.9450799045539071</v>
      </c>
    </row>
    <row r="100" spans="1:19" x14ac:dyDescent="0.3">
      <c r="A100">
        <f>data_lastRecoveryFile!$A487-data_lastRecoveryFile!$A$396</f>
        <v>0.9099999999999997</v>
      </c>
      <c r="B100">
        <f>$C$6*data_lastRecoveryFile!$D487/$C$5</f>
        <v>4.6862170087976542</v>
      </c>
      <c r="C100">
        <f>data_lastRecoveryFile!$G487*2*PI()/($C$4*$C$3*$C$2)</f>
        <v>8.6345418571773269</v>
      </c>
      <c r="D100">
        <f>TableWmot21[[#This Row],[W]]*$C$3</f>
        <v>103.61450228612793</v>
      </c>
      <c r="E100">
        <f>F$5+(E$5-F$5)*EXP(-TableWmot21[[#This Row],[t]]/G$5)</f>
        <v>109.68983887325808</v>
      </c>
      <c r="F100">
        <f>ABS(TableWmot21[[#This Row],[Wmot,sim]]-TableWmot21[[#This Row],[Wmot]])</f>
        <v>6.0753365871301526</v>
      </c>
      <c r="N100">
        <f>data_lastRecoveryFile!$A3637-data_lastRecoveryFile!$A$3546</f>
        <v>0.91000000000000369</v>
      </c>
      <c r="O100">
        <f>$C$6*data_lastRecoveryFile!$D3637/$C$5</f>
        <v>4.6862170087976542</v>
      </c>
      <c r="P100">
        <f>data_lastRecoveryFile!$G3637*2*PI()/($C$4*$C$3*$C$2)</f>
        <v>8.7377905656275594</v>
      </c>
      <c r="Q100">
        <f>TableWmot22[[#This Row],[W]]*$C$3</f>
        <v>104.85348678753071</v>
      </c>
      <c r="R100">
        <f>S$5+(R$5-S$5)*EXP(-TableWmot22[[#This Row],[t]]/T$5)</f>
        <v>109.25107831276912</v>
      </c>
      <c r="S100">
        <f>ABS(TableWmot22[[#This Row],[Wmot,sim]]-TableWmot22[[#This Row],[Wmot]])</f>
        <v>4.3975915252384112</v>
      </c>
    </row>
    <row r="101" spans="1:19" x14ac:dyDescent="0.3">
      <c r="A101">
        <f>data_lastRecoveryFile!$A488-data_lastRecoveryFile!$A$396</f>
        <v>0.92000000000000037</v>
      </c>
      <c r="B101">
        <f>$C$6*data_lastRecoveryFile!$D488/$C$5</f>
        <v>4.6862170087976542</v>
      </c>
      <c r="C101">
        <f>data_lastRecoveryFile!$G488*2*PI()/($C$4*$C$3*$C$2)</f>
        <v>8.641916766384707</v>
      </c>
      <c r="D101">
        <f>TableWmot21[[#This Row],[W]]*$C$3</f>
        <v>103.70300119661648</v>
      </c>
      <c r="E101">
        <f>F$5+(E$5-F$5)*EXP(-TableWmot21[[#This Row],[t]]/G$5)</f>
        <v>109.76923227307475</v>
      </c>
      <c r="F101">
        <f>ABS(TableWmot21[[#This Row],[Wmot,sim]]-TableWmot21[[#This Row],[Wmot]])</f>
        <v>6.0662310764582656</v>
      </c>
      <c r="N101">
        <f>data_lastRecoveryFile!$A3638-data_lastRecoveryFile!$A$3546</f>
        <v>0.92000000000000171</v>
      </c>
      <c r="O101">
        <f>$C$6*data_lastRecoveryFile!$D3638/$C$5</f>
        <v>4.6862170087976542</v>
      </c>
      <c r="P101">
        <f>data_lastRecoveryFile!$G3638*2*PI()/($C$4*$C$3*$C$2)</f>
        <v>8.7618819282055362</v>
      </c>
      <c r="Q101">
        <f>TableWmot22[[#This Row],[W]]*$C$3</f>
        <v>105.14258313846643</v>
      </c>
      <c r="R101">
        <f>S$5+(R$5-S$5)*EXP(-TableWmot22[[#This Row],[t]]/T$5)</f>
        <v>109.30305613971129</v>
      </c>
      <c r="S101">
        <f>ABS(TableWmot22[[#This Row],[Wmot,sim]]-TableWmot22[[#This Row],[Wmot]])</f>
        <v>4.1604730012448528</v>
      </c>
    </row>
    <row r="102" spans="1:19" x14ac:dyDescent="0.3">
      <c r="A102">
        <f>data_lastRecoveryFile!$A489-data_lastRecoveryFile!$A$396</f>
        <v>0.93000000000000016</v>
      </c>
      <c r="B102">
        <f>$C$6*data_lastRecoveryFile!$D489/$C$5</f>
        <v>4.6862170087976542</v>
      </c>
      <c r="C102">
        <f>data_lastRecoveryFile!$G489*2*PI()/($C$4*$C$3*$C$2)</f>
        <v>8.6271669479699487</v>
      </c>
      <c r="D102">
        <f>TableWmot21[[#This Row],[W]]*$C$3</f>
        <v>103.52600337563939</v>
      </c>
      <c r="E102">
        <f>F$5+(E$5-F$5)*EXP(-TableWmot21[[#This Row],[t]]/G$5)</f>
        <v>109.84574326230715</v>
      </c>
      <c r="F102">
        <f>ABS(TableWmot21[[#This Row],[Wmot,sim]]-TableWmot21[[#This Row],[Wmot]])</f>
        <v>6.3197398866677617</v>
      </c>
      <c r="N102">
        <f>data_lastRecoveryFile!$A3639-data_lastRecoveryFile!$A$3546</f>
        <v>0.92999999999999972</v>
      </c>
      <c r="O102">
        <f>$C$6*data_lastRecoveryFile!$D3639/$C$5</f>
        <v>4.6862170087976542</v>
      </c>
      <c r="P102">
        <f>data_lastRecoveryFile!$G3639*2*PI()/($C$4*$C$3*$C$2)</f>
        <v>8.7392655444010749</v>
      </c>
      <c r="Q102">
        <f>TableWmot22[[#This Row],[W]]*$C$3</f>
        <v>104.8711865328129</v>
      </c>
      <c r="R102">
        <f>S$5+(R$5-S$5)*EXP(-TableWmot22[[#This Row],[t]]/T$5)</f>
        <v>109.35280737852446</v>
      </c>
      <c r="S102">
        <f>ABS(TableWmot22[[#This Row],[Wmot,sim]]-TableWmot22[[#This Row],[Wmot]])</f>
        <v>4.4816208457115607</v>
      </c>
    </row>
    <row r="103" spans="1:19" x14ac:dyDescent="0.3">
      <c r="A103">
        <f>data_lastRecoveryFile!$A490-data_lastRecoveryFile!$A$396</f>
        <v>0.94</v>
      </c>
      <c r="B103">
        <f>$C$6*data_lastRecoveryFile!$D490/$C$5</f>
        <v>4.6862170087976542</v>
      </c>
      <c r="C103">
        <f>data_lastRecoveryFile!$G490*2*PI()/($C$4*$C$3*$C$2)</f>
        <v>8.6370001585420315</v>
      </c>
      <c r="D103">
        <f>TableWmot21[[#This Row],[W]]*$C$3</f>
        <v>103.64400190250439</v>
      </c>
      <c r="E103">
        <f>F$5+(E$5-F$5)*EXP(-TableWmot21[[#This Row],[t]]/G$5)</f>
        <v>109.91947648807707</v>
      </c>
      <c r="F103">
        <f>ABS(TableWmot21[[#This Row],[Wmot,sim]]-TableWmot21[[#This Row],[Wmot]])</f>
        <v>6.275474585572681</v>
      </c>
      <c r="N103">
        <f>data_lastRecoveryFile!$A3640-data_lastRecoveryFile!$A$3546</f>
        <v>0.94000000000000483</v>
      </c>
      <c r="O103">
        <f>$C$6*data_lastRecoveryFile!$D3640/$C$5</f>
        <v>4.6862170087976542</v>
      </c>
      <c r="P103">
        <f>data_lastRecoveryFile!$G3640*2*PI()/($C$4*$C$3*$C$2)</f>
        <v>8.7077992726157181</v>
      </c>
      <c r="Q103">
        <f>TableWmot22[[#This Row],[W]]*$C$3</f>
        <v>104.49359127138862</v>
      </c>
      <c r="R103">
        <f>S$5+(R$5-S$5)*EXP(-TableWmot22[[#This Row],[t]]/T$5)</f>
        <v>109.40042741016224</v>
      </c>
      <c r="S103">
        <f>ABS(TableWmot22[[#This Row],[Wmot,sim]]-TableWmot22[[#This Row],[Wmot]])</f>
        <v>4.9068361387736132</v>
      </c>
    </row>
    <row r="104" spans="1:19" x14ac:dyDescent="0.3">
      <c r="A104">
        <f>data_lastRecoveryFile!$A491-data_lastRecoveryFile!$A$396</f>
        <v>0.94999999999999973</v>
      </c>
      <c r="B104">
        <f>$C$6*data_lastRecoveryFile!$D491/$C$5</f>
        <v>4.6862170087976542</v>
      </c>
      <c r="C104">
        <f>data_lastRecoveryFile!$G491*2*PI()/($C$4*$C$3*$C$2)</f>
        <v>8.7712234774820246</v>
      </c>
      <c r="D104">
        <f>TableWmot21[[#This Row],[W]]*$C$3</f>
        <v>105.25468172978429</v>
      </c>
      <c r="E104">
        <f>F$5+(E$5-F$5)*EXP(-TableWmot21[[#This Row],[t]]/G$5)</f>
        <v>109.99053279824871</v>
      </c>
      <c r="F104">
        <f>ABS(TableWmot21[[#This Row],[Wmot,sim]]-TableWmot21[[#This Row],[Wmot]])</f>
        <v>4.7358510684644131</v>
      </c>
      <c r="N104">
        <f>data_lastRecoveryFile!$A3641-data_lastRecoveryFile!$A$3546</f>
        <v>0.95000000000000284</v>
      </c>
      <c r="O104">
        <f>$C$6*data_lastRecoveryFile!$D3641/$C$5</f>
        <v>4.6862170087976542</v>
      </c>
      <c r="P104">
        <f>data_lastRecoveryFile!$G3641*2*PI()/($C$4*$C$3*$C$2)</f>
        <v>8.6955077606789324</v>
      </c>
      <c r="Q104">
        <f>TableWmot22[[#This Row],[W]]*$C$3</f>
        <v>104.34609312814719</v>
      </c>
      <c r="R104">
        <f>S$5+(R$5-S$5)*EXP(-TableWmot22[[#This Row],[t]]/T$5)</f>
        <v>109.44600752971853</v>
      </c>
      <c r="S104">
        <f>ABS(TableWmot22[[#This Row],[Wmot,sim]]-TableWmot22[[#This Row],[Wmot]])</f>
        <v>5.0999144015713398</v>
      </c>
    </row>
    <row r="105" spans="1:19" x14ac:dyDescent="0.3">
      <c r="A105">
        <f>data_lastRecoveryFile!$A492-data_lastRecoveryFile!$A$396</f>
        <v>0.96000000000000041</v>
      </c>
      <c r="B105">
        <f>$C$6*data_lastRecoveryFile!$D492/$C$5</f>
        <v>4.6862170087976542</v>
      </c>
      <c r="C105">
        <f>data_lastRecoveryFile!$G492*2*PI()/($C$4*$C$3*$C$2)</f>
        <v>8.9964039929354627</v>
      </c>
      <c r="D105">
        <f>TableWmot21[[#This Row],[W]]*$C$3</f>
        <v>107.95684791522555</v>
      </c>
      <c r="E105">
        <f>F$5+(E$5-F$5)*EXP(-TableWmot21[[#This Row],[t]]/G$5)</f>
        <v>110.05900937936242</v>
      </c>
      <c r="F105">
        <f>ABS(TableWmot21[[#This Row],[Wmot,sim]]-TableWmot21[[#This Row],[Wmot]])</f>
        <v>2.10216146413687</v>
      </c>
      <c r="N105">
        <f>data_lastRecoveryFile!$A3642-data_lastRecoveryFile!$A$3546</f>
        <v>0.96000000000000085</v>
      </c>
      <c r="O105">
        <f>$C$6*data_lastRecoveryFile!$D3642/$C$5</f>
        <v>4.6862170087976542</v>
      </c>
      <c r="P105">
        <f>data_lastRecoveryFile!$G3642*2*PI()/($C$4*$C$3*$C$2)</f>
        <v>8.712224219162799</v>
      </c>
      <c r="Q105">
        <f>TableWmot22[[#This Row],[W]]*$C$3</f>
        <v>104.54669062995359</v>
      </c>
      <c r="R105">
        <f>S$5+(R$5-S$5)*EXP(-TableWmot22[[#This Row],[t]]/T$5)</f>
        <v>109.48963512145495</v>
      </c>
      <c r="S105">
        <f>ABS(TableWmot22[[#This Row],[Wmot,sim]]-TableWmot22[[#This Row],[Wmot]])</f>
        <v>4.9429444915013647</v>
      </c>
    </row>
    <row r="106" spans="1:19" x14ac:dyDescent="0.3">
      <c r="A106">
        <f>data_lastRecoveryFile!$A493-data_lastRecoveryFile!$A$396</f>
        <v>0.9700000000000002</v>
      </c>
      <c r="B106">
        <f>$C$6*data_lastRecoveryFile!$D493/$C$5</f>
        <v>4.6862170087976542</v>
      </c>
      <c r="C106">
        <f>data_lastRecoveryFile!$G493*2*PI()/($C$4*$C$3*$C$2)</f>
        <v>9.2102763139300379</v>
      </c>
      <c r="D106">
        <f>TableWmot21[[#This Row],[W]]*$C$3</f>
        <v>110.52331576716045</v>
      </c>
      <c r="E106">
        <f>F$5+(E$5-F$5)*EXP(-TableWmot21[[#This Row],[t]]/G$5)</f>
        <v>110.12499988956053</v>
      </c>
      <c r="F106">
        <f>ABS(TableWmot21[[#This Row],[Wmot,sim]]-TableWmot21[[#This Row],[Wmot]])</f>
        <v>0.39831587759992715</v>
      </c>
      <c r="N106">
        <f>data_lastRecoveryFile!$A3643-data_lastRecoveryFile!$A$3546</f>
        <v>0.96999999999999886</v>
      </c>
      <c r="O106">
        <f>$C$6*data_lastRecoveryFile!$D3643/$C$5</f>
        <v>4.6862170087976542</v>
      </c>
      <c r="P106">
        <f>data_lastRecoveryFile!$G3643*2*PI()/($C$4*$C$3*$C$2)</f>
        <v>8.7422155070613705</v>
      </c>
      <c r="Q106">
        <f>TableWmot22[[#This Row],[W]]*$C$3</f>
        <v>104.90658608473645</v>
      </c>
      <c r="R106">
        <f>S$5+(R$5-S$5)*EXP(-TableWmot22[[#This Row],[t]]/T$5)</f>
        <v>109.53139382632997</v>
      </c>
      <c r="S106">
        <f>ABS(TableWmot22[[#This Row],[Wmot,sim]]-TableWmot22[[#This Row],[Wmot]])</f>
        <v>4.6248077415935285</v>
      </c>
    </row>
    <row r="107" spans="1:19" x14ac:dyDescent="0.3">
      <c r="A107">
        <f>data_lastRecoveryFile!$A494-data_lastRecoveryFile!$A$396</f>
        <v>0.98</v>
      </c>
      <c r="B107">
        <f>$C$6*data_lastRecoveryFile!$D494/$C$5</f>
        <v>4.6862170087976542</v>
      </c>
      <c r="C107">
        <f>data_lastRecoveryFile!$G494*2*PI()/($C$4*$C$3*$C$2)</f>
        <v>9.3843241364539551</v>
      </c>
      <c r="D107">
        <f>TableWmot21[[#This Row],[W]]*$C$3</f>
        <v>112.61188963744746</v>
      </c>
      <c r="E107">
        <f>F$5+(E$5-F$5)*EXP(-TableWmot21[[#This Row],[t]]/G$5)</f>
        <v>110.18859458668734</v>
      </c>
      <c r="F107">
        <f>ABS(TableWmot21[[#This Row],[Wmot,sim]]-TableWmot21[[#This Row],[Wmot]])</f>
        <v>2.4232950507601174</v>
      </c>
      <c r="N107">
        <f>data_lastRecoveryFile!$A3644-data_lastRecoveryFile!$A$3546</f>
        <v>0.98000000000000398</v>
      </c>
      <c r="O107">
        <f>$C$6*data_lastRecoveryFile!$D3644/$C$5</f>
        <v>4.6862170087976542</v>
      </c>
      <c r="P107">
        <f>data_lastRecoveryFile!$G3644*2*PI()/($C$4*$C$3*$C$2)</f>
        <v>8.8307144022101145</v>
      </c>
      <c r="Q107">
        <f>TableWmot22[[#This Row],[W]]*$C$3</f>
        <v>105.96857282652138</v>
      </c>
      <c r="R107">
        <f>S$5+(R$5-S$5)*EXP(-TableWmot22[[#This Row],[t]]/T$5)</f>
        <v>109.5713637023519</v>
      </c>
      <c r="S107">
        <f>ABS(TableWmot22[[#This Row],[Wmot,sim]]-TableWmot22[[#This Row],[Wmot]])</f>
        <v>3.6027908758305216</v>
      </c>
    </row>
    <row r="108" spans="1:19" x14ac:dyDescent="0.3">
      <c r="A108">
        <f>data_lastRecoveryFile!$A495-data_lastRecoveryFile!$A$396</f>
        <v>0.98999999999999977</v>
      </c>
      <c r="B108">
        <f>$C$6*data_lastRecoveryFile!$D495/$C$5</f>
        <v>4.6862170087976542</v>
      </c>
      <c r="C108">
        <f>data_lastRecoveryFile!$G495*2*PI()/($C$4*$C$3*$C$2)</f>
        <v>9.435456829383476</v>
      </c>
      <c r="D108">
        <f>TableWmot21[[#This Row],[W]]*$C$3</f>
        <v>113.22548195260171</v>
      </c>
      <c r="E108">
        <f>F$5+(E$5-F$5)*EXP(-TableWmot21[[#This Row],[t]]/G$5)</f>
        <v>110.24988045173842</v>
      </c>
      <c r="F108">
        <f>ABS(TableWmot21[[#This Row],[Wmot,sim]]-TableWmot21[[#This Row],[Wmot]])</f>
        <v>2.9756015008632914</v>
      </c>
      <c r="N108">
        <f>data_lastRecoveryFile!$A3645-data_lastRecoveryFile!$A$3546</f>
        <v>0.99000000000000199</v>
      </c>
      <c r="O108">
        <f>$C$6*data_lastRecoveryFile!$D3645/$C$5</f>
        <v>4.6862170087976542</v>
      </c>
      <c r="P108">
        <f>data_lastRecoveryFile!$G3645*2*PI()/($C$4*$C$3*$C$2)</f>
        <v>8.9172466521764786</v>
      </c>
      <c r="Q108">
        <f>TableWmot22[[#This Row],[W]]*$C$3</f>
        <v>107.00695982611774</v>
      </c>
      <c r="R108">
        <f>S$5+(R$5-S$5)*EXP(-TableWmot22[[#This Row],[t]]/T$5)</f>
        <v>109.60962137806258</v>
      </c>
      <c r="S108">
        <f>ABS(TableWmot22[[#This Row],[Wmot,sim]]-TableWmot22[[#This Row],[Wmot]])</f>
        <v>2.6026615519448484</v>
      </c>
    </row>
    <row r="109" spans="1:19" x14ac:dyDescent="0.3">
      <c r="A109">
        <f>data_lastRecoveryFile!$A496-data_lastRecoveryFile!$A$396</f>
        <v>1.0000000000000004</v>
      </c>
      <c r="B109">
        <f>$C$6*data_lastRecoveryFile!$D496/$C$5</f>
        <v>4.6862170087976542</v>
      </c>
      <c r="C109">
        <f>data_lastRecoveryFile!$G496*2*PI()/($C$4*$C$3*$C$2)</f>
        <v>9.431031882836395</v>
      </c>
      <c r="D109">
        <f>TableWmot21[[#This Row],[W]]*$C$3</f>
        <v>113.17238259403675</v>
      </c>
      <c r="E109">
        <f>F$5+(E$5-F$5)*EXP(-TableWmot21[[#This Row],[t]]/G$5)</f>
        <v>110.30894130782785</v>
      </c>
      <c r="F109">
        <f>ABS(TableWmot21[[#This Row],[Wmot,sim]]-TableWmot21[[#This Row],[Wmot]])</f>
        <v>2.8634412862088965</v>
      </c>
      <c r="N109">
        <f>data_lastRecoveryFile!$A3646-data_lastRecoveryFile!$A$3546</f>
        <v>1</v>
      </c>
      <c r="O109">
        <f>$C$6*data_lastRecoveryFile!$D3646/$C$5</f>
        <v>4.6862170087976542</v>
      </c>
      <c r="P109">
        <f>data_lastRecoveryFile!$G3646*2*PI()/($C$4*$C$3*$C$2)</f>
        <v>9.0077121822810629</v>
      </c>
      <c r="Q109">
        <f>TableWmot22[[#This Row],[W]]*$C$3</f>
        <v>108.09254618737276</v>
      </c>
      <c r="R109">
        <f>S$5+(R$5-S$5)*EXP(-TableWmot22[[#This Row],[t]]/T$5)</f>
        <v>109.64624019944651</v>
      </c>
      <c r="S109">
        <f>ABS(TableWmot22[[#This Row],[Wmot,sim]]-TableWmot22[[#This Row],[Wmot]])</f>
        <v>1.5536940120737484</v>
      </c>
    </row>
    <row r="110" spans="1:19" x14ac:dyDescent="0.3">
      <c r="A110">
        <f>data_lastRecoveryFile!$A497-data_lastRecoveryFile!$A$396</f>
        <v>1.0100000000000002</v>
      </c>
      <c r="B110">
        <f>$C$6*data_lastRecoveryFile!$D497/$C$5</f>
        <v>4.6862170087976542</v>
      </c>
      <c r="C110">
        <f>data_lastRecoveryFile!$G497*2*PI()/($C$4*$C$3*$C$2)</f>
        <v>9.4688897412379429</v>
      </c>
      <c r="D110">
        <f>TableWmot21[[#This Row],[W]]*$C$3</f>
        <v>113.62667689485531</v>
      </c>
      <c r="E110">
        <f>F$5+(E$5-F$5)*EXP(-TableWmot21[[#This Row],[t]]/G$5)</f>
        <v>110.36585793483654</v>
      </c>
      <c r="F110">
        <f>ABS(TableWmot21[[#This Row],[Wmot,sim]]-TableWmot21[[#This Row],[Wmot]])</f>
        <v>3.2608189600187671</v>
      </c>
      <c r="N110">
        <f>data_lastRecoveryFile!$A3647-data_lastRecoveryFile!$A$3546</f>
        <v>1.0100000000000051</v>
      </c>
      <c r="O110">
        <f>$C$6*data_lastRecoveryFile!$D3647/$C$5</f>
        <v>4.6862170087976542</v>
      </c>
      <c r="P110">
        <f>data_lastRecoveryFile!$G3647*2*PI()/($C$4*$C$3*$C$2)</f>
        <v>9.0971943949077243</v>
      </c>
      <c r="Q110">
        <f>TableWmot22[[#This Row],[W]]*$C$3</f>
        <v>109.16633273889269</v>
      </c>
      <c r="R110">
        <f>S$5+(R$5-S$5)*EXP(-TableWmot22[[#This Row],[t]]/T$5)</f>
        <v>109.68129037054653</v>
      </c>
      <c r="S110">
        <f>ABS(TableWmot22[[#This Row],[Wmot,sim]]-TableWmot22[[#This Row],[Wmot]])</f>
        <v>0.5149576316538429</v>
      </c>
    </row>
    <row r="111" spans="1:19" x14ac:dyDescent="0.3">
      <c r="A111">
        <f>data_lastRecoveryFile!$A498-data_lastRecoveryFile!$A$396</f>
        <v>1.02</v>
      </c>
      <c r="B111">
        <f>$C$6*data_lastRecoveryFile!$D498/$C$5</f>
        <v>4.6862170087976542</v>
      </c>
      <c r="C111">
        <f>data_lastRecoveryFile!$G498*2*PI()/($C$4*$C$3*$C$2)</f>
        <v>9.5008476743188925</v>
      </c>
      <c r="D111">
        <f>TableWmot21[[#This Row],[W]]*$C$3</f>
        <v>114.01017209182672</v>
      </c>
      <c r="E111">
        <f>F$5+(E$5-F$5)*EXP(-TableWmot21[[#This Row],[t]]/G$5)</f>
        <v>110.420708179898</v>
      </c>
      <c r="F111">
        <f>ABS(TableWmot21[[#This Row],[Wmot,sim]]-TableWmot21[[#This Row],[Wmot]])</f>
        <v>3.5894639119287177</v>
      </c>
      <c r="N111">
        <f>data_lastRecoveryFile!$A3648-data_lastRecoveryFile!$A$3546</f>
        <v>1.0200000000000031</v>
      </c>
      <c r="O111">
        <f>$C$6*data_lastRecoveryFile!$D3648/$C$5</f>
        <v>4.6862170087976542</v>
      </c>
      <c r="P111">
        <f>data_lastRecoveryFile!$G3648*2*PI()/($C$4*$C$3*$C$2)</f>
        <v>9.0868695281533149</v>
      </c>
      <c r="Q111">
        <f>TableWmot22[[#This Row],[W]]*$C$3</f>
        <v>109.04243433783978</v>
      </c>
      <c r="R111">
        <f>S$5+(R$5-S$5)*EXP(-TableWmot22[[#This Row],[t]]/T$5)</f>
        <v>109.71483908805602</v>
      </c>
      <c r="S111">
        <f>ABS(TableWmot22[[#This Row],[Wmot,sim]]-TableWmot22[[#This Row],[Wmot]])</f>
        <v>0.67240475021624491</v>
      </c>
    </row>
    <row r="112" spans="1:19" x14ac:dyDescent="0.3">
      <c r="A112">
        <f>data_lastRecoveryFile!$A499-data_lastRecoveryFile!$A$396</f>
        <v>1.0299999999999998</v>
      </c>
      <c r="B112">
        <f>$C$6*data_lastRecoveryFile!$D499/$C$5</f>
        <v>4.6862170087976542</v>
      </c>
      <c r="C112">
        <f>data_lastRecoveryFile!$G499*2*PI()/($C$4*$C$3*$C$2)</f>
        <v>9.5328056073998457</v>
      </c>
      <c r="D112">
        <f>TableWmot21[[#This Row],[W]]*$C$3</f>
        <v>114.39366728879816</v>
      </c>
      <c r="E112">
        <f>F$5+(E$5-F$5)*EXP(-TableWmot21[[#This Row],[t]]/G$5)</f>
        <v>110.47356706387306</v>
      </c>
      <c r="F112">
        <f>ABS(TableWmot21[[#This Row],[Wmot,sim]]-TableWmot21[[#This Row],[Wmot]])</f>
        <v>3.9201002249250934</v>
      </c>
      <c r="N112">
        <f>data_lastRecoveryFile!$A3649-data_lastRecoveryFile!$A$3546</f>
        <v>1.0300000000000011</v>
      </c>
      <c r="O112">
        <f>$C$6*data_lastRecoveryFile!$D3649/$C$5</f>
        <v>4.6862170087976542</v>
      </c>
      <c r="P112">
        <f>data_lastRecoveryFile!$G3649*2*PI()/($C$4*$C$3*$C$2)</f>
        <v>9.0377034752929024</v>
      </c>
      <c r="Q112">
        <f>TableWmot22[[#This Row],[W]]*$C$3</f>
        <v>108.45244170351484</v>
      </c>
      <c r="R112">
        <f>S$5+(R$5-S$5)*EXP(-TableWmot22[[#This Row],[t]]/T$5)</f>
        <v>109.74695067014558</v>
      </c>
      <c r="S112">
        <f>ABS(TableWmot22[[#This Row],[Wmot,sim]]-TableWmot22[[#This Row],[Wmot]])</f>
        <v>1.2945089666307439</v>
      </c>
    </row>
    <row r="113" spans="1:19" x14ac:dyDescent="0.3">
      <c r="A113">
        <f>data_lastRecoveryFile!$A500-data_lastRecoveryFile!$A$396</f>
        <v>1.0400000000000005</v>
      </c>
      <c r="B113">
        <f>$C$6*data_lastRecoveryFile!$D500/$C$5</f>
        <v>4.6862170087976542</v>
      </c>
      <c r="C113">
        <f>data_lastRecoveryFile!$G500*2*PI()/($C$4*$C$3*$C$2)</f>
        <v>9.5578802925690098</v>
      </c>
      <c r="D113">
        <f>TableWmot21[[#This Row],[W]]*$C$3</f>
        <v>114.69456351082812</v>
      </c>
      <c r="E113">
        <f>F$5+(E$5-F$5)*EXP(-TableWmot21[[#This Row],[t]]/G$5)</f>
        <v>110.52450688395876</v>
      </c>
      <c r="F113">
        <f>ABS(TableWmot21[[#This Row],[Wmot,sim]]-TableWmot21[[#This Row],[Wmot]])</f>
        <v>4.1700566268693535</v>
      </c>
      <c r="N113">
        <f>data_lastRecoveryFile!$A3650-data_lastRecoveryFile!$A$3546</f>
        <v>1.0399999999999991</v>
      </c>
      <c r="O113">
        <f>$C$6*data_lastRecoveryFile!$D3650/$C$5</f>
        <v>4.6862170087976542</v>
      </c>
      <c r="P113">
        <f>data_lastRecoveryFile!$G3650*2*PI()/($C$4*$C$3*$C$2)</f>
        <v>8.978704211860407</v>
      </c>
      <c r="Q113">
        <f>TableWmot22[[#This Row],[W]]*$C$3</f>
        <v>107.74445054232488</v>
      </c>
      <c r="R113">
        <f>S$5+(R$5-S$5)*EXP(-TableWmot22[[#This Row],[t]]/T$5)</f>
        <v>109.77768667977108</v>
      </c>
      <c r="S113">
        <f>ABS(TableWmot22[[#This Row],[Wmot,sim]]-TableWmot22[[#This Row],[Wmot]])</f>
        <v>2.0332361374461954</v>
      </c>
    </row>
    <row r="114" spans="1:19" x14ac:dyDescent="0.3">
      <c r="A114">
        <f>data_lastRecoveryFile!$A501-data_lastRecoveryFile!$A$396</f>
        <v>1.0500000000000003</v>
      </c>
      <c r="B114">
        <f>$C$6*data_lastRecoveryFile!$D501/$C$5</f>
        <v>4.6862170087976542</v>
      </c>
      <c r="C114">
        <f>data_lastRecoveryFile!$G501*2*PI()/($C$4*$C$3*$C$2)</f>
        <v>9.5800050150778784</v>
      </c>
      <c r="D114">
        <f>TableWmot21[[#This Row],[W]]*$C$3</f>
        <v>114.96006018093453</v>
      </c>
      <c r="E114">
        <f>F$5+(E$5-F$5)*EXP(-TableWmot21[[#This Row],[t]]/G$5)</f>
        <v>110.57359731257222</v>
      </c>
      <c r="F114">
        <f>ABS(TableWmot21[[#This Row],[Wmot,sim]]-TableWmot21[[#This Row],[Wmot]])</f>
        <v>4.3864628683623152</v>
      </c>
      <c r="N114">
        <f>data_lastRecoveryFile!$A3651-data_lastRecoveryFile!$A$3546</f>
        <v>1.0500000000000043</v>
      </c>
      <c r="O114">
        <f>$C$6*data_lastRecoveryFile!$D3651/$C$5</f>
        <v>4.6862170087976542</v>
      </c>
      <c r="P114">
        <f>data_lastRecoveryFile!$G3651*2*PI()/($C$4*$C$3*$C$2)</f>
        <v>8.9467462787794574</v>
      </c>
      <c r="Q114">
        <f>TableWmot22[[#This Row],[W]]*$C$3</f>
        <v>107.36095534535349</v>
      </c>
      <c r="R114">
        <f>S$5+(R$5-S$5)*EXP(-TableWmot22[[#This Row],[t]]/T$5)</f>
        <v>109.80710604269952</v>
      </c>
      <c r="S114">
        <f>ABS(TableWmot22[[#This Row],[Wmot,sim]]-TableWmot22[[#This Row],[Wmot]])</f>
        <v>2.4461506973460274</v>
      </c>
    </row>
    <row r="115" spans="1:19" x14ac:dyDescent="0.3">
      <c r="A115">
        <f>data_lastRecoveryFile!$A502-data_lastRecoveryFile!$A$396</f>
        <v>1.06</v>
      </c>
      <c r="B115">
        <f>$C$6*data_lastRecoveryFile!$D502/$C$5</f>
        <v>4.6862170087976542</v>
      </c>
      <c r="C115">
        <f>data_lastRecoveryFile!$G502*2*PI()/($C$4*$C$3*$C$2)</f>
        <v>9.6208128412529916</v>
      </c>
      <c r="D115">
        <f>TableWmot21[[#This Row],[W]]*$C$3</f>
        <v>115.4497540950359</v>
      </c>
      <c r="E115">
        <f>F$5+(E$5-F$5)*EXP(-TableWmot21[[#This Row],[t]]/G$5)</f>
        <v>110.62090549264427</v>
      </c>
      <c r="F115">
        <f>ABS(TableWmot21[[#This Row],[Wmot,sim]]-TableWmot21[[#This Row],[Wmot]])</f>
        <v>4.8288486023916306</v>
      </c>
      <c r="N115">
        <f>data_lastRecoveryFile!$A3652-data_lastRecoveryFile!$A$3546</f>
        <v>1.0600000000000023</v>
      </c>
      <c r="O115">
        <f>$C$6*data_lastRecoveryFile!$D3652/$C$5</f>
        <v>4.6862170087976542</v>
      </c>
      <c r="P115">
        <f>data_lastRecoveryFile!$G3652*2*PI()/($C$4*$C$3*$C$2)</f>
        <v>8.9619877584898084</v>
      </c>
      <c r="Q115">
        <f>TableWmot22[[#This Row],[W]]*$C$3</f>
        <v>107.5438531018777</v>
      </c>
      <c r="R115">
        <f>S$5+(R$5-S$5)*EXP(-TableWmot22[[#This Row],[t]]/T$5)</f>
        <v>109.83526516047897</v>
      </c>
      <c r="S115">
        <f>ABS(TableWmot22[[#This Row],[Wmot,sim]]-TableWmot22[[#This Row],[Wmot]])</f>
        <v>2.2914120586012672</v>
      </c>
    </row>
    <row r="116" spans="1:19" x14ac:dyDescent="0.3">
      <c r="A116">
        <f>data_lastRecoveryFile!$A503-data_lastRecoveryFile!$A$396</f>
        <v>1.0699999999999998</v>
      </c>
      <c r="B116">
        <f>$C$6*data_lastRecoveryFile!$D503/$C$5</f>
        <v>4.6862170087976542</v>
      </c>
      <c r="C116">
        <f>data_lastRecoveryFile!$G503*2*PI()/($C$4*$C$3*$C$2)</f>
        <v>9.6281877453471019</v>
      </c>
      <c r="D116">
        <f>TableWmot21[[#This Row],[W]]*$C$3</f>
        <v>115.53825294416522</v>
      </c>
      <c r="E116">
        <f>F$5+(E$5-F$5)*EXP(-TableWmot21[[#This Row],[t]]/G$5)</f>
        <v>110.66649612945358</v>
      </c>
      <c r="F116">
        <f>ABS(TableWmot21[[#This Row],[Wmot,sim]]-TableWmot21[[#This Row],[Wmot]])</f>
        <v>4.8717568147116452</v>
      </c>
      <c r="N116">
        <f>data_lastRecoveryFile!$A3653-data_lastRecoveryFile!$A$3546</f>
        <v>1.0700000000000003</v>
      </c>
      <c r="O116">
        <f>$C$6*data_lastRecoveryFile!$D3653/$C$5</f>
        <v>4.6862170087976542</v>
      </c>
      <c r="P116">
        <f>data_lastRecoveryFile!$G3653*2*PI()/($C$4*$C$3*$C$2)</f>
        <v>9.0706447309650429</v>
      </c>
      <c r="Q116">
        <f>TableWmot22[[#This Row],[W]]*$C$3</f>
        <v>108.84773677158051</v>
      </c>
      <c r="R116">
        <f>S$5+(R$5-S$5)*EXP(-TableWmot22[[#This Row],[t]]/T$5)</f>
        <v>109.86221801856925</v>
      </c>
      <c r="S116">
        <f>ABS(TableWmot22[[#This Row],[Wmot,sim]]-TableWmot22[[#This Row],[Wmot]])</f>
        <v>1.014481246988737</v>
      </c>
    </row>
    <row r="117" spans="1:19" x14ac:dyDescent="0.3">
      <c r="A117">
        <f>data_lastRecoveryFile!$A504-data_lastRecoveryFile!$A$396</f>
        <v>1.0799999999999996</v>
      </c>
      <c r="B117">
        <f>$C$6*data_lastRecoveryFile!$D504/$C$5</f>
        <v>4.6862170087976542</v>
      </c>
      <c r="C117">
        <f>data_lastRecoveryFile!$G504*2*PI()/($C$4*$C$3*$C$2)</f>
        <v>9.5008476743188925</v>
      </c>
      <c r="D117">
        <f>TableWmot21[[#This Row],[W]]*$C$3</f>
        <v>114.01017209182672</v>
      </c>
      <c r="E117">
        <f>F$5+(E$5-F$5)*EXP(-TableWmot21[[#This Row],[t]]/G$5)</f>
        <v>110.71043157912663</v>
      </c>
      <c r="F117">
        <f>ABS(TableWmot21[[#This Row],[Wmot,sim]]-TableWmot21[[#This Row],[Wmot]])</f>
        <v>3.2997405127000832</v>
      </c>
      <c r="N117">
        <f>data_lastRecoveryFile!$A3654-data_lastRecoveryFile!$A$3546</f>
        <v>1.0800000000000054</v>
      </c>
      <c r="O117">
        <f>$C$6*data_lastRecoveryFile!$D3654/$C$5</f>
        <v>4.6862170087976542</v>
      </c>
      <c r="P117">
        <f>data_lastRecoveryFile!$G3654*2*PI()/($C$4*$C$3*$C$2)</f>
        <v>9.157176980931407</v>
      </c>
      <c r="Q117">
        <f>TableWmot22[[#This Row],[W]]*$C$3</f>
        <v>109.88612377117688</v>
      </c>
      <c r="R117">
        <f>S$5+(R$5-S$5)*EXP(-TableWmot22[[#This Row],[t]]/T$5)</f>
        <v>109.88801628984059</v>
      </c>
      <c r="S117">
        <f>ABS(TableWmot22[[#This Row],[Wmot,sim]]-TableWmot22[[#This Row],[Wmot]])</f>
        <v>1.8925186637090974E-3</v>
      </c>
    </row>
    <row r="118" spans="1:19" x14ac:dyDescent="0.3">
      <c r="A118">
        <f>data_lastRecoveryFile!$A505-data_lastRecoveryFile!$A$396</f>
        <v>1.0900000000000003</v>
      </c>
      <c r="B118">
        <f>$C$6*data_lastRecoveryFile!$D505/$C$5</f>
        <v>4.6862170087976542</v>
      </c>
      <c r="C118">
        <f>data_lastRecoveryFile!$G505*2*PI()/($C$4*$C$3*$C$2)</f>
        <v>9.2722255400228288</v>
      </c>
      <c r="D118">
        <f>TableWmot21[[#This Row],[W]]*$C$3</f>
        <v>111.26670648027394</v>
      </c>
      <c r="E118">
        <f>F$5+(E$5-F$5)*EXP(-TableWmot21[[#This Row],[t]]/G$5)</f>
        <v>110.75277193392462</v>
      </c>
      <c r="F118">
        <f>ABS(TableWmot21[[#This Row],[Wmot,sim]]-TableWmot21[[#This Row],[Wmot]])</f>
        <v>0.51393454634931857</v>
      </c>
      <c r="N118">
        <f>data_lastRecoveryFile!$A3655-data_lastRecoveryFile!$A$3546</f>
        <v>1.0900000000000034</v>
      </c>
      <c r="O118">
        <f>$C$6*data_lastRecoveryFile!$D3655/$C$5</f>
        <v>4.6862170087976542</v>
      </c>
      <c r="P118">
        <f>data_lastRecoveryFile!$G3655*2*PI()/($C$4*$C$3*$C$2)</f>
        <v>9.2191262019109317</v>
      </c>
      <c r="Q118">
        <f>TableWmot22[[#This Row],[W]]*$C$3</f>
        <v>110.62951442293118</v>
      </c>
      <c r="R118">
        <f>S$5+(R$5-S$5)*EXP(-TableWmot22[[#This Row],[t]]/T$5)</f>
        <v>109.91270943363853</v>
      </c>
      <c r="S118">
        <f>ABS(TableWmot22[[#This Row],[Wmot,sim]]-TableWmot22[[#This Row],[Wmot]])</f>
        <v>0.71680498929265468</v>
      </c>
    </row>
    <row r="119" spans="1:19" x14ac:dyDescent="0.3">
      <c r="A119">
        <f>data_lastRecoveryFile!$A506-data_lastRecoveryFile!$A$396</f>
        <v>1.1000000000000001</v>
      </c>
      <c r="B119">
        <f>$C$6*data_lastRecoveryFile!$D506/$C$5</f>
        <v>4.6862170087976542</v>
      </c>
      <c r="C119">
        <f>data_lastRecoveryFile!$G506*2*PI()/($C$4*$C$3*$C$2)</f>
        <v>9.0465533632737962</v>
      </c>
      <c r="D119">
        <f>TableWmot21[[#This Row],[W]]*$C$3</f>
        <v>108.55864035928556</v>
      </c>
      <c r="E119">
        <f>F$5+(E$5-F$5)*EXP(-TableWmot21[[#This Row],[t]]/G$5)</f>
        <v>110.7935751044341</v>
      </c>
      <c r="F119">
        <f>ABS(TableWmot21[[#This Row],[Wmot,sim]]-TableWmot21[[#This Row],[Wmot]])</f>
        <v>2.2349347451485357</v>
      </c>
      <c r="N119">
        <f>data_lastRecoveryFile!$A3656-data_lastRecoveryFile!$A$3546</f>
        <v>1.1000000000000014</v>
      </c>
      <c r="O119">
        <f>$C$6*data_lastRecoveryFile!$D3656/$C$5</f>
        <v>4.6862170087976542</v>
      </c>
      <c r="P119">
        <f>data_lastRecoveryFile!$G3656*2*PI()/($C$4*$C$3*$C$2)</f>
        <v>9.2707505561360488</v>
      </c>
      <c r="Q119">
        <f>TableWmot22[[#This Row],[W]]*$C$3</f>
        <v>111.24900667363258</v>
      </c>
      <c r="R119">
        <f>S$5+(R$5-S$5)*EXP(-TableWmot22[[#This Row],[t]]/T$5)</f>
        <v>109.93634479060539</v>
      </c>
      <c r="S119">
        <f>ABS(TableWmot22[[#This Row],[Wmot,sim]]-TableWmot22[[#This Row],[Wmot]])</f>
        <v>1.3126618830271894</v>
      </c>
    </row>
    <row r="120" spans="1:19" x14ac:dyDescent="0.3">
      <c r="A120">
        <f>data_lastRecoveryFile!$A507-data_lastRecoveryFile!$A$396</f>
        <v>1.1099999999999999</v>
      </c>
      <c r="B120">
        <f>$C$6*data_lastRecoveryFile!$D507/$C$5</f>
        <v>4.6862170087976542</v>
      </c>
      <c r="C120">
        <f>data_lastRecoveryFile!$G507*2*PI()/($C$4*$C$3*$C$2)</f>
        <v>8.8577557274483887</v>
      </c>
      <c r="D120">
        <f>TableWmot21[[#This Row],[W]]*$C$3</f>
        <v>106.29306872938066</v>
      </c>
      <c r="E120">
        <f>F$5+(E$5-F$5)*EXP(-TableWmot21[[#This Row],[t]]/G$5)</f>
        <v>110.83289689877353</v>
      </c>
      <c r="F120">
        <f>ABS(TableWmot21[[#This Row],[Wmot,sim]]-TableWmot21[[#This Row],[Wmot]])</f>
        <v>4.5398281693928624</v>
      </c>
      <c r="N120">
        <f>data_lastRecoveryFile!$A3657-data_lastRecoveryFile!$A$3546</f>
        <v>1.1099999999999994</v>
      </c>
      <c r="O120">
        <f>$C$6*data_lastRecoveryFile!$D3657/$C$5</f>
        <v>4.6862170087976542</v>
      </c>
      <c r="P120">
        <f>data_lastRecoveryFile!$G3657*2*PI()/($C$4*$C$3*$C$2)</f>
        <v>9.1773350582578974</v>
      </c>
      <c r="Q120">
        <f>TableWmot22[[#This Row],[W]]*$C$3</f>
        <v>110.12802069909478</v>
      </c>
      <c r="R120">
        <f>S$5+(R$5-S$5)*EXP(-TableWmot22[[#This Row],[t]]/T$5)</f>
        <v>109.95896767343966</v>
      </c>
      <c r="S120">
        <f>ABS(TableWmot22[[#This Row],[Wmot,sim]]-TableWmot22[[#This Row],[Wmot]])</f>
        <v>0.16905302565511704</v>
      </c>
    </row>
    <row r="121" spans="1:19" x14ac:dyDescent="0.3">
      <c r="A121">
        <f>data_lastRecoveryFile!$A508-data_lastRecoveryFile!$A$396</f>
        <v>1.1199999999999997</v>
      </c>
      <c r="B121">
        <f>$C$6*data_lastRecoveryFile!$D508/$C$5</f>
        <v>4.6862170087976542</v>
      </c>
      <c r="C121">
        <f>data_lastRecoveryFile!$G508*2*PI()/($C$4*$C$3*$C$2)</f>
        <v>8.8636556527689851</v>
      </c>
      <c r="D121">
        <f>TableWmot21[[#This Row],[W]]*$C$3</f>
        <v>106.36386783322783</v>
      </c>
      <c r="E121">
        <f>F$5+(E$5-F$5)*EXP(-TableWmot21[[#This Row],[t]]/G$5)</f>
        <v>110.87079109892431</v>
      </c>
      <c r="F121">
        <f>ABS(TableWmot21[[#This Row],[Wmot,sim]]-TableWmot21[[#This Row],[Wmot]])</f>
        <v>4.5069232656964857</v>
      </c>
      <c r="N121">
        <f>data_lastRecoveryFile!$A3658-data_lastRecoveryFile!$A$3546</f>
        <v>1.1200000000000045</v>
      </c>
      <c r="O121">
        <f>$C$6*data_lastRecoveryFile!$D3658/$C$5</f>
        <v>4.6862170087976542</v>
      </c>
      <c r="P121">
        <f>data_lastRecoveryFile!$G3658*2*PI()/($C$4*$C$3*$C$2)</f>
        <v>9.0868695281533149</v>
      </c>
      <c r="Q121">
        <f>TableWmot22[[#This Row],[W]]*$C$3</f>
        <v>109.04243433783978</v>
      </c>
      <c r="R121">
        <f>S$5+(R$5-S$5)*EXP(-TableWmot22[[#This Row],[t]]/T$5)</f>
        <v>109.98062145376764</v>
      </c>
      <c r="S121">
        <f>ABS(TableWmot22[[#This Row],[Wmot,sim]]-TableWmot22[[#This Row],[Wmot]])</f>
        <v>0.9381871159278603</v>
      </c>
    </row>
    <row r="122" spans="1:19" x14ac:dyDescent="0.3">
      <c r="A122">
        <f>data_lastRecoveryFile!$A509-data_lastRecoveryFile!$A$396</f>
        <v>1.1300000000000003</v>
      </c>
      <c r="B122">
        <f>$C$6*data_lastRecoveryFile!$D509/$C$5</f>
        <v>4.6862170087976542</v>
      </c>
      <c r="C122">
        <f>data_lastRecoveryFile!$G509*2*PI()/($C$4*$C$3*$C$2)</f>
        <v>8.9305214867044533</v>
      </c>
      <c r="D122">
        <f>TableWmot21[[#This Row],[W]]*$C$3</f>
        <v>107.16625784045344</v>
      </c>
      <c r="E122">
        <f>F$5+(E$5-F$5)*EXP(-TableWmot21[[#This Row],[t]]/G$5)</f>
        <v>110.90730953429052</v>
      </c>
      <c r="F122">
        <f>ABS(TableWmot21[[#This Row],[Wmot,sim]]-TableWmot21[[#This Row],[Wmot]])</f>
        <v>3.741051693837079</v>
      </c>
      <c r="N122">
        <f>data_lastRecoveryFile!$A3659-data_lastRecoveryFile!$A$3546</f>
        <v>1.1300000000000026</v>
      </c>
      <c r="O122">
        <f>$C$6*data_lastRecoveryFile!$D3659/$C$5</f>
        <v>4.6862170087976542</v>
      </c>
      <c r="P122">
        <f>data_lastRecoveryFile!$G3659*2*PI()/($C$4*$C$3*$C$2)</f>
        <v>8.9900124063192735</v>
      </c>
      <c r="Q122">
        <f>TableWmot22[[#This Row],[W]]*$C$3</f>
        <v>107.88014887583128</v>
      </c>
      <c r="R122">
        <f>S$5+(R$5-S$5)*EXP(-TableWmot22[[#This Row],[t]]/T$5)</f>
        <v>110.00134764529358</v>
      </c>
      <c r="S122">
        <f>ABS(TableWmot22[[#This Row],[Wmot,sim]]-TableWmot22[[#This Row],[Wmot]])</f>
        <v>2.1211987694622962</v>
      </c>
    </row>
    <row r="123" spans="1:19" x14ac:dyDescent="0.3">
      <c r="A123">
        <f>data_lastRecoveryFile!$A510-data_lastRecoveryFile!$A$396</f>
        <v>1.1400000000000001</v>
      </c>
      <c r="B123">
        <f>$C$6*data_lastRecoveryFile!$D510/$C$5</f>
        <v>4.6862170087976542</v>
      </c>
      <c r="C123">
        <f>data_lastRecoveryFile!$G510*2*PI()/($C$4*$C$3*$C$2)</f>
        <v>8.975262593017785</v>
      </c>
      <c r="D123">
        <f>TableWmot21[[#This Row],[W]]*$C$3</f>
        <v>107.70315111621342</v>
      </c>
      <c r="E123">
        <f>F$5+(E$5-F$5)*EXP(-TableWmot21[[#This Row],[t]]/G$5)</f>
        <v>110.94250215258802</v>
      </c>
      <c r="F123">
        <f>ABS(TableWmot21[[#This Row],[Wmot,sim]]-TableWmot21[[#This Row],[Wmot]])</f>
        <v>3.2393510363746003</v>
      </c>
      <c r="N123">
        <f>data_lastRecoveryFile!$A3660-data_lastRecoveryFile!$A$3546</f>
        <v>1.1400000000000006</v>
      </c>
      <c r="O123">
        <f>$C$6*data_lastRecoveryFile!$D3660/$C$5</f>
        <v>4.6862170087976542</v>
      </c>
      <c r="P123">
        <f>data_lastRecoveryFile!$G3660*2*PI()/($C$4*$C$3*$C$2)</f>
        <v>8.8887303430514191</v>
      </c>
      <c r="Q123">
        <f>TableWmot22[[#This Row],[W]]*$C$3</f>
        <v>106.66476411661702</v>
      </c>
      <c r="R123">
        <f>S$5+(R$5-S$5)*EXP(-TableWmot22[[#This Row],[t]]/T$5)</f>
        <v>110.02118598338804</v>
      </c>
      <c r="S123">
        <f>ABS(TableWmot22[[#This Row],[Wmot,sim]]-TableWmot22[[#This Row],[Wmot]])</f>
        <v>3.3564218667710151</v>
      </c>
    </row>
    <row r="124" spans="1:19" x14ac:dyDescent="0.3">
      <c r="A124">
        <f>data_lastRecoveryFile!$A511-data_lastRecoveryFile!$A$396</f>
        <v>1.1499999999999999</v>
      </c>
      <c r="B124">
        <f>$C$6*data_lastRecoveryFile!$D511/$C$5</f>
        <v>4.6862170087976542</v>
      </c>
      <c r="C124">
        <f>data_lastRecoveryFile!$G511*2*PI()/($C$4*$C$3*$C$2)</f>
        <v>9.0308202273811187</v>
      </c>
      <c r="D124">
        <f>TableWmot21[[#This Row],[W]]*$C$3</f>
        <v>108.36984272857342</v>
      </c>
      <c r="E124">
        <f>F$5+(E$5-F$5)*EXP(-TableWmot21[[#This Row],[t]]/G$5)</f>
        <v>110.97641708815998</v>
      </c>
      <c r="F124">
        <f>ABS(TableWmot21[[#This Row],[Wmot,sim]]-TableWmot21[[#This Row],[Wmot]])</f>
        <v>2.6065743595865598</v>
      </c>
      <c r="N124">
        <f>data_lastRecoveryFile!$A3661-data_lastRecoveryFile!$A$3546</f>
        <v>1.1500000000000057</v>
      </c>
      <c r="O124">
        <f>$C$6*data_lastRecoveryFile!$D3661/$C$5</f>
        <v>4.6862170087976542</v>
      </c>
      <c r="P124">
        <f>data_lastRecoveryFile!$G3661*2*PI()/($C$4*$C$3*$C$2)</f>
        <v>8.8847970577999327</v>
      </c>
      <c r="Q124">
        <f>TableWmot22[[#This Row],[W]]*$C$3</f>
        <v>106.61756469359919</v>
      </c>
      <c r="R124">
        <f>S$5+(R$5-S$5)*EXP(-TableWmot22[[#This Row],[t]]/T$5)</f>
        <v>110.0401745012669</v>
      </c>
      <c r="S124">
        <f>ABS(TableWmot22[[#This Row],[Wmot,sim]]-TableWmot22[[#This Row],[Wmot]])</f>
        <v>3.4226098076677118</v>
      </c>
    </row>
    <row r="125" spans="1:19" x14ac:dyDescent="0.3">
      <c r="A125">
        <f>data_lastRecoveryFile!$A512-data_lastRecoveryFile!$A$396</f>
        <v>1.1599999999999997</v>
      </c>
      <c r="B125">
        <f>$C$6*data_lastRecoveryFile!$D512/$C$5</f>
        <v>4.6862170087976542</v>
      </c>
      <c r="C125">
        <f>data_lastRecoveryFile!$G512*2*PI()/($C$4*$C$3*$C$2)</f>
        <v>9.0239369794693332</v>
      </c>
      <c r="D125">
        <f>TableWmot21[[#This Row],[W]]*$C$3</f>
        <v>108.287243753632</v>
      </c>
      <c r="E125">
        <f>F$5+(E$5-F$5)*EXP(-TableWmot21[[#This Row],[t]]/G$5)</f>
        <v>111.0091007278121</v>
      </c>
      <c r="F125">
        <f>ABS(TableWmot21[[#This Row],[Wmot,sim]]-TableWmot21[[#This Row],[Wmot]])</f>
        <v>2.7218569741800991</v>
      </c>
      <c r="N125">
        <f>data_lastRecoveryFile!$A3662-data_lastRecoveryFile!$A$3546</f>
        <v>1.1600000000000037</v>
      </c>
      <c r="O125">
        <f>$C$6*data_lastRecoveryFile!$D3662/$C$5</f>
        <v>4.6862170087976542</v>
      </c>
      <c r="P125">
        <f>data_lastRecoveryFile!$G3662*2*PI()/($C$4*$C$3*$C$2)</f>
        <v>8.9216715936102897</v>
      </c>
      <c r="Q125">
        <f>TableWmot22[[#This Row],[W]]*$C$3</f>
        <v>107.06005912332347</v>
      </c>
      <c r="R125">
        <f>S$5+(R$5-S$5)*EXP(-TableWmot22[[#This Row],[t]]/T$5)</f>
        <v>110.05834960290687</v>
      </c>
      <c r="S125">
        <f>ABS(TableWmot22[[#This Row],[Wmot,sim]]-TableWmot22[[#This Row],[Wmot]])</f>
        <v>2.9982904795834031</v>
      </c>
    </row>
    <row r="126" spans="1:19" x14ac:dyDescent="0.3">
      <c r="A126">
        <f>data_lastRecoveryFile!$A513-data_lastRecoveryFile!$A$396</f>
        <v>1.1700000000000004</v>
      </c>
      <c r="B126">
        <f>$C$6*data_lastRecoveryFile!$D513/$C$5</f>
        <v>4.6862170087976542</v>
      </c>
      <c r="C126">
        <f>data_lastRecoveryFile!$G513*2*PI()/($C$4*$C$3*$C$2)</f>
        <v>9.0283619260164141</v>
      </c>
      <c r="D126">
        <f>TableWmot21[[#This Row],[W]]*$C$3</f>
        <v>108.34034311219696</v>
      </c>
      <c r="E126">
        <f>F$5+(E$5-F$5)*EXP(-TableWmot21[[#This Row],[t]]/G$5)</f>
        <v>111.04059777425771</v>
      </c>
      <c r="F126">
        <f>ABS(TableWmot21[[#This Row],[Wmot,sim]]-TableWmot21[[#This Row],[Wmot]])</f>
        <v>2.7002546620607433</v>
      </c>
      <c r="N126">
        <f>data_lastRecoveryFile!$A3663-data_lastRecoveryFile!$A$3546</f>
        <v>1.1700000000000017</v>
      </c>
      <c r="O126">
        <f>$C$6*data_lastRecoveryFile!$D3663/$C$5</f>
        <v>4.6862170087976542</v>
      </c>
      <c r="P126">
        <f>data_lastRecoveryFile!$G3663*2*PI()/($C$4*$C$3*$C$2)</f>
        <v>8.972312625244216</v>
      </c>
      <c r="Q126">
        <f>TableWmot22[[#This Row],[W]]*$C$3</f>
        <v>107.6677515029306</v>
      </c>
      <c r="R126">
        <f>S$5+(R$5-S$5)*EXP(-TableWmot22[[#This Row],[t]]/T$5)</f>
        <v>110.07574613283781</v>
      </c>
      <c r="S126">
        <f>ABS(TableWmot22[[#This Row],[Wmot,sim]]-TableWmot22[[#This Row],[Wmot]])</f>
        <v>2.4079946299072077</v>
      </c>
    </row>
    <row r="127" spans="1:19" x14ac:dyDescent="0.3">
      <c r="A127">
        <f>data_lastRecoveryFile!$A514-data_lastRecoveryFile!$A$396</f>
        <v>1.1800000000000002</v>
      </c>
      <c r="B127">
        <f>$C$6*data_lastRecoveryFile!$D514/$C$5</f>
        <v>4.6862170087976542</v>
      </c>
      <c r="C127">
        <f>data_lastRecoveryFile!$G514*2*PI()/($C$4*$C$3*$C$2)</f>
        <v>9.0219703394002249</v>
      </c>
      <c r="D127">
        <f>TableWmot21[[#This Row],[W]]*$C$3</f>
        <v>108.26364407280269</v>
      </c>
      <c r="E127">
        <f>F$5+(E$5-F$5)*EXP(-TableWmot21[[#This Row],[t]]/G$5)</f>
        <v>111.07095130725941</v>
      </c>
      <c r="F127">
        <f>ABS(TableWmot21[[#This Row],[Wmot,sim]]-TableWmot21[[#This Row],[Wmot]])</f>
        <v>2.8073072344567152</v>
      </c>
      <c r="N127">
        <f>data_lastRecoveryFile!$A3664-data_lastRecoveryFile!$A$3546</f>
        <v>1.1799999999999997</v>
      </c>
      <c r="O127">
        <f>$C$6*data_lastRecoveryFile!$D3664/$C$5</f>
        <v>4.6862170087976542</v>
      </c>
      <c r="P127">
        <f>data_lastRecoveryFile!$G3664*2*PI()/($C$4*$C$3*$C$2)</f>
        <v>8.9978789717089782</v>
      </c>
      <c r="Q127">
        <f>TableWmot22[[#This Row],[W]]*$C$3</f>
        <v>107.97454766050774</v>
      </c>
      <c r="R127">
        <f>S$5+(R$5-S$5)*EXP(-TableWmot22[[#This Row],[t]]/T$5)</f>
        <v>110.09239744294504</v>
      </c>
      <c r="S127">
        <f>ABS(TableWmot22[[#This Row],[Wmot,sim]]-TableWmot22[[#This Row],[Wmot]])</f>
        <v>2.1178497824373039</v>
      </c>
    </row>
    <row r="128" spans="1:19" x14ac:dyDescent="0.3">
      <c r="A128">
        <f>data_lastRecoveryFile!$A515-data_lastRecoveryFile!$A$396</f>
        <v>1.19</v>
      </c>
      <c r="B128">
        <f>$C$6*data_lastRecoveryFile!$D515/$C$5</f>
        <v>4.6862170087976542</v>
      </c>
      <c r="C128">
        <f>data_lastRecoveryFile!$G515*2*PI()/($C$4*$C$3*$C$2)</f>
        <v>8.9870624436589761</v>
      </c>
      <c r="D128">
        <f>TableWmot21[[#This Row],[W]]*$C$3</f>
        <v>107.84474932390771</v>
      </c>
      <c r="E128">
        <f>F$5+(E$5-F$5)*EXP(-TableWmot21[[#This Row],[t]]/G$5)</f>
        <v>111.10020284255104</v>
      </c>
      <c r="F128">
        <f>ABS(TableWmot21[[#This Row],[Wmot,sim]]-TableWmot21[[#This Row],[Wmot]])</f>
        <v>3.2554535186433355</v>
      </c>
      <c r="N128">
        <f>data_lastRecoveryFile!$A3665-data_lastRecoveryFile!$A$3546</f>
        <v>1.1900000000000048</v>
      </c>
      <c r="O128">
        <f>$C$6*data_lastRecoveryFile!$D3665/$C$5</f>
        <v>4.6862170087976542</v>
      </c>
      <c r="P128">
        <f>data_lastRecoveryFile!$G3665*2*PI()/($C$4*$C$3*$C$2)</f>
        <v>9.0662197844179619</v>
      </c>
      <c r="Q128">
        <f>TableWmot22[[#This Row],[W]]*$C$3</f>
        <v>108.79463741301555</v>
      </c>
      <c r="R128">
        <f>S$5+(R$5-S$5)*EXP(-TableWmot22[[#This Row],[t]]/T$5)</f>
        <v>110.10833545641029</v>
      </c>
      <c r="S128">
        <f>ABS(TableWmot22[[#This Row],[Wmot,sim]]-TableWmot22[[#This Row],[Wmot]])</f>
        <v>1.3136980433947372</v>
      </c>
    </row>
    <row r="129" spans="1:19" x14ac:dyDescent="0.3">
      <c r="A129">
        <f>data_lastRecoveryFile!$A516-data_lastRecoveryFile!$A$396</f>
        <v>1.1999999999999997</v>
      </c>
      <c r="B129">
        <f>$C$6*data_lastRecoveryFile!$D516/$C$5</f>
        <v>4.6862170087976542</v>
      </c>
      <c r="C129">
        <f>data_lastRecoveryFile!$G516*2*PI()/($C$4*$C$3*$C$2)</f>
        <v>8.9654293824457021</v>
      </c>
      <c r="D129">
        <f>TableWmot21[[#This Row],[W]]*$C$3</f>
        <v>107.58515258934843</v>
      </c>
      <c r="E129">
        <f>F$5+(E$5-F$5)*EXP(-TableWmot21[[#This Row],[t]]/G$5)</f>
        <v>111.12839238862034</v>
      </c>
      <c r="F129">
        <f>ABS(TableWmot21[[#This Row],[Wmot,sim]]-TableWmot21[[#This Row],[Wmot]])</f>
        <v>3.543239799271916</v>
      </c>
      <c r="N129">
        <f>data_lastRecoveryFile!$A3666-data_lastRecoveryFile!$A$3546</f>
        <v>1.2000000000000028</v>
      </c>
      <c r="O129">
        <f>$C$6*data_lastRecoveryFile!$D3666/$C$5</f>
        <v>4.6862170087976542</v>
      </c>
      <c r="P129">
        <f>data_lastRecoveryFile!$G3666*2*PI()/($C$4*$C$3*$C$2)</f>
        <v>9.0440950619090934</v>
      </c>
      <c r="Q129">
        <f>TableWmot22[[#This Row],[W]]*$C$3</f>
        <v>108.52914074290912</v>
      </c>
      <c r="R129">
        <f>S$5+(R$5-S$5)*EXP(-TableWmot22[[#This Row],[t]]/T$5)</f>
        <v>110.1235907289133</v>
      </c>
      <c r="S129">
        <f>ABS(TableWmot22[[#This Row],[Wmot,sim]]-TableWmot22[[#This Row],[Wmot]])</f>
        <v>1.5944499860041788</v>
      </c>
    </row>
    <row r="130" spans="1:19" x14ac:dyDescent="0.3">
      <c r="A130">
        <f>data_lastRecoveryFile!$A517-data_lastRecoveryFile!$A$396</f>
        <v>1.2100000000000004</v>
      </c>
      <c r="B130">
        <f>$C$6*data_lastRecoveryFile!$D517/$C$5</f>
        <v>4.6862170087976542</v>
      </c>
      <c r="C130">
        <f>data_lastRecoveryFile!$G517*2*PI()/($C$4*$C$3*$C$2)</f>
        <v>9.0642531443488537</v>
      </c>
      <c r="D130">
        <f>TableWmot21[[#This Row],[W]]*$C$3</f>
        <v>108.77103773218624</v>
      </c>
      <c r="E130">
        <f>F$5+(E$5-F$5)*EXP(-TableWmot21[[#This Row],[t]]/G$5)</f>
        <v>111.15555850143016</v>
      </c>
      <c r="F130">
        <f>ABS(TableWmot21[[#This Row],[Wmot,sim]]-TableWmot21[[#This Row],[Wmot]])</f>
        <v>2.3845207692439203</v>
      </c>
      <c r="N130">
        <f>data_lastRecoveryFile!$A3667-data_lastRecoveryFile!$A$3546</f>
        <v>1.2100000000000009</v>
      </c>
      <c r="O130">
        <f>$C$6*data_lastRecoveryFile!$D3667/$C$5</f>
        <v>4.6862170087976542</v>
      </c>
      <c r="P130">
        <f>data_lastRecoveryFile!$G3667*2*PI()/($C$4*$C$3*$C$2)</f>
        <v>9.0470450245693907</v>
      </c>
      <c r="Q130">
        <f>TableWmot22[[#This Row],[W]]*$C$3</f>
        <v>108.56454029483268</v>
      </c>
      <c r="R130">
        <f>S$5+(R$5-S$5)*EXP(-TableWmot22[[#This Row],[t]]/T$5)</f>
        <v>110.13819250721198</v>
      </c>
      <c r="S130">
        <f>ABS(TableWmot22[[#This Row],[Wmot,sim]]-TableWmot22[[#This Row],[Wmot]])</f>
        <v>1.5736522123793009</v>
      </c>
    </row>
    <row r="131" spans="1:19" x14ac:dyDescent="0.3">
      <c r="A131">
        <f>data_lastRecoveryFile!$A518-data_lastRecoveryFile!$A$396</f>
        <v>1.2200000000000002</v>
      </c>
      <c r="B131">
        <f>$C$6*data_lastRecoveryFile!$D518/$C$5</f>
        <v>4.6862170087976542</v>
      </c>
      <c r="C131">
        <f>data_lastRecoveryFile!$G518*2*PI()/($C$4*$C$3*$C$2)</f>
        <v>9.1729101168240845</v>
      </c>
      <c r="D131">
        <f>TableWmot21[[#This Row],[W]]*$C$3</f>
        <v>110.07492140188901</v>
      </c>
      <c r="E131">
        <f>F$5+(E$5-F$5)*EXP(-TableWmot21[[#This Row],[t]]/G$5)</f>
        <v>111.18173833715302</v>
      </c>
      <c r="F131">
        <f>ABS(TableWmot21[[#This Row],[Wmot,sim]]-TableWmot21[[#This Row],[Wmot]])</f>
        <v>1.1068169352640069</v>
      </c>
      <c r="N131">
        <f>data_lastRecoveryFile!$A3668-data_lastRecoveryFile!$A$3546</f>
        <v>1.2199999999999989</v>
      </c>
      <c r="O131">
        <f>$C$6*data_lastRecoveryFile!$D3668/$C$5</f>
        <v>4.6862170087976542</v>
      </c>
      <c r="P131">
        <f>data_lastRecoveryFile!$G3668*2*PI()/($C$4*$C$3*$C$2)</f>
        <v>9.0755613336944485</v>
      </c>
      <c r="Q131">
        <f>TableWmot22[[#This Row],[W]]*$C$3</f>
        <v>108.90673600433338</v>
      </c>
      <c r="R131">
        <f>S$5+(R$5-S$5)*EXP(-TableWmot22[[#This Row],[t]]/T$5)</f>
        <v>110.15216878521305</v>
      </c>
      <c r="S131">
        <f>ABS(TableWmot22[[#This Row],[Wmot,sim]]-TableWmot22[[#This Row],[Wmot]])</f>
        <v>1.2454327808796677</v>
      </c>
    </row>
    <row r="132" spans="1:19" x14ac:dyDescent="0.3">
      <c r="A132">
        <f>data_lastRecoveryFile!$A519-data_lastRecoveryFile!$A$396</f>
        <v>1.23</v>
      </c>
      <c r="B132">
        <f>$C$6*data_lastRecoveryFile!$D519/$C$5</f>
        <v>4.6862170087976542</v>
      </c>
      <c r="C132">
        <f>data_lastRecoveryFile!$G519*2*PI()/($C$4*$C$3*$C$2)</f>
        <v>9.2889419933934292</v>
      </c>
      <c r="D132">
        <f>TableWmot21[[#This Row],[W]]*$C$3</f>
        <v>111.46730392072115</v>
      </c>
      <c r="E132">
        <f>F$5+(E$5-F$5)*EXP(-TableWmot21[[#This Row],[t]]/G$5)</f>
        <v>111.20696770299104</v>
      </c>
      <c r="F132">
        <f>ABS(TableWmot21[[#This Row],[Wmot,sim]]-TableWmot21[[#This Row],[Wmot]])</f>
        <v>0.26033621773011362</v>
      </c>
      <c r="N132">
        <f>data_lastRecoveryFile!$A3669-data_lastRecoveryFile!$A$3546</f>
        <v>1.230000000000004</v>
      </c>
      <c r="O132">
        <f>$C$6*data_lastRecoveryFile!$D3669/$C$5</f>
        <v>4.6862170087976542</v>
      </c>
      <c r="P132">
        <f>data_lastRecoveryFile!$G3669*2*PI()/($C$4*$C$3*$C$2)</f>
        <v>9.0214786781046321</v>
      </c>
      <c r="Q132">
        <f>TableWmot22[[#This Row],[W]]*$C$3</f>
        <v>108.25774413725559</v>
      </c>
      <c r="R132">
        <f>S$5+(R$5-S$5)*EXP(-TableWmot22[[#This Row],[t]]/T$5)</f>
        <v>110.16554635764072</v>
      </c>
      <c r="S132">
        <f>ABS(TableWmot22[[#This Row],[Wmot,sim]]-TableWmot22[[#This Row],[Wmot]])</f>
        <v>1.9078022203851361</v>
      </c>
    </row>
    <row r="133" spans="1:19" x14ac:dyDescent="0.3">
      <c r="A133">
        <f>data_lastRecoveryFile!$A520-data_lastRecoveryFile!$A$396</f>
        <v>1.2399999999999998</v>
      </c>
      <c r="B133">
        <f>$C$6*data_lastRecoveryFile!$D520/$C$5</f>
        <v>4.6862170087976542</v>
      </c>
      <c r="C133">
        <f>data_lastRecoveryFile!$G520*2*PI()/($C$4*$C$3*$C$2)</f>
        <v>9.386782437818658</v>
      </c>
      <c r="D133">
        <f>TableWmot21[[#This Row],[W]]*$C$3</f>
        <v>112.64138925382389</v>
      </c>
      <c r="E133">
        <f>F$5+(E$5-F$5)*EXP(-TableWmot21[[#This Row],[t]]/G$5)</f>
        <v>111.23128110615087</v>
      </c>
      <c r="F133">
        <f>ABS(TableWmot21[[#This Row],[Wmot,sim]]-TableWmot21[[#This Row],[Wmot]])</f>
        <v>1.4101081476730144</v>
      </c>
      <c r="N133">
        <f>data_lastRecoveryFile!$A3670-data_lastRecoveryFile!$A$3546</f>
        <v>1.240000000000002</v>
      </c>
      <c r="O133">
        <f>$C$6*data_lastRecoveryFile!$D3670/$C$5</f>
        <v>4.6862170087976542</v>
      </c>
      <c r="P133">
        <f>data_lastRecoveryFile!$G3670*2*PI()/($C$4*$C$3*$C$2)</f>
        <v>9.1065359441842109</v>
      </c>
      <c r="Q133">
        <f>TableWmot22[[#This Row],[W]]*$C$3</f>
        <v>109.27843133021054</v>
      </c>
      <c r="R133">
        <f>S$5+(R$5-S$5)*EXP(-TableWmot22[[#This Row],[t]]/T$5)</f>
        <v>110.17835087140635</v>
      </c>
      <c r="S133">
        <f>ABS(TableWmot22[[#This Row],[Wmot,sim]]-TableWmot22[[#This Row],[Wmot]])</f>
        <v>0.89991954119581408</v>
      </c>
    </row>
    <row r="134" spans="1:19" x14ac:dyDescent="0.3">
      <c r="A134">
        <f>data_lastRecoveryFile!$A521-data_lastRecoveryFile!$A$396</f>
        <v>1.2500000000000004</v>
      </c>
      <c r="B134">
        <f>$C$6*data_lastRecoveryFile!$D521/$C$5</f>
        <v>4.6862170087976542</v>
      </c>
      <c r="C134">
        <f>data_lastRecoveryFile!$G521*2*PI()/($C$4*$C$3*$C$2)</f>
        <v>9.3012335104434829</v>
      </c>
      <c r="D134">
        <f>TableWmot21[[#This Row],[W]]*$C$3</f>
        <v>111.6148021253218</v>
      </c>
      <c r="E134">
        <f>F$5+(E$5-F$5)*EXP(-TableWmot21[[#This Row],[t]]/G$5)</f>
        <v>111.25471180104066</v>
      </c>
      <c r="F134">
        <f>ABS(TableWmot21[[#This Row],[Wmot,sim]]-TableWmot21[[#This Row],[Wmot]])</f>
        <v>0.36009032428114551</v>
      </c>
      <c r="N134">
        <f>data_lastRecoveryFile!$A3671-data_lastRecoveryFile!$A$3546</f>
        <v>1.25</v>
      </c>
      <c r="O134">
        <f>$C$6*data_lastRecoveryFile!$D3671/$C$5</f>
        <v>4.6862170087976542</v>
      </c>
      <c r="P134">
        <f>data_lastRecoveryFile!$G3671*2*PI()/($C$4*$C$3*$C$2)</f>
        <v>9.1847099674652775</v>
      </c>
      <c r="Q134">
        <f>TableWmot22[[#This Row],[W]]*$C$3</f>
        <v>110.21651960958333</v>
      </c>
      <c r="R134">
        <f>S$5+(R$5-S$5)*EXP(-TableWmot22[[#This Row],[t]]/T$5)</f>
        <v>110.19060687477776</v>
      </c>
      <c r="S134">
        <f>ABS(TableWmot22[[#This Row],[Wmot,sim]]-TableWmot22[[#This Row],[Wmot]])</f>
        <v>2.5912734805572768E-2</v>
      </c>
    </row>
    <row r="135" spans="1:19" x14ac:dyDescent="0.3">
      <c r="A135">
        <f>data_lastRecoveryFile!$A522-data_lastRecoveryFile!$A$396</f>
        <v>1.2600000000000002</v>
      </c>
      <c r="B135">
        <f>$C$6*data_lastRecoveryFile!$D522/$C$5</f>
        <v>4.6862170087976542</v>
      </c>
      <c r="C135">
        <f>data_lastRecoveryFile!$G522*2*PI()/($C$4*$C$3*$C$2)</f>
        <v>9.2373176442815819</v>
      </c>
      <c r="D135">
        <f>TableWmot21[[#This Row],[W]]*$C$3</f>
        <v>110.84781173137898</v>
      </c>
      <c r="E135">
        <f>F$5+(E$5-F$5)*EXP(-TableWmot21[[#This Row],[t]]/G$5)</f>
        <v>111.27729183475329</v>
      </c>
      <c r="F135">
        <f>ABS(TableWmot21[[#This Row],[Wmot,sim]]-TableWmot21[[#This Row],[Wmot]])</f>
        <v>0.42948010337430276</v>
      </c>
      <c r="N135">
        <f>data_lastRecoveryFile!$A3672-data_lastRecoveryFile!$A$3546</f>
        <v>1.2600000000000051</v>
      </c>
      <c r="O135">
        <f>$C$6*data_lastRecoveryFile!$D3672/$C$5</f>
        <v>4.6862170087976542</v>
      </c>
      <c r="P135">
        <f>data_lastRecoveryFile!$G3672*2*PI()/($C$4*$C$3*$C$2)</f>
        <v>9.2737005187963444</v>
      </c>
      <c r="Q135">
        <f>TableWmot22[[#This Row],[W]]*$C$3</f>
        <v>111.28440622555613</v>
      </c>
      <c r="R135">
        <f>S$5+(R$5-S$5)*EXP(-TableWmot22[[#This Row],[t]]/T$5)</f>
        <v>110.20233786444194</v>
      </c>
      <c r="S135">
        <f>ABS(TableWmot22[[#This Row],[Wmot,sim]]-TableWmot22[[#This Row],[Wmot]])</f>
        <v>1.0820683611141817</v>
      </c>
    </row>
    <row r="136" spans="1:19" x14ac:dyDescent="0.3">
      <c r="A136">
        <f>data_lastRecoveryFile!$A523-data_lastRecoveryFile!$A$396</f>
        <v>1.27</v>
      </c>
      <c r="B136">
        <f>$C$6*data_lastRecoveryFile!$D523/$C$5</f>
        <v>4.6862170087976542</v>
      </c>
      <c r="C136">
        <f>data_lastRecoveryFile!$G523*2*PI()/($C$4*$C$3*$C$2)</f>
        <v>9.1640602237299209</v>
      </c>
      <c r="D136">
        <f>TableWmot21[[#This Row],[W]]*$C$3</f>
        <v>109.96872268475906</v>
      </c>
      <c r="E136">
        <f>F$5+(E$5-F$5)*EXP(-TableWmot21[[#This Row],[t]]/G$5)</f>
        <v>111.29905209089854</v>
      </c>
      <c r="F136">
        <f>ABS(TableWmot21[[#This Row],[Wmot,sim]]-TableWmot21[[#This Row],[Wmot]])</f>
        <v>1.3303294061394837</v>
      </c>
      <c r="N136">
        <f>data_lastRecoveryFile!$A3673-data_lastRecoveryFile!$A$3546</f>
        <v>1.2700000000000031</v>
      </c>
      <c r="O136">
        <f>$C$6*data_lastRecoveryFile!$D3673/$C$5</f>
        <v>4.6862170087976542</v>
      </c>
      <c r="P136">
        <f>data_lastRecoveryFile!$G3673*2*PI()/($C$4*$C$3*$C$2)</f>
        <v>9.3636743927186021</v>
      </c>
      <c r="Q136">
        <f>TableWmot22[[#This Row],[W]]*$C$3</f>
        <v>112.36409271262323</v>
      </c>
      <c r="R136">
        <f>S$5+(R$5-S$5)*EXP(-TableWmot22[[#This Row],[t]]/T$5)</f>
        <v>110.21356633055207</v>
      </c>
      <c r="S136">
        <f>ABS(TableWmot22[[#This Row],[Wmot,sim]]-TableWmot22[[#This Row],[Wmot]])</f>
        <v>2.1505263820711633</v>
      </c>
    </row>
    <row r="137" spans="1:19" x14ac:dyDescent="0.3">
      <c r="A137">
        <f>data_lastRecoveryFile!$A524-data_lastRecoveryFile!$A$396</f>
        <v>1.2799999999999998</v>
      </c>
      <c r="B137">
        <f>$C$6*data_lastRecoveryFile!$D524/$C$5</f>
        <v>4.6862170087976542</v>
      </c>
      <c r="C137">
        <f>data_lastRecoveryFile!$G524*2*PI()/($C$4*$C$3*$C$2)</f>
        <v>9.0701530696694483</v>
      </c>
      <c r="D137">
        <f>TableWmot21[[#This Row],[W]]*$C$3</f>
        <v>108.84183683603338</v>
      </c>
      <c r="E137">
        <f>F$5+(E$5-F$5)*EXP(-TableWmot21[[#This Row],[t]]/G$5)</f>
        <v>111.32002233184389</v>
      </c>
      <c r="F137">
        <f>ABS(TableWmot21[[#This Row],[Wmot,sim]]-TableWmot21[[#This Row],[Wmot]])</f>
        <v>2.4781854958105072</v>
      </c>
      <c r="N137">
        <f>data_lastRecoveryFile!$A3674-data_lastRecoveryFile!$A$3546</f>
        <v>1.2800000000000011</v>
      </c>
      <c r="O137">
        <f>$C$6*data_lastRecoveryFile!$D3674/$C$5</f>
        <v>4.6862170087976542</v>
      </c>
      <c r="P137">
        <f>data_lastRecoveryFile!$G3674*2*PI()/($C$4*$C$3*$C$2)</f>
        <v>9.3680993392656831</v>
      </c>
      <c r="Q137">
        <f>TableWmot22[[#This Row],[W]]*$C$3</f>
        <v>112.4171920711882</v>
      </c>
      <c r="R137">
        <f>S$5+(R$5-S$5)*EXP(-TableWmot22[[#This Row],[t]]/T$5)</f>
        <v>110.22431379984455</v>
      </c>
      <c r="S137">
        <f>ABS(TableWmot22[[#This Row],[Wmot,sim]]-TableWmot22[[#This Row],[Wmot]])</f>
        <v>2.1928782713436448</v>
      </c>
    </row>
    <row r="138" spans="1:19" x14ac:dyDescent="0.3">
      <c r="A138">
        <f>data_lastRecoveryFile!$A525-data_lastRecoveryFile!$A$396</f>
        <v>1.2900000000000005</v>
      </c>
      <c r="B138">
        <f>$C$6*data_lastRecoveryFile!$D525/$C$5</f>
        <v>4.6862170087976542</v>
      </c>
      <c r="C138">
        <f>data_lastRecoveryFile!$G525*2*PI()/($C$4*$C$3*$C$2)</f>
        <v>9.1409521837431349</v>
      </c>
      <c r="D138">
        <f>TableWmot21[[#This Row],[W]]*$C$3</f>
        <v>109.69142620491762</v>
      </c>
      <c r="E138">
        <f>F$5+(E$5-F$5)*EXP(-TableWmot21[[#This Row],[t]]/G$5)</f>
        <v>111.34023123942154</v>
      </c>
      <c r="F138">
        <f>ABS(TableWmot21[[#This Row],[Wmot,sim]]-TableWmot21[[#This Row],[Wmot]])</f>
        <v>1.6488050345039227</v>
      </c>
      <c r="N138">
        <f>data_lastRecoveryFile!$A3675-data_lastRecoveryFile!$A$3546</f>
        <v>1.2899999999999991</v>
      </c>
      <c r="O138">
        <f>$C$6*data_lastRecoveryFile!$D3675/$C$5</f>
        <v>4.6862170087976542</v>
      </c>
      <c r="P138">
        <f>data_lastRecoveryFile!$G3675*2*PI()/($C$4*$C$3*$C$2)</f>
        <v>9.3562994835112221</v>
      </c>
      <c r="Q138">
        <f>TableWmot22[[#This Row],[W]]*$C$3</f>
        <v>112.27559380213467</v>
      </c>
      <c r="R138">
        <f>S$5+(R$5-S$5)*EXP(-TableWmot22[[#This Row],[t]]/T$5)</f>
        <v>110.23460087690921</v>
      </c>
      <c r="S138">
        <f>ABS(TableWmot22[[#This Row],[Wmot,sim]]-TableWmot22[[#This Row],[Wmot]])</f>
        <v>2.0409929252254528</v>
      </c>
    </row>
    <row r="139" spans="1:19" x14ac:dyDescent="0.3">
      <c r="A139">
        <f>data_lastRecoveryFile!$A526-data_lastRecoveryFile!$A$396</f>
        <v>1.3000000000000003</v>
      </c>
      <c r="B139">
        <f>$C$6*data_lastRecoveryFile!$D526/$C$5</f>
        <v>4.6862170087976542</v>
      </c>
      <c r="C139">
        <f>data_lastRecoveryFile!$G526*2*PI()/($C$4*$C$3*$C$2)</f>
        <v>9.2058513673829552</v>
      </c>
      <c r="D139">
        <f>TableWmot21[[#This Row],[W]]*$C$3</f>
        <v>110.47021640859546</v>
      </c>
      <c r="E139">
        <f>F$5+(E$5-F$5)*EXP(-TableWmot21[[#This Row],[t]]/G$5)</f>
        <v>111.35970645415783</v>
      </c>
      <c r="F139">
        <f>ABS(TableWmot21[[#This Row],[Wmot,sim]]-TableWmot21[[#This Row],[Wmot]])</f>
        <v>0.88949004556236844</v>
      </c>
      <c r="N139">
        <f>data_lastRecoveryFile!$A3676-data_lastRecoveryFile!$A$3546</f>
        <v>1.3000000000000043</v>
      </c>
      <c r="O139">
        <f>$C$6*data_lastRecoveryFile!$D3676/$C$5</f>
        <v>4.6862170087976542</v>
      </c>
      <c r="P139">
        <f>data_lastRecoveryFile!$G3676*2*PI()/($C$4*$C$3*$C$2)</f>
        <v>9.3317164596376507</v>
      </c>
      <c r="Q139">
        <f>TableWmot22[[#This Row],[W]]*$C$3</f>
        <v>111.98059751565181</v>
      </c>
      <c r="R139">
        <f>S$5+(R$5-S$5)*EXP(-TableWmot22[[#This Row],[t]]/T$5)</f>
        <v>110.24444728369153</v>
      </c>
      <c r="S139">
        <f>ABS(TableWmot22[[#This Row],[Wmot,sim]]-TableWmot22[[#This Row],[Wmot]])</f>
        <v>1.7361502319602806</v>
      </c>
    </row>
    <row r="140" spans="1:19" x14ac:dyDescent="0.3">
      <c r="A140">
        <f>data_lastRecoveryFile!$A527-data_lastRecoveryFile!$A$396</f>
        <v>1.31</v>
      </c>
      <c r="B140">
        <f>$C$6*data_lastRecoveryFile!$D527/$C$5</f>
        <v>4.6862170087976542</v>
      </c>
      <c r="C140">
        <f>data_lastRecoveryFile!$G527*2*PI()/($C$4*$C$3*$C$2)</f>
        <v>9.311066715902296</v>
      </c>
      <c r="D140">
        <f>TableWmot21[[#This Row],[W]]*$C$3</f>
        <v>111.73280059082755</v>
      </c>
      <c r="E140">
        <f>F$5+(E$5-F$5)*EXP(-TableWmot21[[#This Row],[t]]/G$5)</f>
        <v>111.37847461307818</v>
      </c>
      <c r="F140">
        <f>ABS(TableWmot21[[#This Row],[Wmot,sim]]-TableWmot21[[#This Row],[Wmot]])</f>
        <v>0.3543259777493688</v>
      </c>
      <c r="N140">
        <f>data_lastRecoveryFile!$A3677-data_lastRecoveryFile!$A$3546</f>
        <v>1.3100000000000023</v>
      </c>
      <c r="O140">
        <f>$C$6*data_lastRecoveryFile!$D3677/$C$5</f>
        <v>4.6862170087976542</v>
      </c>
      <c r="P140">
        <f>data_lastRecoveryFile!$G3677*2*PI()/($C$4*$C$3*$C$2)</f>
        <v>9.3474495955303301</v>
      </c>
      <c r="Q140">
        <f>TableWmot22[[#This Row],[W]]*$C$3</f>
        <v>112.16939514636397</v>
      </c>
      <c r="R140">
        <f>S$5+(R$5-S$5)*EXP(-TableWmot22[[#This Row],[t]]/T$5)</f>
        <v>110.25387189730272</v>
      </c>
      <c r="S140">
        <f>ABS(TableWmot22[[#This Row],[Wmot,sim]]-TableWmot22[[#This Row],[Wmot]])</f>
        <v>1.9155232490612519</v>
      </c>
    </row>
    <row r="141" spans="1:19" x14ac:dyDescent="0.3">
      <c r="A141">
        <f>data_lastRecoveryFile!$A528-data_lastRecoveryFile!$A$396</f>
        <v>1.3199999999999998</v>
      </c>
      <c r="B141">
        <f>$C$6*data_lastRecoveryFile!$D528/$C$5</f>
        <v>4.6862170087976542</v>
      </c>
      <c r="C141">
        <f>data_lastRecoveryFile!$G528*2*PI()/($C$4*$C$3*$C$2)</f>
        <v>9.5269056820792475</v>
      </c>
      <c r="D141">
        <f>TableWmot21[[#This Row],[W]]*$C$3</f>
        <v>114.32286818495098</v>
      </c>
      <c r="E141">
        <f>F$5+(E$5-F$5)*EXP(-TableWmot21[[#This Row],[t]]/G$5)</f>
        <v>111.39656138613972</v>
      </c>
      <c r="F141">
        <f>ABS(TableWmot21[[#This Row],[Wmot,sim]]-TableWmot21[[#This Row],[Wmot]])</f>
        <v>2.9263067988112539</v>
      </c>
      <c r="N141">
        <f>data_lastRecoveryFile!$A3678-data_lastRecoveryFile!$A$3546</f>
        <v>1.3200000000000003</v>
      </c>
      <c r="O141">
        <f>$C$6*data_lastRecoveryFile!$D3678/$C$5</f>
        <v>4.6862170087976542</v>
      </c>
      <c r="P141">
        <f>data_lastRecoveryFile!$G3678*2*PI()/($C$4*$C$3*$C$2)</f>
        <v>9.3189332864052705</v>
      </c>
      <c r="Q141">
        <f>TableWmot22[[#This Row],[W]]*$C$3</f>
        <v>111.82719943686325</v>
      </c>
      <c r="R141">
        <f>S$5+(R$5-S$5)*EXP(-TableWmot22[[#This Row],[t]]/T$5)</f>
        <v>110.26289278621009</v>
      </c>
      <c r="S141">
        <f>ABS(TableWmot22[[#This Row],[Wmot,sim]]-TableWmot22[[#This Row],[Wmot]])</f>
        <v>1.5643066506531653</v>
      </c>
    </row>
    <row r="142" spans="1:19" x14ac:dyDescent="0.3">
      <c r="A142">
        <f>data_lastRecoveryFile!$A529-data_lastRecoveryFile!$A$396</f>
        <v>1.3299999999999996</v>
      </c>
      <c r="B142">
        <f>$C$6*data_lastRecoveryFile!$D529/$C$5</f>
        <v>4.6862170087976542</v>
      </c>
      <c r="C142">
        <f>data_lastRecoveryFile!$G529*2*PI()/($C$4*$C$3*$C$2)</f>
        <v>9.6316293693029955</v>
      </c>
      <c r="D142">
        <f>TableWmot21[[#This Row],[W]]*$C$3</f>
        <v>115.57955243163595</v>
      </c>
      <c r="E142">
        <f>F$5+(E$5-F$5)*EXP(-TableWmot21[[#This Row],[t]]/G$5)</f>
        <v>111.41399151134101</v>
      </c>
      <c r="F142">
        <f>ABS(TableWmot21[[#This Row],[Wmot,sim]]-TableWmot21[[#This Row],[Wmot]])</f>
        <v>4.1655609202949364</v>
      </c>
      <c r="N142">
        <f>data_lastRecoveryFile!$A3679-data_lastRecoveryFile!$A$3546</f>
        <v>1.3300000000000054</v>
      </c>
      <c r="O142">
        <f>$C$6*data_lastRecoveryFile!$D3679/$C$5</f>
        <v>4.6862170087976542</v>
      </c>
      <c r="P142">
        <f>data_lastRecoveryFile!$G3679*2*PI()/($C$4*$C$3*$C$2)</f>
        <v>9.2825504067772382</v>
      </c>
      <c r="Q142">
        <f>TableWmot22[[#This Row],[W]]*$C$3</f>
        <v>111.39060488132685</v>
      </c>
      <c r="R142">
        <f>S$5+(R$5-S$5)*EXP(-TableWmot22[[#This Row],[t]]/T$5)</f>
        <v>110.27152724487719</v>
      </c>
      <c r="S142">
        <f>ABS(TableWmot22[[#This Row],[Wmot,sim]]-TableWmot22[[#This Row],[Wmot]])</f>
        <v>1.11907763644966</v>
      </c>
    </row>
    <row r="143" spans="1:19" x14ac:dyDescent="0.3">
      <c r="A143">
        <f>data_lastRecoveryFile!$A530-data_lastRecoveryFile!$A$396</f>
        <v>1.3400000000000003</v>
      </c>
      <c r="B143">
        <f>$C$6*data_lastRecoveryFile!$D530/$C$5</f>
        <v>4.6862170087976542</v>
      </c>
      <c r="C143">
        <f>data_lastRecoveryFile!$G530*2*PI()/($C$4*$C$3*$C$2)</f>
        <v>9.6394959398059683</v>
      </c>
      <c r="D143">
        <f>TableWmot21[[#This Row],[W]]*$C$3</f>
        <v>115.67395127767162</v>
      </c>
      <c r="E143">
        <f>F$5+(E$5-F$5)*EXP(-TableWmot21[[#This Row],[t]]/G$5)</f>
        <v>111.43078882855725</v>
      </c>
      <c r="F143">
        <f>ABS(TableWmot21[[#This Row],[Wmot,sim]]-TableWmot21[[#This Row],[Wmot]])</f>
        <v>4.2431624491143651</v>
      </c>
      <c r="N143">
        <f>data_lastRecoveryFile!$A3680-data_lastRecoveryFile!$A$3546</f>
        <v>1.3400000000000034</v>
      </c>
      <c r="O143">
        <f>$C$6*data_lastRecoveryFile!$D3680/$C$5</f>
        <v>4.6862170087976542</v>
      </c>
      <c r="P143">
        <f>data_lastRecoveryFile!$G3680*2*PI()/($C$4*$C$3*$C$2)</f>
        <v>9.2319093751433119</v>
      </c>
      <c r="Q143">
        <f>TableWmot22[[#This Row],[W]]*$C$3</f>
        <v>110.78291250171975</v>
      </c>
      <c r="R143">
        <f>S$5+(R$5-S$5)*EXP(-TableWmot22[[#This Row],[t]]/T$5)</f>
        <v>110.27979182691999</v>
      </c>
      <c r="S143">
        <f>ABS(TableWmot22[[#This Row],[Wmot,sim]]-TableWmot22[[#This Row],[Wmot]])</f>
        <v>0.50312067479976008</v>
      </c>
    </row>
    <row r="144" spans="1:19" x14ac:dyDescent="0.3">
      <c r="A144">
        <f>data_lastRecoveryFile!$A531-data_lastRecoveryFile!$A$396</f>
        <v>1.35</v>
      </c>
      <c r="B144">
        <f>$C$6*data_lastRecoveryFile!$D531/$C$5</f>
        <v>4.6862170087976542</v>
      </c>
      <c r="C144">
        <f>data_lastRecoveryFile!$G531*2*PI()/($C$4*$C$3*$C$2)</f>
        <v>9.6439208812397794</v>
      </c>
      <c r="D144">
        <f>TableWmot21[[#This Row],[W]]*$C$3</f>
        <v>115.72705057487735</v>
      </c>
      <c r="E144">
        <f>F$5+(E$5-F$5)*EXP(-TableWmot21[[#This Row],[t]]/G$5)</f>
        <v>111.44697631214699</v>
      </c>
      <c r="F144">
        <f>ABS(TableWmot21[[#This Row],[Wmot,sim]]-TableWmot21[[#This Row],[Wmot]])</f>
        <v>4.2800742627303663</v>
      </c>
      <c r="N144">
        <f>data_lastRecoveryFile!$A3681-data_lastRecoveryFile!$A$3546</f>
        <v>1.3500000000000014</v>
      </c>
      <c r="O144">
        <f>$C$6*data_lastRecoveryFile!$D3681/$C$5</f>
        <v>4.6862170087976542</v>
      </c>
      <c r="P144">
        <f>data_lastRecoveryFile!$G3681*2*PI()/($C$4*$C$3*$C$2)</f>
        <v>9.1586519597049225</v>
      </c>
      <c r="Q144">
        <f>TableWmot22[[#This Row],[W]]*$C$3</f>
        <v>109.90382351645907</v>
      </c>
      <c r="R144">
        <f>S$5+(R$5-S$5)*EXP(-TableWmot22[[#This Row],[t]]/T$5)</f>
        <v>110.28770237684274</v>
      </c>
      <c r="S144">
        <f>ABS(TableWmot22[[#This Row],[Wmot,sim]]-TableWmot22[[#This Row],[Wmot]])</f>
        <v>0.38387886038367469</v>
      </c>
    </row>
    <row r="145" spans="1:19" x14ac:dyDescent="0.3">
      <c r="A145">
        <f>data_lastRecoveryFile!$A532-data_lastRecoveryFile!$A$396</f>
        <v>1.3599999999999999</v>
      </c>
      <c r="B145">
        <f>$C$6*data_lastRecoveryFile!$D532/$C$5</f>
        <v>4.6862170087976542</v>
      </c>
      <c r="C145">
        <f>data_lastRecoveryFile!$G532*2*PI()/($C$4*$C$3*$C$2)</f>
        <v>9.5686968257322818</v>
      </c>
      <c r="D145">
        <f>TableWmot21[[#This Row],[W]]*$C$3</f>
        <v>114.82436190878738</v>
      </c>
      <c r="E145">
        <f>F$5+(E$5-F$5)*EXP(-TableWmot21[[#This Row],[t]]/G$5)</f>
        <v>111.46257610237505</v>
      </c>
      <c r="F145">
        <f>ABS(TableWmot21[[#This Row],[Wmot,sim]]-TableWmot21[[#This Row],[Wmot]])</f>
        <v>3.3617858064123283</v>
      </c>
      <c r="N145">
        <f>data_lastRecoveryFile!$A3682-data_lastRecoveryFile!$A$3546</f>
        <v>1.3599999999999994</v>
      </c>
      <c r="O145">
        <f>$C$6*data_lastRecoveryFile!$D3682/$C$5</f>
        <v>4.6862170087976542</v>
      </c>
      <c r="P145">
        <f>data_lastRecoveryFile!$G3682*2*PI()/($C$4*$C$3*$C$2)</f>
        <v>9.2525591188786649</v>
      </c>
      <c r="Q145">
        <f>TableWmot22[[#This Row],[W]]*$C$3</f>
        <v>111.03070942654398</v>
      </c>
      <c r="R145">
        <f>S$5+(R$5-S$5)*EXP(-TableWmot22[[#This Row],[t]]/T$5)</f>
        <v>110.29527406041444</v>
      </c>
      <c r="S145">
        <f>ABS(TableWmot22[[#This Row],[Wmot,sim]]-TableWmot22[[#This Row],[Wmot]])</f>
        <v>0.73543536612953631</v>
      </c>
    </row>
    <row r="146" spans="1:19" x14ac:dyDescent="0.3">
      <c r="A146">
        <f>data_lastRecoveryFile!$A533-data_lastRecoveryFile!$A$396</f>
        <v>1.3699999999999997</v>
      </c>
      <c r="B146">
        <f>$C$6*data_lastRecoveryFile!$D533/$C$5</f>
        <v>4.6862170087976542</v>
      </c>
      <c r="C146">
        <f>data_lastRecoveryFile!$G533*2*PI()/($C$4*$C$3*$C$2)</f>
        <v>9.4865895223130003</v>
      </c>
      <c r="D146">
        <f>TableWmot21[[#This Row],[W]]*$C$3</f>
        <v>113.839074267756</v>
      </c>
      <c r="E146">
        <f>F$5+(E$5-F$5)*EXP(-TableWmot21[[#This Row],[t]]/G$5)</f>
        <v>111.47760953569477</v>
      </c>
      <c r="F146">
        <f>ABS(TableWmot21[[#This Row],[Wmot,sim]]-TableWmot21[[#This Row],[Wmot]])</f>
        <v>2.3614647320612363</v>
      </c>
      <c r="N146">
        <f>data_lastRecoveryFile!$A3683-data_lastRecoveryFile!$A$3546</f>
        <v>1.3700000000000045</v>
      </c>
      <c r="O146">
        <f>$C$6*data_lastRecoveryFile!$D3683/$C$5</f>
        <v>4.6862170087976542</v>
      </c>
      <c r="P146">
        <f>data_lastRecoveryFile!$G3683*2*PI()/($C$4*$C$3*$C$2)</f>
        <v>9.2859920307331301</v>
      </c>
      <c r="Q146">
        <f>TableWmot22[[#This Row],[W]]*$C$3</f>
        <v>111.43190436879756</v>
      </c>
      <c r="R146">
        <f>S$5+(R$5-S$5)*EXP(-TableWmot22[[#This Row],[t]]/T$5)</f>
        <v>110.30252139374394</v>
      </c>
      <c r="S146">
        <f>ABS(TableWmot22[[#This Row],[Wmot,sim]]-TableWmot22[[#This Row],[Wmot]])</f>
        <v>1.1293829750536162</v>
      </c>
    </row>
    <row r="147" spans="1:19" x14ac:dyDescent="0.3">
      <c r="A147">
        <f>data_lastRecoveryFile!$A534-data_lastRecoveryFile!$A$396</f>
        <v>1.3800000000000003</v>
      </c>
      <c r="B147">
        <f>$C$6*data_lastRecoveryFile!$D534/$C$5</f>
        <v>4.6862170087976542</v>
      </c>
      <c r="C147">
        <f>data_lastRecoveryFile!$G534*2*PI()/($C$4*$C$3*$C$2)</f>
        <v>9.4762646504453212</v>
      </c>
      <c r="D147">
        <f>TableWmot21[[#This Row],[W]]*$C$3</f>
        <v>113.71517580534385</v>
      </c>
      <c r="E147">
        <f>F$5+(E$5-F$5)*EXP(-TableWmot21[[#This Row],[t]]/G$5)</f>
        <v>111.49209717393052</v>
      </c>
      <c r="F147">
        <f>ABS(TableWmot21[[#This Row],[Wmot,sim]]-TableWmot21[[#This Row],[Wmot]])</f>
        <v>2.2230786314133297</v>
      </c>
      <c r="N147">
        <f>data_lastRecoveryFile!$A3684-data_lastRecoveryFile!$A$3546</f>
        <v>1.3800000000000026</v>
      </c>
      <c r="O147">
        <f>$C$6*data_lastRecoveryFile!$D3684/$C$5</f>
        <v>4.6862170087976542</v>
      </c>
      <c r="P147">
        <f>data_lastRecoveryFile!$G3684*2*PI()/($C$4*$C$3*$C$2)</f>
        <v>9.3208999264743806</v>
      </c>
      <c r="Q147">
        <f>TableWmot22[[#This Row],[W]]*$C$3</f>
        <v>111.85079911769256</v>
      </c>
      <c r="R147">
        <f>S$5+(R$5-S$5)*EXP(-TableWmot22[[#This Row],[t]]/T$5)</f>
        <v>110.30945827110968</v>
      </c>
      <c r="S147">
        <f>ABS(TableWmot22[[#This Row],[Wmot,sim]]-TableWmot22[[#This Row],[Wmot]])</f>
        <v>1.5413408465828837</v>
      </c>
    </row>
    <row r="148" spans="1:19" x14ac:dyDescent="0.3">
      <c r="A148">
        <f>data_lastRecoveryFile!$A535-data_lastRecoveryFile!$A$396</f>
        <v>1.3900000000000001</v>
      </c>
      <c r="B148">
        <f>$C$6*data_lastRecoveryFile!$D535/$C$5</f>
        <v>4.6862170087976542</v>
      </c>
      <c r="C148">
        <f>data_lastRecoveryFile!$G535*2*PI()/($C$4*$C$3*$C$2)</f>
        <v>9.458073208074671</v>
      </c>
      <c r="D148">
        <f>TableWmot21[[#This Row],[W]]*$C$3</f>
        <v>113.49687849689604</v>
      </c>
      <c r="E148">
        <f>F$5+(E$5-F$5)*EXP(-TableWmot21[[#This Row],[t]]/G$5)</f>
        <v>111.50605883240111</v>
      </c>
      <c r="F148">
        <f>ABS(TableWmot21[[#This Row],[Wmot,sim]]-TableWmot21[[#This Row],[Wmot]])</f>
        <v>1.9908196644949356</v>
      </c>
      <c r="N148">
        <f>data_lastRecoveryFile!$A3685-data_lastRecoveryFile!$A$3546</f>
        <v>1.3900000000000006</v>
      </c>
      <c r="O148">
        <f>$C$6*data_lastRecoveryFile!$D3685/$C$5</f>
        <v>4.6862170087976542</v>
      </c>
      <c r="P148">
        <f>data_lastRecoveryFile!$G3685*2*PI()/($C$4*$C$3*$C$2)</f>
        <v>9.3464662729391392</v>
      </c>
      <c r="Q148">
        <f>TableWmot22[[#This Row],[W]]*$C$3</f>
        <v>112.15759527526967</v>
      </c>
      <c r="R148">
        <f>S$5+(R$5-S$5)*EXP(-TableWmot22[[#This Row],[t]]/T$5)</f>
        <v>110.31609799159712</v>
      </c>
      <c r="S148">
        <f>ABS(TableWmot22[[#This Row],[Wmot,sim]]-TableWmot22[[#This Row],[Wmot]])</f>
        <v>1.8414972836725525</v>
      </c>
    </row>
    <row r="149" spans="1:19" x14ac:dyDescent="0.3">
      <c r="A149">
        <f>data_lastRecoveryFile!$A536-data_lastRecoveryFile!$A$396</f>
        <v>1.4</v>
      </c>
      <c r="B149">
        <f>$C$6*data_lastRecoveryFile!$D536/$C$5</f>
        <v>4.6862170087976542</v>
      </c>
      <c r="C149">
        <f>data_lastRecoveryFile!$G536*2*PI()/($C$4*$C$3*$C$2)</f>
        <v>9.4590565306658583</v>
      </c>
      <c r="D149">
        <f>TableWmot21[[#This Row],[W]]*$C$3</f>
        <v>113.5086783679903</v>
      </c>
      <c r="E149">
        <f>F$5+(E$5-F$5)*EXP(-TableWmot21[[#This Row],[t]]/G$5)</f>
        <v>111.51951360702188</v>
      </c>
      <c r="F149">
        <f>ABS(TableWmot21[[#This Row],[Wmot,sim]]-TableWmot21[[#This Row],[Wmot]])</f>
        <v>1.9891647609684213</v>
      </c>
      <c r="N149">
        <f>data_lastRecoveryFile!$A3686-data_lastRecoveryFile!$A$3546</f>
        <v>1.4000000000000057</v>
      </c>
      <c r="O149">
        <f>$C$6*data_lastRecoveryFile!$D3686/$C$5</f>
        <v>4.6862170087976542</v>
      </c>
      <c r="P149">
        <f>data_lastRecoveryFile!$G3686*2*PI()/($C$4*$C$3*$C$2)</f>
        <v>9.2899253159846165</v>
      </c>
      <c r="Q149">
        <f>TableWmot22[[#This Row],[W]]*$C$3</f>
        <v>111.47910379181539</v>
      </c>
      <c r="R149">
        <f>S$5+(R$5-S$5)*EXP(-TableWmot22[[#This Row],[t]]/T$5)</f>
        <v>110.32245328459526</v>
      </c>
      <c r="S149">
        <f>ABS(TableWmot22[[#This Row],[Wmot,sim]]-TableWmot22[[#This Row],[Wmot]])</f>
        <v>1.1566505072201352</v>
      </c>
    </row>
    <row r="150" spans="1:19" x14ac:dyDescent="0.3">
      <c r="A150">
        <f>data_lastRecoveryFile!$A537-data_lastRecoveryFile!$A$396</f>
        <v>1.4099999999999997</v>
      </c>
      <c r="B150">
        <f>$C$6*data_lastRecoveryFile!$D537/$C$5</f>
        <v>4.6862170087976542</v>
      </c>
      <c r="C150">
        <f>data_lastRecoveryFile!$G537*2*PI()/($C$4*$C$3*$C$2)</f>
        <v>9.5146141701424618</v>
      </c>
      <c r="D150">
        <f>TableWmot21[[#This Row],[W]]*$C$3</f>
        <v>114.17537004170954</v>
      </c>
      <c r="E150">
        <f>F$5+(E$5-F$5)*EXP(-TableWmot21[[#This Row],[t]]/G$5)</f>
        <v>111.53247990042298</v>
      </c>
      <c r="F150">
        <f>ABS(TableWmot21[[#This Row],[Wmot,sim]]-TableWmot21[[#This Row],[Wmot]])</f>
        <v>2.6428901412865571</v>
      </c>
      <c r="N150">
        <f>data_lastRecoveryFile!$A3687-data_lastRecoveryFile!$A$3546</f>
        <v>1.4100000000000037</v>
      </c>
      <c r="O150">
        <f>$C$6*data_lastRecoveryFile!$D3687/$C$5</f>
        <v>4.6862170087976542</v>
      </c>
      <c r="P150">
        <f>data_lastRecoveryFile!$G3687*2*PI()/($C$4*$C$3*$C$2)</f>
        <v>9.4143154243525284</v>
      </c>
      <c r="Q150">
        <f>TableWmot22[[#This Row],[W]]*$C$3</f>
        <v>112.97178509223033</v>
      </c>
      <c r="R150">
        <f>S$5+(R$5-S$5)*EXP(-TableWmot22[[#This Row],[t]]/T$5)</f>
        <v>110.32853633420079</v>
      </c>
      <c r="S150">
        <f>ABS(TableWmot22[[#This Row],[Wmot,sim]]-TableWmot22[[#This Row],[Wmot]])</f>
        <v>2.643248758029543</v>
      </c>
    </row>
    <row r="151" spans="1:19" x14ac:dyDescent="0.3">
      <c r="A151">
        <f>data_lastRecoveryFile!$A538-data_lastRecoveryFile!$A$396</f>
        <v>1.4200000000000004</v>
      </c>
      <c r="B151">
        <f>$C$6*data_lastRecoveryFile!$D538/$C$5</f>
        <v>4.6862170087976542</v>
      </c>
      <c r="C151">
        <f>data_lastRecoveryFile!$G538*2*PI()/($C$4*$C$3*$C$2)</f>
        <v>9.4826562370615104</v>
      </c>
      <c r="D151">
        <f>TableWmot21[[#This Row],[W]]*$C$3</f>
        <v>113.79187484473812</v>
      </c>
      <c r="E151">
        <f>F$5+(E$5-F$5)*EXP(-TableWmot21[[#This Row],[t]]/G$5)</f>
        <v>111.54497544711941</v>
      </c>
      <c r="F151">
        <f>ABS(TableWmot21[[#This Row],[Wmot,sim]]-TableWmot21[[#This Row],[Wmot]])</f>
        <v>2.2468993976187051</v>
      </c>
      <c r="N151">
        <f>data_lastRecoveryFile!$A3688-data_lastRecoveryFile!$A$3546</f>
        <v>1.4200000000000017</v>
      </c>
      <c r="O151">
        <f>$C$6*data_lastRecoveryFile!$D3688/$C$5</f>
        <v>4.6862170087976542</v>
      </c>
      <c r="P151">
        <f>data_lastRecoveryFile!$G3688*2*PI()/($C$4*$C$3*$C$2)</f>
        <v>9.5303473060351411</v>
      </c>
      <c r="Q151">
        <f>TableWmot22[[#This Row],[W]]*$C$3</f>
        <v>114.3641676724217</v>
      </c>
      <c r="R151">
        <f>S$5+(R$5-S$5)*EXP(-TableWmot22[[#This Row],[t]]/T$5)</f>
        <v>110.33435880257706</v>
      </c>
      <c r="S151">
        <f>ABS(TableWmot22[[#This Row],[Wmot,sim]]-TableWmot22[[#This Row],[Wmot]])</f>
        <v>4.0298088698446435</v>
      </c>
    </row>
    <row r="152" spans="1:19" x14ac:dyDescent="0.3">
      <c r="A152">
        <f>data_lastRecoveryFile!$A539-data_lastRecoveryFile!$A$396</f>
        <v>1.4300000000000002</v>
      </c>
      <c r="B152">
        <f>$C$6*data_lastRecoveryFile!$D539/$C$5</f>
        <v>4.6862170087976542</v>
      </c>
      <c r="C152">
        <f>data_lastRecoveryFile!$G539*2*PI()/($C$4*$C$3*$C$2)</f>
        <v>9.4152987469437175</v>
      </c>
      <c r="D152">
        <f>TableWmot21[[#This Row],[W]]*$C$3</f>
        <v>112.9835849633246</v>
      </c>
      <c r="E152">
        <f>F$5+(E$5-F$5)*EXP(-TableWmot21[[#This Row],[t]]/G$5)</f>
        <v>111.55701733776714</v>
      </c>
      <c r="F152">
        <f>ABS(TableWmot21[[#This Row],[Wmot,sim]]-TableWmot21[[#This Row],[Wmot]])</f>
        <v>1.4265676255574675</v>
      </c>
      <c r="N152">
        <f>data_lastRecoveryFile!$A3689-data_lastRecoveryFile!$A$3546</f>
        <v>1.4299999999999997</v>
      </c>
      <c r="O152">
        <f>$C$6*data_lastRecoveryFile!$D3689/$C$5</f>
        <v>4.6862170087976542</v>
      </c>
      <c r="P152">
        <f>data_lastRecoveryFile!$G3689*2*PI()/($C$4*$C$3*$C$2)</f>
        <v>9.63212103059859</v>
      </c>
      <c r="Q152">
        <f>TableWmot22[[#This Row],[W]]*$C$3</f>
        <v>115.58545236718308</v>
      </c>
      <c r="R152">
        <f>S$5+(R$5-S$5)*EXP(-TableWmot22[[#This Row],[t]]/T$5)</f>
        <v>110.33993185231213</v>
      </c>
      <c r="S152">
        <f>ABS(TableWmot22[[#This Row],[Wmot,sim]]-TableWmot22[[#This Row],[Wmot]])</f>
        <v>5.2455205148709467</v>
      </c>
    </row>
    <row r="153" spans="1:19" x14ac:dyDescent="0.3">
      <c r="A153">
        <f>data_lastRecoveryFile!$A540-data_lastRecoveryFile!$A$396</f>
        <v>1.44</v>
      </c>
      <c r="B153">
        <f>$C$6*data_lastRecoveryFile!$D540/$C$5</f>
        <v>4.6862170087976542</v>
      </c>
      <c r="C153">
        <f>data_lastRecoveryFile!$G540*2*PI()/($C$4*$C$3*$C$2)</f>
        <v>9.3066417744684848</v>
      </c>
      <c r="D153">
        <f>TableWmot21[[#This Row],[W]]*$C$3</f>
        <v>111.67970129362182</v>
      </c>
      <c r="E153">
        <f>F$5+(E$5-F$5)*EXP(-TableWmot21[[#This Row],[t]]/G$5)</f>
        <v>111.56862204253873</v>
      </c>
      <c r="F153">
        <f>ABS(TableWmot21[[#This Row],[Wmot,sim]]-TableWmot21[[#This Row],[Wmot]])</f>
        <v>0.11107925108308336</v>
      </c>
      <c r="N153">
        <f>data_lastRecoveryFile!$A3690-data_lastRecoveryFile!$A$3546</f>
        <v>1.4400000000000048</v>
      </c>
      <c r="O153">
        <f>$C$6*data_lastRecoveryFile!$D3690/$C$5</f>
        <v>4.6862170087976542</v>
      </c>
      <c r="P153">
        <f>data_lastRecoveryFile!$G3690*2*PI()/($C$4*$C$3*$C$2)</f>
        <v>9.7058701073325722</v>
      </c>
      <c r="Q153">
        <f>TableWmot22[[#This Row],[W]]*$C$3</f>
        <v>116.47044128799087</v>
      </c>
      <c r="R153">
        <f>S$5+(R$5-S$5)*EXP(-TableWmot22[[#This Row],[t]]/T$5)</f>
        <v>110.34526616781933</v>
      </c>
      <c r="S153">
        <f>ABS(TableWmot22[[#This Row],[Wmot,sim]]-TableWmot22[[#This Row],[Wmot]])</f>
        <v>6.1251751201715336</v>
      </c>
    </row>
    <row r="154" spans="1:19" x14ac:dyDescent="0.3">
      <c r="A154">
        <f>data_lastRecoveryFile!$A541-data_lastRecoveryFile!$A$396</f>
        <v>1.4499999999999997</v>
      </c>
      <c r="B154">
        <f>$C$6*data_lastRecoveryFile!$D541/$C$5</f>
        <v>4.6862170087976542</v>
      </c>
      <c r="C154">
        <f>data_lastRecoveryFile!$G541*2*PI()/($C$4*$C$3*$C$2)</f>
        <v>9.0937527709518307</v>
      </c>
      <c r="D154">
        <f>TableWmot21[[#This Row],[W]]*$C$3</f>
        <v>109.12503325142197</v>
      </c>
      <c r="E154">
        <f>F$5+(E$5-F$5)*EXP(-TableWmot21[[#This Row],[t]]/G$5)</f>
        <v>111.57980543365028</v>
      </c>
      <c r="F154">
        <f>ABS(TableWmot21[[#This Row],[Wmot,sim]]-TableWmot21[[#This Row],[Wmot]])</f>
        <v>2.4547721822283108</v>
      </c>
      <c r="N154">
        <f>data_lastRecoveryFile!$A3691-data_lastRecoveryFile!$A$3546</f>
        <v>1.4500000000000028</v>
      </c>
      <c r="O154">
        <f>$C$6*data_lastRecoveryFile!$D3691/$C$5</f>
        <v>4.6862170087976542</v>
      </c>
      <c r="P154">
        <f>data_lastRecoveryFile!$G3691*2*PI()/($C$4*$C$3*$C$2)</f>
        <v>9.6630956410883506</v>
      </c>
      <c r="Q154">
        <f>TableWmot22[[#This Row],[W]]*$C$3</f>
        <v>115.95714769306021</v>
      </c>
      <c r="R154">
        <f>S$5+(R$5-S$5)*EXP(-TableWmot22[[#This Row],[t]]/T$5)</f>
        <v>110.35037197582085</v>
      </c>
      <c r="S154">
        <f>ABS(TableWmot22[[#This Row],[Wmot,sim]]-TableWmot22[[#This Row],[Wmot]])</f>
        <v>5.6067757172393584</v>
      </c>
    </row>
    <row r="155" spans="1:19" x14ac:dyDescent="0.3">
      <c r="A155">
        <f>data_lastRecoveryFile!$A542-data_lastRecoveryFile!$A$396</f>
        <v>1.4600000000000004</v>
      </c>
      <c r="B155">
        <f>$C$6*data_lastRecoveryFile!$D542/$C$5</f>
        <v>4.6862170087976542</v>
      </c>
      <c r="C155">
        <f>data_lastRecoveryFile!$G542*2*PI()/($C$4*$C$3*$C$2)</f>
        <v>9.0106621449413584</v>
      </c>
      <c r="D155">
        <f>TableWmot21[[#This Row],[W]]*$C$3</f>
        <v>108.12794573929631</v>
      </c>
      <c r="E155">
        <f>F$5+(E$5-F$5)*EXP(-TableWmot21[[#This Row],[t]]/G$5)</f>
        <v>111.5905828070704</v>
      </c>
      <c r="F155">
        <f>ABS(TableWmot21[[#This Row],[Wmot,sim]]-TableWmot21[[#This Row],[Wmot]])</f>
        <v>3.4626370677740965</v>
      </c>
      <c r="N155">
        <f>data_lastRecoveryFile!$A3692-data_lastRecoveryFile!$A$3546</f>
        <v>1.4600000000000009</v>
      </c>
      <c r="O155">
        <f>$C$6*data_lastRecoveryFile!$D3692/$C$5</f>
        <v>4.6862170087976542</v>
      </c>
      <c r="P155">
        <f>data_lastRecoveryFile!$G3692*2*PI()/($C$4*$C$3*$C$2)</f>
        <v>9.6498208065603759</v>
      </c>
      <c r="Q155">
        <f>TableWmot22[[#This Row],[W]]*$C$3</f>
        <v>115.7978496787245</v>
      </c>
      <c r="R155">
        <f>S$5+(R$5-S$5)*EXP(-TableWmot22[[#This Row],[t]]/T$5)</f>
        <v>110.35525906495408</v>
      </c>
      <c r="S155">
        <f>ABS(TableWmot22[[#This Row],[Wmot,sim]]-TableWmot22[[#This Row],[Wmot]])</f>
        <v>5.4425906137704203</v>
      </c>
    </row>
    <row r="156" spans="1:19" x14ac:dyDescent="0.3">
      <c r="A156">
        <f>data_lastRecoveryFile!$A543-data_lastRecoveryFile!$A$396</f>
        <v>1.4700000000000002</v>
      </c>
      <c r="B156">
        <f>$C$6*data_lastRecoveryFile!$D543/$C$5</f>
        <v>4.6862170087976542</v>
      </c>
      <c r="C156">
        <f>data_lastRecoveryFile!$G543*2*PI()/($C$4*$C$3*$C$2)</f>
        <v>8.9639543985589203</v>
      </c>
      <c r="D156">
        <f>TableWmot21[[#This Row],[W]]*$C$3</f>
        <v>107.56745278270705</v>
      </c>
      <c r="E156">
        <f>F$5+(E$5-F$5)*EXP(-TableWmot21[[#This Row],[t]]/G$5)</f>
        <v>111.60096890344121</v>
      </c>
      <c r="F156">
        <f>ABS(TableWmot21[[#This Row],[Wmot,sim]]-TableWmot21[[#This Row],[Wmot]])</f>
        <v>4.0335161207341628</v>
      </c>
      <c r="N156">
        <f>data_lastRecoveryFile!$A3693-data_lastRecoveryFile!$A$3546</f>
        <v>1.4699999999999989</v>
      </c>
      <c r="O156">
        <f>$C$6*data_lastRecoveryFile!$D3693/$C$5</f>
        <v>4.6862170087976542</v>
      </c>
      <c r="P156">
        <f>data_lastRecoveryFile!$G3693*2*PI()/($C$4*$C$3*$C$2)</f>
        <v>9.6729288516604335</v>
      </c>
      <c r="Q156">
        <f>TableWmot22[[#This Row],[W]]*$C$3</f>
        <v>116.0751462199252</v>
      </c>
      <c r="R156">
        <f>S$5+(R$5-S$5)*EXP(-TableWmot22[[#This Row],[t]]/T$5)</f>
        <v>110.35993680453791</v>
      </c>
      <c r="S156">
        <f>ABS(TableWmot22[[#This Row],[Wmot,sim]]-TableWmot22[[#This Row],[Wmot]])</f>
        <v>5.7152094153872923</v>
      </c>
    </row>
    <row r="157" spans="1:19" x14ac:dyDescent="0.3">
      <c r="A157">
        <f>data_lastRecoveryFile!$A544-data_lastRecoveryFile!$A$396</f>
        <v>1.48</v>
      </c>
      <c r="B157">
        <f>$C$6*data_lastRecoveryFile!$D544/$C$5</f>
        <v>4.6862170087976542</v>
      </c>
      <c r="C157">
        <f>data_lastRecoveryFile!$G544*2*PI()/($C$4*$C$3*$C$2)</f>
        <v>8.914788345698506</v>
      </c>
      <c r="D157">
        <f>TableWmot21[[#This Row],[W]]*$C$3</f>
        <v>106.97746014838208</v>
      </c>
      <c r="E157">
        <f>F$5+(E$5-F$5)*EXP(-TableWmot21[[#This Row],[t]]/G$5)</f>
        <v>111.61097792823959</v>
      </c>
      <c r="F157">
        <f>ABS(TableWmot21[[#This Row],[Wmot,sim]]-TableWmot21[[#This Row],[Wmot]])</f>
        <v>4.6335177798575131</v>
      </c>
      <c r="N157">
        <f>data_lastRecoveryFile!$A3694-data_lastRecoveryFile!$A$3546</f>
        <v>1.480000000000004</v>
      </c>
      <c r="O157">
        <f>$C$6*data_lastRecoveryFile!$D3694/$C$5</f>
        <v>4.6862170087976542</v>
      </c>
      <c r="P157">
        <f>data_lastRecoveryFile!$G3694*2*PI()/($C$4*$C$3*$C$2)</f>
        <v>9.6852203635972192</v>
      </c>
      <c r="Q157">
        <f>TableWmot22[[#This Row],[W]]*$C$3</f>
        <v>116.22264436316664</v>
      </c>
      <c r="R157">
        <f>S$5+(R$5-S$5)*EXP(-TableWmot22[[#This Row],[t]]/T$5)</f>
        <v>110.3644141625352</v>
      </c>
      <c r="S157">
        <f>ABS(TableWmot22[[#This Row],[Wmot,sim]]-TableWmot22[[#This Row],[Wmot]])</f>
        <v>5.8582302006314393</v>
      </c>
    </row>
    <row r="158" spans="1:19" x14ac:dyDescent="0.3">
      <c r="A158">
        <f>data_lastRecoveryFile!$A545-data_lastRecoveryFile!$A$396</f>
        <v>1.4899999999999998</v>
      </c>
      <c r="B158">
        <f>$C$6*data_lastRecoveryFile!$D545/$C$5</f>
        <v>4.6862170087976542</v>
      </c>
      <c r="C158">
        <f>data_lastRecoveryFile!$G545*2*PI()/($C$4*$C$3*$C$2)</f>
        <v>8.9260965401573706</v>
      </c>
      <c r="D158">
        <f>TableWmot21[[#This Row],[W]]*$C$3</f>
        <v>107.11315848188845</v>
      </c>
      <c r="E158">
        <f>F$5+(E$5-F$5)*EXP(-TableWmot21[[#This Row],[t]]/G$5)</f>
        <v>111.62062357120671</v>
      </c>
      <c r="F158">
        <f>ABS(TableWmot21[[#This Row],[Wmot,sim]]-TableWmot21[[#This Row],[Wmot]])</f>
        <v>4.5074650893182593</v>
      </c>
      <c r="N158">
        <f>data_lastRecoveryFile!$A3695-data_lastRecoveryFile!$A$3546</f>
        <v>1.490000000000002</v>
      </c>
      <c r="O158">
        <f>$C$6*data_lastRecoveryFile!$D3695/$C$5</f>
        <v>4.6862170087976542</v>
      </c>
      <c r="P158">
        <f>data_lastRecoveryFile!$G3695*2*PI()/($C$4*$C$3*$C$2)</f>
        <v>9.6016380814044222</v>
      </c>
      <c r="Q158">
        <f>TableWmot22[[#This Row],[W]]*$C$3</f>
        <v>115.21965697685306</v>
      </c>
      <c r="R158">
        <f>S$5+(R$5-S$5)*EXP(-TableWmot22[[#This Row],[t]]/T$5)</f>
        <v>110.36869972274576</v>
      </c>
      <c r="S158">
        <f>ABS(TableWmot22[[#This Row],[Wmot,sim]]-TableWmot22[[#This Row],[Wmot]])</f>
        <v>4.8509572541072998</v>
      </c>
    </row>
    <row r="159" spans="1:19" x14ac:dyDescent="0.3">
      <c r="A159">
        <f>data_lastRecoveryFile!$A546-data_lastRecoveryFile!$A$396</f>
        <v>1.5000000000000004</v>
      </c>
      <c r="B159">
        <f>$C$6*data_lastRecoveryFile!$D546/$C$5</f>
        <v>4.6862170087976542</v>
      </c>
      <c r="C159">
        <f>data_lastRecoveryFile!$G546*2*PI()/($C$4*$C$3*$C$2)</f>
        <v>8.9329797880691562</v>
      </c>
      <c r="D159">
        <f>TableWmot21[[#This Row],[W]]*$C$3</f>
        <v>107.19575745682988</v>
      </c>
      <c r="E159">
        <f>F$5+(E$5-F$5)*EXP(-TableWmot21[[#This Row],[t]]/G$5)</f>
        <v>111.6299190250719</v>
      </c>
      <c r="F159">
        <f>ABS(TableWmot21[[#This Row],[Wmot,sim]]-TableWmot21[[#This Row],[Wmot]])</f>
        <v>4.4341615682420183</v>
      </c>
      <c r="N159">
        <f>data_lastRecoveryFile!$A3696-data_lastRecoveryFile!$A$3546</f>
        <v>1.5</v>
      </c>
      <c r="O159">
        <f>$C$6*data_lastRecoveryFile!$D3696/$C$5</f>
        <v>4.6862170087976542</v>
      </c>
      <c r="P159">
        <f>data_lastRecoveryFile!$G3696*2*PI()/($C$4*$C$3*$C$2)</f>
        <v>9.5106808848909754</v>
      </c>
      <c r="Q159">
        <f>TableWmot22[[#This Row],[W]]*$C$3</f>
        <v>114.12817061869171</v>
      </c>
      <c r="R159">
        <f>S$5+(R$5-S$5)*EXP(-TableWmot22[[#This Row],[t]]/T$5)</f>
        <v>110.3728017012629</v>
      </c>
      <c r="S159">
        <f>ABS(TableWmot22[[#This Row],[Wmot,sim]]-TableWmot22[[#This Row],[Wmot]])</f>
        <v>3.755368917428811</v>
      </c>
    </row>
    <row r="160" spans="1:19" x14ac:dyDescent="0.3">
      <c r="A160">
        <f>data_lastRecoveryFile!$A547-data_lastRecoveryFile!$A$396</f>
        <v>1.5100000000000002</v>
      </c>
      <c r="B160">
        <f>$C$6*data_lastRecoveryFile!$D547/$C$5</f>
        <v>4.6862170087976542</v>
      </c>
      <c r="C160">
        <f>data_lastRecoveryFile!$G547*2*PI()/($C$4*$C$3*$C$2)</f>
        <v>8.9467462787794574</v>
      </c>
      <c r="D160">
        <f>TableWmot21[[#This Row],[W]]*$C$3</f>
        <v>107.36095534535349</v>
      </c>
      <c r="E160">
        <f>F$5+(E$5-F$5)*EXP(-TableWmot21[[#This Row],[t]]/G$5)</f>
        <v>111.63887700359696</v>
      </c>
      <c r="F160">
        <f>ABS(TableWmot21[[#This Row],[Wmot,sim]]-TableWmot21[[#This Row],[Wmot]])</f>
        <v>4.2779216582434714</v>
      </c>
      <c r="N160">
        <f>data_lastRecoveryFile!$A3697-data_lastRecoveryFile!$A$3546</f>
        <v>1.5100000000000051</v>
      </c>
      <c r="O160">
        <f>$C$6*data_lastRecoveryFile!$D3697/$C$5</f>
        <v>4.6862170087976542</v>
      </c>
      <c r="P160">
        <f>data_lastRecoveryFile!$G3697*2*PI()/($C$4*$C$3*$C$2)</f>
        <v>9.415790408239312</v>
      </c>
      <c r="Q160">
        <f>TableWmot22[[#This Row],[W]]*$C$3</f>
        <v>112.98948489887175</v>
      </c>
      <c r="R160">
        <f>S$5+(R$5-S$5)*EXP(-TableWmot22[[#This Row],[t]]/T$5)</f>
        <v>110.3767279622249</v>
      </c>
      <c r="S160">
        <f>ABS(TableWmot22[[#This Row],[Wmot,sim]]-TableWmot22[[#This Row],[Wmot]])</f>
        <v>2.6127569366468464</v>
      </c>
    </row>
    <row r="161" spans="1:19" x14ac:dyDescent="0.3">
      <c r="A161">
        <f>data_lastRecoveryFile!$A548-data_lastRecoveryFile!$A$396</f>
        <v>1.52</v>
      </c>
      <c r="B161">
        <f>$C$6*data_lastRecoveryFile!$D548/$C$5</f>
        <v>4.6862170087976542</v>
      </c>
      <c r="C161">
        <f>data_lastRecoveryFile!$G548*2*PI()/($C$4*$C$3*$C$2)</f>
        <v>8.9659210386280286</v>
      </c>
      <c r="D161">
        <f>TableWmot21[[#This Row],[W]]*$C$3</f>
        <v>107.59105246353634</v>
      </c>
      <c r="E161">
        <f>F$5+(E$5-F$5)*EXP(-TableWmot21[[#This Row],[t]]/G$5)</f>
        <v>111.64750975896528</v>
      </c>
      <c r="F161">
        <f>ABS(TableWmot21[[#This Row],[Wmot,sim]]-TableWmot21[[#This Row],[Wmot]])</f>
        <v>4.0564572954289417</v>
      </c>
      <c r="N161">
        <f>data_lastRecoveryFile!$A3698-data_lastRecoveryFile!$A$3546</f>
        <v>1.5200000000000031</v>
      </c>
      <c r="O161">
        <f>$C$6*data_lastRecoveryFile!$D3698/$C$5</f>
        <v>4.6862170087976542</v>
      </c>
      <c r="P161">
        <f>data_lastRecoveryFile!$G3698*2*PI()/($C$4*$C$3*$C$2)</f>
        <v>9.3425329928009209</v>
      </c>
      <c r="Q161">
        <f>TableWmot22[[#This Row],[W]]*$C$3</f>
        <v>112.11039591361106</v>
      </c>
      <c r="R161">
        <f>S$5+(R$5-S$5)*EXP(-TableWmot22[[#This Row],[t]]/T$5)</f>
        <v>110.38048603289185</v>
      </c>
      <c r="S161">
        <f>ABS(TableWmot22[[#This Row],[Wmot,sim]]-TableWmot22[[#This Row],[Wmot]])</f>
        <v>1.7299098807192053</v>
      </c>
    </row>
    <row r="162" spans="1:19" x14ac:dyDescent="0.3">
      <c r="A162">
        <f>data_lastRecoveryFile!$A549-data_lastRecoveryFile!$A$396</f>
        <v>1.5299999999999998</v>
      </c>
      <c r="B162">
        <f>$C$6*data_lastRecoveryFile!$D549/$C$5</f>
        <v>4.6862170087976542</v>
      </c>
      <c r="C162">
        <f>data_lastRecoveryFile!$G549*2*PI()/($C$4*$C$3*$C$2)</f>
        <v>8.9713293077662986</v>
      </c>
      <c r="D162">
        <f>TableWmot21[[#This Row],[W]]*$C$3</f>
        <v>107.65595169319559</v>
      </c>
      <c r="E162">
        <f>F$5+(E$5-F$5)*EXP(-TableWmot21[[#This Row],[t]]/G$5)</f>
        <v>111.65582909853956</v>
      </c>
      <c r="F162">
        <f>ABS(TableWmot21[[#This Row],[Wmot,sim]]-TableWmot21[[#This Row],[Wmot]])</f>
        <v>3.9998774053439661</v>
      </c>
      <c r="N162">
        <f>data_lastRecoveryFile!$A3699-data_lastRecoveryFile!$A$3546</f>
        <v>1.5300000000000011</v>
      </c>
      <c r="O162">
        <f>$C$6*data_lastRecoveryFile!$D3699/$C$5</f>
        <v>4.6862170087976542</v>
      </c>
      <c r="P162">
        <f>data_lastRecoveryFile!$G3699*2*PI()/($C$4*$C$3*$C$2)</f>
        <v>9.3430246489832474</v>
      </c>
      <c r="Q162">
        <f>TableWmot22[[#This Row],[W]]*$C$3</f>
        <v>112.11629578779898</v>
      </c>
      <c r="R162">
        <f>S$5+(R$5-S$5)*EXP(-TableWmot22[[#This Row],[t]]/T$5)</f>
        <v>110.38408311807659</v>
      </c>
      <c r="S162">
        <f>ABS(TableWmot22[[#This Row],[Wmot,sim]]-TableWmot22[[#This Row],[Wmot]])</f>
        <v>1.7322126697223865</v>
      </c>
    </row>
    <row r="163" spans="1:19" x14ac:dyDescent="0.3">
      <c r="A163">
        <f>data_lastRecoveryFile!$A550-data_lastRecoveryFile!$A$396</f>
        <v>1.5400000000000005</v>
      </c>
      <c r="B163">
        <f>$C$6*data_lastRecoveryFile!$D550/$C$5</f>
        <v>4.6862170087976542</v>
      </c>
      <c r="C163">
        <f>data_lastRecoveryFile!$G550*2*PI()/($C$4*$C$3*$C$2)</f>
        <v>9.0263952859473076</v>
      </c>
      <c r="D163">
        <f>TableWmot21[[#This Row],[W]]*$C$3</f>
        <v>108.31674343136768</v>
      </c>
      <c r="E163">
        <f>F$5+(E$5-F$5)*EXP(-TableWmot21[[#This Row],[t]]/G$5)</f>
        <v>111.66384640101127</v>
      </c>
      <c r="F163">
        <f>ABS(TableWmot21[[#This Row],[Wmot,sim]]-TableWmot21[[#This Row],[Wmot]])</f>
        <v>3.3471029696435863</v>
      </c>
      <c r="N163">
        <f>data_lastRecoveryFile!$A3700-data_lastRecoveryFile!$A$3546</f>
        <v>1.5399999999999991</v>
      </c>
      <c r="O163">
        <f>$C$6*data_lastRecoveryFile!$D3700/$C$5</f>
        <v>4.6862170087976542</v>
      </c>
      <c r="P163">
        <f>data_lastRecoveryFile!$G3700*2*PI()/($C$4*$C$3*$C$2)</f>
        <v>9.2279760898918255</v>
      </c>
      <c r="Q163">
        <f>TableWmot22[[#This Row],[W]]*$C$3</f>
        <v>110.73571307870191</v>
      </c>
      <c r="R163">
        <f>S$5+(R$5-S$5)*EXP(-TableWmot22[[#This Row],[t]]/T$5)</f>
        <v>110.38752611395743</v>
      </c>
      <c r="S163">
        <f>ABS(TableWmot22[[#This Row],[Wmot,sim]]-TableWmot22[[#This Row],[Wmot]])</f>
        <v>0.34818696474447108</v>
      </c>
    </row>
    <row r="164" spans="1:19" x14ac:dyDescent="0.3">
      <c r="A164">
        <f>data_lastRecoveryFile!$A551-data_lastRecoveryFile!$A$396</f>
        <v>1.5500000000000003</v>
      </c>
      <c r="B164">
        <f>$C$6*data_lastRecoveryFile!$D551/$C$5</f>
        <v>4.6862170087976542</v>
      </c>
      <c r="C164">
        <f>data_lastRecoveryFile!$G551*2*PI()/($C$4*$C$3*$C$2)</f>
        <v>9.0893278295180178</v>
      </c>
      <c r="D164">
        <f>TableWmot21[[#This Row],[W]]*$C$3</f>
        <v>109.07193395421621</v>
      </c>
      <c r="E164">
        <f>F$5+(E$5-F$5)*EXP(-TableWmot21[[#This Row],[t]]/G$5)</f>
        <v>111.67157263196377</v>
      </c>
      <c r="F164">
        <f>ABS(TableWmot21[[#This Row],[Wmot,sim]]-TableWmot21[[#This Row],[Wmot]])</f>
        <v>2.5996386777475635</v>
      </c>
      <c r="N164">
        <f>data_lastRecoveryFile!$A3701-data_lastRecoveryFile!$A$3546</f>
        <v>1.5500000000000043</v>
      </c>
      <c r="O164">
        <f>$C$6*data_lastRecoveryFile!$D3701/$C$5</f>
        <v>4.6862170087976542</v>
      </c>
      <c r="P164">
        <f>data_lastRecoveryFile!$G3701*2*PI()/($C$4*$C$3*$C$2)</f>
        <v>9.1271856879195656</v>
      </c>
      <c r="Q164">
        <f>TableWmot22[[#This Row],[W]]*$C$3</f>
        <v>109.52622825503479</v>
      </c>
      <c r="R164">
        <f>S$5+(R$5-S$5)*EXP(-TableWmot22[[#This Row],[t]]/T$5)</f>
        <v>110.39082162129927</v>
      </c>
      <c r="S164">
        <f>ABS(TableWmot22[[#This Row],[Wmot,sim]]-TableWmot22[[#This Row],[Wmot]])</f>
        <v>0.86459336626447225</v>
      </c>
    </row>
    <row r="165" spans="1:19" x14ac:dyDescent="0.3">
      <c r="A165">
        <f>data_lastRecoveryFile!$A552-data_lastRecoveryFile!$A$396</f>
        <v>1.56</v>
      </c>
      <c r="B165">
        <f>$C$6*data_lastRecoveryFile!$D552/$C$5</f>
        <v>4.6862170087976542</v>
      </c>
      <c r="C165">
        <f>data_lastRecoveryFile!$G552*2*PI()/($C$4*$C$3*$C$2)</f>
        <v>9.1866766075343858</v>
      </c>
      <c r="D165">
        <f>TableWmot21[[#This Row],[W]]*$C$3</f>
        <v>110.24011929041262</v>
      </c>
      <c r="E165">
        <f>F$5+(E$5-F$5)*EXP(-TableWmot21[[#This Row],[t]]/G$5)</f>
        <v>111.67901835887027</v>
      </c>
      <c r="F165">
        <f>ABS(TableWmot21[[#This Row],[Wmot,sim]]-TableWmot21[[#This Row],[Wmot]])</f>
        <v>1.4388990684576441</v>
      </c>
      <c r="N165">
        <f>data_lastRecoveryFile!$A3702-data_lastRecoveryFile!$A$3546</f>
        <v>1.5600000000000023</v>
      </c>
      <c r="O165">
        <f>$C$6*data_lastRecoveryFile!$D3702/$C$5</f>
        <v>4.6862170087976542</v>
      </c>
      <c r="P165">
        <f>data_lastRecoveryFile!$G3702*2*PI()/($C$4*$C$3*$C$2)</f>
        <v>9.0440950619090934</v>
      </c>
      <c r="Q165">
        <f>TableWmot22[[#This Row],[W]]*$C$3</f>
        <v>108.52914074290912</v>
      </c>
      <c r="R165">
        <f>S$5+(R$5-S$5)*EXP(-TableWmot22[[#This Row],[t]]/T$5)</f>
        <v>110.39397595810826</v>
      </c>
      <c r="S165">
        <f>ABS(TableWmot22[[#This Row],[Wmot,sim]]-TableWmot22[[#This Row],[Wmot]])</f>
        <v>1.8648352151991361</v>
      </c>
    </row>
    <row r="166" spans="1:19" x14ac:dyDescent="0.3">
      <c r="A166">
        <f>data_lastRecoveryFile!$A553-data_lastRecoveryFile!$A$396</f>
        <v>1.5699999999999998</v>
      </c>
      <c r="B166">
        <f>$C$6*data_lastRecoveryFile!$D553/$C$5</f>
        <v>4.6862170087976542</v>
      </c>
      <c r="C166">
        <f>data_lastRecoveryFile!$G553*2*PI()/($C$4*$C$3*$C$2)</f>
        <v>9.408415499031932</v>
      </c>
      <c r="D166">
        <f>TableWmot21[[#This Row],[W]]*$C$3</f>
        <v>112.90098598838318</v>
      </c>
      <c r="E166">
        <f>F$5+(E$5-F$5)*EXP(-TableWmot21[[#This Row],[t]]/G$5)</f>
        <v>111.68619376554747</v>
      </c>
      <c r="F166">
        <f>ABS(TableWmot21[[#This Row],[Wmot,sim]]-TableWmot21[[#This Row],[Wmot]])</f>
        <v>1.2147922228357118</v>
      </c>
      <c r="N166">
        <f>data_lastRecoveryFile!$A3703-data_lastRecoveryFile!$A$3546</f>
        <v>1.5700000000000003</v>
      </c>
      <c r="O166">
        <f>$C$6*data_lastRecoveryFile!$D3703/$C$5</f>
        <v>4.6862170087976542</v>
      </c>
      <c r="P166">
        <f>data_lastRecoveryFile!$G3703*2*PI()/($C$4*$C$3*$C$2)</f>
        <v>9.0588448752105837</v>
      </c>
      <c r="Q166">
        <f>TableWmot22[[#This Row],[W]]*$C$3</f>
        <v>108.70613850252701</v>
      </c>
      <c r="R166">
        <f>S$5+(R$5-S$5)*EXP(-TableWmot22[[#This Row],[t]]/T$5)</f>
        <v>110.39699517174439</v>
      </c>
      <c r="S166">
        <f>ABS(TableWmot22[[#This Row],[Wmot,sim]]-TableWmot22[[#This Row],[Wmot]])</f>
        <v>1.6908566692173821</v>
      </c>
    </row>
    <row r="167" spans="1:19" x14ac:dyDescent="0.3">
      <c r="A167">
        <f>data_lastRecoveryFile!$A554-data_lastRecoveryFile!$A$396</f>
        <v>1.5799999999999996</v>
      </c>
      <c r="B167">
        <f>$C$6*data_lastRecoveryFile!$D554/$C$5</f>
        <v>4.6862170087976542</v>
      </c>
      <c r="C167">
        <f>data_lastRecoveryFile!$G554*2*PI()/($C$4*$C$3*$C$2)</f>
        <v>9.5406721779028167</v>
      </c>
      <c r="D167">
        <f>TableWmot21[[#This Row],[W]]*$C$3</f>
        <v>114.4880661348338</v>
      </c>
      <c r="E167">
        <f>F$5+(E$5-F$5)*EXP(-TableWmot21[[#This Row],[t]]/G$5)</f>
        <v>111.69310866608436</v>
      </c>
      <c r="F167">
        <f>ABS(TableWmot21[[#This Row],[Wmot,sim]]-TableWmot21[[#This Row],[Wmot]])</f>
        <v>2.7949574687494447</v>
      </c>
      <c r="N167">
        <f>data_lastRecoveryFile!$A3704-data_lastRecoveryFile!$A$3546</f>
        <v>1.5800000000000054</v>
      </c>
      <c r="O167">
        <f>$C$6*data_lastRecoveryFile!$D3704/$C$5</f>
        <v>4.6862170087976542</v>
      </c>
      <c r="P167">
        <f>data_lastRecoveryFile!$G3704*2*PI()/($C$4*$C$3*$C$2)</f>
        <v>9.1640602237299209</v>
      </c>
      <c r="Q167">
        <f>TableWmot22[[#This Row],[W]]*$C$3</f>
        <v>109.96872268475906</v>
      </c>
      <c r="R167">
        <f>S$5+(R$5-S$5)*EXP(-TableWmot22[[#This Row],[t]]/T$5)</f>
        <v>110.39988505051534</v>
      </c>
      <c r="S167">
        <f>ABS(TableWmot22[[#This Row],[Wmot,sim]]-TableWmot22[[#This Row],[Wmot]])</f>
        <v>0.43116236575627909</v>
      </c>
    </row>
    <row r="168" spans="1:19" x14ac:dyDescent="0.3">
      <c r="A168">
        <f>data_lastRecoveryFile!$A555-data_lastRecoveryFile!$A$396</f>
        <v>1.5900000000000003</v>
      </c>
      <c r="B168">
        <f>$C$6*data_lastRecoveryFile!$D555/$C$5</f>
        <v>4.6862170087976542</v>
      </c>
      <c r="C168">
        <f>data_lastRecoveryFile!$G555*2*PI()/($C$4*$C$3*$C$2)</f>
        <v>9.6198295186618026</v>
      </c>
      <c r="D168">
        <f>TableWmot21[[#This Row],[W]]*$C$3</f>
        <v>115.43795422394163</v>
      </c>
      <c r="E168">
        <f>F$5+(E$5-F$5)*EXP(-TableWmot21[[#This Row],[t]]/G$5)</f>
        <v>111.69977251826531</v>
      </c>
      <c r="F168">
        <f>ABS(TableWmot21[[#This Row],[Wmot,sim]]-TableWmot21[[#This Row],[Wmot]])</f>
        <v>3.7381817056763254</v>
      </c>
      <c r="N168">
        <f>data_lastRecoveryFile!$A3705-data_lastRecoveryFile!$A$3546</f>
        <v>1.5900000000000034</v>
      </c>
      <c r="O168">
        <f>$C$6*data_lastRecoveryFile!$D3705/$C$5</f>
        <v>4.6862170087976542</v>
      </c>
      <c r="P168">
        <f>data_lastRecoveryFile!$G3705*2*PI()/($C$4*$C$3*$C$2)</f>
        <v>9.2402676069418792</v>
      </c>
      <c r="Q168">
        <f>TableWmot22[[#This Row],[W]]*$C$3</f>
        <v>110.88321128330256</v>
      </c>
      <c r="R168">
        <f>S$5+(R$5-S$5)*EXP(-TableWmot22[[#This Row],[t]]/T$5)</f>
        <v>110.40265113477342</v>
      </c>
      <c r="S168">
        <f>ABS(TableWmot22[[#This Row],[Wmot,sim]]-TableWmot22[[#This Row],[Wmot]])</f>
        <v>0.4805601485291362</v>
      </c>
    </row>
    <row r="169" spans="1:19" x14ac:dyDescent="0.3">
      <c r="A169">
        <f>data_lastRecoveryFile!$A556-data_lastRecoveryFile!$A$396</f>
        <v>1.6</v>
      </c>
      <c r="B169">
        <f>$C$6*data_lastRecoveryFile!$D556/$C$5</f>
        <v>4.6862170087976542</v>
      </c>
      <c r="C169">
        <f>data_lastRecoveryFile!$G556*2*PI()/($C$4*$C$3*$C$2)</f>
        <v>9.6576873770633487</v>
      </c>
      <c r="D169">
        <f>TableWmot21[[#This Row],[W]]*$C$3</f>
        <v>115.89224852476019</v>
      </c>
      <c r="E169">
        <f>F$5+(E$5-F$5)*EXP(-TableWmot21[[#This Row],[t]]/G$5)</f>
        <v>111.70619443650588</v>
      </c>
      <c r="F169">
        <f>ABS(TableWmot21[[#This Row],[Wmot,sim]]-TableWmot21[[#This Row],[Wmot]])</f>
        <v>4.1860540882543091</v>
      </c>
      <c r="N169">
        <f>data_lastRecoveryFile!$A3706-data_lastRecoveryFile!$A$3546</f>
        <v>1.6000000000000014</v>
      </c>
      <c r="O169">
        <f>$C$6*data_lastRecoveryFile!$D3706/$C$5</f>
        <v>4.6862170087976542</v>
      </c>
      <c r="P169">
        <f>data_lastRecoveryFile!$G3706*2*PI()/($C$4*$C$3*$C$2)</f>
        <v>9.3764575659509823</v>
      </c>
      <c r="Q169">
        <f>TableWmot22[[#This Row],[W]]*$C$3</f>
        <v>112.51749079141179</v>
      </c>
      <c r="R169">
        <f>S$5+(R$5-S$5)*EXP(-TableWmot22[[#This Row],[t]]/T$5)</f>
        <v>110.40529872753743</v>
      </c>
      <c r="S169">
        <f>ABS(TableWmot22[[#This Row],[Wmot,sim]]-TableWmot22[[#This Row],[Wmot]])</f>
        <v>2.1121920638743603</v>
      </c>
    </row>
    <row r="170" spans="1:19" x14ac:dyDescent="0.3">
      <c r="A170">
        <f>data_lastRecoveryFile!$A557-data_lastRecoveryFile!$A$396</f>
        <v>1.6099999999999999</v>
      </c>
      <c r="B170">
        <f>$C$6*data_lastRecoveryFile!$D557/$C$5</f>
        <v>4.6862170087976542</v>
      </c>
      <c r="C170">
        <f>data_lastRecoveryFile!$G557*2*PI()/($C$4*$C$3*$C$2)</f>
        <v>9.6060630228382333</v>
      </c>
      <c r="D170">
        <f>TableWmot21[[#This Row],[W]]*$C$3</f>
        <v>115.27275627405879</v>
      </c>
      <c r="E170">
        <f>F$5+(E$5-F$5)*EXP(-TableWmot21[[#This Row],[t]]/G$5)</f>
        <v>111.71238320431895</v>
      </c>
      <c r="F170">
        <f>ABS(TableWmot21[[#This Row],[Wmot,sim]]-TableWmot21[[#This Row],[Wmot]])</f>
        <v>3.560373069739839</v>
      </c>
      <c r="N170">
        <f>data_lastRecoveryFile!$A3707-data_lastRecoveryFile!$A$3546</f>
        <v>1.6099999999999994</v>
      </c>
      <c r="O170">
        <f>$C$6*data_lastRecoveryFile!$D3707/$C$5</f>
        <v>4.6862170087976542</v>
      </c>
      <c r="P170">
        <f>data_lastRecoveryFile!$G3707*2*PI()/($C$4*$C$3*$C$2)</f>
        <v>9.4546315892320472</v>
      </c>
      <c r="Q170">
        <f>TableWmot22[[#This Row],[W]]*$C$3</f>
        <v>113.45557907078457</v>
      </c>
      <c r="R170">
        <f>S$5+(R$5-S$5)*EXP(-TableWmot22[[#This Row],[t]]/T$5)</f>
        <v>110.40783290465933</v>
      </c>
      <c r="S170">
        <f>ABS(TableWmot22[[#This Row],[Wmot,sim]]-TableWmot22[[#This Row],[Wmot]])</f>
        <v>3.0477461661252363</v>
      </c>
    </row>
    <row r="171" spans="1:19" x14ac:dyDescent="0.3">
      <c r="A171">
        <f>data_lastRecoveryFile!$A558-data_lastRecoveryFile!$A$396</f>
        <v>1.6199999999999997</v>
      </c>
      <c r="B171">
        <f>$C$6*data_lastRecoveryFile!$D558/$C$5</f>
        <v>4.6862170087976542</v>
      </c>
      <c r="C171">
        <f>data_lastRecoveryFile!$G558*2*PI()/($C$4*$C$3*$C$2)</f>
        <v>9.5903298869455558</v>
      </c>
      <c r="D171">
        <f>TableWmot21[[#This Row],[W]]*$C$3</f>
        <v>115.08395864334668</v>
      </c>
      <c r="E171">
        <f>F$5+(E$5-F$5)*EXP(-TableWmot21[[#This Row],[t]]/G$5)</f>
        <v>111.7183472863283</v>
      </c>
      <c r="F171">
        <f>ABS(TableWmot21[[#This Row],[Wmot,sim]]-TableWmot21[[#This Row],[Wmot]])</f>
        <v>3.3656113570183805</v>
      </c>
      <c r="N171">
        <f>data_lastRecoveryFile!$A3708-data_lastRecoveryFile!$A$3546</f>
        <v>1.6200000000000045</v>
      </c>
      <c r="O171">
        <f>$C$6*data_lastRecoveryFile!$D3708/$C$5</f>
        <v>4.6862170087976542</v>
      </c>
      <c r="P171">
        <f>data_lastRecoveryFile!$G3708*2*PI()/($C$4*$C$3*$C$2)</f>
        <v>9.5647635404807954</v>
      </c>
      <c r="Q171">
        <f>TableWmot22[[#This Row],[W]]*$C$3</f>
        <v>114.77716248576954</v>
      </c>
      <c r="R171">
        <f>S$5+(R$5-S$5)*EXP(-TableWmot22[[#This Row],[t]]/T$5)</f>
        <v>110.41025852455542</v>
      </c>
      <c r="S171">
        <f>ABS(TableWmot22[[#This Row],[Wmot,sim]]-TableWmot22[[#This Row],[Wmot]])</f>
        <v>4.3669039612141205</v>
      </c>
    </row>
    <row r="172" spans="1:19" x14ac:dyDescent="0.3">
      <c r="A172">
        <f>data_lastRecoveryFile!$A559-data_lastRecoveryFile!$A$396</f>
        <v>1.6300000000000003</v>
      </c>
      <c r="B172">
        <f>$C$6*data_lastRecoveryFile!$D559/$C$5</f>
        <v>4.6862170087976542</v>
      </c>
      <c r="C172">
        <f>data_lastRecoveryFile!$G559*2*PI()/($C$4*$C$3*$C$2)</f>
        <v>9.587871585580853</v>
      </c>
      <c r="D172">
        <f>TableWmot21[[#This Row],[W]]*$C$3</f>
        <v>115.05445902697024</v>
      </c>
      <c r="E172">
        <f>F$5+(E$5-F$5)*EXP(-TableWmot21[[#This Row],[t]]/G$5)</f>
        <v>111.724094839846</v>
      </c>
      <c r="F172">
        <f>ABS(TableWmot21[[#This Row],[Wmot,sim]]-TableWmot21[[#This Row],[Wmot]])</f>
        <v>3.330364187124232</v>
      </c>
      <c r="N172">
        <f>data_lastRecoveryFile!$A3709-data_lastRecoveryFile!$A$3546</f>
        <v>1.6300000000000026</v>
      </c>
      <c r="O172">
        <f>$C$6*data_lastRecoveryFile!$D3709/$C$5</f>
        <v>4.6862170087976542</v>
      </c>
      <c r="P172">
        <f>data_lastRecoveryFile!$G3709*2*PI()/($C$4*$C$3*$C$2)</f>
        <v>9.6547374144030513</v>
      </c>
      <c r="Q172">
        <f>TableWmot22[[#This Row],[W]]*$C$3</f>
        <v>115.85684897283662</v>
      </c>
      <c r="R172">
        <f>S$5+(R$5-S$5)*EXP(-TableWmot22[[#This Row],[t]]/T$5)</f>
        <v>110.41258023752071</v>
      </c>
      <c r="S172">
        <f>ABS(TableWmot22[[#This Row],[Wmot,sim]]-TableWmot22[[#This Row],[Wmot]])</f>
        <v>5.4442687353159016</v>
      </c>
    </row>
    <row r="173" spans="1:19" x14ac:dyDescent="0.3">
      <c r="A173">
        <f>data_lastRecoveryFile!$A560-data_lastRecoveryFile!$A$396</f>
        <v>1.6400000000000001</v>
      </c>
      <c r="B173">
        <f>$C$6*data_lastRecoveryFile!$D560/$C$5</f>
        <v>4.6862170087976542</v>
      </c>
      <c r="C173">
        <f>data_lastRecoveryFile!$G560*2*PI()/($C$4*$C$3*$C$2)</f>
        <v>9.5804966763734729</v>
      </c>
      <c r="D173">
        <f>TableWmot21[[#This Row],[W]]*$C$3</f>
        <v>114.96596011648168</v>
      </c>
      <c r="E173">
        <f>F$5+(E$5-F$5)*EXP(-TableWmot21[[#This Row],[t]]/G$5)</f>
        <v>111.7296337260295</v>
      </c>
      <c r="F173">
        <f>ABS(TableWmot21[[#This Row],[Wmot,sim]]-TableWmot21[[#This Row],[Wmot]])</f>
        <v>3.2363263904521773</v>
      </c>
      <c r="N173">
        <f>data_lastRecoveryFile!$A3710-data_lastRecoveryFile!$A$3546</f>
        <v>1.6400000000000006</v>
      </c>
      <c r="O173">
        <f>$C$6*data_lastRecoveryFile!$D3710/$C$5</f>
        <v>4.6862170087976542</v>
      </c>
      <c r="P173">
        <f>data_lastRecoveryFile!$G3710*2*PI()/($C$4*$C$3*$C$2)</f>
        <v>9.6429375637618602</v>
      </c>
      <c r="Q173">
        <f>TableWmot22[[#This Row],[W]]*$C$3</f>
        <v>115.71525076514232</v>
      </c>
      <c r="R173">
        <f>S$5+(R$5-S$5)*EXP(-TableWmot22[[#This Row],[t]]/T$5)</f>
        <v>110.41480249464435</v>
      </c>
      <c r="S173">
        <f>ABS(TableWmot22[[#This Row],[Wmot,sim]]-TableWmot22[[#This Row],[Wmot]])</f>
        <v>5.3004482704979665</v>
      </c>
    </row>
    <row r="174" spans="1:19" x14ac:dyDescent="0.3">
      <c r="A174">
        <f>data_lastRecoveryFile!$A561-data_lastRecoveryFile!$A$396</f>
        <v>1.65</v>
      </c>
      <c r="B174">
        <f>$C$6*data_lastRecoveryFile!$D561/$C$5</f>
        <v>4.6862170087976542</v>
      </c>
      <c r="C174">
        <f>data_lastRecoveryFile!$G561*2*PI()/($C$4*$C$3*$C$2)</f>
        <v>9.5623052391160908</v>
      </c>
      <c r="D174">
        <f>TableWmot21[[#This Row],[W]]*$C$3</f>
        <v>114.74766286939308</v>
      </c>
      <c r="E174">
        <f>F$5+(E$5-F$5)*EXP(-TableWmot21[[#This Row],[t]]/G$5)</f>
        <v>111.73497152063365</v>
      </c>
      <c r="F174">
        <f>ABS(TableWmot21[[#This Row],[Wmot,sim]]-TableWmot21[[#This Row],[Wmot]])</f>
        <v>3.0126913487594322</v>
      </c>
      <c r="N174">
        <f>data_lastRecoveryFile!$A3711-data_lastRecoveryFile!$A$3546</f>
        <v>1.6500000000000057</v>
      </c>
      <c r="O174">
        <f>$C$6*data_lastRecoveryFile!$D3711/$C$5</f>
        <v>4.6862170087976542</v>
      </c>
      <c r="P174">
        <f>data_lastRecoveryFile!$G3711*2*PI()/($C$4*$C$3*$C$2)</f>
        <v>9.6213044974353181</v>
      </c>
      <c r="Q174">
        <f>TableWmot22[[#This Row],[W]]*$C$3</f>
        <v>115.45565396922382</v>
      </c>
      <c r="R174">
        <f>S$5+(R$5-S$5)*EXP(-TableWmot22[[#This Row],[t]]/T$5)</f>
        <v>110.41692955634288</v>
      </c>
      <c r="S174">
        <f>ABS(TableWmot22[[#This Row],[Wmot,sim]]-TableWmot22[[#This Row],[Wmot]])</f>
        <v>5.0387244128809385</v>
      </c>
    </row>
    <row r="175" spans="1:19" x14ac:dyDescent="0.3">
      <c r="A175">
        <f>data_lastRecoveryFile!$A562-data_lastRecoveryFile!$A$396</f>
        <v>1.6599999999999997</v>
      </c>
      <c r="B175">
        <f>$C$6*data_lastRecoveryFile!$D562/$C$5</f>
        <v>4.6862170087976542</v>
      </c>
      <c r="C175">
        <f>data_lastRecoveryFile!$G562*2*PI()/($C$4*$C$3*$C$2)</f>
        <v>9.5416554953807378</v>
      </c>
      <c r="D175">
        <f>TableWmot21[[#This Row],[W]]*$C$3</f>
        <v>114.49986594456885</v>
      </c>
      <c r="E175">
        <f>F$5+(E$5-F$5)*EXP(-TableWmot21[[#This Row],[t]]/G$5)</f>
        <v>111.74011552437231</v>
      </c>
      <c r="F175">
        <f>ABS(TableWmot21[[#This Row],[Wmot,sim]]-TableWmot21[[#This Row],[Wmot]])</f>
        <v>2.7597504201965393</v>
      </c>
      <c r="N175">
        <f>data_lastRecoveryFile!$A3712-data_lastRecoveryFile!$A$3546</f>
        <v>1.6600000000000037</v>
      </c>
      <c r="O175">
        <f>$C$6*data_lastRecoveryFile!$D3712/$C$5</f>
        <v>4.6862170087976542</v>
      </c>
      <c r="P175">
        <f>data_lastRecoveryFile!$G3712*2*PI()/($C$4*$C$3*$C$2)</f>
        <v>9.6036047214735305</v>
      </c>
      <c r="Q175">
        <f>TableWmot22[[#This Row],[W]]*$C$3</f>
        <v>115.24325665768237</v>
      </c>
      <c r="R175">
        <f>S$5+(R$5-S$5)*EXP(-TableWmot22[[#This Row],[t]]/T$5)</f>
        <v>110.41896550052832</v>
      </c>
      <c r="S175">
        <f>ABS(TableWmot22[[#This Row],[Wmot,sim]]-TableWmot22[[#This Row],[Wmot]])</f>
        <v>4.8242911571540503</v>
      </c>
    </row>
    <row r="176" spans="1:19" x14ac:dyDescent="0.3">
      <c r="A176">
        <f>data_lastRecoveryFile!$A563-data_lastRecoveryFile!$A$396</f>
        <v>1.6700000000000004</v>
      </c>
      <c r="B176">
        <f>$C$6*data_lastRecoveryFile!$D563/$C$5</f>
        <v>4.6862170087976542</v>
      </c>
      <c r="C176">
        <f>data_lastRecoveryFile!$G563*2*PI()/($C$4*$C$3*$C$2)</f>
        <v>9.4585648693702655</v>
      </c>
      <c r="D176">
        <f>TableWmot21[[#This Row],[W]]*$C$3</f>
        <v>113.50277843244319</v>
      </c>
      <c r="E176">
        <f>F$5+(E$5-F$5)*EXP(-TableWmot21[[#This Row],[t]]/G$5)</f>
        <v>111.74507277290392</v>
      </c>
      <c r="F176">
        <f>ABS(TableWmot21[[#This Row],[Wmot,sim]]-TableWmot21[[#This Row],[Wmot]])</f>
        <v>1.757705659539269</v>
      </c>
      <c r="N176">
        <f>data_lastRecoveryFile!$A3713-data_lastRecoveryFile!$A$3546</f>
        <v>1.6700000000000017</v>
      </c>
      <c r="O176">
        <f>$C$6*data_lastRecoveryFile!$D3713/$C$5</f>
        <v>4.6862170087976542</v>
      </c>
      <c r="P176">
        <f>data_lastRecoveryFile!$G3713*2*PI()/($C$4*$C$3*$C$2)</f>
        <v>9.6198295186618026</v>
      </c>
      <c r="Q176">
        <f>TableWmot22[[#This Row],[W]]*$C$3</f>
        <v>115.43795422394163</v>
      </c>
      <c r="R176">
        <f>S$5+(R$5-S$5)*EXP(-TableWmot22[[#This Row],[t]]/T$5)</f>
        <v>110.42091423042601</v>
      </c>
      <c r="S176">
        <f>ABS(TableWmot22[[#This Row],[Wmot,sim]]-TableWmot22[[#This Row],[Wmot]])</f>
        <v>5.017039993515624</v>
      </c>
    </row>
    <row r="177" spans="1:19" x14ac:dyDescent="0.3">
      <c r="A177">
        <f>data_lastRecoveryFile!$A564-data_lastRecoveryFile!$A$396</f>
        <v>1.6800000000000002</v>
      </c>
      <c r="B177">
        <f>$C$6*data_lastRecoveryFile!$D564/$C$5</f>
        <v>4.6862170087976542</v>
      </c>
      <c r="C177">
        <f>data_lastRecoveryFile!$G564*2*PI()/($C$4*$C$3*$C$2)</f>
        <v>9.374982582064197</v>
      </c>
      <c r="D177">
        <f>TableWmot21[[#This Row],[W]]*$C$3</f>
        <v>112.49979098477036</v>
      </c>
      <c r="E177">
        <f>F$5+(E$5-F$5)*EXP(-TableWmot21[[#This Row],[t]]/G$5)</f>
        <v>111.74985004645437</v>
      </c>
      <c r="F177">
        <f>ABS(TableWmot21[[#This Row],[Wmot,sim]]-TableWmot21[[#This Row],[Wmot]])</f>
        <v>0.74994093831598718</v>
      </c>
      <c r="N177">
        <f>data_lastRecoveryFile!$A3714-data_lastRecoveryFile!$A$3546</f>
        <v>1.6799999999999997</v>
      </c>
      <c r="O177">
        <f>$C$6*data_lastRecoveryFile!$D3714/$C$5</f>
        <v>4.6862170087976542</v>
      </c>
      <c r="P177">
        <f>data_lastRecoveryFile!$G3714*2*PI()/($C$4*$C$3*$C$2)</f>
        <v>9.6252377826868045</v>
      </c>
      <c r="Q177">
        <f>TableWmot22[[#This Row],[W]]*$C$3</f>
        <v>115.50285339224166</v>
      </c>
      <c r="R177">
        <f>S$5+(R$5-S$5)*EXP(-TableWmot22[[#This Row],[t]]/T$5)</f>
        <v>110.42277948205785</v>
      </c>
      <c r="S177">
        <f>ABS(TableWmot22[[#This Row],[Wmot,sim]]-TableWmot22[[#This Row],[Wmot]])</f>
        <v>5.0800739101838133</v>
      </c>
    </row>
    <row r="178" spans="1:19" x14ac:dyDescent="0.3">
      <c r="A178">
        <f>data_lastRecoveryFile!$A565-data_lastRecoveryFile!$A$396</f>
        <v>1.69</v>
      </c>
      <c r="B178">
        <f>$C$6*data_lastRecoveryFile!$D565/$C$5</f>
        <v>4.6862170087976542</v>
      </c>
      <c r="C178">
        <f>data_lastRecoveryFile!$G565*2*PI()/($C$4*$C$3*$C$2)</f>
        <v>9.2786171266390198</v>
      </c>
      <c r="D178">
        <f>TableWmot21[[#This Row],[W]]*$C$3</f>
        <v>111.34340551966824</v>
      </c>
      <c r="E178">
        <f>F$5+(E$5-F$5)*EXP(-TableWmot21[[#This Row],[t]]/G$5)</f>
        <v>111.75445387909062</v>
      </c>
      <c r="F178">
        <f>ABS(TableWmot21[[#This Row],[Wmot,sim]]-TableWmot21[[#This Row],[Wmot]])</f>
        <v>0.41104835942238083</v>
      </c>
      <c r="N178">
        <f>data_lastRecoveryFile!$A3715-data_lastRecoveryFile!$A$3546</f>
        <v>1.6900000000000048</v>
      </c>
      <c r="O178">
        <f>$C$6*data_lastRecoveryFile!$D3715/$C$5</f>
        <v>4.6862170087976542</v>
      </c>
      <c r="P178">
        <f>data_lastRecoveryFile!$G3715*2*PI()/($C$4*$C$3*$C$2)</f>
        <v>9.6045880440647178</v>
      </c>
      <c r="Q178">
        <f>TableWmot22[[#This Row],[W]]*$C$3</f>
        <v>115.25505652877661</v>
      </c>
      <c r="R178">
        <f>S$5+(R$5-S$5)*EXP(-TableWmot22[[#This Row],[t]]/T$5)</f>
        <v>110.42456483140469</v>
      </c>
      <c r="S178">
        <f>ABS(TableWmot22[[#This Row],[Wmot,sim]]-TableWmot22[[#This Row],[Wmot]])</f>
        <v>4.8304916973719116</v>
      </c>
    </row>
    <row r="179" spans="1:19" x14ac:dyDescent="0.3">
      <c r="A179">
        <f>data_lastRecoveryFile!$A566-data_lastRecoveryFile!$A$396</f>
        <v>1.6999999999999997</v>
      </c>
      <c r="B179">
        <f>$C$6*data_lastRecoveryFile!$D566/$C$5</f>
        <v>4.6862170087976542</v>
      </c>
      <c r="C179">
        <f>data_lastRecoveryFile!$G566*2*PI()/($C$4*$C$3*$C$2)</f>
        <v>9.076052994990043</v>
      </c>
      <c r="D179">
        <f>TableWmot21[[#This Row],[W]]*$C$3</f>
        <v>108.91263593988052</v>
      </c>
      <c r="E179">
        <f>F$5+(E$5-F$5)*EXP(-TableWmot21[[#This Row],[t]]/G$5)</f>
        <v>111.75889056765759</v>
      </c>
      <c r="F179">
        <f>ABS(TableWmot21[[#This Row],[Wmot,sim]]-TableWmot21[[#This Row],[Wmot]])</f>
        <v>2.8462546277770713</v>
      </c>
      <c r="N179">
        <f>data_lastRecoveryFile!$A3716-data_lastRecoveryFile!$A$3546</f>
        <v>1.7000000000000028</v>
      </c>
      <c r="O179">
        <f>$C$6*data_lastRecoveryFile!$D3716/$C$5</f>
        <v>4.6862170087976542</v>
      </c>
      <c r="P179">
        <f>data_lastRecoveryFile!$G3716*2*PI()/($C$4*$C$3*$C$2)</f>
        <v>9.4964227277718116</v>
      </c>
      <c r="Q179">
        <f>TableWmot22[[#This Row],[W]]*$C$3</f>
        <v>113.95707273326174</v>
      </c>
      <c r="R179">
        <f>S$5+(R$5-S$5)*EXP(-TableWmot22[[#This Row],[t]]/T$5)</f>
        <v>110.4262737012622</v>
      </c>
      <c r="S179">
        <f>ABS(TableWmot22[[#This Row],[Wmot,sim]]-TableWmot22[[#This Row],[Wmot]])</f>
        <v>3.5307990319995355</v>
      </c>
    </row>
    <row r="180" spans="1:19" x14ac:dyDescent="0.3">
      <c r="A180">
        <f>data_lastRecoveryFile!$A567-data_lastRecoveryFile!$A$396</f>
        <v>1.7100000000000004</v>
      </c>
      <c r="B180">
        <f>$C$6*data_lastRecoveryFile!$D567/$C$5</f>
        <v>4.6862170087976542</v>
      </c>
      <c r="C180">
        <f>data_lastRecoveryFile!$G567*2*PI()/($C$4*$C$3*$C$2)</f>
        <v>8.963462737263324</v>
      </c>
      <c r="D180">
        <f>TableWmot21[[#This Row],[W]]*$C$3</f>
        <v>107.56155284715989</v>
      </c>
      <c r="E180">
        <f>F$5+(E$5-F$5)*EXP(-TableWmot21[[#This Row],[t]]/G$5)</f>
        <v>111.76316618039063</v>
      </c>
      <c r="F180">
        <f>ABS(TableWmot21[[#This Row],[Wmot,sim]]-TableWmot21[[#This Row],[Wmot]])</f>
        <v>4.201613333230739</v>
      </c>
      <c r="N180">
        <f>data_lastRecoveryFile!$A3717-data_lastRecoveryFile!$A$3546</f>
        <v>1.7100000000000009</v>
      </c>
      <c r="O180">
        <f>$C$6*data_lastRecoveryFile!$D3717/$C$5</f>
        <v>4.6862170087976542</v>
      </c>
      <c r="P180">
        <f>data_lastRecoveryFile!$G3717*2*PI()/($C$4*$C$3*$C$2)</f>
        <v>9.3936656857304417</v>
      </c>
      <c r="Q180">
        <f>TableWmot22[[#This Row],[W]]*$C$3</f>
        <v>112.72398822876531</v>
      </c>
      <c r="R180">
        <f>S$5+(R$5-S$5)*EXP(-TableWmot22[[#This Row],[t]]/T$5)</f>
        <v>110.42790936780278</v>
      </c>
      <c r="S180">
        <f>ABS(TableWmot22[[#This Row],[Wmot,sim]]-TableWmot22[[#This Row],[Wmot]])</f>
        <v>2.296078860962524</v>
      </c>
    </row>
    <row r="181" spans="1:19" x14ac:dyDescent="0.3">
      <c r="A181">
        <f>data_lastRecoveryFile!$A568-data_lastRecoveryFile!$A$396</f>
        <v>1.7200000000000002</v>
      </c>
      <c r="B181">
        <f>$C$6*data_lastRecoveryFile!$D568/$C$5</f>
        <v>4.6862170087976542</v>
      </c>
      <c r="C181">
        <f>data_lastRecoveryFile!$G568*2*PI()/($C$4*$C$3*$C$2)</f>
        <v>8.8828304126175546</v>
      </c>
      <c r="D181">
        <f>TableWmot21[[#This Row],[W]]*$C$3</f>
        <v>106.59396495141065</v>
      </c>
      <c r="E181">
        <f>F$5+(E$5-F$5)*EXP(-TableWmot21[[#This Row],[t]]/G$5)</f>
        <v>111.76728656521526</v>
      </c>
      <c r="F181">
        <f>ABS(TableWmot21[[#This Row],[Wmot,sim]]-TableWmot21[[#This Row],[Wmot]])</f>
        <v>5.1733216138046032</v>
      </c>
      <c r="N181">
        <f>data_lastRecoveryFile!$A3718-data_lastRecoveryFile!$A$3546</f>
        <v>1.7199999999999989</v>
      </c>
      <c r="O181">
        <f>$C$6*data_lastRecoveryFile!$D3718/$C$5</f>
        <v>4.6862170087976542</v>
      </c>
      <c r="P181">
        <f>data_lastRecoveryFile!$G3718*2*PI()/($C$4*$C$3*$C$2)</f>
        <v>9.3179499638140815</v>
      </c>
      <c r="Q181">
        <f>TableWmot22[[#This Row],[W]]*$C$3</f>
        <v>111.81539956576898</v>
      </c>
      <c r="R181">
        <f>S$5+(R$5-S$5)*EXP(-TableWmot22[[#This Row],[t]]/T$5)</f>
        <v>110.42947496685657</v>
      </c>
      <c r="S181">
        <f>ABS(TableWmot22[[#This Row],[Wmot,sim]]-TableWmot22[[#This Row],[Wmot]])</f>
        <v>1.3859245989124105</v>
      </c>
    </row>
    <row r="182" spans="1:19" x14ac:dyDescent="0.3">
      <c r="A182">
        <f>data_lastRecoveryFile!$A569-data_lastRecoveryFile!$A$396</f>
        <v>1.73</v>
      </c>
      <c r="B182">
        <f>$C$6*data_lastRecoveryFile!$D569/$C$5</f>
        <v>4.6862170087976542</v>
      </c>
      <c r="C182">
        <f>data_lastRecoveryFile!$G569*2*PI()/($C$4*$C$3*$C$2)</f>
        <v>8.8179312289777325</v>
      </c>
      <c r="D182">
        <f>TableWmot21[[#This Row],[W]]*$C$3</f>
        <v>105.81517474773278</v>
      </c>
      <c r="E182">
        <f>F$5+(E$5-F$5)*EXP(-TableWmot21[[#This Row],[t]]/G$5)</f>
        <v>111.77125735774558</v>
      </c>
      <c r="F182">
        <f>ABS(TableWmot21[[#This Row],[Wmot,sim]]-TableWmot21[[#This Row],[Wmot]])</f>
        <v>5.9560826100127997</v>
      </c>
      <c r="N182">
        <f>data_lastRecoveryFile!$A3719-data_lastRecoveryFile!$A$3546</f>
        <v>1.730000000000004</v>
      </c>
      <c r="O182">
        <f>$C$6*data_lastRecoveryFile!$D3719/$C$5</f>
        <v>4.6862170087976542</v>
      </c>
      <c r="P182">
        <f>data_lastRecoveryFile!$G3719*2*PI()/($C$4*$C$3*$C$2)</f>
        <v>9.1753684181887873</v>
      </c>
      <c r="Q182">
        <f>TableWmot22[[#This Row],[W]]*$C$3</f>
        <v>110.10442101826544</v>
      </c>
      <c r="R182">
        <f>S$5+(R$5-S$5)*EXP(-TableWmot22[[#This Row],[t]]/T$5)</f>
        <v>110.43097349992334</v>
      </c>
      <c r="S182">
        <f>ABS(TableWmot22[[#This Row],[Wmot,sim]]-TableWmot22[[#This Row],[Wmot]])</f>
        <v>0.32655248165789885</v>
      </c>
    </row>
    <row r="183" spans="1:19" x14ac:dyDescent="0.3">
      <c r="A183">
        <f>data_lastRecoveryFile!$A570-data_lastRecoveryFile!$A$396</f>
        <v>1.7399999999999998</v>
      </c>
      <c r="B183">
        <f>$C$6*data_lastRecoveryFile!$D570/$C$5</f>
        <v>4.6862170087976542</v>
      </c>
      <c r="C183">
        <f>data_lastRecoveryFile!$G570*2*PI()/($C$4*$C$3*$C$2)</f>
        <v>8.8307144022101145</v>
      </c>
      <c r="D183">
        <f>TableWmot21[[#This Row],[W]]*$C$3</f>
        <v>105.96857282652138</v>
      </c>
      <c r="E183">
        <f>F$5+(E$5-F$5)*EXP(-TableWmot21[[#This Row],[t]]/G$5)</f>
        <v>111.77508398899245</v>
      </c>
      <c r="F183">
        <f>ABS(TableWmot21[[#This Row],[Wmot,sim]]-TableWmot21[[#This Row],[Wmot]])</f>
        <v>5.8065111624710681</v>
      </c>
      <c r="N183">
        <f>data_lastRecoveryFile!$A3720-data_lastRecoveryFile!$A$3546</f>
        <v>1.740000000000002</v>
      </c>
      <c r="O183">
        <f>$C$6*data_lastRecoveryFile!$D3720/$C$5</f>
        <v>4.6862170087976542</v>
      </c>
      <c r="P183">
        <f>data_lastRecoveryFile!$G3720*2*PI()/($C$4*$C$3*$C$2)</f>
        <v>9.0883445069268305</v>
      </c>
      <c r="Q183">
        <f>TableWmot22[[#This Row],[W]]*$C$3</f>
        <v>109.06013408312197</v>
      </c>
      <c r="R183">
        <f>S$5+(R$5-S$5)*EXP(-TableWmot22[[#This Row],[t]]/T$5)</f>
        <v>110.43240783992675</v>
      </c>
      <c r="S183">
        <f>ABS(TableWmot22[[#This Row],[Wmot,sim]]-TableWmot22[[#This Row],[Wmot]])</f>
        <v>1.3722737568047876</v>
      </c>
    </row>
    <row r="184" spans="1:19" x14ac:dyDescent="0.3">
      <c r="A184">
        <f>data_lastRecoveryFile!$A571-data_lastRecoveryFile!$A$396</f>
        <v>1.7500000000000004</v>
      </c>
      <c r="B184">
        <f>$C$6*data_lastRecoveryFile!$D571/$C$5</f>
        <v>4.6862170087976542</v>
      </c>
      <c r="C184">
        <f>data_lastRecoveryFile!$G571*2*PI()/($C$4*$C$3*$C$2)</f>
        <v>8.8130146211350571</v>
      </c>
      <c r="D184">
        <f>TableWmot21[[#This Row],[W]]*$C$3</f>
        <v>105.75617545362068</v>
      </c>
      <c r="E184">
        <f>F$5+(E$5-F$5)*EXP(-TableWmot21[[#This Row],[t]]/G$5)</f>
        <v>111.77877169279152</v>
      </c>
      <c r="F184">
        <f>ABS(TableWmot21[[#This Row],[Wmot,sim]]-TableWmot21[[#This Row],[Wmot]])</f>
        <v>6.0225962391708379</v>
      </c>
      <c r="N184">
        <f>data_lastRecoveryFile!$A3721-data_lastRecoveryFile!$A$3546</f>
        <v>1.75</v>
      </c>
      <c r="O184">
        <f>$C$6*data_lastRecoveryFile!$D3721/$C$5</f>
        <v>4.6862170087976542</v>
      </c>
      <c r="P184">
        <f>data_lastRecoveryFile!$G3721*2*PI()/($C$4*$C$3*$C$2)</f>
        <v>8.9732959478354068</v>
      </c>
      <c r="Q184">
        <f>TableWmot22[[#This Row],[W]]*$C$3</f>
        <v>107.67955137402488</v>
      </c>
      <c r="R184">
        <f>S$5+(R$5-S$5)*EXP(-TableWmot22[[#This Row],[t]]/T$5)</f>
        <v>110.43378073672233</v>
      </c>
      <c r="S184">
        <f>ABS(TableWmot22[[#This Row],[Wmot,sim]]-TableWmot22[[#This Row],[Wmot]])</f>
        <v>2.7542293626974441</v>
      </c>
    </row>
    <row r="185" spans="1:19" x14ac:dyDescent="0.3">
      <c r="A185">
        <f>data_lastRecoveryFile!$A572-data_lastRecoveryFile!$A$396</f>
        <v>1.7600000000000002</v>
      </c>
      <c r="B185">
        <f>$C$6*data_lastRecoveryFile!$D572/$C$5</f>
        <v>4.6862170087976542</v>
      </c>
      <c r="C185">
        <f>data_lastRecoveryFile!$G572*2*PI()/($C$4*$C$3*$C$2)</f>
        <v>8.7987564691291613</v>
      </c>
      <c r="D185">
        <f>TableWmot21[[#This Row],[W]]*$C$3</f>
        <v>105.58507762954994</v>
      </c>
      <c r="E185">
        <f>F$5+(E$5-F$5)*EXP(-TableWmot21[[#This Row],[t]]/G$5)</f>
        <v>111.78232551296189</v>
      </c>
      <c r="F185">
        <f>ABS(TableWmot21[[#This Row],[Wmot,sim]]-TableWmot21[[#This Row],[Wmot]])</f>
        <v>6.1972478834119471</v>
      </c>
      <c r="N185">
        <f>data_lastRecoveryFile!$A3722-data_lastRecoveryFile!$A$3546</f>
        <v>1.7600000000000051</v>
      </c>
      <c r="O185">
        <f>$C$6*data_lastRecoveryFile!$D3722/$C$5</f>
        <v>4.6862170087976542</v>
      </c>
      <c r="P185">
        <f>data_lastRecoveryFile!$G3722*2*PI()/($C$4*$C$3*$C$2)</f>
        <v>8.8823387564352299</v>
      </c>
      <c r="Q185">
        <f>TableWmot22[[#This Row],[W]]*$C$3</f>
        <v>106.58806507722275</v>
      </c>
      <c r="R185">
        <f>S$5+(R$5-S$5)*EXP(-TableWmot22[[#This Row],[t]]/T$5)</f>
        <v>110.43509482236924</v>
      </c>
      <c r="S185">
        <f>ABS(TableWmot22[[#This Row],[Wmot,sim]]-TableWmot22[[#This Row],[Wmot]])</f>
        <v>3.8470297451464859</v>
      </c>
    </row>
    <row r="186" spans="1:19" x14ac:dyDescent="0.3">
      <c r="A186">
        <f>data_lastRecoveryFile!$A573-data_lastRecoveryFile!$A$396</f>
        <v>1.77</v>
      </c>
      <c r="B186">
        <f>$C$6*data_lastRecoveryFile!$D573/$C$5</f>
        <v>4.6862170087976542</v>
      </c>
      <c r="C186">
        <f>data_lastRecoveryFile!$G573*2*PI()/($C$4*$C$3*$C$2)</f>
        <v>8.8026897543806495</v>
      </c>
      <c r="D186">
        <f>TableWmot21[[#This Row],[W]]*$C$3</f>
        <v>105.63227705256779</v>
      </c>
      <c r="E186">
        <f>F$5+(E$5-F$5)*EXP(-TableWmot21[[#This Row],[t]]/G$5)</f>
        <v>111.7857503102047</v>
      </c>
      <c r="F186">
        <f>ABS(TableWmot21[[#This Row],[Wmot,sim]]-TableWmot21[[#This Row],[Wmot]])</f>
        <v>6.153473257636918</v>
      </c>
      <c r="N186">
        <f>data_lastRecoveryFile!$A3723-data_lastRecoveryFile!$A$3546</f>
        <v>1.7700000000000031</v>
      </c>
      <c r="O186">
        <f>$C$6*data_lastRecoveryFile!$D3723/$C$5</f>
        <v>4.6862170087976542</v>
      </c>
      <c r="P186">
        <f>data_lastRecoveryFile!$G3723*2*PI()/($C$4*$C$3*$C$2)</f>
        <v>8.9821458358163007</v>
      </c>
      <c r="Q186">
        <f>TableWmot22[[#This Row],[W]]*$C$3</f>
        <v>107.78575002979561</v>
      </c>
      <c r="R186">
        <f>S$5+(R$5-S$5)*EXP(-TableWmot22[[#This Row],[t]]/T$5)</f>
        <v>110.43635261617645</v>
      </c>
      <c r="S186">
        <f>ABS(TableWmot22[[#This Row],[Wmot,sim]]-TableWmot22[[#This Row],[Wmot]])</f>
        <v>2.6506025863808418</v>
      </c>
    </row>
    <row r="187" spans="1:19" x14ac:dyDescent="0.3">
      <c r="A187">
        <f>data_lastRecoveryFile!$A574-data_lastRecoveryFile!$A$396</f>
        <v>1.7799999999999998</v>
      </c>
      <c r="B187">
        <f>$C$6*data_lastRecoveryFile!$D574/$C$5</f>
        <v>4.6862170087976542</v>
      </c>
      <c r="C187">
        <f>data_lastRecoveryFile!$G574*2*PI()/($C$4*$C$3*$C$2)</f>
        <v>8.8213728529336262</v>
      </c>
      <c r="D187">
        <f>TableWmot21[[#This Row],[W]]*$C$3</f>
        <v>105.85647423520351</v>
      </c>
      <c r="E187">
        <f>F$5+(E$5-F$5)*EXP(-TableWmot21[[#This Row],[t]]/G$5)</f>
        <v>111.7890507687513</v>
      </c>
      <c r="F187">
        <f>ABS(TableWmot21[[#This Row],[Wmot,sim]]-TableWmot21[[#This Row],[Wmot]])</f>
        <v>5.9325765335477882</v>
      </c>
      <c r="N187">
        <f>data_lastRecoveryFile!$A3724-data_lastRecoveryFile!$A$3546</f>
        <v>1.7800000000000011</v>
      </c>
      <c r="O187">
        <f>$C$6*data_lastRecoveryFile!$D3724/$C$5</f>
        <v>4.6862170087976542</v>
      </c>
      <c r="P187">
        <f>data_lastRecoveryFile!$G3724*2*PI()/($C$4*$C$3*$C$2)</f>
        <v>9.1625852449564089</v>
      </c>
      <c r="Q187">
        <f>TableWmot22[[#This Row],[W]]*$C$3</f>
        <v>109.9510229394769</v>
      </c>
      <c r="R187">
        <f>S$5+(R$5-S$5)*EXP(-TableWmot22[[#This Row],[t]]/T$5)</f>
        <v>110.43755652953261</v>
      </c>
      <c r="S187">
        <f>ABS(TableWmot22[[#This Row],[Wmot,sim]]-TableWmot22[[#This Row],[Wmot]])</f>
        <v>0.48653359005571417</v>
      </c>
    </row>
    <row r="188" spans="1:19" x14ac:dyDescent="0.3">
      <c r="A188">
        <f>data_lastRecoveryFile!$A575-data_lastRecoveryFile!$A$396</f>
        <v>1.7900000000000005</v>
      </c>
      <c r="B188">
        <f>$C$6*data_lastRecoveryFile!$D575/$C$5</f>
        <v>4.6862170087976542</v>
      </c>
      <c r="C188">
        <f>data_lastRecoveryFile!$G575*2*PI()/($C$4*$C$3*$C$2)</f>
        <v>8.8395642901910083</v>
      </c>
      <c r="D188">
        <f>TableWmot21[[#This Row],[W]]*$C$3</f>
        <v>106.07477148229211</v>
      </c>
      <c r="E188">
        <f>F$5+(E$5-F$5)*EXP(-TableWmot21[[#This Row],[t]]/G$5)</f>
        <v>111.79223140277003</v>
      </c>
      <c r="F188">
        <f>ABS(TableWmot21[[#This Row],[Wmot,sim]]-TableWmot21[[#This Row],[Wmot]])</f>
        <v>5.7174599204779213</v>
      </c>
      <c r="N188">
        <f>data_lastRecoveryFile!$A3725-data_lastRecoveryFile!$A$3546</f>
        <v>1.7899999999999991</v>
      </c>
      <c r="O188">
        <f>$C$6*data_lastRecoveryFile!$D3725/$C$5</f>
        <v>4.6862170087976542</v>
      </c>
      <c r="P188">
        <f>data_lastRecoveryFile!$G3725*2*PI()/($C$4*$C$3*$C$2)</f>
        <v>9.3395830301406253</v>
      </c>
      <c r="Q188">
        <f>TableWmot22[[#This Row],[W]]*$C$3</f>
        <v>112.07499636168751</v>
      </c>
      <c r="R188">
        <f>S$5+(R$5-S$5)*EXP(-TableWmot22[[#This Row],[t]]/T$5)</f>
        <v>110.43870887052908</v>
      </c>
      <c r="S188">
        <f>ABS(TableWmot22[[#This Row],[Wmot,sim]]-TableWmot22[[#This Row],[Wmot]])</f>
        <v>1.6362874911584271</v>
      </c>
    </row>
    <row r="189" spans="1:19" x14ac:dyDescent="0.3">
      <c r="A189">
        <f>data_lastRecoveryFile!$A576-data_lastRecoveryFile!$A$396</f>
        <v>1.8000000000000003</v>
      </c>
      <c r="B189">
        <f>$C$6*data_lastRecoveryFile!$D576/$C$5</f>
        <v>4.6862170087976542</v>
      </c>
      <c r="C189">
        <f>data_lastRecoveryFile!$G576*2*PI()/($C$4*$C$3*$C$2)</f>
        <v>8.8159645837953562</v>
      </c>
      <c r="D189">
        <f>TableWmot21[[#This Row],[W]]*$C$3</f>
        <v>105.79157500554427</v>
      </c>
      <c r="E189">
        <f>F$5+(E$5-F$5)*EXP(-TableWmot21[[#This Row],[t]]/G$5)</f>
        <v>111.79529656254051</v>
      </c>
      <c r="F189">
        <f>ABS(TableWmot21[[#This Row],[Wmot,sim]]-TableWmot21[[#This Row],[Wmot]])</f>
        <v>6.0037215569962399</v>
      </c>
      <c r="N189">
        <f>data_lastRecoveryFile!$A3726-data_lastRecoveryFile!$A$3546</f>
        <v>1.8000000000000043</v>
      </c>
      <c r="O189">
        <f>$C$6*data_lastRecoveryFile!$D3726/$C$5</f>
        <v>4.6862170087976542</v>
      </c>
      <c r="P189">
        <f>data_lastRecoveryFile!$G3726*2*PI()/($C$4*$C$3*$C$2)</f>
        <v>9.4949477489982961</v>
      </c>
      <c r="Q189">
        <f>TableWmot22[[#This Row],[W]]*$C$3</f>
        <v>113.93937298797955</v>
      </c>
      <c r="R189">
        <f>S$5+(R$5-S$5)*EXP(-TableWmot22[[#This Row],[t]]/T$5)</f>
        <v>110.43981184838489</v>
      </c>
      <c r="S189">
        <f>ABS(TableWmot22[[#This Row],[Wmot,sim]]-TableWmot22[[#This Row],[Wmot]])</f>
        <v>3.4995611395946611</v>
      </c>
    </row>
    <row r="190" spans="1:19" x14ac:dyDescent="0.3">
      <c r="A190">
        <f>data_lastRecoveryFile!$A577-data_lastRecoveryFile!$A$396</f>
        <v>1.81</v>
      </c>
      <c r="B190">
        <f>$C$6*data_lastRecoveryFile!$D577/$C$5</f>
        <v>4.6862170087976542</v>
      </c>
      <c r="C190">
        <f>data_lastRecoveryFile!$G577*2*PI()/($C$4*$C$3*$C$2)</f>
        <v>8.7800733705761864</v>
      </c>
      <c r="D190">
        <f>TableWmot21[[#This Row],[W]]*$C$3</f>
        <v>105.36088044691424</v>
      </c>
      <c r="E190">
        <f>F$5+(E$5-F$5)*EXP(-TableWmot21[[#This Row],[t]]/G$5)</f>
        <v>111.79825044040362</v>
      </c>
      <c r="F190">
        <f>ABS(TableWmot21[[#This Row],[Wmot,sim]]-TableWmot21[[#This Row],[Wmot]])</f>
        <v>6.4373699934893835</v>
      </c>
      <c r="N190">
        <f>data_lastRecoveryFile!$A3727-data_lastRecoveryFile!$A$3546</f>
        <v>1.8100000000000023</v>
      </c>
      <c r="O190">
        <f>$C$6*data_lastRecoveryFile!$D3727/$C$5</f>
        <v>4.6862170087976542</v>
      </c>
      <c r="P190">
        <f>data_lastRecoveryFile!$G3727*2*PI()/($C$4*$C$3*$C$2)</f>
        <v>9.5667301805499037</v>
      </c>
      <c r="Q190">
        <f>TableWmot22[[#This Row],[W]]*$C$3</f>
        <v>114.80076216659884</v>
      </c>
      <c r="R190">
        <f>S$5+(R$5-S$5)*EXP(-TableWmot22[[#This Row],[t]]/T$5)</f>
        <v>110.44086757768213</v>
      </c>
      <c r="S190">
        <f>ABS(TableWmot22[[#This Row],[Wmot,sim]]-TableWmot22[[#This Row],[Wmot]])</f>
        <v>4.3598945889167169</v>
      </c>
    </row>
    <row r="191" spans="1:19" x14ac:dyDescent="0.3">
      <c r="A191">
        <f>data_lastRecoveryFile!$A578-data_lastRecoveryFile!$A$396</f>
        <v>1.8199999999999998</v>
      </c>
      <c r="B191">
        <f>$C$6*data_lastRecoveryFile!$D578/$C$5</f>
        <v>4.6862170087976542</v>
      </c>
      <c r="C191">
        <f>data_lastRecoveryFile!$G578*2*PI()/($C$4*$C$3*$C$2)</f>
        <v>8.7530320402246442</v>
      </c>
      <c r="D191">
        <f>TableWmot21[[#This Row],[W]]*$C$3</f>
        <v>105.03638448269572</v>
      </c>
      <c r="E191">
        <f>F$5+(E$5-F$5)*EXP(-TableWmot21[[#This Row],[t]]/G$5)</f>
        <v>111.80109707649554</v>
      </c>
      <c r="F191">
        <f>ABS(TableWmot21[[#This Row],[Wmot,sim]]-TableWmot21[[#This Row],[Wmot]])</f>
        <v>6.764712593799814</v>
      </c>
      <c r="N191">
        <f>data_lastRecoveryFile!$A3728-data_lastRecoveryFile!$A$3546</f>
        <v>1.8200000000000003</v>
      </c>
      <c r="O191">
        <f>$C$6*data_lastRecoveryFile!$D3728/$C$5</f>
        <v>4.6862170087976542</v>
      </c>
      <c r="P191">
        <f>data_lastRecoveryFile!$G3728*2*PI()/($C$4*$C$3*$C$2)</f>
        <v>9.5932798496058531</v>
      </c>
      <c r="Q191">
        <f>TableWmot22[[#This Row],[W]]*$C$3</f>
        <v>115.11935819527024</v>
      </c>
      <c r="R191">
        <f>S$5+(R$5-S$5)*EXP(-TableWmot22[[#This Row],[t]]/T$5)</f>
        <v>110.44187808241999</v>
      </c>
      <c r="S191">
        <f>ABS(TableWmot22[[#This Row],[Wmot,sim]]-TableWmot22[[#This Row],[Wmot]])</f>
        <v>4.6774801128502475</v>
      </c>
    </row>
    <row r="192" spans="1:19" x14ac:dyDescent="0.3">
      <c r="A192">
        <f>data_lastRecoveryFile!$A579-data_lastRecoveryFile!$A$396</f>
        <v>1.8299999999999996</v>
      </c>
      <c r="B192">
        <f>$C$6*data_lastRecoveryFile!$D579/$C$5</f>
        <v>4.6862170087976542</v>
      </c>
      <c r="C192">
        <f>data_lastRecoveryFile!$G579*2*PI()/($C$4*$C$3*$C$2)</f>
        <v>8.8080980184056514</v>
      </c>
      <c r="D192">
        <f>TableWmot21[[#This Row],[W]]*$C$3</f>
        <v>105.69717622086782</v>
      </c>
      <c r="E192">
        <f>F$5+(E$5-F$5)*EXP(-TableWmot21[[#This Row],[t]]/G$5)</f>
        <v>111.80384036427361</v>
      </c>
      <c r="F192">
        <f>ABS(TableWmot21[[#This Row],[Wmot,sim]]-TableWmot21[[#This Row],[Wmot]])</f>
        <v>6.1066641434057942</v>
      </c>
      <c r="N192">
        <f>data_lastRecoveryFile!$A3729-data_lastRecoveryFile!$A$3546</f>
        <v>1.8300000000000054</v>
      </c>
      <c r="O192">
        <f>$C$6*data_lastRecoveryFile!$D3729/$C$5</f>
        <v>4.6862170087976542</v>
      </c>
      <c r="P192">
        <f>data_lastRecoveryFile!$G3729*2*PI()/($C$4*$C$3*$C$2)</f>
        <v>9.6188461960706135</v>
      </c>
      <c r="Q192">
        <f>TableWmot22[[#This Row],[W]]*$C$3</f>
        <v>115.42615435284736</v>
      </c>
      <c r="R192">
        <f>S$5+(R$5-S$5)*EXP(-TableWmot22[[#This Row],[t]]/T$5)</f>
        <v>110.44284529989508</v>
      </c>
      <c r="S192">
        <f>ABS(TableWmot22[[#This Row],[Wmot,sim]]-TableWmot22[[#This Row],[Wmot]])</f>
        <v>4.9833090529522792</v>
      </c>
    </row>
    <row r="193" spans="1:19" x14ac:dyDescent="0.3">
      <c r="A193">
        <f>data_lastRecoveryFile!$A580-data_lastRecoveryFile!$A$396</f>
        <v>1.8400000000000003</v>
      </c>
      <c r="B193">
        <f>$C$6*data_lastRecoveryFile!$D580/$C$5</f>
        <v>4.6862170087976542</v>
      </c>
      <c r="C193">
        <f>data_lastRecoveryFile!$G580*2*PI()/($C$4*$C$3*$C$2)</f>
        <v>8.955596171873621</v>
      </c>
      <c r="D193">
        <f>TableWmot21[[#This Row],[W]]*$C$3</f>
        <v>107.46715406248344</v>
      </c>
      <c r="E193">
        <f>F$5+(E$5-F$5)*EXP(-TableWmot21[[#This Row],[t]]/G$5)</f>
        <v>111.80648405584162</v>
      </c>
      <c r="F193">
        <f>ABS(TableWmot21[[#This Row],[Wmot,sim]]-TableWmot21[[#This Row],[Wmot]])</f>
        <v>4.3393299933581773</v>
      </c>
      <c r="N193">
        <f>data_lastRecoveryFile!$A3730-data_lastRecoveryFile!$A$3546</f>
        <v>1.8400000000000034</v>
      </c>
      <c r="O193">
        <f>$C$6*data_lastRecoveryFile!$D3730/$C$5</f>
        <v>4.6862170087976542</v>
      </c>
      <c r="P193">
        <f>data_lastRecoveryFile!$G3730*2*PI()/($C$4*$C$3*$C$2)</f>
        <v>9.6227794813221017</v>
      </c>
      <c r="Q193">
        <f>TableWmot22[[#This Row],[W]]*$C$3</f>
        <v>115.47335377586522</v>
      </c>
      <c r="R193">
        <f>S$5+(R$5-S$5)*EXP(-TableWmot22[[#This Row],[t]]/T$5)</f>
        <v>110.44377108441549</v>
      </c>
      <c r="S193">
        <f>ABS(TableWmot22[[#This Row],[Wmot,sim]]-TableWmot22[[#This Row],[Wmot]])</f>
        <v>5.0295826914497326</v>
      </c>
    </row>
    <row r="194" spans="1:19" x14ac:dyDescent="0.3">
      <c r="A194">
        <f>data_lastRecoveryFile!$A581-data_lastRecoveryFile!$A$396</f>
        <v>1.85</v>
      </c>
      <c r="B194">
        <f>$C$6*data_lastRecoveryFile!$D581/$C$5</f>
        <v>4.6862170087976542</v>
      </c>
      <c r="C194">
        <f>data_lastRecoveryFile!$G581*2*PI()/($C$4*$C$3*$C$2)</f>
        <v>9.1016193414548052</v>
      </c>
      <c r="D194">
        <f>TableWmot21[[#This Row],[W]]*$C$3</f>
        <v>109.21943209745766</v>
      </c>
      <c r="E194">
        <f>F$5+(E$5-F$5)*EXP(-TableWmot21[[#This Row],[t]]/G$5)</f>
        <v>111.80903176708159</v>
      </c>
      <c r="F194">
        <f>ABS(TableWmot21[[#This Row],[Wmot,sim]]-TableWmot21[[#This Row],[Wmot]])</f>
        <v>2.5895996696239365</v>
      </c>
      <c r="N194">
        <f>data_lastRecoveryFile!$A3731-data_lastRecoveryFile!$A$3546</f>
        <v>1.8500000000000014</v>
      </c>
      <c r="O194">
        <f>$C$6*data_lastRecoveryFile!$D3731/$C$5</f>
        <v>4.6862170087976542</v>
      </c>
      <c r="P194">
        <f>data_lastRecoveryFile!$G3731*2*PI()/($C$4*$C$3*$C$2)</f>
        <v>9.604096382769125</v>
      </c>
      <c r="Q194">
        <f>TableWmot22[[#This Row],[W]]*$C$3</f>
        <v>115.2491565932295</v>
      </c>
      <c r="R194">
        <f>S$5+(R$5-S$5)*EXP(-TableWmot22[[#This Row],[t]]/T$5)</f>
        <v>110.44465721085581</v>
      </c>
      <c r="S194">
        <f>ABS(TableWmot22[[#This Row],[Wmot,sim]]-TableWmot22[[#This Row],[Wmot]])</f>
        <v>4.8044993823736917</v>
      </c>
    </row>
    <row r="195" spans="1:19" x14ac:dyDescent="0.3">
      <c r="A195">
        <f>data_lastRecoveryFile!$A582-data_lastRecoveryFile!$A$396</f>
        <v>1.8599999999999999</v>
      </c>
      <c r="B195">
        <f>$C$6*data_lastRecoveryFile!$D582/$C$5</f>
        <v>4.6862170087976542</v>
      </c>
      <c r="C195">
        <f>data_lastRecoveryFile!$G582*2*PI()/($C$4*$C$3*$C$2)</f>
        <v>9.2461675322624739</v>
      </c>
      <c r="D195">
        <f>TableWmot21[[#This Row],[W]]*$C$3</f>
        <v>110.95401038714968</v>
      </c>
      <c r="E195">
        <f>F$5+(E$5-F$5)*EXP(-TableWmot21[[#This Row],[t]]/G$5)</f>
        <v>111.8114869825995</v>
      </c>
      <c r="F195">
        <f>ABS(TableWmot21[[#This Row],[Wmot,sim]]-TableWmot21[[#This Row],[Wmot]])</f>
        <v>0.85747659544982469</v>
      </c>
      <c r="N195">
        <f>data_lastRecoveryFile!$A3732-data_lastRecoveryFile!$A$3546</f>
        <v>1.8599999999999994</v>
      </c>
      <c r="O195">
        <f>$C$6*data_lastRecoveryFile!$D3732/$C$5</f>
        <v>4.6862170087976542</v>
      </c>
      <c r="P195">
        <f>data_lastRecoveryFile!$G3732*2*PI()/($C$4*$C$3*$C$2)</f>
        <v>9.5637802178896063</v>
      </c>
      <c r="Q195">
        <f>TableWmot22[[#This Row],[W]]*$C$3</f>
        <v>114.76536261467527</v>
      </c>
      <c r="R195">
        <f>S$5+(R$5-S$5)*EXP(-TableWmot22[[#This Row],[t]]/T$5)</f>
        <v>110.44550537805988</v>
      </c>
      <c r="S195">
        <f>ABS(TableWmot22[[#This Row],[Wmot,sim]]-TableWmot22[[#This Row],[Wmot]])</f>
        <v>4.3198572366153911</v>
      </c>
    </row>
    <row r="196" spans="1:19" x14ac:dyDescent="0.3">
      <c r="A196">
        <f>data_lastRecoveryFile!$A583-data_lastRecoveryFile!$A$396</f>
        <v>1.8699999999999997</v>
      </c>
      <c r="B196">
        <f>$C$6*data_lastRecoveryFile!$D583/$C$5</f>
        <v>4.6862170087976542</v>
      </c>
      <c r="C196">
        <f>data_lastRecoveryFile!$G583*2*PI()/($C$4*$C$3*$C$2)</f>
        <v>9.3474495955303301</v>
      </c>
      <c r="D196">
        <f>TableWmot21[[#This Row],[W]]*$C$3</f>
        <v>112.16939514636397</v>
      </c>
      <c r="E196">
        <f>F$5+(E$5-F$5)*EXP(-TableWmot21[[#This Row],[t]]/G$5)</f>
        <v>111.81385306049121</v>
      </c>
      <c r="F196">
        <f>ABS(TableWmot21[[#This Row],[Wmot,sim]]-TableWmot21[[#This Row],[Wmot]])</f>
        <v>0.35554208587275582</v>
      </c>
      <c r="N196">
        <f>data_lastRecoveryFile!$A3733-data_lastRecoveryFile!$A$3546</f>
        <v>1.8700000000000045</v>
      </c>
      <c r="O196">
        <f>$C$6*data_lastRecoveryFile!$D3733/$C$5</f>
        <v>4.6862170087976542</v>
      </c>
      <c r="P196">
        <f>data_lastRecoveryFile!$G3733*2*PI()/($C$4*$C$3*$C$2)</f>
        <v>9.5588636151601971</v>
      </c>
      <c r="Q196">
        <f>TableWmot22[[#This Row],[W]]*$C$3</f>
        <v>114.70636338192236</v>
      </c>
      <c r="R196">
        <f>S$5+(R$5-S$5)*EXP(-TableWmot22[[#This Row],[t]]/T$5)</f>
        <v>110.4463172120977</v>
      </c>
      <c r="S196">
        <f>ABS(TableWmot22[[#This Row],[Wmot,sim]]-TableWmot22[[#This Row],[Wmot]])</f>
        <v>4.2600461698246619</v>
      </c>
    </row>
    <row r="197" spans="1:19" x14ac:dyDescent="0.3">
      <c r="A197">
        <f>data_lastRecoveryFile!$A584-data_lastRecoveryFile!$A$396</f>
        <v>1.8800000000000003</v>
      </c>
      <c r="B197">
        <f>$C$6*data_lastRecoveryFile!$D584/$C$5</f>
        <v>4.6862170087976542</v>
      </c>
      <c r="C197">
        <f>data_lastRecoveryFile!$G584*2*PI()/($C$4*$C$3*$C$2)</f>
        <v>9.3936656857304417</v>
      </c>
      <c r="D197">
        <f>TableWmot21[[#This Row],[W]]*$C$3</f>
        <v>112.72398822876531</v>
      </c>
      <c r="E197">
        <f>F$5+(E$5-F$5)*EXP(-TableWmot21[[#This Row],[t]]/G$5)</f>
        <v>111.81613323693553</v>
      </c>
      <c r="F197">
        <f>ABS(TableWmot21[[#This Row],[Wmot,sim]]-TableWmot21[[#This Row],[Wmot]])</f>
        <v>0.90785499182977958</v>
      </c>
      <c r="N197">
        <f>data_lastRecoveryFile!$A3734-data_lastRecoveryFile!$A$3546</f>
        <v>1.8800000000000026</v>
      </c>
      <c r="O197">
        <f>$C$6*data_lastRecoveryFile!$D3734/$C$5</f>
        <v>4.6862170087976542</v>
      </c>
      <c r="P197">
        <f>data_lastRecoveryFile!$G3734*2*PI()/($C$4*$C$3*$C$2)</f>
        <v>9.5893465643543685</v>
      </c>
      <c r="Q197">
        <f>TableWmot22[[#This Row],[W]]*$C$3</f>
        <v>115.07215877225242</v>
      </c>
      <c r="R197">
        <f>S$5+(R$5-S$5)*EXP(-TableWmot22[[#This Row],[t]]/T$5)</f>
        <v>110.44709426938286</v>
      </c>
      <c r="S197">
        <f>ABS(TableWmot22[[#This Row],[Wmot,sim]]-TableWmot22[[#This Row],[Wmot]])</f>
        <v>4.6250645028695629</v>
      </c>
    </row>
    <row r="198" spans="1:19" x14ac:dyDescent="0.3">
      <c r="A198">
        <f>data_lastRecoveryFile!$A585-data_lastRecoveryFile!$A$396</f>
        <v>1.8900000000000001</v>
      </c>
      <c r="B198">
        <f>$C$6*data_lastRecoveryFile!$D585/$C$5</f>
        <v>4.6862170087976542</v>
      </c>
      <c r="C198">
        <f>data_lastRecoveryFile!$G585*2*PI()/($C$4*$C$3*$C$2)</f>
        <v>9.4098904829187173</v>
      </c>
      <c r="D198">
        <f>TableWmot21[[#This Row],[W]]*$C$3</f>
        <v>112.9186857950246</v>
      </c>
      <c r="E198">
        <f>F$5+(E$5-F$5)*EXP(-TableWmot21[[#This Row],[t]]/G$5)</f>
        <v>111.81833063062041</v>
      </c>
      <c r="F198">
        <f>ABS(TableWmot21[[#This Row],[Wmot,sim]]-TableWmot21[[#This Row],[Wmot]])</f>
        <v>1.100355164404192</v>
      </c>
      <c r="N198">
        <f>data_lastRecoveryFile!$A3735-data_lastRecoveryFile!$A$3546</f>
        <v>1.8900000000000006</v>
      </c>
      <c r="O198">
        <f>$C$6*data_lastRecoveryFile!$D3735/$C$5</f>
        <v>4.6862170087976542</v>
      </c>
      <c r="P198">
        <f>data_lastRecoveryFile!$G3735*2*PI()/($C$4*$C$3*$C$2)</f>
        <v>9.5986881136308551</v>
      </c>
      <c r="Q198">
        <f>TableWmot22[[#This Row],[W]]*$C$3</f>
        <v>115.18425736357025</v>
      </c>
      <c r="R198">
        <f>S$5+(R$5-S$5)*EXP(-TableWmot22[[#This Row],[t]]/T$5)</f>
        <v>110.44783803965645</v>
      </c>
      <c r="S198">
        <f>ABS(TableWmot22[[#This Row],[Wmot,sim]]-TableWmot22[[#This Row],[Wmot]])</f>
        <v>4.7364193239138075</v>
      </c>
    </row>
    <row r="199" spans="1:19" x14ac:dyDescent="0.3">
      <c r="A199">
        <f>data_lastRecoveryFile!$A586-data_lastRecoveryFile!$A$396</f>
        <v>1.9</v>
      </c>
      <c r="B199">
        <f>$C$6*data_lastRecoveryFile!$D586/$C$5</f>
        <v>4.6862170087976542</v>
      </c>
      <c r="C199">
        <f>data_lastRecoveryFile!$G586*2*PI()/($C$4*$C$3*$C$2)</f>
        <v>9.3951406645039572</v>
      </c>
      <c r="D199">
        <f>TableWmot21[[#This Row],[W]]*$C$3</f>
        <v>112.74168797404749</v>
      </c>
      <c r="E199">
        <f>F$5+(E$5-F$5)*EXP(-TableWmot21[[#This Row],[t]]/G$5)</f>
        <v>111.82044824700857</v>
      </c>
      <c r="F199">
        <f>ABS(TableWmot21[[#This Row],[Wmot,sim]]-TableWmot21[[#This Row],[Wmot]])</f>
        <v>0.92123972703892321</v>
      </c>
      <c r="N199">
        <f>data_lastRecoveryFile!$A3736-data_lastRecoveryFile!$A$3546</f>
        <v>1.9000000000000057</v>
      </c>
      <c r="O199">
        <f>$C$6*data_lastRecoveryFile!$D3736/$C$5</f>
        <v>4.6862170087976542</v>
      </c>
      <c r="P199">
        <f>data_lastRecoveryFile!$G3736*2*PI()/($C$4*$C$3*$C$2)</f>
        <v>9.5018309969100816</v>
      </c>
      <c r="Q199">
        <f>TableWmot22[[#This Row],[W]]*$C$3</f>
        <v>114.02197196292099</v>
      </c>
      <c r="R199">
        <f>S$5+(R$5-S$5)*EXP(-TableWmot22[[#This Row],[t]]/T$5)</f>
        <v>110.44854994884312</v>
      </c>
      <c r="S199">
        <f>ABS(TableWmot22[[#This Row],[Wmot,sim]]-TableWmot22[[#This Row],[Wmot]])</f>
        <v>3.5734220140778632</v>
      </c>
    </row>
    <row r="200" spans="1:19" x14ac:dyDescent="0.3">
      <c r="A200">
        <f>data_lastRecoveryFile!$A587-data_lastRecoveryFile!$A$396</f>
        <v>1.9099999999999997</v>
      </c>
      <c r="B200">
        <f>$C$6*data_lastRecoveryFile!$D587/$C$5</f>
        <v>4.6862170087976542</v>
      </c>
      <c r="C200">
        <f>data_lastRecoveryFile!$G587*2*PI()/($C$4*$C$3*$C$2)</f>
        <v>9.3577744673980057</v>
      </c>
      <c r="D200">
        <f>TableWmot21[[#This Row],[W]]*$C$3</f>
        <v>112.29329360877607</v>
      </c>
      <c r="E200">
        <f>F$5+(E$5-F$5)*EXP(-TableWmot21[[#This Row],[t]]/G$5)</f>
        <v>111.82248898244814</v>
      </c>
      <c r="F200">
        <f>ABS(TableWmot21[[#This Row],[Wmot,sim]]-TableWmot21[[#This Row],[Wmot]])</f>
        <v>0.47080462632793285</v>
      </c>
      <c r="N200">
        <f>data_lastRecoveryFile!$A3737-data_lastRecoveryFile!$A$3546</f>
        <v>1.9100000000000037</v>
      </c>
      <c r="O200">
        <f>$C$6*data_lastRecoveryFile!$D3737/$C$5</f>
        <v>4.6862170087976542</v>
      </c>
      <c r="P200">
        <f>data_lastRecoveryFile!$G3737*2*PI()/($C$4*$C$3*$C$2)</f>
        <v>9.3159833237449714</v>
      </c>
      <c r="Q200">
        <f>TableWmot22[[#This Row],[W]]*$C$3</f>
        <v>111.79179988493965</v>
      </c>
      <c r="R200">
        <f>S$5+(R$5-S$5)*EXP(-TableWmot22[[#This Row],[t]]/T$5)</f>
        <v>110.44923136178481</v>
      </c>
      <c r="S200">
        <f>ABS(TableWmot22[[#This Row],[Wmot,sim]]-TableWmot22[[#This Row],[Wmot]])</f>
        <v>1.3425685231548385</v>
      </c>
    </row>
    <row r="201" spans="1:19" x14ac:dyDescent="0.3">
      <c r="A201">
        <f>data_lastRecoveryFile!$A588-data_lastRecoveryFile!$A$396</f>
        <v>1.9200000000000004</v>
      </c>
      <c r="B201">
        <f>$C$6*data_lastRecoveryFile!$D588/$C$5</f>
        <v>4.6862170087976542</v>
      </c>
      <c r="C201">
        <f>data_lastRecoveryFile!$G588*2*PI()/($C$4*$C$3*$C$2)</f>
        <v>9.3297498195685407</v>
      </c>
      <c r="D201">
        <f>TableWmot21[[#This Row],[W]]*$C$3</f>
        <v>111.95699783482249</v>
      </c>
      <c r="E201">
        <f>F$5+(E$5-F$5)*EXP(-TableWmot21[[#This Row],[t]]/G$5)</f>
        <v>111.82445562813409</v>
      </c>
      <c r="F201">
        <f>ABS(TableWmot21[[#This Row],[Wmot,sim]]-TableWmot21[[#This Row],[Wmot]])</f>
        <v>0.13254220668839878</v>
      </c>
      <c r="N201">
        <f>data_lastRecoveryFile!$A3738-data_lastRecoveryFile!$A$3546</f>
        <v>1.9200000000000017</v>
      </c>
      <c r="O201">
        <f>$C$6*data_lastRecoveryFile!$D3738/$C$5</f>
        <v>4.6862170087976542</v>
      </c>
      <c r="P201">
        <f>data_lastRecoveryFile!$G3738*2*PI()/($C$4*$C$3*$C$2)</f>
        <v>9.1296439892842702</v>
      </c>
      <c r="Q201">
        <f>TableWmot22[[#This Row],[W]]*$C$3</f>
        <v>109.55572787141125</v>
      </c>
      <c r="R201">
        <f>S$5+(R$5-S$5)*EXP(-TableWmot22[[#This Row],[t]]/T$5)</f>
        <v>110.44988358485736</v>
      </c>
      <c r="S201">
        <f>ABS(TableWmot22[[#This Row],[Wmot,sim]]-TableWmot22[[#This Row],[Wmot]])</f>
        <v>0.89415571344611067</v>
      </c>
    </row>
    <row r="202" spans="1:19" x14ac:dyDescent="0.3">
      <c r="A202">
        <f>data_lastRecoveryFile!$A589-data_lastRecoveryFile!$A$396</f>
        <v>1.9300000000000002</v>
      </c>
      <c r="B202">
        <f>$C$6*data_lastRecoveryFile!$D589/$C$5</f>
        <v>4.6862170087976542</v>
      </c>
      <c r="C202">
        <f>data_lastRecoveryFile!$G589*2*PI()/($C$4*$C$3*$C$2)</f>
        <v>9.3558078222156293</v>
      </c>
      <c r="D202">
        <f>TableWmot21[[#This Row],[W]]*$C$3</f>
        <v>112.26969386658755</v>
      </c>
      <c r="E202">
        <f>F$5+(E$5-F$5)*EXP(-TableWmot21[[#This Row],[t]]/G$5)</f>
        <v>111.82635087392592</v>
      </c>
      <c r="F202">
        <f>ABS(TableWmot21[[#This Row],[Wmot,sim]]-TableWmot21[[#This Row],[Wmot]])</f>
        <v>0.44334299266162702</v>
      </c>
      <c r="N202">
        <f>data_lastRecoveryFile!$A3739-data_lastRecoveryFile!$A$3546</f>
        <v>1.9299999999999997</v>
      </c>
      <c r="O202">
        <f>$C$6*data_lastRecoveryFile!$D3739/$C$5</f>
        <v>4.6862170087976542</v>
      </c>
      <c r="P202">
        <f>data_lastRecoveryFile!$G3739*2*PI()/($C$4*$C$3*$C$2)</f>
        <v>8.9649377211501076</v>
      </c>
      <c r="Q202">
        <f>TableWmot22[[#This Row],[W]]*$C$3</f>
        <v>107.57925265380129</v>
      </c>
      <c r="R202">
        <f>S$5+(R$5-S$5)*EXP(-TableWmot22[[#This Row],[t]]/T$5)</f>
        <v>110.45050786847503</v>
      </c>
      <c r="S202">
        <f>ABS(TableWmot22[[#This Row],[Wmot,sim]]-TableWmot22[[#This Row],[Wmot]])</f>
        <v>2.871255214673738</v>
      </c>
    </row>
    <row r="203" spans="1:19" x14ac:dyDescent="0.3">
      <c r="A203">
        <f>data_lastRecoveryFile!$A590-data_lastRecoveryFile!$A$396</f>
        <v>1.94</v>
      </c>
      <c r="B203">
        <f>$C$6*data_lastRecoveryFile!$D590/$C$5</f>
        <v>4.6862170087976542</v>
      </c>
      <c r="C203">
        <f>data_lastRecoveryFile!$G590*2*PI()/($C$4*$C$3*$C$2)</f>
        <v>9.3971073096863371</v>
      </c>
      <c r="D203">
        <f>TableWmot21[[#This Row],[W]]*$C$3</f>
        <v>112.76528771623605</v>
      </c>
      <c r="E203">
        <f>F$5+(E$5-F$5)*EXP(-TableWmot21[[#This Row],[t]]/G$5)</f>
        <v>111.82817731202665</v>
      </c>
      <c r="F203">
        <f>ABS(TableWmot21[[#This Row],[Wmot,sim]]-TableWmot21[[#This Row],[Wmot]])</f>
        <v>0.93711040420939185</v>
      </c>
      <c r="N203">
        <f>data_lastRecoveryFile!$A3740-data_lastRecoveryFile!$A$3546</f>
        <v>1.9400000000000048</v>
      </c>
      <c r="O203">
        <f>$C$6*data_lastRecoveryFile!$D3740/$C$5</f>
        <v>4.6862170087976542</v>
      </c>
      <c r="P203">
        <f>data_lastRecoveryFile!$G3740*2*PI()/($C$4*$C$3*$C$2)</f>
        <v>8.8847970577999327</v>
      </c>
      <c r="Q203">
        <f>TableWmot22[[#This Row],[W]]*$C$3</f>
        <v>106.61756469359919</v>
      </c>
      <c r="R203">
        <f>S$5+(R$5-S$5)*EXP(-TableWmot22[[#This Row],[t]]/T$5)</f>
        <v>110.45110540948774</v>
      </c>
      <c r="S203">
        <f>ABS(TableWmot22[[#This Row],[Wmot,sim]]-TableWmot22[[#This Row],[Wmot]])</f>
        <v>3.8335407158885459</v>
      </c>
    </row>
    <row r="204" spans="1:19" x14ac:dyDescent="0.3">
      <c r="A204">
        <f>data_lastRecoveryFile!$A591-data_lastRecoveryFile!$A$396</f>
        <v>1.9499999999999997</v>
      </c>
      <c r="B204">
        <f>$C$6*data_lastRecoveryFile!$D591/$C$5</f>
        <v>4.6862170087976542</v>
      </c>
      <c r="C204">
        <f>data_lastRecoveryFile!$G591*2*PI()/($C$4*$C$3*$C$2)</f>
        <v>9.4270985975849086</v>
      </c>
      <c r="D204">
        <f>TableWmot21[[#This Row],[W]]*$C$3</f>
        <v>113.1251831710189</v>
      </c>
      <c r="E204">
        <f>F$5+(E$5-F$5)*EXP(-TableWmot21[[#This Row],[t]]/G$5)</f>
        <v>111.82993744052828</v>
      </c>
      <c r="F204">
        <f>ABS(TableWmot21[[#This Row],[Wmot,sim]]-TableWmot21[[#This Row],[Wmot]])</f>
        <v>1.2952457304906204</v>
      </c>
      <c r="N204">
        <f>data_lastRecoveryFile!$A3741-data_lastRecoveryFile!$A$3546</f>
        <v>1.9500000000000028</v>
      </c>
      <c r="O204">
        <f>$C$6*data_lastRecoveryFile!$D3741/$C$5</f>
        <v>4.6862170087976542</v>
      </c>
      <c r="P204">
        <f>data_lastRecoveryFile!$G3741*2*PI()/($C$4*$C$3*$C$2)</f>
        <v>8.8508724795366032</v>
      </c>
      <c r="Q204">
        <f>TableWmot22[[#This Row],[W]]*$C$3</f>
        <v>106.21046975443923</v>
      </c>
      <c r="R204">
        <f>S$5+(R$5-S$5)*EXP(-TableWmot22[[#This Row],[t]]/T$5)</f>
        <v>110.45167735347565</v>
      </c>
      <c r="S204">
        <f>ABS(TableWmot22[[#This Row],[Wmot,sim]]-TableWmot22[[#This Row],[Wmot]])</f>
        <v>4.2412075990364144</v>
      </c>
    </row>
    <row r="205" spans="1:19" x14ac:dyDescent="0.3">
      <c r="A205">
        <f>data_lastRecoveryFile!$A592-data_lastRecoveryFile!$A$396</f>
        <v>1.9600000000000004</v>
      </c>
      <c r="B205">
        <f>$C$6*data_lastRecoveryFile!$D592/$C$5</f>
        <v>4.6862170087976542</v>
      </c>
      <c r="C205">
        <f>data_lastRecoveryFile!$G592*2*PI()/($C$4*$C$3*$C$2)</f>
        <v>9.3676076779700885</v>
      </c>
      <c r="D205">
        <f>TableWmot21[[#This Row],[W]]*$C$3</f>
        <v>112.41129213564106</v>
      </c>
      <c r="E205">
        <f>F$5+(E$5-F$5)*EXP(-TableWmot21[[#This Row],[t]]/G$5)</f>
        <v>111.83163366682854</v>
      </c>
      <c r="F205">
        <f>ABS(TableWmot21[[#This Row],[Wmot,sim]]-TableWmot21[[#This Row],[Wmot]])</f>
        <v>0.57965846881252503</v>
      </c>
      <c r="N205">
        <f>data_lastRecoveryFile!$A3742-data_lastRecoveryFile!$A$3546</f>
        <v>1.9600000000000009</v>
      </c>
      <c r="O205">
        <f>$C$6*data_lastRecoveryFile!$D3742/$C$5</f>
        <v>4.6862170087976542</v>
      </c>
      <c r="P205">
        <f>data_lastRecoveryFile!$G3742*2*PI()/($C$4*$C$3*$C$2)</f>
        <v>8.817439567682138</v>
      </c>
      <c r="Q205">
        <f>TableWmot22[[#This Row],[W]]*$C$3</f>
        <v>105.80927481218566</v>
      </c>
      <c r="R205">
        <f>S$5+(R$5-S$5)*EXP(-TableWmot22[[#This Row],[t]]/T$5)</f>
        <v>110.45222479694539</v>
      </c>
      <c r="S205">
        <f>ABS(TableWmot22[[#This Row],[Wmot,sim]]-TableWmot22[[#This Row],[Wmot]])</f>
        <v>4.6429499847597242</v>
      </c>
    </row>
    <row r="206" spans="1:19" x14ac:dyDescent="0.3">
      <c r="A206">
        <f>data_lastRecoveryFile!$A593-data_lastRecoveryFile!$A$396</f>
        <v>1.9700000000000002</v>
      </c>
      <c r="B206">
        <f>$C$6*data_lastRecoveryFile!$D593/$C$5</f>
        <v>4.6862170087976542</v>
      </c>
      <c r="C206">
        <f>data_lastRecoveryFile!$G593*2*PI()/($C$4*$C$3*$C$2)</f>
        <v>9.2112596365212269</v>
      </c>
      <c r="D206">
        <f>TableWmot21[[#This Row],[W]]*$C$3</f>
        <v>110.53511563825472</v>
      </c>
      <c r="E206">
        <f>F$5+(E$5-F$5)*EXP(-TableWmot21[[#This Row],[t]]/G$5)</f>
        <v>111.83326831092357</v>
      </c>
      <c r="F206">
        <f>ABS(TableWmot21[[#This Row],[Wmot,sim]]-TableWmot21[[#This Row],[Wmot]])</f>
        <v>1.2981526726688486</v>
      </c>
      <c r="N206">
        <f>data_lastRecoveryFile!$A3743-data_lastRecoveryFile!$A$3546</f>
        <v>1.9699999999999989</v>
      </c>
      <c r="O206">
        <f>$C$6*data_lastRecoveryFile!$D3743/$C$5</f>
        <v>4.6862170087976542</v>
      </c>
      <c r="P206">
        <f>data_lastRecoveryFile!$G3743*2*PI()/($C$4*$C$3*$C$2)</f>
        <v>8.8051480557453523</v>
      </c>
      <c r="Q206">
        <f>TableWmot22[[#This Row],[W]]*$C$3</f>
        <v>105.66177666894423</v>
      </c>
      <c r="R206">
        <f>S$5+(R$5-S$5)*EXP(-TableWmot22[[#This Row],[t]]/T$5)</f>
        <v>110.45274878943221</v>
      </c>
      <c r="S206">
        <f>ABS(TableWmot22[[#This Row],[Wmot,sim]]-TableWmot22[[#This Row],[Wmot]])</f>
        <v>4.7909721204879787</v>
      </c>
    </row>
    <row r="207" spans="1:19" x14ac:dyDescent="0.3">
      <c r="A207">
        <f>data_lastRecoveryFile!$A594-data_lastRecoveryFile!$A$396</f>
        <v>1.98</v>
      </c>
      <c r="B207">
        <f>$C$6*data_lastRecoveryFile!$D594/$C$5</f>
        <v>4.6862170087976542</v>
      </c>
      <c r="C207">
        <f>data_lastRecoveryFile!$G594*2*PI()/($C$4*$C$3*$C$2)</f>
        <v>9.0647448056444464</v>
      </c>
      <c r="D207">
        <f>TableWmot21[[#This Row],[W]]*$C$3</f>
        <v>108.77693766773336</v>
      </c>
      <c r="E207">
        <f>F$5+(E$5-F$5)*EXP(-TableWmot21[[#This Row],[t]]/G$5)</f>
        <v>111.8348436085811</v>
      </c>
      <c r="F207">
        <f>ABS(TableWmot21[[#This Row],[Wmot,sim]]-TableWmot21[[#This Row],[Wmot]])</f>
        <v>3.057905940847732</v>
      </c>
      <c r="N207">
        <f>data_lastRecoveryFile!$A3744-data_lastRecoveryFile!$A$3546</f>
        <v>1.980000000000004</v>
      </c>
      <c r="O207">
        <f>$C$6*data_lastRecoveryFile!$D3744/$C$5</f>
        <v>4.6862170087976542</v>
      </c>
      <c r="P207">
        <f>data_lastRecoveryFile!$G3744*2*PI()/($C$4*$C$3*$C$2)</f>
        <v>8.8139979437262461</v>
      </c>
      <c r="Q207">
        <f>TableWmot22[[#This Row],[W]]*$C$3</f>
        <v>105.76797532471495</v>
      </c>
      <c r="R207">
        <f>S$5+(R$5-S$5)*EXP(-TableWmot22[[#This Row],[t]]/T$5)</f>
        <v>110.45325033551218</v>
      </c>
      <c r="S207">
        <f>ABS(TableWmot22[[#This Row],[Wmot,sim]]-TableWmot22[[#This Row],[Wmot]])</f>
        <v>4.685275010797227</v>
      </c>
    </row>
    <row r="208" spans="1:19" x14ac:dyDescent="0.3">
      <c r="A208">
        <f>data_lastRecoveryFile!$A595-data_lastRecoveryFile!$A$396</f>
        <v>1.9899999999999998</v>
      </c>
      <c r="B208">
        <f>$C$6*data_lastRecoveryFile!$D595/$C$5</f>
        <v>4.6862170087976542</v>
      </c>
      <c r="C208">
        <f>data_lastRecoveryFile!$G595*2*PI()/($C$4*$C$3*$C$2)</f>
        <v>8.914788345698506</v>
      </c>
      <c r="D208">
        <f>TableWmot21[[#This Row],[W]]*$C$3</f>
        <v>106.97746014838208</v>
      </c>
      <c r="E208">
        <f>F$5+(E$5-F$5)*EXP(-TableWmot21[[#This Row],[t]]/G$5)</f>
        <v>111.83636171439835</v>
      </c>
      <c r="F208">
        <f>ABS(TableWmot21[[#This Row],[Wmot,sim]]-TableWmot21[[#This Row],[Wmot]])</f>
        <v>4.8589015660162715</v>
      </c>
      <c r="N208">
        <f>data_lastRecoveryFile!$A3745-data_lastRecoveryFile!$A$3546</f>
        <v>1.990000000000002</v>
      </c>
      <c r="O208">
        <f>$C$6*data_lastRecoveryFile!$D3745/$C$5</f>
        <v>4.6862170087976542</v>
      </c>
      <c r="P208">
        <f>data_lastRecoveryFile!$G3745*2*PI()/($C$4*$C$3*$C$2)</f>
        <v>8.8243228155939235</v>
      </c>
      <c r="Q208">
        <f>TableWmot22[[#This Row],[W]]*$C$3</f>
        <v>105.89187378712708</v>
      </c>
      <c r="R208">
        <f>S$5+(R$5-S$5)*EXP(-TableWmot22[[#This Row],[t]]/T$5)</f>
        <v>110.45373039672806</v>
      </c>
      <c r="S208">
        <f>ABS(TableWmot22[[#This Row],[Wmot,sim]]-TableWmot22[[#This Row],[Wmot]])</f>
        <v>4.5618566096009801</v>
      </c>
    </row>
    <row r="209" spans="1:19" x14ac:dyDescent="0.3">
      <c r="A209">
        <f>data_lastRecoveryFile!$A596-data_lastRecoveryFile!$A$396</f>
        <v>2.0000000000000004</v>
      </c>
      <c r="B209">
        <f>$C$6*data_lastRecoveryFile!$D596/$C$5</f>
        <v>4.6862170087976542</v>
      </c>
      <c r="C209">
        <f>data_lastRecoveryFile!$G596*2*PI()/($C$4*$C$3*$C$2)</f>
        <v>8.8149812663174369</v>
      </c>
      <c r="D209">
        <f>TableWmot21[[#This Row],[W]]*$C$3</f>
        <v>105.77977519580924</v>
      </c>
      <c r="E209">
        <f>F$5+(E$5-F$5)*EXP(-TableWmot21[[#This Row],[t]]/G$5)</f>
        <v>111.837824704749</v>
      </c>
      <c r="F209">
        <f>ABS(TableWmot21[[#This Row],[Wmot,sim]]-TableWmot21[[#This Row],[Wmot]])</f>
        <v>6.0580495089397601</v>
      </c>
      <c r="N209">
        <f>data_lastRecoveryFile!$A3746-data_lastRecoveryFile!$A$3546</f>
        <v>2</v>
      </c>
      <c r="O209">
        <f>$C$6*data_lastRecoveryFile!$D3746/$C$5</f>
        <v>4.6862170087976542</v>
      </c>
      <c r="P209">
        <f>data_lastRecoveryFile!$G3746*2*PI()/($C$4*$C$3*$C$2)</f>
        <v>8.7923648825129721</v>
      </c>
      <c r="Q209">
        <f>TableWmot22[[#This Row],[W]]*$C$3</f>
        <v>105.50837859015567</v>
      </c>
      <c r="R209">
        <f>S$5+(R$5-S$5)*EXP(-TableWmot22[[#This Row],[t]]/T$5)</f>
        <v>110.45418989343274</v>
      </c>
      <c r="S209">
        <f>ABS(TableWmot22[[#This Row],[Wmot,sim]]-TableWmot22[[#This Row],[Wmot]])</f>
        <v>4.9458113032770683</v>
      </c>
    </row>
    <row r="210" spans="1:19" x14ac:dyDescent="0.3">
      <c r="A210">
        <f>data_lastRecoveryFile!$A597-data_lastRecoveryFile!$A$396</f>
        <v>2.0100000000000002</v>
      </c>
      <c r="B210">
        <f>$C$6*data_lastRecoveryFile!$D597/$C$5</f>
        <v>4.6862170087976542</v>
      </c>
      <c r="C210">
        <f>data_lastRecoveryFile!$G597*2*PI()/($C$4*$C$3*$C$2)</f>
        <v>8.7854816346011866</v>
      </c>
      <c r="D210">
        <f>TableWmot21[[#This Row],[W]]*$C$3</f>
        <v>105.42577961521424</v>
      </c>
      <c r="E210">
        <f>F$5+(E$5-F$5)*EXP(-TableWmot21[[#This Row],[t]]/G$5)</f>
        <v>111.83923458062311</v>
      </c>
      <c r="F210">
        <f>ABS(TableWmot21[[#This Row],[Wmot,sim]]-TableWmot21[[#This Row],[Wmot]])</f>
        <v>6.4134549654088744</v>
      </c>
      <c r="N210">
        <f>data_lastRecoveryFile!$A3747-data_lastRecoveryFile!$A$3546</f>
        <v>2.0100000000000051</v>
      </c>
      <c r="O210">
        <f>$C$6*data_lastRecoveryFile!$D3747/$C$5</f>
        <v>4.6862170087976542</v>
      </c>
      <c r="P210">
        <f>data_lastRecoveryFile!$G3747*2*PI()/($C$4*$C$3*$C$2)</f>
        <v>8.733857280376073</v>
      </c>
      <c r="Q210">
        <f>TableWmot22[[#This Row],[W]]*$C$3</f>
        <v>104.80628736451288</v>
      </c>
      <c r="R210">
        <f>S$5+(R$5-S$5)*EXP(-TableWmot22[[#This Row],[t]]/T$5)</f>
        <v>110.4546297065537</v>
      </c>
      <c r="S210">
        <f>ABS(TableWmot22[[#This Row],[Wmot,sim]]-TableWmot22[[#This Row],[Wmot]])</f>
        <v>5.6483423420408201</v>
      </c>
    </row>
    <row r="211" spans="1:19" x14ac:dyDescent="0.3">
      <c r="A211">
        <f>data_lastRecoveryFile!$A598-data_lastRecoveryFile!$A$396</f>
        <v>2.02</v>
      </c>
      <c r="B211">
        <f>$C$6*data_lastRecoveryFile!$D598/$C$5</f>
        <v>4.6862170087976542</v>
      </c>
      <c r="C211">
        <f>data_lastRecoveryFile!$G598*2*PI()/($C$4*$C$3*$C$2)</f>
        <v>8.8611973514042823</v>
      </c>
      <c r="D211">
        <f>TableWmot21[[#This Row],[W]]*$C$3</f>
        <v>106.33436821685139</v>
      </c>
      <c r="E211">
        <f>F$5+(E$5-F$5)*EXP(-TableWmot21[[#This Row],[t]]/G$5)</f>
        <v>111.84059327036398</v>
      </c>
      <c r="F211">
        <f>ABS(TableWmot21[[#This Row],[Wmot,sim]]-TableWmot21[[#This Row],[Wmot]])</f>
        <v>5.5062250535125941</v>
      </c>
      <c r="N211">
        <f>data_lastRecoveryFile!$A3748-data_lastRecoveryFile!$A$3546</f>
        <v>2.0200000000000031</v>
      </c>
      <c r="O211">
        <f>$C$6*data_lastRecoveryFile!$D3748/$C$5</f>
        <v>4.6862170087976542</v>
      </c>
      <c r="P211">
        <f>data_lastRecoveryFile!$G3748*2*PI()/($C$4*$C$3*$C$2)</f>
        <v>8.6905911579495232</v>
      </c>
      <c r="Q211">
        <f>TableWmot22[[#This Row],[W]]*$C$3</f>
        <v>104.28709389539428</v>
      </c>
      <c r="R211">
        <f>S$5+(R$5-S$5)*EXP(-TableWmot22[[#This Row],[t]]/T$5)</f>
        <v>110.45505067928191</v>
      </c>
      <c r="S211">
        <f>ABS(TableWmot22[[#This Row],[Wmot,sim]]-TableWmot22[[#This Row],[Wmot]])</f>
        <v>6.1679567838876324</v>
      </c>
    </row>
    <row r="212" spans="1:19" x14ac:dyDescent="0.3">
      <c r="A212">
        <f>data_lastRecoveryFile!$A599-data_lastRecoveryFile!$A$396</f>
        <v>2.0299999999999998</v>
      </c>
      <c r="B212">
        <f>$C$6*data_lastRecoveryFile!$D599/$C$5</f>
        <v>4.6862170087976542</v>
      </c>
      <c r="C212">
        <f>data_lastRecoveryFile!$G599*2*PI()/($C$4*$C$3*$C$2)</f>
        <v>8.975262593017785</v>
      </c>
      <c r="D212">
        <f>TableWmot21[[#This Row],[W]]*$C$3</f>
        <v>107.70315111621342</v>
      </c>
      <c r="E212">
        <f>F$5+(E$5-F$5)*EXP(-TableWmot21[[#This Row],[t]]/G$5)</f>
        <v>111.84190263230558</v>
      </c>
      <c r="F212">
        <f>ABS(TableWmot21[[#This Row],[Wmot,sim]]-TableWmot21[[#This Row],[Wmot]])</f>
        <v>4.1387515160921566</v>
      </c>
      <c r="N212">
        <f>data_lastRecoveryFile!$A3749-data_lastRecoveryFile!$A$3546</f>
        <v>2.0300000000000011</v>
      </c>
      <c r="O212">
        <f>$C$6*data_lastRecoveryFile!$D3749/$C$5</f>
        <v>4.6862170087976542</v>
      </c>
      <c r="P212">
        <f>data_lastRecoveryFile!$G3749*2*PI()/($C$4*$C$3*$C$2)</f>
        <v>8.6846912275156605</v>
      </c>
      <c r="Q212">
        <f>TableWmot22[[#This Row],[W]]*$C$3</f>
        <v>104.21629473018793</v>
      </c>
      <c r="R212">
        <f>S$5+(R$5-S$5)*EXP(-TableWmot22[[#This Row],[t]]/T$5)</f>
        <v>110.45545361868832</v>
      </c>
      <c r="S212">
        <f>ABS(TableWmot22[[#This Row],[Wmot,sim]]-TableWmot22[[#This Row],[Wmot]])</f>
        <v>6.2391588885003983</v>
      </c>
    </row>
    <row r="213" spans="1:19" x14ac:dyDescent="0.3">
      <c r="A213">
        <f>data_lastRecoveryFile!$A600-data_lastRecoveryFile!$A$396</f>
        <v>2.0400000000000005</v>
      </c>
      <c r="B213">
        <f>$C$6*data_lastRecoveryFile!$D600/$C$5</f>
        <v>4.6862170087976542</v>
      </c>
      <c r="C213">
        <f>data_lastRecoveryFile!$G600*2*PI()/($C$4*$C$3*$C$2)</f>
        <v>9.0971943949077243</v>
      </c>
      <c r="D213">
        <f>TableWmot21[[#This Row],[W]]*$C$3</f>
        <v>109.16633273889269</v>
      </c>
      <c r="E213">
        <f>F$5+(E$5-F$5)*EXP(-TableWmot21[[#This Row],[t]]/G$5)</f>
        <v>111.84316445731427</v>
      </c>
      <c r="F213">
        <f>ABS(TableWmot21[[#This Row],[Wmot,sim]]-TableWmot21[[#This Row],[Wmot]])</f>
        <v>2.6768317184215817</v>
      </c>
      <c r="N213">
        <f>data_lastRecoveryFile!$A3750-data_lastRecoveryFile!$A$3546</f>
        <v>2.0399999999999991</v>
      </c>
      <c r="O213">
        <f>$C$6*data_lastRecoveryFile!$D3750/$C$5</f>
        <v>4.6862170087976542</v>
      </c>
      <c r="P213">
        <f>data_lastRecoveryFile!$G3750*2*PI()/($C$4*$C$3*$C$2)</f>
        <v>8.7028826698863107</v>
      </c>
      <c r="Q213">
        <f>TableWmot22[[#This Row],[W]]*$C$3</f>
        <v>104.43459203863573</v>
      </c>
      <c r="R213">
        <f>S$5+(R$5-S$5)*EXP(-TableWmot22[[#This Row],[t]]/T$5)</f>
        <v>110.4558392972712</v>
      </c>
      <c r="S213">
        <f>ABS(TableWmot22[[#This Row],[Wmot,sim]]-TableWmot22[[#This Row],[Wmot]])</f>
        <v>6.0212472586354693</v>
      </c>
    </row>
    <row r="214" spans="1:19" x14ac:dyDescent="0.3">
      <c r="A214">
        <f>data_lastRecoveryFile!$A601-data_lastRecoveryFile!$A$396</f>
        <v>2.0500000000000003</v>
      </c>
      <c r="B214">
        <f>$C$6*data_lastRecoveryFile!$D601/$C$5</f>
        <v>4.6862170087976542</v>
      </c>
      <c r="C214">
        <f>data_lastRecoveryFile!$G601*2*PI()/($C$4*$C$3*$C$2)</f>
        <v>9.1999514420623623</v>
      </c>
      <c r="D214">
        <f>TableWmot21[[#This Row],[W]]*$C$3</f>
        <v>110.39941730474834</v>
      </c>
      <c r="E214">
        <f>F$5+(E$5-F$5)*EXP(-TableWmot21[[#This Row],[t]]/G$5)</f>
        <v>111.84438047123832</v>
      </c>
      <c r="F214">
        <f>ABS(TableWmot21[[#This Row],[Wmot,sim]]-TableWmot21[[#This Row],[Wmot]])</f>
        <v>1.444963166489984</v>
      </c>
      <c r="N214">
        <f>data_lastRecoveryFile!$A3751-data_lastRecoveryFile!$A$3546</f>
        <v>2.0500000000000043</v>
      </c>
      <c r="O214">
        <f>$C$6*data_lastRecoveryFile!$D3751/$C$5</f>
        <v>4.6862170087976542</v>
      </c>
      <c r="P214">
        <f>data_lastRecoveryFile!$G3751*2*PI()/($C$4*$C$3*$C$2)</f>
        <v>8.7987564691291613</v>
      </c>
      <c r="Q214">
        <f>TableWmot22[[#This Row],[W]]*$C$3</f>
        <v>105.58507762954994</v>
      </c>
      <c r="R214">
        <f>S$5+(R$5-S$5)*EXP(-TableWmot22[[#This Row],[t]]/T$5)</f>
        <v>110.45620845443706</v>
      </c>
      <c r="S214">
        <f>ABS(TableWmot22[[#This Row],[Wmot,sim]]-TableWmot22[[#This Row],[Wmot]])</f>
        <v>4.8711308248871177</v>
      </c>
    </row>
    <row r="215" spans="1:19" x14ac:dyDescent="0.3">
      <c r="A215">
        <f>data_lastRecoveryFile!$A602-data_lastRecoveryFile!$A$396</f>
        <v>2.06</v>
      </c>
      <c r="B215">
        <f>$C$6*data_lastRecoveryFile!$D602/$C$5</f>
        <v>4.6862170087976542</v>
      </c>
      <c r="C215">
        <f>data_lastRecoveryFile!$G602*2*PI()/($C$4*$C$3*$C$2)</f>
        <v>9.1920848766726557</v>
      </c>
      <c r="D215">
        <f>TableWmot21[[#This Row],[W]]*$C$3</f>
        <v>110.30501852007187</v>
      </c>
      <c r="E215">
        <f>F$5+(E$5-F$5)*EXP(-TableWmot21[[#This Row],[t]]/G$5)</f>
        <v>111.84555233726829</v>
      </c>
      <c r="F215">
        <f>ABS(TableWmot21[[#This Row],[Wmot,sim]]-TableWmot21[[#This Row],[Wmot]])</f>
        <v>1.5405338171964189</v>
      </c>
      <c r="N215">
        <f>data_lastRecoveryFile!$A3752-data_lastRecoveryFile!$A$3546</f>
        <v>2.0600000000000023</v>
      </c>
      <c r="O215">
        <f>$C$6*data_lastRecoveryFile!$D3752/$C$5</f>
        <v>4.6862170087976542</v>
      </c>
      <c r="P215">
        <f>data_lastRecoveryFile!$G3752*2*PI()/($C$4*$C$3*$C$2)</f>
        <v>8.8646389753601724</v>
      </c>
      <c r="Q215">
        <f>TableWmot22[[#This Row],[W]]*$C$3</f>
        <v>106.37566770432207</v>
      </c>
      <c r="R215">
        <f>S$5+(R$5-S$5)*EXP(-TableWmot22[[#This Row],[t]]/T$5)</f>
        <v>110.45656179791828</v>
      </c>
      <c r="S215">
        <f>ABS(TableWmot22[[#This Row],[Wmot,sim]]-TableWmot22[[#This Row],[Wmot]])</f>
        <v>4.0808940935962141</v>
      </c>
    </row>
    <row r="216" spans="1:19" x14ac:dyDescent="0.3">
      <c r="A216">
        <f>data_lastRecoveryFile!$A603-data_lastRecoveryFile!$A$396</f>
        <v>2.0699999999999998</v>
      </c>
      <c r="B216">
        <f>$C$6*data_lastRecoveryFile!$D603/$C$5</f>
        <v>4.6862170087976542</v>
      </c>
      <c r="C216">
        <f>data_lastRecoveryFile!$G603*2*PI()/($C$4*$C$3*$C$2)</f>
        <v>9.1783183808490865</v>
      </c>
      <c r="D216">
        <f>TableWmot21[[#This Row],[W]]*$C$3</f>
        <v>110.13982057018904</v>
      </c>
      <c r="E216">
        <f>F$5+(E$5-F$5)*EXP(-TableWmot21[[#This Row],[t]]/G$5)</f>
        <v>111.84668165821195</v>
      </c>
      <c r="F216">
        <f>ABS(TableWmot21[[#This Row],[Wmot,sim]]-TableWmot21[[#This Row],[Wmot]])</f>
        <v>1.7068610880229045</v>
      </c>
      <c r="N216">
        <f>data_lastRecoveryFile!$A3753-data_lastRecoveryFile!$A$3546</f>
        <v>2.0700000000000003</v>
      </c>
      <c r="O216">
        <f>$C$6*data_lastRecoveryFile!$D3753/$C$5</f>
        <v>4.6862170087976542</v>
      </c>
      <c r="P216">
        <f>data_lastRecoveryFile!$G3753*2*PI()/($C$4*$C$3*$C$2)</f>
        <v>8.9300298254088588</v>
      </c>
      <c r="Q216">
        <f>TableWmot22[[#This Row],[W]]*$C$3</f>
        <v>107.16035790490631</v>
      </c>
      <c r="R216">
        <f>S$5+(R$5-S$5)*EXP(-TableWmot22[[#This Row],[t]]/T$5)</f>
        <v>110.45690000512992</v>
      </c>
      <c r="S216">
        <f>ABS(TableWmot22[[#This Row],[Wmot,sim]]-TableWmot22[[#This Row],[Wmot]])</f>
        <v>3.2965421002236184</v>
      </c>
    </row>
    <row r="217" spans="1:19" x14ac:dyDescent="0.3">
      <c r="A217">
        <f>data_lastRecoveryFile!$A604-data_lastRecoveryFile!$A$396</f>
        <v>2.0799999999999996</v>
      </c>
      <c r="B217">
        <f>$C$6*data_lastRecoveryFile!$D604/$C$5</f>
        <v>4.6862170087976542</v>
      </c>
      <c r="C217">
        <f>data_lastRecoveryFile!$G604*2*PI()/($C$4*$C$3*$C$2)</f>
        <v>9.1891349140123584</v>
      </c>
      <c r="D217">
        <f>TableWmot21[[#This Row],[W]]*$C$3</f>
        <v>110.26961896814831</v>
      </c>
      <c r="E217">
        <f>F$5+(E$5-F$5)*EXP(-TableWmot21[[#This Row],[t]]/G$5)</f>
        <v>111.84776997868643</v>
      </c>
      <c r="F217">
        <f>ABS(TableWmot21[[#This Row],[Wmot,sim]]-TableWmot21[[#This Row],[Wmot]])</f>
        <v>1.5781510105381216</v>
      </c>
      <c r="N217">
        <f>data_lastRecoveryFile!$A3754-data_lastRecoveryFile!$A$3546</f>
        <v>2.0800000000000054</v>
      </c>
      <c r="O217">
        <f>$C$6*data_lastRecoveryFile!$D3754/$C$5</f>
        <v>4.6862170087976542</v>
      </c>
      <c r="P217">
        <f>data_lastRecoveryFile!$G3754*2*PI()/($C$4*$C$3*$C$2)</f>
        <v>9.0976860562033171</v>
      </c>
      <c r="Q217">
        <f>TableWmot22[[#This Row],[W]]*$C$3</f>
        <v>109.17223267443981</v>
      </c>
      <c r="R217">
        <f>S$5+(R$5-S$5)*EXP(-TableWmot22[[#This Row],[t]]/T$5)</f>
        <v>110.45722372446845</v>
      </c>
      <c r="S217">
        <f>ABS(TableWmot22[[#This Row],[Wmot,sim]]-TableWmot22[[#This Row],[Wmot]])</f>
        <v>1.284991050028637</v>
      </c>
    </row>
    <row r="218" spans="1:19" x14ac:dyDescent="0.3">
      <c r="A218">
        <f>data_lastRecoveryFile!$A605-data_lastRecoveryFile!$A$396</f>
        <v>2.0900000000000003</v>
      </c>
      <c r="B218">
        <f>$C$6*data_lastRecoveryFile!$D605/$C$5</f>
        <v>4.6862170087976542</v>
      </c>
      <c r="C218">
        <f>data_lastRecoveryFile!$G605*2*PI()/($C$4*$C$3*$C$2)</f>
        <v>9.2889419933934292</v>
      </c>
      <c r="D218">
        <f>TableWmot21[[#This Row],[W]]*$C$3</f>
        <v>111.46730392072115</v>
      </c>
      <c r="E218">
        <f>F$5+(E$5-F$5)*EXP(-TableWmot21[[#This Row],[t]]/G$5)</f>
        <v>111.84881878723094</v>
      </c>
      <c r="F218">
        <f>ABS(TableWmot21[[#This Row],[Wmot,sim]]-TableWmot21[[#This Row],[Wmot]])</f>
        <v>0.38151486650978939</v>
      </c>
      <c r="N218">
        <f>data_lastRecoveryFile!$A3755-data_lastRecoveryFile!$A$3546</f>
        <v>2.0900000000000034</v>
      </c>
      <c r="O218">
        <f>$C$6*data_lastRecoveryFile!$D3755/$C$5</f>
        <v>4.6862170087976542</v>
      </c>
      <c r="P218">
        <f>data_lastRecoveryFile!$G3755*2*PI()/($C$4*$C$3*$C$2)</f>
        <v>9.1738934343020055</v>
      </c>
      <c r="Q218">
        <f>TableWmot22[[#This Row],[W]]*$C$3</f>
        <v>110.08672121162407</v>
      </c>
      <c r="R218">
        <f>S$5+(R$5-S$5)*EXP(-TableWmot22[[#This Row],[t]]/T$5)</f>
        <v>110.45753357655474</v>
      </c>
      <c r="S218">
        <f>ABS(TableWmot22[[#This Row],[Wmot,sim]]-TableWmot22[[#This Row],[Wmot]])</f>
        <v>0.37081236493067138</v>
      </c>
    </row>
    <row r="219" spans="1:19" x14ac:dyDescent="0.3">
      <c r="A219">
        <f>data_lastRecoveryFile!$A606-data_lastRecoveryFile!$A$396</f>
        <v>2.1</v>
      </c>
      <c r="B219">
        <f>$C$6*data_lastRecoveryFile!$D606/$C$5</f>
        <v>4.6862170087976542</v>
      </c>
      <c r="C219">
        <f>data_lastRecoveryFile!$G606*2*PI()/($C$4*$C$3*$C$2)</f>
        <v>9.382357491271577</v>
      </c>
      <c r="D219">
        <f>TableWmot21[[#This Row],[W]]*$C$3</f>
        <v>112.58828989525892</v>
      </c>
      <c r="E219">
        <f>F$5+(E$5-F$5)*EXP(-TableWmot21[[#This Row],[t]]/G$5)</f>
        <v>111.8498295183426</v>
      </c>
      <c r="F219">
        <f>ABS(TableWmot21[[#This Row],[Wmot,sim]]-TableWmot21[[#This Row],[Wmot]])</f>
        <v>0.73846037691632205</v>
      </c>
      <c r="N219">
        <f>data_lastRecoveryFile!$A3756-data_lastRecoveryFile!$A$3546</f>
        <v>2.1000000000000014</v>
      </c>
      <c r="O219">
        <f>$C$6*data_lastRecoveryFile!$D3756/$C$5</f>
        <v>4.6862170087976542</v>
      </c>
      <c r="P219">
        <f>data_lastRecoveryFile!$G3756*2*PI()/($C$4*$C$3*$C$2)</f>
        <v>9.2456758709668794</v>
      </c>
      <c r="Q219">
        <f>TableWmot22[[#This Row],[W]]*$C$3</f>
        <v>110.94811045160256</v>
      </c>
      <c r="R219">
        <f>S$5+(R$5-S$5)*EXP(-TableWmot22[[#This Row],[t]]/T$5)</f>
        <v>110.45783015542401</v>
      </c>
      <c r="S219">
        <f>ABS(TableWmot22[[#This Row],[Wmot,sim]]-TableWmot22[[#This Row],[Wmot]])</f>
        <v>0.49028029617855395</v>
      </c>
    </row>
    <row r="220" spans="1:19" x14ac:dyDescent="0.3">
      <c r="A220">
        <f>data_lastRecoveryFile!$A607-data_lastRecoveryFile!$A$396</f>
        <v>2.11</v>
      </c>
      <c r="B220">
        <f>$C$6*data_lastRecoveryFile!$D607/$C$5</f>
        <v>4.6862170087976542</v>
      </c>
      <c r="C220">
        <f>data_lastRecoveryFile!$G607*2*PI()/($C$4*$C$3*$C$2)</f>
        <v>9.4683980799423484</v>
      </c>
      <c r="D220">
        <f>TableWmot21[[#This Row],[W]]*$C$3</f>
        <v>113.62077695930819</v>
      </c>
      <c r="E220">
        <f>F$5+(E$5-F$5)*EXP(-TableWmot21[[#This Row],[t]]/G$5)</f>
        <v>111.85080355443856</v>
      </c>
      <c r="F220">
        <f>ABS(TableWmot21[[#This Row],[Wmot,sim]]-TableWmot21[[#This Row],[Wmot]])</f>
        <v>1.7699734048696314</v>
      </c>
      <c r="N220">
        <f>data_lastRecoveryFile!$A3757-data_lastRecoveryFile!$A$3546</f>
        <v>2.1099999999999994</v>
      </c>
      <c r="O220">
        <f>$C$6*data_lastRecoveryFile!$D3757/$C$5</f>
        <v>4.6862170087976542</v>
      </c>
      <c r="P220">
        <f>data_lastRecoveryFile!$G3757*2*PI()/($C$4*$C$3*$C$2)</f>
        <v>9.2904169772802128</v>
      </c>
      <c r="Q220">
        <f>TableWmot22[[#This Row],[W]]*$C$3</f>
        <v>111.48500372736255</v>
      </c>
      <c r="R220">
        <f>S$5+(R$5-S$5)*EXP(-TableWmot22[[#This Row],[t]]/T$5)</f>
        <v>110.45811402966461</v>
      </c>
      <c r="S220">
        <f>ABS(TableWmot22[[#This Row],[Wmot,sim]]-TableWmot22[[#This Row],[Wmot]])</f>
        <v>1.0268896976979391</v>
      </c>
    </row>
    <row r="221" spans="1:19" x14ac:dyDescent="0.3">
      <c r="A221">
        <f>data_lastRecoveryFile!$A608-data_lastRecoveryFile!$A$396</f>
        <v>2.1199999999999997</v>
      </c>
      <c r="B221">
        <f>$C$6*data_lastRecoveryFile!$D608/$C$5</f>
        <v>4.6862170087976542</v>
      </c>
      <c r="C221">
        <f>data_lastRecoveryFile!$G608*2*PI()/($C$4*$C$3*$C$2)</f>
        <v>9.5613219165249035</v>
      </c>
      <c r="D221">
        <f>TableWmot21[[#This Row],[W]]*$C$3</f>
        <v>114.73586299829884</v>
      </c>
      <c r="E221">
        <f>F$5+(E$5-F$5)*EXP(-TableWmot21[[#This Row],[t]]/G$5)</f>
        <v>111.85174222774668</v>
      </c>
      <c r="F221">
        <f>ABS(TableWmot21[[#This Row],[Wmot,sim]]-TableWmot21[[#This Row],[Wmot]])</f>
        <v>2.8841207705521583</v>
      </c>
      <c r="N221">
        <f>data_lastRecoveryFile!$A3758-data_lastRecoveryFile!$A$3546</f>
        <v>2.1200000000000045</v>
      </c>
      <c r="O221">
        <f>$C$6*data_lastRecoveryFile!$D3758/$C$5</f>
        <v>4.6862170087976542</v>
      </c>
      <c r="P221">
        <f>data_lastRecoveryFile!$G3758*2*PI()/($C$4*$C$3*$C$2)</f>
        <v>9.2048680499050377</v>
      </c>
      <c r="Q221">
        <f>TableWmot22[[#This Row],[W]]*$C$3</f>
        <v>110.45841659886045</v>
      </c>
      <c r="R221">
        <f>S$5+(R$5-S$5)*EXP(-TableWmot22[[#This Row],[t]]/T$5)</f>
        <v>110.45838574350817</v>
      </c>
      <c r="S221">
        <f>ABS(TableWmot22[[#This Row],[Wmot,sim]]-TableWmot22[[#This Row],[Wmot]])</f>
        <v>3.0855352278535975E-5</v>
      </c>
    </row>
    <row r="222" spans="1:19" x14ac:dyDescent="0.3">
      <c r="A222">
        <f>data_lastRecoveryFile!$A609-data_lastRecoveryFile!$A$396</f>
        <v>2.1300000000000003</v>
      </c>
      <c r="B222">
        <f>$C$6*data_lastRecoveryFile!$D609/$C$5</f>
        <v>4.6862170087976542</v>
      </c>
      <c r="C222">
        <f>data_lastRecoveryFile!$G609*2*PI()/($C$4*$C$3*$C$2)</f>
        <v>9.6016380814044222</v>
      </c>
      <c r="D222">
        <f>TableWmot21[[#This Row],[W]]*$C$3</f>
        <v>115.21965697685306</v>
      </c>
      <c r="E222">
        <f>F$5+(E$5-F$5)*EXP(-TableWmot21[[#This Row],[t]]/G$5)</f>
        <v>111.85264682212778</v>
      </c>
      <c r="F222">
        <f>ABS(TableWmot21[[#This Row],[Wmot,sim]]-TableWmot21[[#This Row],[Wmot]])</f>
        <v>3.3670101547252784</v>
      </c>
      <c r="N222">
        <f>data_lastRecoveryFile!$A3759-data_lastRecoveryFile!$A$3546</f>
        <v>2.1300000000000026</v>
      </c>
      <c r="O222">
        <f>$C$6*data_lastRecoveryFile!$D3759/$C$5</f>
        <v>4.6862170087976542</v>
      </c>
      <c r="P222">
        <f>data_lastRecoveryFile!$G3759*2*PI()/($C$4*$C$3*$C$2)</f>
        <v>9.0967027387253996</v>
      </c>
      <c r="Q222">
        <f>TableWmot22[[#This Row],[W]]*$C$3</f>
        <v>109.1604328647048</v>
      </c>
      <c r="R222">
        <f>S$5+(R$5-S$5)*EXP(-TableWmot22[[#This Row],[t]]/T$5)</f>
        <v>110.45864581787285</v>
      </c>
      <c r="S222">
        <f>ABS(TableWmot22[[#This Row],[Wmot,sim]]-TableWmot22[[#This Row],[Wmot]])</f>
        <v>1.2982129531680471</v>
      </c>
    </row>
    <row r="223" spans="1:19" x14ac:dyDescent="0.3">
      <c r="A223">
        <f>data_lastRecoveryFile!$A610-data_lastRecoveryFile!$A$396</f>
        <v>2.14</v>
      </c>
      <c r="B223">
        <f>$C$6*data_lastRecoveryFile!$D610/$C$5</f>
        <v>4.6862170087976542</v>
      </c>
      <c r="C223">
        <f>data_lastRecoveryFile!$G610*2*PI()/($C$4*$C$3*$C$2)</f>
        <v>9.6350709932588874</v>
      </c>
      <c r="D223">
        <f>TableWmot21[[#This Row],[W]]*$C$3</f>
        <v>115.62085191910666</v>
      </c>
      <c r="E223">
        <f>F$5+(E$5-F$5)*EXP(-TableWmot21[[#This Row],[t]]/G$5)</f>
        <v>111.85351857483155</v>
      </c>
      <c r="F223">
        <f>ABS(TableWmot21[[#This Row],[Wmot,sim]]-TableWmot21[[#This Row],[Wmot]])</f>
        <v>3.7673333442751016</v>
      </c>
      <c r="N223">
        <f>data_lastRecoveryFile!$A3760-data_lastRecoveryFile!$A$3546</f>
        <v>2.1400000000000006</v>
      </c>
      <c r="O223">
        <f>$C$6*data_lastRecoveryFile!$D3760/$C$5</f>
        <v>4.6862170087976542</v>
      </c>
      <c r="P223">
        <f>data_lastRecoveryFile!$G3760*2*PI()/($C$4*$C$3*$C$2)</f>
        <v>8.9496962465530245</v>
      </c>
      <c r="Q223">
        <f>TableWmot22[[#This Row],[W]]*$C$3</f>
        <v>107.39635495863629</v>
      </c>
      <c r="R223">
        <f>S$5+(R$5-S$5)*EXP(-TableWmot22[[#This Row],[t]]/T$5)</f>
        <v>110.45889475136214</v>
      </c>
      <c r="S223">
        <f>ABS(TableWmot22[[#This Row],[Wmot,sim]]-TableWmot22[[#This Row],[Wmot]])</f>
        <v>3.0625397927258433</v>
      </c>
    </row>
    <row r="224" spans="1:19" x14ac:dyDescent="0.3">
      <c r="A224">
        <f>data_lastRecoveryFile!$A611-data_lastRecoveryFile!$A$396</f>
        <v>2.15</v>
      </c>
      <c r="B224">
        <f>$C$6*data_lastRecoveryFile!$D611/$C$5</f>
        <v>4.6862170087976542</v>
      </c>
      <c r="C224">
        <f>data_lastRecoveryFile!$G611*2*PI()/($C$4*$C$3*$C$2)</f>
        <v>9.5573886312734153</v>
      </c>
      <c r="D224">
        <f>TableWmot21[[#This Row],[W]]*$C$3</f>
        <v>114.68866357528098</v>
      </c>
      <c r="E224">
        <f>F$5+(E$5-F$5)*EXP(-TableWmot21[[#This Row],[t]]/G$5)</f>
        <v>111.85435867818883</v>
      </c>
      <c r="F224">
        <f>ABS(TableWmot21[[#This Row],[Wmot,sim]]-TableWmot21[[#This Row],[Wmot]])</f>
        <v>2.8343048970921529</v>
      </c>
      <c r="N224">
        <f>data_lastRecoveryFile!$A3761-data_lastRecoveryFile!$A$3546</f>
        <v>2.1500000000000057</v>
      </c>
      <c r="O224">
        <f>$C$6*data_lastRecoveryFile!$D3761/$C$5</f>
        <v>4.6862170087976542</v>
      </c>
      <c r="P224">
        <f>data_lastRecoveryFile!$G3761*2*PI()/($C$4*$C$3*$C$2)</f>
        <v>8.7584403042496444</v>
      </c>
      <c r="Q224">
        <f>TableWmot22[[#This Row],[W]]*$C$3</f>
        <v>105.10128365099573</v>
      </c>
      <c r="R224">
        <f>S$5+(R$5-S$5)*EXP(-TableWmot22[[#This Row],[t]]/T$5)</f>
        <v>110.45913302122069</v>
      </c>
      <c r="S224">
        <f>ABS(TableWmot22[[#This Row],[Wmot,sim]]-TableWmot22[[#This Row],[Wmot]])</f>
        <v>5.3578493702249688</v>
      </c>
    </row>
    <row r="225" spans="1:6" x14ac:dyDescent="0.3">
      <c r="A225">
        <f>data_lastRecoveryFile!$A612-data_lastRecoveryFile!$A$396</f>
        <v>2.1599999999999997</v>
      </c>
      <c r="B225">
        <f>$C$6*data_lastRecoveryFile!$D612/$C$5</f>
        <v>4.6862170087976542</v>
      </c>
      <c r="C225">
        <f>data_lastRecoveryFile!$G612*2*PI()/($C$4*$C$3*$C$2)</f>
        <v>9.4620064933261592</v>
      </c>
      <c r="D225">
        <f>TableWmot21[[#This Row],[W]]*$C$3</f>
        <v>113.54407791991392</v>
      </c>
      <c r="E225">
        <f>F$5+(E$5-F$5)*EXP(-TableWmot21[[#This Row],[t]]/G$5)</f>
        <v>111.85516828124238</v>
      </c>
      <c r="F225">
        <f>ABS(TableWmot21[[#This Row],[Wmot,sim]]-TableWmot21[[#This Row],[Wmot]])</f>
        <v>1.6889096386715323</v>
      </c>
    </row>
    <row r="226" spans="1:6" x14ac:dyDescent="0.3">
      <c r="A226">
        <f>data_lastRecoveryFile!$A613-data_lastRecoveryFile!$A$396</f>
        <v>2.1700000000000004</v>
      </c>
      <c r="B226">
        <f>$C$6*data_lastRecoveryFile!$D613/$C$5</f>
        <v>4.6862170087976542</v>
      </c>
      <c r="C226">
        <f>data_lastRecoveryFile!$G613*2*PI()/($C$4*$C$3*$C$2)</f>
        <v>9.3700659793347914</v>
      </c>
      <c r="D226">
        <f>TableWmot21[[#This Row],[W]]*$C$3</f>
        <v>112.4407917520175</v>
      </c>
      <c r="E226">
        <f>F$5+(E$5-F$5)*EXP(-TableWmot21[[#This Row],[t]]/G$5)</f>
        <v>111.85594849131849</v>
      </c>
      <c r="F226">
        <f>ABS(TableWmot21[[#This Row],[Wmot,sim]]-TableWmot21[[#This Row],[Wmot]])</f>
        <v>0.58484326069901726</v>
      </c>
    </row>
    <row r="227" spans="1:6" x14ac:dyDescent="0.3">
      <c r="A227">
        <f>data_lastRecoveryFile!$A614-data_lastRecoveryFile!$A$396</f>
        <v>2.1800000000000002</v>
      </c>
      <c r="B227">
        <f>$C$6*data_lastRecoveryFile!$D614/$C$5</f>
        <v>4.6862170087976542</v>
      </c>
      <c r="C227">
        <f>data_lastRecoveryFile!$G614*2*PI()/($C$4*$C$3*$C$2)</f>
        <v>9.3213915877699751</v>
      </c>
      <c r="D227">
        <f>TableWmot21[[#This Row],[W]]*$C$3</f>
        <v>111.85669905323971</v>
      </c>
      <c r="E227">
        <f>F$5+(E$5-F$5)*EXP(-TableWmot21[[#This Row],[t]]/G$5)</f>
        <v>111.85670037554146</v>
      </c>
      <c r="F227">
        <f>ABS(TableWmot21[[#This Row],[Wmot,sim]]-TableWmot21[[#This Row],[Wmot]])</f>
        <v>1.3223017560903827E-6</v>
      </c>
    </row>
    <row r="228" spans="1:6" x14ac:dyDescent="0.3">
      <c r="A228">
        <f>data_lastRecoveryFile!$A615-data_lastRecoveryFile!$A$396</f>
        <v>2.19</v>
      </c>
      <c r="B228">
        <f>$C$6*data_lastRecoveryFile!$D615/$C$5</f>
        <v>4.6862170087976542</v>
      </c>
      <c r="C228">
        <f>data_lastRecoveryFile!$G615*2*PI()/($C$4*$C$3*$C$2)</f>
        <v>9.3828491525671733</v>
      </c>
      <c r="D228">
        <f>TableWmot21[[#This Row],[W]]*$C$3</f>
        <v>112.59418983080607</v>
      </c>
      <c r="E228">
        <f>F$5+(E$5-F$5)*EXP(-TableWmot21[[#This Row],[t]]/G$5)</f>
        <v>111.85742496229328</v>
      </c>
      <c r="F228">
        <f>ABS(TableWmot21[[#This Row],[Wmot,sim]]-TableWmot21[[#This Row],[Wmot]])</f>
        <v>0.73676486851279321</v>
      </c>
    </row>
    <row r="229" spans="1:6" x14ac:dyDescent="0.3">
      <c r="A229">
        <f>data_lastRecoveryFile!$A616-data_lastRecoveryFile!$A$396</f>
        <v>2.1999999999999997</v>
      </c>
      <c r="B229">
        <f>$C$6*data_lastRecoveryFile!$D616/$C$5</f>
        <v>4.6862170087976542</v>
      </c>
      <c r="C229">
        <f>data_lastRecoveryFile!$G616*2*PI()/($C$4*$C$3*$C$2)</f>
        <v>9.4275902588805032</v>
      </c>
      <c r="D229">
        <f>TableWmot21[[#This Row],[W]]*$C$3</f>
        <v>113.13108310656604</v>
      </c>
      <c r="E229">
        <f>F$5+(E$5-F$5)*EXP(-TableWmot21[[#This Row],[t]]/G$5)</f>
        <v>111.85812324262004</v>
      </c>
      <c r="F229">
        <f>ABS(TableWmot21[[#This Row],[Wmot,sim]]-TableWmot21[[#This Row],[Wmot]])</f>
        <v>1.2729598639459994</v>
      </c>
    </row>
    <row r="230" spans="1:6" x14ac:dyDescent="0.3">
      <c r="A230">
        <f>data_lastRecoveryFile!$A617-data_lastRecoveryFile!$A$396</f>
        <v>2.2100000000000004</v>
      </c>
      <c r="B230">
        <f>$C$6*data_lastRecoveryFile!$D617/$C$5</f>
        <v>4.6862170087976542</v>
      </c>
      <c r="C230">
        <f>data_lastRecoveryFile!$G617*2*PI()/($C$4*$C$3*$C$2)</f>
        <v>9.4266069362893141</v>
      </c>
      <c r="D230">
        <f>TableWmot21[[#This Row],[W]]*$C$3</f>
        <v>113.11928323547177</v>
      </c>
      <c r="E230">
        <f>F$5+(E$5-F$5)*EXP(-TableWmot21[[#This Row],[t]]/G$5)</f>
        <v>111.85879617158749</v>
      </c>
      <c r="F230">
        <f>ABS(TableWmot21[[#This Row],[Wmot,sim]]-TableWmot21[[#This Row],[Wmot]])</f>
        <v>1.260487063884284</v>
      </c>
    </row>
    <row r="231" spans="1:6" x14ac:dyDescent="0.3">
      <c r="A231">
        <f>data_lastRecoveryFile!$A618-data_lastRecoveryFile!$A$396</f>
        <v>2.2200000000000002</v>
      </c>
      <c r="B231">
        <f>$C$6*data_lastRecoveryFile!$D618/$C$5</f>
        <v>4.6862170087976542</v>
      </c>
      <c r="C231">
        <f>data_lastRecoveryFile!$G618*2*PI()/($C$4*$C$3*$C$2)</f>
        <v>9.2874670146199136</v>
      </c>
      <c r="D231">
        <f>TableWmot21[[#This Row],[W]]*$C$3</f>
        <v>111.44960417543896</v>
      </c>
      <c r="E231">
        <f>F$5+(E$5-F$5)*EXP(-TableWmot21[[#This Row],[t]]/G$5)</f>
        <v>111.85944466958735</v>
      </c>
      <c r="F231">
        <f>ABS(TableWmot21[[#This Row],[Wmot,sim]]-TableWmot21[[#This Row],[Wmot]])</f>
        <v>0.40984049414838353</v>
      </c>
    </row>
    <row r="232" spans="1:6" x14ac:dyDescent="0.3">
      <c r="A232">
        <f>data_lastRecoveryFile!$A619-data_lastRecoveryFile!$A$396</f>
        <v>2.23</v>
      </c>
      <c r="B232">
        <f>$C$6*data_lastRecoveryFile!$D619/$C$5</f>
        <v>4.6862170087976542</v>
      </c>
      <c r="C232">
        <f>data_lastRecoveryFile!$G619*2*PI()/($C$4*$C$3*$C$2)</f>
        <v>9.1075192667753999</v>
      </c>
      <c r="D232">
        <f>TableWmot21[[#This Row],[W]]*$C$3</f>
        <v>109.29023120130481</v>
      </c>
      <c r="E232">
        <f>F$5+(E$5-F$5)*EXP(-TableWmot21[[#This Row],[t]]/G$5)</f>
        <v>111.86006962359612</v>
      </c>
      <c r="F232">
        <f>ABS(TableWmot21[[#This Row],[Wmot,sim]]-TableWmot21[[#This Row],[Wmot]])</f>
        <v>2.569838422291312</v>
      </c>
    </row>
    <row r="233" spans="1:6" x14ac:dyDescent="0.3">
      <c r="A233">
        <f>data_lastRecoveryFile!$A620-data_lastRecoveryFile!$A$396</f>
        <v>2.2399999999999998</v>
      </c>
      <c r="B233">
        <f>$C$6*data_lastRecoveryFile!$D620/$C$5</f>
        <v>4.6862170087976542</v>
      </c>
      <c r="C233">
        <f>data_lastRecoveryFile!$G620*2*PI()/($C$4*$C$3*$C$2)</f>
        <v>8.894138607076421</v>
      </c>
      <c r="D233">
        <f>TableWmot21[[#This Row],[W]]*$C$3</f>
        <v>106.72966328491705</v>
      </c>
      <c r="E233">
        <f>F$5+(E$5-F$5)*EXP(-TableWmot21[[#This Row],[t]]/G$5)</f>
        <v>111.86067188838823</v>
      </c>
      <c r="F233">
        <f>ABS(TableWmot21[[#This Row],[Wmot,sim]]-TableWmot21[[#This Row],[Wmot]])</f>
        <v>5.131008603471173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data_lastRecoveryFile</vt:lpstr>
      <vt:lpstr>wmot1</vt:lpstr>
      <vt:lpstr>wmot2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2020-11-16T10:21:25Z</dcterms:created>
  <dcterms:modified xsi:type="dcterms:W3CDTF">2021-02-02T09:30:00Z</dcterms:modified>
</cp:coreProperties>
</file>