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D956B9E0-5A55-49F4-BC8C-4D94D36D2C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cluded" sheetId="1" r:id="rId1"/>
    <sheet name="analysis-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7" i="2" l="1"/>
  <c r="F147" i="2"/>
  <c r="G147" i="2"/>
  <c r="H147" i="2"/>
  <c r="I147" i="2"/>
  <c r="D147" i="2"/>
  <c r="C2" i="2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<sst xmlns="http://schemas.openxmlformats.org/spreadsheetml/2006/main" count="594" uniqueCount="587">
  <si>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</si>
  <si>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</si>
  <si>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</si>
  <si>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</si>
  <si>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</si>
  <si>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</si>
  <si>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</si>
  <si>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</si>
  <si>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</si>
  <si>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</si>
  <si>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</si>
  <si>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</si>
  <si>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</si>
  <si>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</si>
  <si>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</si>
  <si>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</si>
  <si>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</si>
  <si>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</si>
  <si>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</si>
  <si>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</si>
  <si>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</si>
  <si>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</si>
  <si>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</si>
  <si>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</si>
  <si>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</si>
  <si>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</si>
  <si>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</si>
  <si>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</si>
  <si>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</si>
  <si>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</si>
  <si>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</si>
  <si>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</si>
  <si>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</si>
  <si>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</si>
  <si>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</si>
  <si>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</si>
  <si>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</si>
  <si>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</si>
  <si>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</si>
  <si>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</si>
  <si>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</si>
  <si>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</si>
  <si>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</si>
  <si>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</si>
  <si>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Position-invariant robust features for long-term recognition of dynamic outdoor scenes</t>
  </si>
  <si>
    <t>A. Kawewong and S. Tangruamsub and O. Hasegawa</t>
  </si>
  <si>
    <t>10.1587/transinf.E93.D.2587</t>
  </si>
  <si>
    <t>http://doi.org/10.1587/transinf.E93.D.2587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</si>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</sst>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6" totalsRowShown="0" headerRowDxfId="6" dataDxfId="5">
  <autoFilter ref="A1:E146" xr:uid="{6427BA10-4956-4867-813C-F588A14AD619}"/>
  <tableColumns count="5">
    <tableColumn id="1" xr3:uid="{E4E21D2D-AE9A-4C54-8BED-D434C8942F1A}" name="title" dataDxfId="4"/>
    <tableColumn id="2" xr3:uid="{46E0E2E4-9024-410D-A85B-543449B51A32}" name="author" dataDxfId="3"/>
    <tableColumn id="3" xr3:uid="{EBE17DE9-E69E-49F5-A49D-4C209E112237}" name="year" dataDxfId="2"/>
    <tableColumn id="4" xr3:uid="{D0068743-4A2B-4AEA-A136-FFC84691652C}" name="doi" dataDxfId="1"/>
    <tableColumn id="5" xr3:uid="{DE065933-8DCD-4725-B091-E1F8DFE2F6B0}" name="url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zoomScaleNormal="100" workbookViewId="0"/>
  </sheetViews>
  <sheetFormatPr defaultColWidth="9.109375" defaultRowHeight="13.2" x14ac:dyDescent="0.25"/>
  <cols>
    <col min="1" max="1" width="40.6640625" style="4" customWidth="1"/>
    <col min="2" max="2" width="20.6640625" style="4" customWidth="1"/>
    <col min="3" max="3" width="7.33203125" style="4" bestFit="1" customWidth="1"/>
    <col min="4" max="5" width="30.77734375" style="4" customWidth="1"/>
    <col min="6" max="16384" width="9.109375" style="7"/>
  </cols>
  <sheetData>
    <row r="1" spans="1:5" s="6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5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5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5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5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5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5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5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5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5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5">
      <c r="A13" s="4" t="s">
        <v>48</v>
      </c>
      <c r="B13" s="4" t="s">
        <v>49</v>
      </c>
      <c r="C13" s="4">
        <v>2010</v>
      </c>
      <c r="D13" s="4" t="s">
        <v>50</v>
      </c>
      <c r="E13" s="5" t="s">
        <v>51</v>
      </c>
    </row>
    <row r="14" spans="1:5" x14ac:dyDescent="0.25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5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5">
      <c r="A16" s="4" t="s">
        <v>60</v>
      </c>
      <c r="B16" s="4" t="s">
        <v>61</v>
      </c>
      <c r="C16" s="4">
        <v>2011</v>
      </c>
      <c r="D16" s="4" t="s">
        <v>62</v>
      </c>
      <c r="E16" s="5" t="s">
        <v>63</v>
      </c>
    </row>
    <row r="17" spans="1:5" x14ac:dyDescent="0.25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5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5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5">
      <c r="A20" s="4" t="s">
        <v>76</v>
      </c>
      <c r="B20" s="4" t="s">
        <v>77</v>
      </c>
      <c r="C20" s="4">
        <v>2012</v>
      </c>
      <c r="D20" s="4" t="s">
        <v>78</v>
      </c>
      <c r="E20" s="5" t="s">
        <v>79</v>
      </c>
    </row>
    <row r="21" spans="1:5" x14ac:dyDescent="0.25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5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5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5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5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5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5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5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5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5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5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5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5">
      <c r="A33" s="4" t="s">
        <v>128</v>
      </c>
      <c r="B33" s="4" t="s">
        <v>129</v>
      </c>
      <c r="C33" s="4">
        <v>2013</v>
      </c>
      <c r="D33" s="4" t="s">
        <v>130</v>
      </c>
      <c r="E33" s="5" t="s">
        <v>131</v>
      </c>
    </row>
    <row r="34" spans="1:5" x14ac:dyDescent="0.25">
      <c r="A34" s="4" t="s">
        <v>132</v>
      </c>
      <c r="B34" s="4" t="s">
        <v>65</v>
      </c>
      <c r="C34" s="4">
        <v>2013</v>
      </c>
      <c r="D34" s="4" t="s">
        <v>133</v>
      </c>
      <c r="E34" s="5" t="s">
        <v>134</v>
      </c>
    </row>
    <row r="35" spans="1:5" x14ac:dyDescent="0.25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5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5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5">
      <c r="A38" s="4" t="s">
        <v>147</v>
      </c>
      <c r="B38" s="4" t="s">
        <v>148</v>
      </c>
      <c r="C38" s="4">
        <v>2014</v>
      </c>
      <c r="D38" s="4" t="s">
        <v>149</v>
      </c>
      <c r="E38" s="5" t="s">
        <v>150</v>
      </c>
    </row>
    <row r="39" spans="1:5" x14ac:dyDescent="0.25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5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5">
      <c r="A41" s="4" t="s">
        <v>159</v>
      </c>
      <c r="B41" s="4" t="s">
        <v>160</v>
      </c>
      <c r="C41" s="4">
        <v>2015</v>
      </c>
      <c r="D41" s="4" t="s">
        <v>161</v>
      </c>
      <c r="E41" s="5" t="s">
        <v>162</v>
      </c>
    </row>
    <row r="42" spans="1:5" x14ac:dyDescent="0.25">
      <c r="A42" s="4" t="s">
        <v>163</v>
      </c>
      <c r="B42" s="4" t="s">
        <v>101</v>
      </c>
      <c r="C42" s="4">
        <v>2015</v>
      </c>
      <c r="D42" s="4" t="s">
        <v>164</v>
      </c>
      <c r="E42" s="5" t="s">
        <v>165</v>
      </c>
    </row>
    <row r="43" spans="1:5" x14ac:dyDescent="0.25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5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5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5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5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5">
      <c r="A48" s="4" t="s">
        <v>186</v>
      </c>
      <c r="B48" s="4" t="s">
        <v>187</v>
      </c>
      <c r="C48" s="4">
        <v>2015</v>
      </c>
      <c r="D48" s="4" t="s">
        <v>188</v>
      </c>
      <c r="E48" s="5" t="s">
        <v>189</v>
      </c>
    </row>
    <row r="49" spans="1:5" x14ac:dyDescent="0.25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5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5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5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5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5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5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5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5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5">
      <c r="A58" s="4" t="s">
        <v>226</v>
      </c>
      <c r="B58" s="4" t="s">
        <v>227</v>
      </c>
      <c r="C58" s="4">
        <v>2016</v>
      </c>
      <c r="D58" s="4" t="s">
        <v>228</v>
      </c>
      <c r="E58" s="5" t="s">
        <v>229</v>
      </c>
    </row>
    <row r="59" spans="1:5" x14ac:dyDescent="0.25">
      <c r="A59" s="4" t="s">
        <v>230</v>
      </c>
      <c r="B59" s="4" t="s">
        <v>113</v>
      </c>
      <c r="C59" s="4">
        <v>2017</v>
      </c>
      <c r="D59" s="4" t="s">
        <v>231</v>
      </c>
      <c r="E59" s="5" t="s">
        <v>232</v>
      </c>
    </row>
    <row r="60" spans="1:5" x14ac:dyDescent="0.25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5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5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5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5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5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5">
      <c r="A66" s="4" t="s">
        <v>257</v>
      </c>
      <c r="B66" s="4" t="s">
        <v>258</v>
      </c>
      <c r="C66" s="4">
        <v>2017</v>
      </c>
      <c r="D66" s="4" t="s">
        <v>259</v>
      </c>
      <c r="E66" s="5" t="s">
        <v>260</v>
      </c>
    </row>
    <row r="67" spans="1:5" x14ac:dyDescent="0.25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5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5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5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5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5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5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5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5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5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5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5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5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5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5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5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5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5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5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5">
      <c r="A86" s="4" t="s">
        <v>337</v>
      </c>
      <c r="B86" s="4" t="s">
        <v>338</v>
      </c>
      <c r="C86" s="4">
        <v>2018</v>
      </c>
      <c r="D86" s="4" t="s">
        <v>339</v>
      </c>
      <c r="E86" s="5" t="s">
        <v>340</v>
      </c>
    </row>
    <row r="87" spans="1:5" x14ac:dyDescent="0.25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5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5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5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5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5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5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5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5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5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5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5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5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5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5">
      <c r="A101" s="4" t="s">
        <v>397</v>
      </c>
      <c r="B101" s="4" t="s">
        <v>398</v>
      </c>
      <c r="C101" s="4">
        <v>2019</v>
      </c>
      <c r="D101" s="4" t="s">
        <v>399</v>
      </c>
      <c r="E101" s="5" t="s">
        <v>400</v>
      </c>
    </row>
    <row r="102" spans="1:5" x14ac:dyDescent="0.25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5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5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5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5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5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5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5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5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5">
      <c r="A111" s="4" t="s">
        <v>437</v>
      </c>
      <c r="B111" s="4" t="s">
        <v>438</v>
      </c>
      <c r="C111" s="4">
        <v>2020</v>
      </c>
      <c r="D111" s="4" t="s">
        <v>439</v>
      </c>
      <c r="E111" s="5" t="s">
        <v>440</v>
      </c>
    </row>
    <row r="112" spans="1:5" x14ac:dyDescent="0.25">
      <c r="A112" s="4" t="s">
        <v>441</v>
      </c>
      <c r="B112" s="4" t="s">
        <v>191</v>
      </c>
      <c r="C112" s="4">
        <v>2020</v>
      </c>
      <c r="D112" s="4" t="s">
        <v>442</v>
      </c>
      <c r="E112" s="5" t="s">
        <v>443</v>
      </c>
    </row>
    <row r="113" spans="1:5" x14ac:dyDescent="0.25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5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5">
      <c r="A115" s="4" t="s">
        <v>452</v>
      </c>
      <c r="B115" s="4" t="s">
        <v>453</v>
      </c>
      <c r="C115" s="4">
        <v>2020</v>
      </c>
      <c r="D115" s="4" t="s">
        <v>454</v>
      </c>
      <c r="E115" s="5" t="s">
        <v>455</v>
      </c>
    </row>
    <row r="116" spans="1:5" x14ac:dyDescent="0.25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5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5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5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5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5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5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5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5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5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5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5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5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5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5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5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5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5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5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5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5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5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5">
      <c r="A138" s="4" t="s">
        <v>544</v>
      </c>
      <c r="B138" s="4" t="s">
        <v>545</v>
      </c>
      <c r="C138" s="4">
        <v>2021</v>
      </c>
      <c r="D138" s="4" t="s">
        <v>546</v>
      </c>
      <c r="E138" s="5" t="s">
        <v>547</v>
      </c>
    </row>
    <row r="139" spans="1:5" x14ac:dyDescent="0.25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5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5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5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5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5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5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5">
      <c r="A146" s="4" t="s">
        <v>576</v>
      </c>
      <c r="B146" s="4" t="s">
        <v>577</v>
      </c>
      <c r="C146" s="4">
        <v>2022</v>
      </c>
      <c r="D146" s="4" t="s">
        <v>578</v>
      </c>
      <c r="E146" s="5" t="s">
        <v>579</v>
      </c>
    </row>
    <row r="147" spans="1:5" x14ac:dyDescent="0.25">
      <c r="E147" s="5"/>
    </row>
    <row r="148" spans="1:5" x14ac:dyDescent="0.25">
      <c r="E148" s="5"/>
    </row>
    <row r="149" spans="1:5" x14ac:dyDescent="0.25">
      <c r="E149" s="5"/>
    </row>
    <row r="150" spans="1:5" x14ac:dyDescent="0.25">
      <c r="E150" s="5"/>
    </row>
    <row r="151" spans="1:5" x14ac:dyDescent="0.25">
      <c r="E151" s="5"/>
    </row>
    <row r="152" spans="1:5" x14ac:dyDescent="0.25">
      <c r="E152" s="5"/>
    </row>
    <row r="153" spans="1:5" x14ac:dyDescent="0.25">
      <c r="E153" s="5"/>
    </row>
    <row r="154" spans="1:5" x14ac:dyDescent="0.25">
      <c r="E154" s="5"/>
    </row>
    <row r="155" spans="1:5" x14ac:dyDescent="0.25">
      <c r="E155" s="5"/>
    </row>
    <row r="156" spans="1:5" x14ac:dyDescent="0.25">
      <c r="E156" s="5"/>
    </row>
    <row r="157" spans="1:5" x14ac:dyDescent="0.25">
      <c r="E157" s="5"/>
    </row>
    <row r="158" spans="1:5" x14ac:dyDescent="0.25">
      <c r="E158" s="5"/>
    </row>
    <row r="159" spans="1:5" x14ac:dyDescent="0.25">
      <c r="E159" s="5"/>
    </row>
    <row r="160" spans="1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I147"/>
  <sheetViews>
    <sheetView tabSelected="1" workbookViewId="0"/>
  </sheetViews>
  <sheetFormatPr defaultRowHeight="13.2" x14ac:dyDescent="0.25"/>
  <cols>
    <col min="1" max="1" width="40.6640625" style="4" customWidth="1"/>
    <col min="2" max="2" width="7.33203125" style="4" bestFit="1" customWidth="1"/>
    <col min="3" max="3" width="30.77734375" style="4" customWidth="1"/>
    <col min="4" max="9" width="7.77734375" style="10" customWidth="1"/>
    <col min="10" max="16384" width="8.88671875" style="1"/>
  </cols>
  <sheetData>
    <row r="1" spans="1:9" s="2" customFormat="1" x14ac:dyDescent="0.25">
      <c r="A1" s="6" t="s">
        <v>4</v>
      </c>
      <c r="B1" s="3" t="s">
        <v>1</v>
      </c>
      <c r="C1" s="3" t="s">
        <v>2</v>
      </c>
      <c r="D1" s="9" t="s">
        <v>580</v>
      </c>
      <c r="E1" s="9" t="s">
        <v>581</v>
      </c>
      <c r="F1" s="9" t="s">
        <v>582</v>
      </c>
      <c r="G1" s="9" t="s">
        <v>583</v>
      </c>
      <c r="H1" s="9" t="s">
        <v>584</v>
      </c>
      <c r="I1" s="9" t="s">
        <v>585</v>
      </c>
    </row>
    <row r="2" spans="1:9" x14ac:dyDescent="0.25">
      <c r="A2" s="4" t="str" cm="1">
        <f t="array" ref="A2:A146">included[title]</f>
        <v>Simultaneous localization and map-building using active vision</v>
      </c>
      <c r="B2" s="4" cm="1">
        <f t="array" ref="B2:B146">included[year]</f>
        <v>2002</v>
      </c>
      <c r="C2" s="4" t="str" cm="1">
        <f t="array" ref="C2:C146">included[doi]</f>
        <v>10.1109/TPAMI.2002.1017615</v>
      </c>
    </row>
    <row r="3" spans="1:9" x14ac:dyDescent="0.25">
      <c r="A3" s="4" t="str">
        <v>A visual bag of words method for interactive qualitative localization and mapping</v>
      </c>
      <c r="B3" s="4">
        <v>2007</v>
      </c>
      <c r="C3" s="4" t="str">
        <v>10.1109/ROBOT.2007.364080</v>
      </c>
    </row>
    <row r="4" spans="1:9" x14ac:dyDescent="0.25">
      <c r="A4" s="4" t="str">
        <v>Experimental analysis of sample-based maps for long-term SLAM</v>
      </c>
      <c r="B4" s="4">
        <v>2009</v>
      </c>
      <c r="C4" s="4" t="str">
        <v>10.1177/0278364908096286</v>
      </c>
    </row>
    <row r="5" spans="1:9" x14ac:dyDescent="0.25">
      <c r="A5" s="4" t="str">
        <v>Keypoint design and evaluation for place recognition in 2D lidar maps</v>
      </c>
      <c r="B5" s="4">
        <v>2009</v>
      </c>
      <c r="C5" s="4" t="str">
        <v>10.1016/j.robot.2009.07.009</v>
      </c>
    </row>
    <row r="6" spans="1:9" x14ac:dyDescent="0.25">
      <c r="A6" s="4" t="str">
        <v>Lifelong localization of a mobile service-robot in everyday indoor environments using omnidirectional vision</v>
      </c>
      <c r="B6" s="4">
        <v>2009</v>
      </c>
      <c r="C6" s="4" t="str">
        <v>10.1109/TEPRA.2009.5339626</v>
      </c>
    </row>
    <row r="7" spans="1:9" x14ac:dyDescent="0.25">
      <c r="A7" s="4" t="str">
        <v>Robust outdoor visual localization using a three-dimensional-edge map</v>
      </c>
      <c r="B7" s="4">
        <v>2009</v>
      </c>
      <c r="C7" s="4" t="str">
        <v>10.1002/rob.20306</v>
      </c>
    </row>
    <row r="8" spans="1:9" x14ac:dyDescent="0.25">
      <c r="A8" s="4" t="str">
        <v>Towards a robust visual SLAM approach: Addressing the challenge of life-long operation</v>
      </c>
      <c r="B8" s="4">
        <v>2009</v>
      </c>
      <c r="C8" s="4">
        <v>0</v>
      </c>
    </row>
    <row r="9" spans="1:9" x14ac:dyDescent="0.25">
      <c r="A9" s="4" t="str">
        <v>Towards lifelong visual maps</v>
      </c>
      <c r="B9" s="4">
        <v>2009</v>
      </c>
      <c r="C9" s="4" t="str">
        <v>10.1109/IROS.2009.5354121</v>
      </c>
    </row>
    <row r="10" spans="1:9" x14ac:dyDescent="0.25">
      <c r="A10" s="4" t="str">
        <v>FAB-MAP + RatSLAM: Appearance-based SLAM for multiple times of day</v>
      </c>
      <c r="B10" s="4">
        <v>2010</v>
      </c>
      <c r="C10" s="4" t="str">
        <v>10.1109/ROBOT.2010.5509547</v>
      </c>
    </row>
    <row r="11" spans="1:9" x14ac:dyDescent="0.25">
      <c r="A11" s="4" t="str">
        <v>Lifelong Map Learning for Graph-based SLAM in Static Environments</v>
      </c>
      <c r="B11" s="4">
        <v>2010</v>
      </c>
      <c r="C11" s="4" t="str">
        <v>10.1007/s13218-010-0034-2</v>
      </c>
    </row>
    <row r="12" spans="1:9" x14ac:dyDescent="0.25">
      <c r="A12" s="4" t="str">
        <v>Position-invariant robust features for long-term recognition of dynamic outdoor scenes</v>
      </c>
      <c r="B12" s="4">
        <v>2010</v>
      </c>
      <c r="C12" s="4" t="str">
        <v>10.1587/transinf.E93.D.2587</v>
      </c>
    </row>
    <row r="13" spans="1:9" x14ac:dyDescent="0.25">
      <c r="A13" s="4" t="str">
        <v>Visual robot localization using compact binary landmarks</v>
      </c>
      <c r="B13" s="4">
        <v>2010</v>
      </c>
      <c r="C13" s="4" t="str">
        <v>10.1109/ROBOT.2010.5509579</v>
      </c>
    </row>
    <row r="14" spans="1:9" x14ac:dyDescent="0.25">
      <c r="A14" s="4" t="str">
        <v>CD SLAM - Continuous localization and mapping in a dynamic world</v>
      </c>
      <c r="B14" s="4">
        <v>2011</v>
      </c>
      <c r="C14" s="4" t="str">
        <v>10.1109/IROS.2011.6048253</v>
      </c>
    </row>
    <row r="15" spans="1:9" x14ac:dyDescent="0.25">
      <c r="A15" s="4" t="str">
        <v>Efficient information-theoretic graph pruning for graph-based SLAM with laser range finders</v>
      </c>
      <c r="B15" s="4">
        <v>2011</v>
      </c>
      <c r="C15" s="4" t="str">
        <v>10.1109/IROS.2011.6048060</v>
      </c>
    </row>
    <row r="16" spans="1:9" x14ac:dyDescent="0.25">
      <c r="A16" s="4" t="str">
        <v>Long-term experiments with an adaptive spherical view representation for navigation in changing environments</v>
      </c>
      <c r="B16" s="4">
        <v>2011</v>
      </c>
      <c r="C16" s="4" t="str">
        <v>10.1016/j.robot.2011.02.013</v>
      </c>
    </row>
    <row r="17" spans="1:3" x14ac:dyDescent="0.25">
      <c r="A17" s="4" t="str">
        <v>Capping Computation Time and Storage Requirements for Appearance-based Localization with CAT-SLAM</v>
      </c>
      <c r="B17" s="4">
        <v>2012</v>
      </c>
      <c r="C17" s="4" t="str">
        <v>10.1109/ICRA.2012.6224622</v>
      </c>
    </row>
    <row r="18" spans="1:3" x14ac:dyDescent="0.25">
      <c r="A18" s="4" t="str">
        <v>Dynamic pose graph SLAM: Long-term mapping in low dynamic environments</v>
      </c>
      <c r="B18" s="4">
        <v>2012</v>
      </c>
      <c r="C18" s="4" t="str">
        <v>10.1109/IROS.2012.6385561</v>
      </c>
    </row>
    <row r="19" spans="1:3" x14ac:dyDescent="0.25">
      <c r="A19" s="4" t="str">
        <v>Information-theoretic compression of pose graphs for laser-based SLAM</v>
      </c>
      <c r="B19" s="4">
        <v>2012</v>
      </c>
      <c r="C19" s="4" t="str">
        <v>10.1177/0278364912455072</v>
      </c>
    </row>
    <row r="20" spans="1:3" x14ac:dyDescent="0.25">
      <c r="A20" s="4" t="str">
        <v>Realizing, reversing, recovering: Incremental robust loop closing over time using the iRRR algorithm</v>
      </c>
      <c r="B20" s="4">
        <v>2012</v>
      </c>
      <c r="C20" s="4" t="str">
        <v>10.1109/IROS.2012.6385879</v>
      </c>
    </row>
    <row r="21" spans="1:3" x14ac:dyDescent="0.25">
      <c r="A21" s="4" t="str">
        <v>3D normal distributions transform occupancy maps: An efficient representation for mapping in dynamic environments</v>
      </c>
      <c r="B21" s="4">
        <v>2013</v>
      </c>
      <c r="C21" s="4" t="str">
        <v>10.1177/0278364913499415</v>
      </c>
    </row>
    <row r="22" spans="1:3" x14ac:dyDescent="0.25">
      <c r="A22" s="4" t="str">
        <v>A spatio-temporal Long-term Memory approach for visual place recognition in mobile robotic navigation</v>
      </c>
      <c r="B22" s="4">
        <v>2013</v>
      </c>
      <c r="C22" s="4" t="str">
        <v>10.1016/j.robot.2012.12.004</v>
      </c>
    </row>
    <row r="23" spans="1:3" x14ac:dyDescent="0.25">
      <c r="A23" s="4" t="str">
        <v>A speeded-up online incremental vision-based loop-closure detection for long-term SLAM</v>
      </c>
      <c r="B23" s="4">
        <v>2013</v>
      </c>
      <c r="C23" s="4" t="str">
        <v>10.1080/01691864.2013.826410</v>
      </c>
    </row>
    <row r="24" spans="1:3" x14ac:dyDescent="0.25">
      <c r="A24" s="4" t="str">
        <v>Consistent sparsification for graph optimization</v>
      </c>
      <c r="B24" s="4">
        <v>2013</v>
      </c>
      <c r="C24" s="4" t="str">
        <v>10.1109/ECMR.2013.6698835</v>
      </c>
    </row>
    <row r="25" spans="1:3" x14ac:dyDescent="0.25">
      <c r="A25" s="4" t="str">
        <v>Experience-based navigation for long-term localisation</v>
      </c>
      <c r="B25" s="4">
        <v>2013</v>
      </c>
      <c r="C25" s="4" t="str">
        <v>10.1177/0278364913499193</v>
      </c>
    </row>
    <row r="26" spans="1:3" x14ac:dyDescent="0.25">
      <c r="A26" s="4" t="str">
        <v>Generic 2D/3D SLAM with NDT maps for lifelong application</v>
      </c>
      <c r="B26" s="4">
        <v>2013</v>
      </c>
      <c r="C26" s="4" t="str">
        <v>10.1109/ECMR.2013.6698849</v>
      </c>
    </row>
    <row r="27" spans="1:3" x14ac:dyDescent="0.25">
      <c r="A27" s="4" t="str">
        <v>Hierarchical SLAM using spectral submap matching with opportunities for long-term operation</v>
      </c>
      <c r="B27" s="4">
        <v>2013</v>
      </c>
      <c r="C27" s="4" t="str">
        <v>10.1109/ICAR.2013.6766479</v>
      </c>
    </row>
    <row r="28" spans="1:3" x14ac:dyDescent="0.25">
      <c r="A28" s="4" t="str">
        <v>Lifelong localization in changing environments</v>
      </c>
      <c r="B28" s="4">
        <v>2013</v>
      </c>
      <c r="C28" s="4" t="str">
        <v>10.1177/0278364913502830</v>
      </c>
    </row>
    <row r="29" spans="1:3" x14ac:dyDescent="0.25">
      <c r="A29" s="4" t="str">
        <v>Localization and navigation of the CoBots over long-term deployments</v>
      </c>
      <c r="B29" s="4">
        <v>2013</v>
      </c>
      <c r="C29" s="4" t="str">
        <v>10.1177/0278364913503892</v>
      </c>
    </row>
    <row r="30" spans="1:3" x14ac:dyDescent="0.25">
      <c r="A30" s="4" t="str">
        <v>Long-term mapping and localization using feature stability histograms</v>
      </c>
      <c r="B30" s="4">
        <v>2013</v>
      </c>
      <c r="C30" s="4" t="str">
        <v>10.1016/j.robot.2013.07.003</v>
      </c>
    </row>
    <row r="31" spans="1:3" x14ac:dyDescent="0.25">
      <c r="A31" s="4" t="str">
        <v>OpenRatSLAM: An open source brain-based SLAM system</v>
      </c>
      <c r="B31" s="4">
        <v>2013</v>
      </c>
      <c r="C31" s="4" t="str">
        <v>10.1007/s10514-012-9317-9</v>
      </c>
    </row>
    <row r="32" spans="1:3" x14ac:dyDescent="0.25">
      <c r="A32" s="4" t="str">
        <v>Self-help: Seeking out perplexing images for ever improving topological mapping</v>
      </c>
      <c r="B32" s="4">
        <v>2013</v>
      </c>
      <c r="C32" s="4" t="str">
        <v>10.1177/0278364913509859</v>
      </c>
    </row>
    <row r="33" spans="1:3" x14ac:dyDescent="0.25">
      <c r="A33" s="4" t="str">
        <v>Temporally scalable visual SLAM using a reduced pose graph</v>
      </c>
      <c r="B33" s="4">
        <v>2013</v>
      </c>
      <c r="C33" s="4" t="str">
        <v>10.1109/ICRA.2013.6630556</v>
      </c>
    </row>
    <row r="34" spans="1:3" x14ac:dyDescent="0.25">
      <c r="A34" s="4" t="str">
        <v>Towards persistent localization and mapping with a continuous appearance-based topology</v>
      </c>
      <c r="B34" s="4">
        <v>2013</v>
      </c>
      <c r="C34" s="4" t="str">
        <v>10.15607/rss.2012.viii.036</v>
      </c>
    </row>
    <row r="35" spans="1:3" x14ac:dyDescent="0.25">
      <c r="A35" s="4" t="str">
        <v>Concurrent filtering and smoothing: A parallel architecture for real-time navigation and full smoothing</v>
      </c>
      <c r="B35" s="4">
        <v>2014</v>
      </c>
      <c r="C35" s="4" t="str">
        <v>10.1177/0278364914531056</v>
      </c>
    </row>
    <row r="36" spans="1:3" x14ac:dyDescent="0.25">
      <c r="A36" s="4" t="str">
        <v>Generic node removal for factor-graph SLAM</v>
      </c>
      <c r="B36" s="4">
        <v>2014</v>
      </c>
      <c r="C36" s="4" t="str">
        <v>10.1109/TRO.2014.2347571</v>
      </c>
    </row>
    <row r="37" spans="1:3" x14ac:dyDescent="0.25">
      <c r="A37" s="4" t="str">
        <v>Incremental unsupervised topological place discovery</v>
      </c>
      <c r="B37" s="4">
        <v>2014</v>
      </c>
      <c r="C37" s="4" t="str">
        <v>10.1109/ICRA.2014.6907022</v>
      </c>
    </row>
    <row r="38" spans="1:3" x14ac:dyDescent="0.25">
      <c r="A38" s="4" t="str">
        <v>Long-term 3D map maintenance in dynamic environments</v>
      </c>
      <c r="B38" s="4">
        <v>2014</v>
      </c>
      <c r="C38" s="4" t="str">
        <v>10.1109/ICRA.2014.6907397</v>
      </c>
    </row>
    <row r="39" spans="1:3" x14ac:dyDescent="0.25">
      <c r="A39" s="4" t="str">
        <v>Efficient and effective matching of image sequences under substantial appearance changes exploiting GPS priors</v>
      </c>
      <c r="B39" s="4">
        <v>2015</v>
      </c>
      <c r="C39" s="4" t="str">
        <v>10.1109/ICRA.2015.7139576</v>
      </c>
    </row>
    <row r="40" spans="1:3" x14ac:dyDescent="0.25">
      <c r="A40" s="4" t="str">
        <v>Enhanced Monte Carlo Localization with Visual Place Recognition for Robust Robot Localization</v>
      </c>
      <c r="B40" s="4">
        <v>2015</v>
      </c>
      <c r="C40" s="4" t="str">
        <v>10.1007/s10846-015-0198-y</v>
      </c>
    </row>
    <row r="41" spans="1:3" x14ac:dyDescent="0.25">
      <c r="A41" s="4" t="str">
        <v>Environment selection and hierarchical place recognition</v>
      </c>
      <c r="B41" s="4">
        <v>2015</v>
      </c>
      <c r="C41" s="4" t="str">
        <v>10.1109/ICRA.2015.7139966</v>
      </c>
    </row>
    <row r="42" spans="1:3" x14ac:dyDescent="0.25">
      <c r="A42" s="4" t="str">
        <v>Generic NDT mapping in dynamic environments and its application for lifelong SLAM</v>
      </c>
      <c r="B42" s="4">
        <v>2015</v>
      </c>
      <c r="C42" s="4" t="str">
        <v>10.1016/j.robot.2014.08.008</v>
      </c>
    </row>
    <row r="43" spans="1:3" x14ac:dyDescent="0.25">
      <c r="A43" s="4" t="str">
        <v>High-Level Visual Features for Underwater Place Recognition</v>
      </c>
      <c r="B43" s="4">
        <v>2015</v>
      </c>
      <c r="C43" s="4" t="str">
        <v>10.1109/ICRA.2015.7139706</v>
      </c>
    </row>
    <row r="44" spans="1:3" x14ac:dyDescent="0.25">
      <c r="A44" s="4" t="str">
        <v>ORB-SLAM: A Versatile and Accurate Monocular SLAM System</v>
      </c>
      <c r="B44" s="4">
        <v>2015</v>
      </c>
      <c r="C44" s="4" t="str">
        <v>10.1109/TRO.2015.2463671</v>
      </c>
    </row>
    <row r="45" spans="1:3" x14ac:dyDescent="0.25">
      <c r="A45" s="4" t="str">
        <v>Semi-Markov Process Based Localization using Radar in Dynamic Environments</v>
      </c>
      <c r="B45" s="4">
        <v>2015</v>
      </c>
      <c r="C45" s="4" t="str">
        <v>10.1109/ITSC.2015.77</v>
      </c>
    </row>
    <row r="46" spans="1:3" x14ac:dyDescent="0.25">
      <c r="A46" s="4" t="str">
        <v>Superpixel-based appearance change prediction for long-term navigation across seasons</v>
      </c>
      <c r="B46" s="4">
        <v>2015</v>
      </c>
      <c r="C46" s="4" t="str">
        <v>10.1016/j.robot.2014.08.005</v>
      </c>
    </row>
    <row r="47" spans="1:3" x14ac:dyDescent="0.25">
      <c r="A47" s="4" t="str">
        <v>The gist of maps - Summarizing experience for lifelong localization</v>
      </c>
      <c r="B47" s="4">
        <v>2015</v>
      </c>
      <c r="C47" s="4" t="str">
        <v>10.1109/ICRA.2015.7139575</v>
      </c>
    </row>
    <row r="48" spans="1:3" x14ac:dyDescent="0.25">
      <c r="A48" s="4" t="str">
        <v>Vision-based Markov localization across large perceptual changes</v>
      </c>
      <c r="B48" s="4">
        <v>2015</v>
      </c>
      <c r="C48" s="4" t="str">
        <v>10.1109/ECMR.2015.7324181</v>
      </c>
    </row>
    <row r="49" spans="1:3" x14ac:dyDescent="0.25">
      <c r="A49" s="4" t="str">
        <v>An integrated model of autonomous topological spatial cognition</v>
      </c>
      <c r="B49" s="4">
        <v>2016</v>
      </c>
      <c r="C49" s="4" t="str">
        <v>10.1007/s10514-015-9514-4</v>
      </c>
    </row>
    <row r="50" spans="1:3" x14ac:dyDescent="0.25">
      <c r="A50" s="4" t="str">
        <v>Ceiling vision-based active SLAM framework for dynamic and wide-open environments</v>
      </c>
      <c r="B50" s="4">
        <v>2016</v>
      </c>
      <c r="C50" s="4" t="str">
        <v>10.1007/s10514-015-9453-0</v>
      </c>
    </row>
    <row r="51" spans="1:3" x14ac:dyDescent="0.25">
      <c r="A51" s="4" t="str">
        <v>Checkout my map: Version control for fleetwide visual localisation</v>
      </c>
      <c r="B51" s="4">
        <v>2016</v>
      </c>
      <c r="C51" s="4" t="str">
        <v>10.1109/IROS.2016.7759843</v>
      </c>
    </row>
    <row r="52" spans="1:3" x14ac:dyDescent="0.25">
      <c r="A52" s="4" t="str">
        <v>Erasing bad memories: Agent-side summarization for long-term mapping</v>
      </c>
      <c r="B52" s="4">
        <v>2016</v>
      </c>
      <c r="C52" s="4" t="str">
        <v>10.1109/IROS.2016.7759673</v>
      </c>
    </row>
    <row r="53" spans="1:3" x14ac:dyDescent="0.25">
      <c r="A53" s="4" t="str">
        <v>Lifelong Information- Driven Exploration to Complete and Refine 4-DSpatio-Temporal Maps</v>
      </c>
      <c r="B53" s="4">
        <v>2016</v>
      </c>
      <c r="C53" s="4" t="str">
        <v>10.1109/LRA.2016.2516594</v>
      </c>
    </row>
    <row r="54" spans="1:3" x14ac:dyDescent="0.25">
      <c r="A54" s="4" t="str">
        <v>Long-term Mapping Techniques for Ship Hull Inspection and Surveillance using an Autonomous Underwater Vehicle</v>
      </c>
      <c r="B54" s="4">
        <v>2016</v>
      </c>
      <c r="C54" s="4" t="str">
        <v>10.1002/rob.21582</v>
      </c>
    </row>
    <row r="55" spans="1:3" x14ac:dyDescent="0.25">
      <c r="A55" s="4" t="str">
        <v>Mining DCNN landmarks for long-term visual SLAM</v>
      </c>
      <c r="B55" s="4">
        <v>2016</v>
      </c>
      <c r="C55" s="4" t="str">
        <v>10.1109/ROBIO.2016.7866383</v>
      </c>
    </row>
    <row r="56" spans="1:3" x14ac:dyDescent="0.25">
      <c r="A56" s="4" t="str">
        <v>Nonlinear factor recovery for long-term SLAM</v>
      </c>
      <c r="B56" s="4">
        <v>2016</v>
      </c>
      <c r="C56" s="4" t="str">
        <v>10.1177/0278364915581629</v>
      </c>
    </row>
    <row r="57" spans="1:3" x14ac:dyDescent="0.25">
      <c r="A57" s="4" t="str">
        <v>Summary Maps for Lifelong Visual Localization</v>
      </c>
      <c r="B57" s="4">
        <v>2016</v>
      </c>
      <c r="C57" s="4" t="str">
        <v>10.1002/rob.21595</v>
      </c>
    </row>
    <row r="58" spans="1:3" x14ac:dyDescent="0.25">
      <c r="A58" s="4" t="str">
        <v>Will it last? Learning stable features for long-term visual localization</v>
      </c>
      <c r="B58" s="4">
        <v>2016</v>
      </c>
      <c r="C58" s="4" t="str">
        <v>10.1109/3DV.2016.66</v>
      </c>
    </row>
    <row r="59" spans="1:3" x14ac:dyDescent="0.25">
      <c r="A59" s="4" t="str">
        <v>Episodic non-Markov localization</v>
      </c>
      <c r="B59" s="4">
        <v>2017</v>
      </c>
      <c r="C59" s="4" t="str">
        <v>10.1016/j.robot.2016.09.005</v>
      </c>
    </row>
    <row r="60" spans="1:3" x14ac:dyDescent="0.25">
      <c r="A60" s="4" t="str">
        <v>FreMEn: Frequency map enhancement for long-term mobile robot autonomy in changing environments</v>
      </c>
      <c r="B60" s="4">
        <v>2017</v>
      </c>
      <c r="C60" s="4" t="str">
        <v>10.1109/TRO.2017.2665664</v>
      </c>
    </row>
    <row r="61" spans="1:3" x14ac:dyDescent="0.25">
      <c r="A61" s="4" t="str">
        <v>Semantics-aware visual localization under challenging perceptual conditions</v>
      </c>
      <c r="B61" s="4">
        <v>2017</v>
      </c>
      <c r="C61" s="4" t="str">
        <v>10.1109/ICRA.2017.7989305</v>
      </c>
    </row>
    <row r="62" spans="1:3" x14ac:dyDescent="0.25">
      <c r="A62" s="4" t="str">
        <v>SLAM++1-A highly efficient and temporally scalable incremental SLAM framework</v>
      </c>
      <c r="B62" s="4">
        <v>2017</v>
      </c>
      <c r="C62" s="4" t="str">
        <v>10.1177/0278364917691110</v>
      </c>
    </row>
    <row r="63" spans="1:3" x14ac:dyDescent="0.25">
      <c r="A63" s="4" t="str">
        <v>Sparse optimization for robust and efficient loop closing</v>
      </c>
      <c r="B63" s="4">
        <v>2017</v>
      </c>
      <c r="C63" s="4" t="str">
        <v>10.1016/j.robot.2017.03.016</v>
      </c>
    </row>
    <row r="64" spans="1:3" x14ac:dyDescent="0.25">
      <c r="A64" s="4" t="str">
        <v>SRAL: Shared Representative Appearance Learning for Long-Term Visual Place Recognition</v>
      </c>
      <c r="B64" s="4">
        <v>2017</v>
      </c>
      <c r="C64" s="4" t="str">
        <v>10.1109/LRA.2017.2662061</v>
      </c>
    </row>
    <row r="65" spans="1:3" x14ac:dyDescent="0.25">
      <c r="A65" s="4" t="str">
        <v>Survey Registration for Long-Term Natural Environment Monitoring</v>
      </c>
      <c r="B65" s="4">
        <v>2017</v>
      </c>
      <c r="C65" s="4" t="str">
        <v>10.1002/rob.21664</v>
      </c>
    </row>
    <row r="66" spans="1:3" x14ac:dyDescent="0.25">
      <c r="A66" s="4" t="str">
        <v>Visual place recognition with CNNs: from global to partial</v>
      </c>
      <c r="B66" s="4">
        <v>2017</v>
      </c>
      <c r="C66" s="4" t="str">
        <v>10.1109/IPTA.2017.8310121</v>
      </c>
    </row>
    <row r="67" spans="1:3" x14ac:dyDescent="0.25">
      <c r="A67" s="4" t="str">
        <v>Are you ABLE to perform a life-long visual topological localization?</v>
      </c>
      <c r="B67" s="4">
        <v>2018</v>
      </c>
      <c r="C67" s="4" t="str">
        <v>10.1007/s10514-017-9664-7</v>
      </c>
    </row>
    <row r="68" spans="1:3" x14ac:dyDescent="0.25">
      <c r="A68" s="4" t="str">
        <v>Distributed and collaborative monocular simultaneous localization and mapping for multi-robot systems in large-scale environments</v>
      </c>
      <c r="B68" s="4">
        <v>2018</v>
      </c>
      <c r="C68" s="4" t="str">
        <v>10.1177/1729881418780178</v>
      </c>
    </row>
    <row r="69" spans="1:3" x14ac:dyDescent="0.25">
      <c r="A69" s="4" t="str">
        <v>DynaSLAM: Tracking, Mapping, and Inpainting in Dynamic Scenes</v>
      </c>
      <c r="B69" s="4">
        <v>2018</v>
      </c>
      <c r="C69" s="4" t="str">
        <v>10.1109/LRA.2018.2860039</v>
      </c>
    </row>
    <row r="70" spans="1:3" x14ac:dyDescent="0.25">
      <c r="A70" s="4" t="str">
        <v>Efficient Long-term Mapping in Dynamic Environments</v>
      </c>
      <c r="B70" s="4">
        <v>2018</v>
      </c>
      <c r="C70" s="4" t="str">
        <v>10.1109/IROS.2018.8594310</v>
      </c>
    </row>
    <row r="71" spans="1:3" x14ac:dyDescent="0.25">
      <c r="A71" s="4" t="str">
        <v>Efficient Map Compression for Collaborative Visual SLAM</v>
      </c>
      <c r="B71" s="4">
        <v>2018</v>
      </c>
      <c r="C71" s="4" t="str">
        <v>10.1109/WACV.2018.00114</v>
      </c>
    </row>
    <row r="72" spans="1:3" x14ac:dyDescent="0.25">
      <c r="A72" s="4" t="str">
        <v>Learning Context Flexible Attention Model for Long-Term Visual Place Recognition</v>
      </c>
      <c r="B72" s="4">
        <v>2018</v>
      </c>
      <c r="C72" s="4" t="str">
        <v>10.1109/LRA.2018.2859916</v>
      </c>
    </row>
    <row r="73" spans="1:3" x14ac:dyDescent="0.25">
      <c r="A73" s="4" t="str">
        <v>Learning of Holism-Landmark graph embedding for place recognition in Long-Term autonomy</v>
      </c>
      <c r="B73" s="4">
        <v>2018</v>
      </c>
      <c r="C73" s="4" t="str">
        <v>10.1109/LRA.2018.2856274</v>
      </c>
    </row>
    <row r="74" spans="1:3" x14ac:dyDescent="0.25">
      <c r="A74" s="4" t="str">
        <v>Learning Place-and-Time-Dependent Binary Descriptors for Long-Term Visual Localization</v>
      </c>
      <c r="B74" s="4">
        <v>2018</v>
      </c>
      <c r="C74" s="4" t="str">
        <v>10.1109/ICRA.2018.8460674</v>
      </c>
    </row>
    <row r="75" spans="1:3" x14ac:dyDescent="0.25">
      <c r="A75" s="4" t="str">
        <v>LLama-SLAM: Learning High-Quality Visual Landmarks for Long-Term Mapping and Localization</v>
      </c>
      <c r="B75" s="4">
        <v>2018</v>
      </c>
      <c r="C75" s="4" t="str">
        <v>10.1109/ITSC.2018.8569323</v>
      </c>
    </row>
    <row r="76" spans="1:3" x14ac:dyDescent="0.25">
      <c r="A76" s="4" t="str">
        <v>Omnidirectional multisensory perception fusion for long-term place recognition</v>
      </c>
      <c r="B76" s="4">
        <v>2018</v>
      </c>
      <c r="C76" s="4" t="str">
        <v>10.1109/ICRA.2018.8461042</v>
      </c>
    </row>
    <row r="77" spans="1:3" x14ac:dyDescent="0.25">
      <c r="A77" s="4" t="str">
        <v>Online probabilistic change detection in feature-based maps</v>
      </c>
      <c r="B77" s="4">
        <v>2018</v>
      </c>
      <c r="C77" s="4" t="str">
        <v>10.1109/ICRA.2018.8461111</v>
      </c>
    </row>
    <row r="78" spans="1:3" x14ac:dyDescent="0.25">
      <c r="A78" s="4" t="str">
        <v>PoseMap: Lifelong, Multi-Environment 3D LiDAR Localization</v>
      </c>
      <c r="B78" s="4">
        <v>2018</v>
      </c>
      <c r="C78" s="4" t="str">
        <v>10.1109/IROS.2018.8593854</v>
      </c>
    </row>
    <row r="79" spans="1:3" x14ac:dyDescent="0.25">
      <c r="A79" s="4" t="str">
        <v>Recurrent-OctoMap: Learning State-Based Map Refinement for Long-Term Semantic Mapping with 3-D-Lidar Data</v>
      </c>
      <c r="B79" s="4">
        <v>2018</v>
      </c>
      <c r="C79" s="4" t="str">
        <v>10.1109/LRA.2018.2856268</v>
      </c>
    </row>
    <row r="80" spans="1:3" x14ac:dyDescent="0.25">
      <c r="A80" s="4" t="str">
        <v>Robust long-term registration of UAV images of crop fields for precision agriculture</v>
      </c>
      <c r="B80" s="4">
        <v>2018</v>
      </c>
      <c r="C80" s="4" t="str">
        <v>10.1109/LRA.2018.2849603</v>
      </c>
    </row>
    <row r="81" spans="1:3" x14ac:dyDescent="0.25">
      <c r="A81" s="4" t="str">
        <v>Robust Place Recognition and Loop Closing in Laser-Based SLAM for UGVs in Urban Environments</v>
      </c>
      <c r="B81" s="4">
        <v>2018</v>
      </c>
      <c r="C81" s="4" t="str">
        <v>10.1109/JSEN.2018.2815956</v>
      </c>
    </row>
    <row r="82" spans="1:3" x14ac:dyDescent="0.25">
      <c r="A82" s="4" t="str">
        <v>Selective memory: Recalling relevant experience for long-term visual localization</v>
      </c>
      <c r="B82" s="4">
        <v>2018</v>
      </c>
      <c r="C82" s="4" t="str">
        <v>10.1002/rob.21838</v>
      </c>
    </row>
    <row r="83" spans="1:3" x14ac:dyDescent="0.25">
      <c r="A83" s="4" t="str">
        <v>Sequence-based sparse optimization methods for long-term loop closure detection in visual SLAM</v>
      </c>
      <c r="B83" s="4">
        <v>2018</v>
      </c>
      <c r="C83" s="4" t="str">
        <v>10.1007/s10514-018-9736-3</v>
      </c>
    </row>
    <row r="84" spans="1:3" x14ac:dyDescent="0.25">
      <c r="A84" s="4" t="str">
        <v>Stabilize an Unsupervised Feature Learning for LiDAR-based Place Recognition</v>
      </c>
      <c r="B84" s="4">
        <v>2018</v>
      </c>
      <c r="C84" s="4" t="str">
        <v>10.1109/IROS.2018.8593562</v>
      </c>
    </row>
    <row r="85" spans="1:3" x14ac:dyDescent="0.25">
      <c r="A85" s="4" t="str">
        <v>Visual Odometry and Place Recognition Fusion for Vehicle PositionTracking in Urban Environments</v>
      </c>
      <c r="B85" s="4">
        <v>2018</v>
      </c>
      <c r="C85" s="4" t="str">
        <v>10.3390/s18040939</v>
      </c>
    </row>
    <row r="86" spans="1:3" x14ac:dyDescent="0.25">
      <c r="A86" s="4" t="str">
        <v>Visual Place Recognition in Long-term and Large-scale Environment based on CNN Feature</v>
      </c>
      <c r="B86" s="4">
        <v>2018</v>
      </c>
      <c r="C86" s="4" t="str">
        <v>10.1109/IVS.2018.8500686</v>
      </c>
    </row>
    <row r="87" spans="1:3" x14ac:dyDescent="0.25">
      <c r="A87" s="4" t="str">
        <v>1-Day Learning, 1-Year Localization: Long-Term LiDAR Localization Using Scan Context Image</v>
      </c>
      <c r="B87" s="4">
        <v>2019</v>
      </c>
      <c r="C87" s="4" t="str">
        <v>10.1109/LRA.2019.2897340</v>
      </c>
    </row>
    <row r="88" spans="1:3" x14ac:dyDescent="0.25">
      <c r="A88" s="4" t="str">
        <v>A DenseNet feature-based loop closure method for visual SLAM system</v>
      </c>
      <c r="B88" s="4">
        <v>2019</v>
      </c>
      <c r="C88" s="4" t="str">
        <v>10.1109/ROBIO49542.2019.8961714</v>
      </c>
    </row>
    <row r="89" spans="1:3" x14ac:dyDescent="0.25">
      <c r="A89" s="4" t="str">
        <v>A pose graph-based localization system for long-term navigation in CAD floor plans</v>
      </c>
      <c r="B89" s="4">
        <v>2019</v>
      </c>
      <c r="C89" s="4" t="str">
        <v>10.1016/j.robot.2018.11.003</v>
      </c>
    </row>
    <row r="90" spans="1:3" x14ac:dyDescent="0.25">
      <c r="A90" s="4" t="str">
        <v>A unified framework for mutual improvement of SLAM and semantic segmentation</v>
      </c>
      <c r="B90" s="4">
        <v>2019</v>
      </c>
      <c r="C90" s="4" t="str">
        <v>10.1109/ICRA.2019.8793499</v>
      </c>
    </row>
    <row r="91" spans="1:3" x14ac:dyDescent="0.25">
      <c r="A91" s="4" t="str">
        <v>Appearance-based landmark selection for visual localization</v>
      </c>
      <c r="B91" s="4">
        <v>2019</v>
      </c>
      <c r="C91" s="4" t="str">
        <v>10.1002/rob.21870</v>
      </c>
    </row>
    <row r="92" spans="1:3" x14ac:dyDescent="0.25">
      <c r="A92" s="4" t="str">
        <v>Clustermap building and relocalization in urban environments for unmanned vehicles</v>
      </c>
      <c r="B92" s="4">
        <v>2019</v>
      </c>
      <c r="C92" s="4" t="str">
        <v>10.3390/s19194252</v>
      </c>
    </row>
    <row r="93" spans="1:3" x14ac:dyDescent="0.25">
      <c r="A93" s="4" t="str">
        <v>Communication constrained cloud-based long-term visual localization in real time</v>
      </c>
      <c r="B93" s="4">
        <v>2019</v>
      </c>
      <c r="C93" s="4" t="str">
        <v>10.1109/IROS40897.2019.8968550</v>
      </c>
    </row>
    <row r="94" spans="1:3" x14ac:dyDescent="0.25">
      <c r="A94" s="4" t="str">
        <v>Deep Supervised Hashing with Similar Hierarchy for Place Recognition</v>
      </c>
      <c r="B94" s="4">
        <v>2019</v>
      </c>
      <c r="C94" s="4" t="str">
        <v>10.1109/IROS40897.2019.8968599</v>
      </c>
    </row>
    <row r="95" spans="1:3" x14ac:dyDescent="0.25">
      <c r="A95" s="4" t="str">
        <v>Identifying robust landmarks in feature-based maps</v>
      </c>
      <c r="B95" s="4">
        <v>2019</v>
      </c>
      <c r="C95" s="4" t="str">
        <v>10.1109/IVS.2019.8814289</v>
      </c>
    </row>
    <row r="96" spans="1:3" x14ac:dyDescent="0.25">
      <c r="A96" s="4" t="str">
        <v>Learning Local Feature Descriptor with Motion Attribute For Vision-based Localization</v>
      </c>
      <c r="B96" s="4">
        <v>2019</v>
      </c>
      <c r="C96" s="4" t="str">
        <v>10.1109/IROS40897.2019.8967749</v>
      </c>
    </row>
    <row r="97" spans="1:3" x14ac:dyDescent="0.25">
      <c r="A97" s="4" t="str">
        <v>Network uncertainty informed semantic feature selection for visual SLAM</v>
      </c>
      <c r="B97" s="4">
        <v>2019</v>
      </c>
      <c r="C97" s="4" t="str">
        <v>10.1109/CRV.2019.00024</v>
      </c>
    </row>
    <row r="98" spans="1:3" x14ac:dyDescent="0.25">
      <c r="A98" s="4" t="str">
        <v>On the Redundancy Detection in Keyframe-Based SLAM</v>
      </c>
      <c r="B98" s="4">
        <v>2019</v>
      </c>
      <c r="C98" s="4" t="str">
        <v>10.1109/3DV.2019.00071</v>
      </c>
    </row>
    <row r="99" spans="1:3" x14ac:dyDescent="0.25">
      <c r="A99" s="4" t="str">
        <v>RTAB-Map as an open-source lidar and visual simultaneous localization and mapping library for large-scale and long-term online operation</v>
      </c>
      <c r="B99" s="4">
        <v>2019</v>
      </c>
      <c r="C99" s="4" t="str">
        <v>10.1002/rob.21831</v>
      </c>
    </row>
    <row r="100" spans="1:3" x14ac:dyDescent="0.25">
      <c r="A100" s="4" t="str">
        <v>SDF-Loc: Signed distance Field based 2D relocalization and map update in dynamic environments</v>
      </c>
      <c r="B100" s="4">
        <v>2019</v>
      </c>
      <c r="C100" s="4" t="str">
        <v>10.23919/acc.2019.8814347</v>
      </c>
    </row>
    <row r="101" spans="1:3" x14ac:dyDescent="0.25">
      <c r="A101" s="4" t="str">
        <v>Topological local-metric framework for mobile robots navigation: a long term perspective</v>
      </c>
      <c r="B101" s="4">
        <v>2019</v>
      </c>
      <c r="C101" s="4" t="str">
        <v>10.1007/s10514-018-9724-7</v>
      </c>
    </row>
    <row r="102" spans="1:3" x14ac:dyDescent="0.25">
      <c r="A102" s="4" t="str">
        <v>3D LiDAR-Based Global Localization Using Siamese Neural Network</v>
      </c>
      <c r="B102" s="4">
        <v>2020</v>
      </c>
      <c r="C102" s="4" t="str">
        <v>10.1109/TITS.2019.2905046</v>
      </c>
    </row>
    <row r="103" spans="1:3" x14ac:dyDescent="0.25">
      <c r="A103" s="4" t="str">
        <v>Appearance-invariant place recognition by adversarially learning disentangled representation</v>
      </c>
      <c r="B103" s="4">
        <v>2020</v>
      </c>
      <c r="C103" s="4" t="str">
        <v>10.1016/j.robot.2020.103561</v>
      </c>
    </row>
    <row r="104" spans="1:3" x14ac:dyDescent="0.25">
      <c r="A104" s="4" t="str">
        <v>AVP-SLAM: Semantic visual mapping and localization for autonomous vehicles in the parking lot</v>
      </c>
      <c r="B104" s="4">
        <v>2020</v>
      </c>
      <c r="C104" s="4" t="str">
        <v>10.1109/IROS45743.2020.9340939</v>
      </c>
    </row>
    <row r="105" spans="1:3" x14ac:dyDescent="0.25">
      <c r="A105" s="4" t="str">
        <v>Day and Night Collaborative Dynamic Mapping in Unstructured Environment Based on Multimodal Sensors</v>
      </c>
      <c r="B105" s="4">
        <v>2020</v>
      </c>
      <c r="C105" s="4" t="str">
        <v>10.1109/ICRA40945.2020.9197072</v>
      </c>
    </row>
    <row r="106" spans="1:3" x14ac:dyDescent="0.25">
      <c r="A106" s="4" t="str">
        <v>Edge-SLAM: Edge-assisted visual simultaneous localization and mapping</v>
      </c>
      <c r="B106" s="4">
        <v>2020</v>
      </c>
      <c r="C106" s="4" t="str">
        <v>10.1145/3386901.3389033</v>
      </c>
    </row>
    <row r="107" spans="1:3" x14ac:dyDescent="0.25">
      <c r="A107" s="4" t="str">
        <v>Highly Robust Visual Place Recognition Through Spatial Matching of CNN Features</v>
      </c>
      <c r="B107" s="4">
        <v>2020</v>
      </c>
      <c r="C107" s="4" t="str">
        <v>10.1109/ICRA40945.2020.9196967</v>
      </c>
    </row>
    <row r="108" spans="1:3" x14ac:dyDescent="0.25">
      <c r="A108" s="4" t="str">
        <v>kRadar++: Coarse-to-fine FMCW scanning radar localisation</v>
      </c>
      <c r="B108" s="4">
        <v>2020</v>
      </c>
      <c r="C108" s="4" t="str">
        <v>10.3390/s20216002</v>
      </c>
    </row>
    <row r="109" spans="1:3" x14ac:dyDescent="0.25">
      <c r="A109" s="4" t="str">
        <v>Learning Matchable Image Transformations for Long-Term Metric Visual Localization</v>
      </c>
      <c r="B109" s="4">
        <v>2020</v>
      </c>
      <c r="C109" s="4" t="str">
        <v>10.1109/LRA.2020.2967659</v>
      </c>
    </row>
    <row r="110" spans="1:3" x14ac:dyDescent="0.25">
      <c r="A110" s="4" t="str">
        <v>Long-term localization with time series map prediction for mobile robots in dynamic environments</v>
      </c>
      <c r="B110" s="4">
        <v>2020</v>
      </c>
      <c r="C110" s="4" t="str">
        <v>10.1109/IROS45743.2020.9468884</v>
      </c>
    </row>
    <row r="111" spans="1:3" x14ac:dyDescent="0.25">
      <c r="A111" s="4" t="str">
        <v>Long-term Place Recognition through Worst-case Graph Matching to Integrate Landmark Appearances and Spatial Relationships</v>
      </c>
      <c r="B111" s="4">
        <v>2020</v>
      </c>
      <c r="C111" s="4" t="str">
        <v>10.1109/ICRA40945.2020.9196906</v>
      </c>
    </row>
    <row r="112" spans="1:3" x14ac:dyDescent="0.25">
      <c r="A112" s="4" t="str">
        <v>Merging of appearance-based place knowledge among multiple robots</v>
      </c>
      <c r="B112" s="4">
        <v>2020</v>
      </c>
      <c r="C112" s="4" t="str">
        <v>10.1007/s10514-020-09911-2</v>
      </c>
    </row>
    <row r="113" spans="1:3" x14ac:dyDescent="0.25">
      <c r="A113" s="4" t="str">
        <v>Persistent Stereo Visual Localization on Cross-Modal Invariant Map</v>
      </c>
      <c r="B113" s="4">
        <v>2020</v>
      </c>
      <c r="C113" s="4" t="str">
        <v>10.1109/TITS.2019.2942760</v>
      </c>
    </row>
    <row r="114" spans="1:3" x14ac:dyDescent="0.25">
      <c r="A114" s="4" t="str">
        <v>SGC-VSLAM: A semantic and geometric constraints VSLAM for dynamic indoor environments</v>
      </c>
      <c r="B114" s="4">
        <v>2020</v>
      </c>
      <c r="C114" s="4" t="str">
        <v>10.3390/s20082432</v>
      </c>
    </row>
    <row r="115" spans="1:3" x14ac:dyDescent="0.25">
      <c r="A115" s="4" t="str">
        <v>Voxel-based representation learning for place recognition based on 3D point clouds</v>
      </c>
      <c r="B115" s="4">
        <v>2020</v>
      </c>
      <c r="C115" s="4" t="str">
        <v>10.1109/IROS45743.2020.9340992</v>
      </c>
    </row>
    <row r="116" spans="1:3" x14ac:dyDescent="0.25">
      <c r="A116" s="4" t="str">
        <v>A brain-inspired compact cognitive mapping system</v>
      </c>
      <c r="B116" s="4">
        <v>2021</v>
      </c>
      <c r="C116" s="4" t="str">
        <v>10.1007/s11571-020-09621-6</v>
      </c>
    </row>
    <row r="117" spans="1:3" x14ac:dyDescent="0.25">
      <c r="A117" s="4" t="str">
        <v>A Flexible and Efficient Loop Closure Detection Based on Motion Knowledge</v>
      </c>
      <c r="B117" s="4">
        <v>2021</v>
      </c>
      <c r="C117" s="4" t="str">
        <v>10.1109/ICRA48506.2021.9561126</v>
      </c>
    </row>
    <row r="118" spans="1:3" x14ac:dyDescent="0.25">
      <c r="A118" s="4" t="str">
        <v>A Geodetic Normal Distribution Map for Long-Term LiDAR Localization on Earth</v>
      </c>
      <c r="B118" s="4">
        <v>2021</v>
      </c>
      <c r="C118" s="4" t="str">
        <v>10.1109/ACCESS.2020.3047421</v>
      </c>
    </row>
    <row r="119" spans="1:3" x14ac:dyDescent="0.25">
      <c r="A119" s="4" t="str">
        <v>A Life-Long SLAM Approach Using Adaptable Local Maps Based on Rasterized LIDAR Images</v>
      </c>
      <c r="B119" s="4">
        <v>2021</v>
      </c>
      <c r="C119" s="4" t="str">
        <v>10.1109/JSEN.2021.3100882</v>
      </c>
    </row>
    <row r="120" spans="1:3" x14ac:dyDescent="0.25">
      <c r="A120" s="4" t="str">
        <v>Change detection using weighted features for image-based localization</v>
      </c>
      <c r="B120" s="4">
        <v>2021</v>
      </c>
      <c r="C120" s="4" t="str">
        <v>10.1016/j.robot.2020.103676</v>
      </c>
    </row>
    <row r="121" spans="1:3" x14ac:dyDescent="0.25">
      <c r="A121" s="4" t="str">
        <v>DiSCO: Differentiable Scan Context with Orientation</v>
      </c>
      <c r="B121" s="4">
        <v>2021</v>
      </c>
      <c r="C121" s="4" t="str">
        <v>10.1109/LRA.2021.3060741</v>
      </c>
    </row>
    <row r="122" spans="1:3" x14ac:dyDescent="0.25">
      <c r="A122" s="4" t="str">
        <v>Explicit feature disentanglement for visual place recognition across appearance changes</v>
      </c>
      <c r="B122" s="4">
        <v>2021</v>
      </c>
      <c r="C122" s="4" t="str">
        <v>10.1177/17298814211037497</v>
      </c>
    </row>
    <row r="123" spans="1:3" x14ac:dyDescent="0.25">
      <c r="A123" s="4" t="str">
        <v>FusionVLAD: A Multi-View Deep Fusion Networks for Viewpoint-Free 3D Place Recognition</v>
      </c>
      <c r="B123" s="4">
        <v>2021</v>
      </c>
      <c r="C123" s="4" t="str">
        <v>10.1109/LRA.2021.3061375</v>
      </c>
    </row>
    <row r="124" spans="1:3" x14ac:dyDescent="0.25">
      <c r="A124" s="4" t="str">
        <v>Geometry-based Graph Pruning for Lifelong SLAM</v>
      </c>
      <c r="B124" s="4">
        <v>2021</v>
      </c>
      <c r="C124" s="4" t="str">
        <v>10.1109/IROS51168.2021.9636530</v>
      </c>
    </row>
    <row r="125" spans="1:3" x14ac:dyDescent="0.25">
      <c r="A125" s="4" t="str">
        <v>Hierarchical Loop Closure Detection for Long-term Visual SLAM with Semantic-Geometric Descriptors</v>
      </c>
      <c r="B125" s="4">
        <v>2021</v>
      </c>
      <c r="C125" s="4" t="str">
        <v>10.1109/ITSC48978.2021.9564866</v>
      </c>
    </row>
    <row r="126" spans="1:3" x14ac:dyDescent="0.25">
      <c r="A126" s="4" t="str">
        <v>Improving Image Description with Auxiliary Modality for Visual Localization in Challenging Conditions</v>
      </c>
      <c r="B126" s="4">
        <v>2021</v>
      </c>
      <c r="C126" s="4" t="str">
        <v>10.1007/s11263-020-01363-6</v>
      </c>
    </row>
    <row r="127" spans="1:3" x14ac:dyDescent="0.25">
      <c r="A127" s="4" t="str">
        <v>Lifelong Localization in Semi-Dynamic Environment</v>
      </c>
      <c r="B127" s="4">
        <v>2021</v>
      </c>
      <c r="C127" s="4" t="str">
        <v>10.1109/ICRA48506.2021.9561584</v>
      </c>
    </row>
    <row r="128" spans="1:3" x14ac:dyDescent="0.25">
      <c r="A128" s="4" t="str">
        <v>Long-Term Map Maintenance Pipeline for Autonomous Vehicles</v>
      </c>
      <c r="B128" s="4">
        <v>2021</v>
      </c>
      <c r="C128" s="4" t="str">
        <v>10.1109/TITS.2021.3094485</v>
      </c>
    </row>
    <row r="129" spans="1:3" x14ac:dyDescent="0.25">
      <c r="A129" s="4" t="str">
        <v>Long-term vehicle localization in urban environments based on pole landmarks extracted from 3-D lidar scans</v>
      </c>
      <c r="B129" s="4">
        <v>2021</v>
      </c>
      <c r="C129" s="4" t="str">
        <v>10.1016/j.robot.2020.103709</v>
      </c>
    </row>
    <row r="130" spans="1:3" x14ac:dyDescent="0.25">
      <c r="A130" s="4" t="str">
        <v>Loop-Closure Detection with a Multiresolution Point Cloud Histogram Mode in Lidar Odometry and Mapping for Intelligent Vehicles</v>
      </c>
      <c r="B130" s="4">
        <v>2021</v>
      </c>
      <c r="C130" s="4" t="str">
        <v>10.1109/TMECH.2021.3062647</v>
      </c>
    </row>
    <row r="131" spans="1:3" x14ac:dyDescent="0.25">
      <c r="A131" s="4" t="str">
        <v>Modest-vocabulary loop-closure detection with incremental bag of tracked words</v>
      </c>
      <c r="B131" s="4">
        <v>2021</v>
      </c>
      <c r="C131" s="4" t="str">
        <v>10.1016/j.robot.2021.103782</v>
      </c>
    </row>
    <row r="132" spans="1:3" x14ac:dyDescent="0.25">
      <c r="A132" s="4" t="str">
        <v>PLSAV: Parallel loop searching and verifying for loop closure detection</v>
      </c>
      <c r="B132" s="4">
        <v>2021</v>
      </c>
      <c r="C132" s="4" t="str">
        <v>10.1049/itr2.12054</v>
      </c>
    </row>
    <row r="133" spans="1:3" x14ac:dyDescent="0.25">
      <c r="A133" s="4" t="str">
        <v>Pole-like Objects Mapping and Long-Term Robot Localization in Dynamic Urban Scenarios</v>
      </c>
      <c r="B133" s="4">
        <v>2021</v>
      </c>
      <c r="C133" s="4" t="str">
        <v>10.1109/ROBIO54168.2021.9739599</v>
      </c>
    </row>
    <row r="134" spans="1:3" x14ac:dyDescent="0.25">
      <c r="A134" s="4" t="str">
        <v>Radar-to-Lidar: Heterogeneous Place Recognition via Joint Learning</v>
      </c>
      <c r="B134" s="4">
        <v>2021</v>
      </c>
      <c r="C134" s="4" t="str">
        <v>10.3389/frobt.2021.661199</v>
      </c>
    </row>
    <row r="135" spans="1:3" x14ac:dyDescent="0.25">
      <c r="A135" s="4" t="str">
        <v>Robust and Long-term Monocular Teach and Repeat Navigation using a Single-experience Map</v>
      </c>
      <c r="B135" s="4">
        <v>2021</v>
      </c>
      <c r="C135" s="4" t="str">
        <v>10.1109/IROS51168.2021.9635886</v>
      </c>
    </row>
    <row r="136" spans="1:3" x14ac:dyDescent="0.25">
      <c r="A136" s="4" t="str">
        <v>Season-Invariant and Viewpoint-Tolerant LiDAR Place Recognition in GPS-Denied Environments</v>
      </c>
      <c r="B136" s="4">
        <v>2021</v>
      </c>
      <c r="C136" s="4" t="str">
        <v>10.1109/TIE.2019.2962416</v>
      </c>
    </row>
    <row r="137" spans="1:3" x14ac:dyDescent="0.25">
      <c r="A137" s="4" t="str">
        <v>Self-Supervised Learning of Lidar Segmentation for Autonomous Indoor Navigation</v>
      </c>
      <c r="B137" s="4">
        <v>2021</v>
      </c>
      <c r="C137" s="4" t="str">
        <v>10.1109/ICRA48506.2021.9561701</v>
      </c>
    </row>
    <row r="138" spans="1:3" x14ac:dyDescent="0.25">
      <c r="A138" s="4" t="str">
        <v>Variational Bayesian approach to condition-invariant feature extraction for visual place recognition</v>
      </c>
      <c r="B138" s="4">
        <v>2021</v>
      </c>
      <c r="C138" s="4" t="str">
        <v>10.3390/app11198976</v>
      </c>
    </row>
    <row r="139" spans="1:3" x14ac:dyDescent="0.25">
      <c r="A139" s="4" t="str">
        <v>Accurate Dynamic SLAM Using CRF-Based Long-Term Consistency</v>
      </c>
      <c r="B139" s="4">
        <v>2022</v>
      </c>
      <c r="C139" s="4" t="str">
        <v>10.1109/TVCG.2020.3028218</v>
      </c>
    </row>
    <row r="140" spans="1:3" x14ac:dyDescent="0.25">
      <c r="A140" s="4" t="str">
        <v>Appearance-Based Loop Closure Detection via Locality-Driven Accurate Motion Field Learning</v>
      </c>
      <c r="B140" s="4">
        <v>2022</v>
      </c>
      <c r="C140" s="4" t="str">
        <v>10.1109/TITS.2021.3086822</v>
      </c>
    </row>
    <row r="141" spans="1:3" x14ac:dyDescent="0.25">
      <c r="A141" s="4" t="str">
        <v>DE-SLAM: SLAM for highly dynamic environment</v>
      </c>
      <c r="B141" s="4">
        <v>2022</v>
      </c>
      <c r="C141" s="4" t="str">
        <v>10.1002/rob.22062</v>
      </c>
    </row>
    <row r="142" spans="1:3" x14ac:dyDescent="0.25">
      <c r="A142" s="4" t="str">
        <v>Domain-Invariant Similarity Activation Map Contrastive Learning for Retrieval-Based Long-Term Visual Localization</v>
      </c>
      <c r="B142" s="4">
        <v>2022</v>
      </c>
      <c r="C142" s="4" t="str">
        <v>10.1109/JAS.2021.1003907</v>
      </c>
    </row>
    <row r="143" spans="1:3" x14ac:dyDescent="0.25">
      <c r="A143" s="4" t="str">
        <v>Map management for robust long-term visual localization of an autonomous shuttle in changing conditions</v>
      </c>
      <c r="B143" s="4">
        <v>2022</v>
      </c>
      <c r="C143" s="4" t="str">
        <v>10.1007/s11042-021-11870-4</v>
      </c>
    </row>
    <row r="144" spans="1:3" x14ac:dyDescent="0.25">
      <c r="A144" s="4" t="str">
        <v>RadarSLAM: A robust simultaneous localization and mapping system for allweather conditions</v>
      </c>
      <c r="B144" s="4">
        <v>2022</v>
      </c>
      <c r="C144" s="4" t="str">
        <v>10.1177/02783649221080483</v>
      </c>
    </row>
    <row r="145" spans="1:9" x14ac:dyDescent="0.25">
      <c r="A145" s="4" t="str">
        <v>Tightly-Coupled Magneto-Visual-Inertial Fusion for Long Term Localization in Indoor Environment</v>
      </c>
      <c r="B145" s="4">
        <v>2022</v>
      </c>
      <c r="C145" s="4" t="str">
        <v>10.1109/LRA.2021.3136241</v>
      </c>
    </row>
    <row r="146" spans="1:9" x14ac:dyDescent="0.25">
      <c r="A146" s="4" t="str">
        <v>VIRAL-Fusion: A Visual-Inertial-Ranging-Lidar Sensor Fusion Approach</v>
      </c>
      <c r="B146" s="4">
        <v>2022</v>
      </c>
      <c r="C146" s="4" t="str">
        <v>10.1109/TRO.2021.3094157</v>
      </c>
    </row>
    <row r="147" spans="1:9" x14ac:dyDescent="0.25">
      <c r="C147" s="8" t="s">
        <v>586</v>
      </c>
      <c r="D147" s="10">
        <f>COUNTIF(D2:D146,"&lt;&gt;")</f>
        <v>0</v>
      </c>
      <c r="E147" s="10">
        <f t="shared" ref="E147:I147" si="0">COUNTIF(E2:E146,"&lt;&gt;")</f>
        <v>0</v>
      </c>
      <c r="F147" s="10">
        <f t="shared" si="0"/>
        <v>0</v>
      </c>
      <c r="G147" s="10">
        <f t="shared" si="0"/>
        <v>0</v>
      </c>
      <c r="H147" s="10">
        <f t="shared" si="0"/>
        <v>0</v>
      </c>
      <c r="I147" s="1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analysis-db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2022-07-15T10:50:15Z</dcterms:modified>
</cp:coreProperties>
</file>