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DF0C65B4-C88B-404D-9ACB-EFCFB069DB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オートフィル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H5" i="1" l="1"/>
  <c r="J5" i="1" l="1"/>
</calcChain>
</file>

<file path=xl/sharedStrings.xml><?xml version="1.0" encoding="utf-8"?>
<sst xmlns="http://schemas.openxmlformats.org/spreadsheetml/2006/main" count="22" uniqueCount="22">
  <si>
    <t>商品別 売上集計表</t>
    <rPh sb="0" eb="2">
      <t>ショウヒン</t>
    </rPh>
    <rPh sb="2" eb="3">
      <t>ベツ</t>
    </rPh>
    <rPh sb="4" eb="6">
      <t>ウリア</t>
    </rPh>
    <rPh sb="6" eb="8">
      <t>シュウケイ</t>
    </rPh>
    <rPh sb="8" eb="9">
      <t>ヒョウ</t>
    </rPh>
    <phoneticPr fontId="3"/>
  </si>
  <si>
    <t>第1四半期</t>
    <phoneticPr fontId="3"/>
  </si>
  <si>
    <t>商品
コード</t>
    <rPh sb="0" eb="2">
      <t>ショウヒン</t>
    </rPh>
    <phoneticPr fontId="3"/>
  </si>
  <si>
    <t>税込
価格</t>
    <rPh sb="0" eb="2">
      <t>ゼイコミ</t>
    </rPh>
    <rPh sb="3" eb="5">
      <t>カカク</t>
    </rPh>
    <phoneticPr fontId="3"/>
  </si>
  <si>
    <t>月別販売数</t>
    <rPh sb="0" eb="2">
      <t>ツキベツ</t>
    </rPh>
    <rPh sb="2" eb="4">
      <t>ハンバイ</t>
    </rPh>
    <rPh sb="4" eb="5">
      <t>スウ</t>
    </rPh>
    <phoneticPr fontId="3"/>
  </si>
  <si>
    <t>四半期
販売数</t>
    <rPh sb="0" eb="1">
      <t>シ</t>
    </rPh>
    <rPh sb="1" eb="3">
      <t>ハンキ</t>
    </rPh>
    <rPh sb="4" eb="6">
      <t>ハンバイ</t>
    </rPh>
    <rPh sb="6" eb="7">
      <t>スウ</t>
    </rPh>
    <phoneticPr fontId="3"/>
  </si>
  <si>
    <t>月平均
販売数</t>
    <rPh sb="0" eb="1">
      <t>ツキ</t>
    </rPh>
    <rPh sb="1" eb="3">
      <t>ヘイキン</t>
    </rPh>
    <rPh sb="4" eb="6">
      <t>ハンバイ</t>
    </rPh>
    <rPh sb="6" eb="7">
      <t>コスウ</t>
    </rPh>
    <phoneticPr fontId="3"/>
  </si>
  <si>
    <t>四半期
売上高</t>
    <rPh sb="0" eb="1">
      <t>シ</t>
    </rPh>
    <rPh sb="1" eb="3">
      <t>ハンキ</t>
    </rPh>
    <rPh sb="4" eb="6">
      <t>ウリア</t>
    </rPh>
    <rPh sb="6" eb="7">
      <t>ダカ</t>
    </rPh>
    <phoneticPr fontId="3"/>
  </si>
  <si>
    <t>前年実績</t>
    <rPh sb="0" eb="2">
      <t>ゼンネン</t>
    </rPh>
    <rPh sb="2" eb="4">
      <t>ジッセキ</t>
    </rPh>
    <phoneticPr fontId="3"/>
  </si>
  <si>
    <t>前年比</t>
    <rPh sb="0" eb="3">
      <t>ゼンネンヒ</t>
    </rPh>
    <phoneticPr fontId="3"/>
  </si>
  <si>
    <t>売上
構成比</t>
    <rPh sb="0" eb="2">
      <t>ウリアゲ</t>
    </rPh>
    <rPh sb="3" eb="6">
      <t>コウセイヒ</t>
    </rPh>
    <phoneticPr fontId="3"/>
  </si>
  <si>
    <t>4月</t>
    <rPh sb="1" eb="2">
      <t>ガツ</t>
    </rPh>
    <phoneticPr fontId="3"/>
  </si>
  <si>
    <t>5月</t>
    <rPh sb="1" eb="2">
      <t>ガツ</t>
    </rPh>
    <phoneticPr fontId="3"/>
  </si>
  <si>
    <t>6月</t>
    <rPh sb="1" eb="2">
      <t>ガツ</t>
    </rPh>
    <phoneticPr fontId="3"/>
  </si>
  <si>
    <t>A-001</t>
    <phoneticPr fontId="3"/>
  </si>
  <si>
    <t>A-002</t>
  </si>
  <si>
    <t>A-003</t>
  </si>
  <si>
    <t>A-004</t>
  </si>
  <si>
    <t>A-005</t>
  </si>
  <si>
    <t>A-006</t>
  </si>
  <si>
    <t>A-007</t>
    <phoneticPr fontId="3"/>
  </si>
  <si>
    <t>合計</t>
    <rPh sb="0" eb="2">
      <t>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</si>
</sst>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.0%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name val="ＭＳ Ｐゴシック"/>
      <family val="3"/>
      <charset val="128"/>
      <scheme val="maj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auto="1"/>
      </right>
      <top style="double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auto="1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hair">
        <color indexed="64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double">
        <color indexed="64"/>
      </bottom>
      <diagonal/>
    </border>
    <border>
      <left/>
      <right style="thin">
        <color indexed="64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0" fillId="0" borderId="15" xfId="0" applyNumberForma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30" xfId="0" applyNumberFormat="1" applyFill="1" applyBorder="1">
      <alignment vertical="center"/>
    </xf>
    <xf numFmtId="0" fontId="0" fillId="2" borderId="40" xfId="1" applyNumberFormat="1" applyFont="1" applyFill="1" applyBorder="1">
      <alignment vertical="center"/>
    </xf>
    <xf numFmtId="0" fontId="0" fillId="2" borderId="41" xfId="1" applyNumberFormat="1" applyFont="1" applyFill="1" applyBorder="1">
      <alignment vertical="center"/>
    </xf>
    <xf numFmtId="0" fontId="0" fillId="2" borderId="42" xfId="1" applyNumberFormat="1" applyFont="1" applyFill="1" applyBorder="1">
      <alignment vertical="center"/>
    </xf>
    <xf numFmtId="0" fontId="8" fillId="0" borderId="0" xfId="0" applyFont="1" applyFill="1" applyAlignment="1">
      <alignment horizontal="center" vertical="center"/>
    </xf>
    <xf numFmtId="176" fontId="6" fillId="0" borderId="21" xfId="3" applyNumberFormat="1" applyFont="1" applyFill="1" applyBorder="1">
      <alignment vertical="center"/>
    </xf>
    <xf numFmtId="176" fontId="0" fillId="0" borderId="22" xfId="3" applyNumberFormat="1" applyFont="1" applyBorder="1">
      <alignment vertical="center"/>
    </xf>
    <xf numFmtId="176" fontId="0" fillId="0" borderId="29" xfId="3" applyNumberFormat="1" applyFont="1" applyBorder="1">
      <alignment vertical="center"/>
    </xf>
    <xf numFmtId="176" fontId="0" fillId="0" borderId="37" xfId="3" applyNumberFormat="1" applyFont="1" applyBorder="1">
      <alignment vertical="center"/>
    </xf>
    <xf numFmtId="176" fontId="0" fillId="2" borderId="45" xfId="3" applyNumberFormat="1" applyFont="1" applyFill="1" applyBorder="1">
      <alignment vertical="center"/>
    </xf>
    <xf numFmtId="0" fontId="0" fillId="0" borderId="16" xfId="2" applyNumberFormat="1" applyFont="1" applyFill="1" applyBorder="1" applyAlignment="1">
      <alignment horizontal="right" vertical="center"/>
    </xf>
    <xf numFmtId="0" fontId="0" fillId="0" borderId="17" xfId="1" applyNumberFormat="1" applyFont="1" applyBorder="1">
      <alignment vertical="center"/>
    </xf>
    <xf numFmtId="0" fontId="0" fillId="0" borderId="18" xfId="1" applyNumberFormat="1" applyFont="1" applyBorder="1">
      <alignment vertical="center"/>
    </xf>
    <xf numFmtId="0" fontId="0" fillId="0" borderId="19" xfId="1" applyNumberFormat="1" applyFont="1" applyBorder="1">
      <alignment vertical="center"/>
    </xf>
    <xf numFmtId="0" fontId="0" fillId="0" borderId="16" xfId="1" applyNumberFormat="1" applyFont="1" applyBorder="1">
      <alignment vertical="center"/>
    </xf>
    <xf numFmtId="0" fontId="0" fillId="0" borderId="20" xfId="2" applyNumberFormat="1" applyFont="1" applyBorder="1">
      <alignment vertical="center"/>
    </xf>
    <xf numFmtId="0" fontId="6" fillId="0" borderId="16" xfId="2" applyNumberFormat="1" applyFont="1" applyFill="1" applyBorder="1">
      <alignment vertical="center"/>
    </xf>
    <xf numFmtId="0" fontId="0" fillId="0" borderId="23" xfId="2" applyNumberFormat="1" applyFont="1" applyFill="1" applyBorder="1" applyAlignment="1">
      <alignment horizontal="right" vertical="center"/>
    </xf>
    <xf numFmtId="0" fontId="0" fillId="0" borderId="24" xfId="1" applyNumberFormat="1" applyFont="1" applyBorder="1">
      <alignment vertical="center"/>
    </xf>
    <xf numFmtId="0" fontId="0" fillId="0" borderId="25" xfId="1" applyNumberFormat="1" applyFont="1" applyBorder="1">
      <alignment vertical="center"/>
    </xf>
    <xf numFmtId="0" fontId="0" fillId="0" borderId="26" xfId="1" applyNumberFormat="1" applyFont="1" applyBorder="1">
      <alignment vertical="center"/>
    </xf>
    <xf numFmtId="0" fontId="0" fillId="0" borderId="23" xfId="1" applyNumberFormat="1" applyFont="1" applyBorder="1">
      <alignment vertical="center"/>
    </xf>
    <xf numFmtId="0" fontId="0" fillId="0" borderId="27" xfId="2" applyNumberFormat="1" applyFont="1" applyBorder="1">
      <alignment vertical="center"/>
    </xf>
    <xf numFmtId="0" fontId="0" fillId="0" borderId="23" xfId="2" applyNumberFormat="1" applyFont="1" applyFill="1" applyBorder="1">
      <alignment vertical="center"/>
    </xf>
    <xf numFmtId="0" fontId="6" fillId="0" borderId="31" xfId="2" applyNumberFormat="1" applyFont="1" applyFill="1" applyBorder="1" applyAlignment="1">
      <alignment horizontal="right" vertical="center"/>
    </xf>
    <xf numFmtId="0" fontId="0" fillId="0" borderId="32" xfId="1" applyNumberFormat="1" applyFont="1" applyBorder="1">
      <alignment vertical="center"/>
    </xf>
    <xf numFmtId="0" fontId="0" fillId="0" borderId="33" xfId="1" applyNumberFormat="1" applyFont="1" applyBorder="1">
      <alignment vertical="center"/>
    </xf>
    <xf numFmtId="0" fontId="0" fillId="0" borderId="34" xfId="1" applyNumberFormat="1" applyFont="1" applyBorder="1">
      <alignment vertical="center"/>
    </xf>
    <xf numFmtId="0" fontId="0" fillId="0" borderId="31" xfId="1" applyNumberFormat="1" applyFont="1" applyBorder="1">
      <alignment vertical="center"/>
    </xf>
    <xf numFmtId="0" fontId="0" fillId="0" borderId="35" xfId="2" applyNumberFormat="1" applyFont="1" applyBorder="1">
      <alignment vertical="center"/>
    </xf>
    <xf numFmtId="0" fontId="0" fillId="0" borderId="31" xfId="2" applyNumberFormat="1" applyFont="1" applyFill="1" applyBorder="1">
      <alignment vertical="center"/>
    </xf>
    <xf numFmtId="0" fontId="0" fillId="2" borderId="43" xfId="2" applyNumberFormat="1" applyFont="1" applyFill="1" applyBorder="1">
      <alignment vertical="center"/>
    </xf>
    <xf numFmtId="0" fontId="0" fillId="2" borderId="42" xfId="2" applyNumberFormat="1" applyFont="1" applyFill="1" applyBorder="1">
      <alignment vertical="center"/>
    </xf>
    <xf numFmtId="176" fontId="0" fillId="0" borderId="28" xfId="3" applyNumberFormat="1" applyFont="1" applyBorder="1">
      <alignment vertical="center"/>
    </xf>
    <xf numFmtId="176" fontId="0" fillId="0" borderId="36" xfId="3" applyNumberFormat="1" applyFont="1" applyBorder="1">
      <alignment vertical="center"/>
    </xf>
    <xf numFmtId="176" fontId="0" fillId="2" borderId="44" xfId="3" applyNumberFormat="1" applyFont="1" applyFill="1" applyBorder="1">
      <alignment vertical="center"/>
    </xf>
    <xf numFmtId="0" fontId="4" fillId="2" borderId="4" xfId="1" applyNumberFormat="1" applyFont="1" applyFill="1" applyBorder="1" applyAlignment="1">
      <alignment horizontal="center" vertical="center" wrapText="1"/>
    </xf>
    <xf numFmtId="0" fontId="4" fillId="2" borderId="12" xfId="1" applyNumberFormat="1" applyFont="1" applyFill="1" applyBorder="1" applyAlignment="1">
      <alignment horizontal="center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4" fillId="2" borderId="13" xfId="1" applyNumberFormat="1" applyFont="1" applyFill="1" applyBorder="1" applyAlignment="1">
      <alignment horizontal="center" vertical="center" wrapText="1"/>
    </xf>
    <xf numFmtId="0" fontId="4" fillId="2" borderId="6" xfId="1" applyNumberFormat="1" applyFont="1" applyFill="1" applyBorder="1" applyAlignment="1">
      <alignment horizontal="center" vertical="center" wrapText="1"/>
    </xf>
    <xf numFmtId="0" fontId="4" fillId="2" borderId="14" xfId="1" applyNumberFormat="1" applyFont="1" applyFill="1" applyBorder="1" applyAlignment="1">
      <alignment horizontal="center" vertical="center" wrapText="1"/>
    </xf>
    <xf numFmtId="0" fontId="7" fillId="2" borderId="38" xfId="0" applyNumberFormat="1" applyFont="1" applyFill="1" applyBorder="1" applyAlignment="1">
      <alignment horizontal="right" vertical="center"/>
    </xf>
    <xf numFmtId="0" fontId="7" fillId="2" borderId="39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zoomScaleNormal="100" workbookViewId="0">
      <selection activeCell="F5" sqref="F5"/>
    </sheetView>
  </sheetViews>
  <sheetFormatPr defaultRowHeight="13.5" x14ac:dyDescent="0.15"/>
  <cols>
    <col min="1" max="1" width="7.625" customWidth="1"/>
    <col min="2" max="5" width="5.625" customWidth="1"/>
    <col min="6" max="7" width="7.625" customWidth="1"/>
    <col min="8" max="9" width="10.125" customWidth="1"/>
    <col min="10" max="11" width="9.125" customWidth="1"/>
  </cols>
  <sheetData>
    <row r="1" spans="1:20" ht="21" x14ac:dyDescent="0.15">
      <c r="A1" s="1" t="s">
        <v>0</v>
      </c>
      <c r="K1" s="2" t="s">
        <v>1</v>
      </c>
    </row>
    <row r="2" spans="1:20" ht="14.25" customHeight="1" thickBot="1" x14ac:dyDescent="0.2"/>
    <row r="3" spans="1:20" s="3" customFormat="1" ht="18" customHeight="1" x14ac:dyDescent="0.15">
      <c r="A3" s="53" t="s">
        <v>2</v>
      </c>
      <c r="B3" s="55" t="s">
        <v>3</v>
      </c>
      <c r="C3" s="57" t="s">
        <v>4</v>
      </c>
      <c r="D3" s="58"/>
      <c r="E3" s="58"/>
      <c r="F3" s="59" t="s">
        <v>5</v>
      </c>
      <c r="G3" s="59" t="s">
        <v>6</v>
      </c>
      <c r="H3" s="45" t="s">
        <v>7</v>
      </c>
      <c r="I3" s="45" t="s">
        <v>8</v>
      </c>
      <c r="J3" s="47" t="s">
        <v>9</v>
      </c>
      <c r="K3" s="49" t="s">
        <v>10</v>
      </c>
    </row>
    <row r="4" spans="1:20" s="3" customFormat="1" ht="18" customHeight="1" thickBot="1" x14ac:dyDescent="0.2">
      <c r="A4" s="54"/>
      <c r="B4" s="56"/>
      <c r="C4" s="4" t="s">
        <v>11</v>
      </c>
      <c r="D4" s="5" t="s">
        <v>12</v>
      </c>
      <c r="E4" s="6" t="s">
        <v>13</v>
      </c>
      <c r="F4" s="60"/>
      <c r="G4" s="60"/>
      <c r="H4" s="46"/>
      <c r="I4" s="46"/>
      <c r="J4" s="48"/>
      <c r="K4" s="50"/>
    </row>
    <row r="5" spans="1:20" s="3" customFormat="1" ht="18" customHeight="1" thickTop="1" x14ac:dyDescent="0.15">
      <c r="A5" s="7" t="s">
        <v>14</v>
      </c>
      <c r="B5" s="19">
        <v>300</v>
      </c>
      <c r="C5" s="20">
        <v>133</v>
      </c>
      <c r="D5" s="21">
        <v>153</v>
      </c>
      <c r="E5" s="22">
        <v>144</v>
      </c>
      <c r="F5" s="23">
        <f>SUM(C5:E5)</f>
        <v>430</v>
      </c>
      <c r="G5" s="23">
        <f>AVERAGE(C5:E5)</f>
        <v>143.33333333333334</v>
      </c>
      <c r="H5" s="24">
        <f>F5*B5</f>
        <v>129000</v>
      </c>
      <c r="I5" s="25">
        <v>150000</v>
      </c>
      <c r="J5" s="14">
        <f>H5/I5</f>
        <v>0.86</v>
      </c>
      <c r="K5" s="15"/>
    </row>
    <row r="6" spans="1:20" s="3" customFormat="1" ht="18" customHeight="1" x14ac:dyDescent="0.15">
      <c r="A6" s="7" t="s">
        <v>15</v>
      </c>
      <c r="B6" s="26">
        <v>450</v>
      </c>
      <c r="C6" s="27">
        <v>128</v>
      </c>
      <c r="D6" s="28">
        <v>113</v>
      </c>
      <c r="E6" s="29">
        <v>131</v>
      </c>
      <c r="F6" s="30"/>
      <c r="G6" s="30"/>
      <c r="H6" s="31"/>
      <c r="I6" s="32">
        <v>174600</v>
      </c>
      <c r="J6" s="42"/>
      <c r="K6" s="16"/>
    </row>
    <row r="7" spans="1:20" s="3" customFormat="1" ht="18" customHeight="1" x14ac:dyDescent="0.15">
      <c r="A7" s="7" t="s">
        <v>16</v>
      </c>
      <c r="B7" s="26">
        <v>520</v>
      </c>
      <c r="C7" s="27">
        <v>165</v>
      </c>
      <c r="D7" s="28">
        <v>170</v>
      </c>
      <c r="E7" s="29">
        <v>185</v>
      </c>
      <c r="F7" s="30"/>
      <c r="G7" s="30"/>
      <c r="H7" s="31"/>
      <c r="I7" s="32">
        <v>208000</v>
      </c>
      <c r="J7" s="42"/>
      <c r="K7" s="16"/>
      <c r="T7" s="8"/>
    </row>
    <row r="8" spans="1:20" s="3" customFormat="1" ht="18" customHeight="1" x14ac:dyDescent="0.15">
      <c r="A8" s="7" t="s">
        <v>17</v>
      </c>
      <c r="B8" s="26">
        <v>530</v>
      </c>
      <c r="C8" s="27">
        <v>78</v>
      </c>
      <c r="D8" s="28">
        <v>82</v>
      </c>
      <c r="E8" s="29">
        <v>85</v>
      </c>
      <c r="F8" s="30"/>
      <c r="G8" s="30"/>
      <c r="H8" s="31"/>
      <c r="I8" s="32">
        <v>132500</v>
      </c>
      <c r="J8" s="42"/>
      <c r="K8" s="16"/>
    </row>
    <row r="9" spans="1:20" s="3" customFormat="1" ht="18" customHeight="1" x14ac:dyDescent="0.15">
      <c r="A9" s="7" t="s">
        <v>18</v>
      </c>
      <c r="B9" s="26">
        <v>600</v>
      </c>
      <c r="C9" s="27">
        <v>111</v>
      </c>
      <c r="D9" s="28">
        <v>125</v>
      </c>
      <c r="E9" s="29">
        <v>132</v>
      </c>
      <c r="F9" s="30"/>
      <c r="G9" s="30"/>
      <c r="H9" s="31"/>
      <c r="I9" s="32">
        <v>240000</v>
      </c>
      <c r="J9" s="42"/>
      <c r="K9" s="16"/>
    </row>
    <row r="10" spans="1:20" s="3" customFormat="1" ht="18" customHeight="1" x14ac:dyDescent="0.15">
      <c r="A10" s="7" t="s">
        <v>19</v>
      </c>
      <c r="B10" s="26">
        <v>200</v>
      </c>
      <c r="C10" s="27">
        <v>250</v>
      </c>
      <c r="D10" s="28">
        <v>210</v>
      </c>
      <c r="E10" s="29">
        <v>200</v>
      </c>
      <c r="F10" s="30"/>
      <c r="G10" s="30"/>
      <c r="H10" s="31"/>
      <c r="I10" s="32">
        <v>109000</v>
      </c>
      <c r="J10" s="42"/>
      <c r="K10" s="16"/>
    </row>
    <row r="11" spans="1:20" s="3" customFormat="1" ht="18" customHeight="1" thickBot="1" x14ac:dyDescent="0.2">
      <c r="A11" s="9" t="s">
        <v>20</v>
      </c>
      <c r="B11" s="33">
        <v>700</v>
      </c>
      <c r="C11" s="34">
        <v>101</v>
      </c>
      <c r="D11" s="35">
        <v>105</v>
      </c>
      <c r="E11" s="36">
        <v>103</v>
      </c>
      <c r="F11" s="37"/>
      <c r="G11" s="37"/>
      <c r="H11" s="38"/>
      <c r="I11" s="39">
        <v>210000</v>
      </c>
      <c r="J11" s="43"/>
      <c r="K11" s="17"/>
    </row>
    <row r="12" spans="1:20" ht="18" customHeight="1" thickTop="1" thickBot="1" x14ac:dyDescent="0.2">
      <c r="A12" s="51" t="s">
        <v>21</v>
      </c>
      <c r="B12" s="52"/>
      <c r="C12" s="10"/>
      <c r="D12" s="11"/>
      <c r="E12" s="11"/>
      <c r="F12" s="12"/>
      <c r="G12" s="12"/>
      <c r="H12" s="40"/>
      <c r="I12" s="41"/>
      <c r="J12" s="44"/>
      <c r="K12" s="18"/>
    </row>
    <row r="13" spans="1:20" x14ac:dyDescent="0.15">
      <c r="H13" s="13"/>
    </row>
  </sheetData>
  <mergeCells count="10">
    <mergeCell ref="I3:I4"/>
    <mergeCell ref="J3:J4"/>
    <mergeCell ref="K3:K4"/>
    <mergeCell ref="A12:B12"/>
    <mergeCell ref="A3:A4"/>
    <mergeCell ref="B3:B4"/>
    <mergeCell ref="C3:E3"/>
    <mergeCell ref="F3:F4"/>
    <mergeCell ref="G3:G4"/>
    <mergeCell ref="H3:H4"/>
  </mergeCells>
  <phoneticPr fontId="3"/>
  <pageMargins left="0.7" right="0.7" top="0.75" bottom="0.75" header="0.3" footer="0.3"/>
  <pageSetup paperSize="9" orientation="landscape" r:id="rId1"/>
  <ignoredErrors>
    <ignoredError sqref="F5:G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オートフィル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2021-10-12T05:01:27Z</dcterms:created>
  <dcterms:modified xsi:type="dcterms:W3CDTF">2021-10-12T05:01:32Z</dcterms:modified>
</cp:coreProperties>
</file>