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91A4262B-5390-4AA9-9518-3A550B1FCE96}" xr6:coauthVersionLast="47" xr6:coauthVersionMax="47" xr10:uidLastSave="{00000000-0000-0000-0000-000000000000}"/>
  <bookViews>
    <workbookView xWindow="1125" yWindow="1125" windowWidth="13980" windowHeight="10995" xr2:uid="{00000000-000D-0000-FFFF-FFFF00000000}"/>
  </bookViews>
  <sheets>
    <sheet name="データの修正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F23" i="1" s="1"/>
  <c r="E4" i="1"/>
  <c r="D4" i="1"/>
  <c r="C4" i="1"/>
  <c r="F4" i="1" l="1"/>
</calcChain>
</file>

<file path=xl/sharedStrings.xml><?xml version="1.0" encoding="utf-8"?>
<sst xmlns="http://schemas.openxmlformats.org/spreadsheetml/2006/main" count="62" uniqueCount="32">
  <si>
    <t>日付</t>
    <rPh sb="0" eb="2">
      <t>ヒヅケ</t>
    </rPh>
    <phoneticPr fontId="1"/>
  </si>
  <si>
    <t>収入</t>
    <rPh sb="0" eb="2">
      <t>シュウニュウ</t>
    </rPh>
    <phoneticPr fontId="1"/>
  </si>
  <si>
    <t>支出</t>
    <rPh sb="0" eb="2">
      <t>シシュツ</t>
    </rPh>
    <phoneticPr fontId="1"/>
  </si>
  <si>
    <t>残高</t>
    <rPh sb="0" eb="2">
      <t>ザンダカ</t>
    </rPh>
    <phoneticPr fontId="1"/>
  </si>
  <si>
    <t>3月分</t>
    <rPh sb="1" eb="2">
      <t>ガツ</t>
    </rPh>
    <rPh sb="2" eb="3">
      <t>ブン</t>
    </rPh>
    <phoneticPr fontId="1"/>
  </si>
  <si>
    <t>前月繰越</t>
    <rPh sb="0" eb="2">
      <t>ゼンゲツ</t>
    </rPh>
    <rPh sb="2" eb="4">
      <t>クリコシ</t>
    </rPh>
    <phoneticPr fontId="1"/>
  </si>
  <si>
    <t>交通費</t>
    <rPh sb="0" eb="3">
      <t>コウツウヒ</t>
    </rPh>
    <phoneticPr fontId="1"/>
  </si>
  <si>
    <t>雑誌</t>
    <rPh sb="0" eb="2">
      <t>ザッシ</t>
    </rPh>
    <phoneticPr fontId="1"/>
  </si>
  <si>
    <t>ホビー</t>
    <phoneticPr fontId="1"/>
  </si>
  <si>
    <t>ホビー</t>
    <phoneticPr fontId="1"/>
  </si>
  <si>
    <t>懇親会</t>
    <rPh sb="0" eb="2">
      <t>コンシン</t>
    </rPh>
    <rPh sb="2" eb="3">
      <t>カイ</t>
    </rPh>
    <phoneticPr fontId="1"/>
  </si>
  <si>
    <t>飲食費</t>
    <rPh sb="0" eb="3">
      <t>インショクヒ</t>
    </rPh>
    <phoneticPr fontId="1"/>
  </si>
  <si>
    <t>タクシー代</t>
    <rPh sb="4" eb="5">
      <t>ダイ</t>
    </rPh>
    <phoneticPr fontId="1"/>
  </si>
  <si>
    <t>バス代</t>
    <rPh sb="2" eb="3">
      <t>ダイ</t>
    </rPh>
    <phoneticPr fontId="1"/>
  </si>
  <si>
    <t>PCソフト</t>
    <phoneticPr fontId="1"/>
  </si>
  <si>
    <t>次月繰越</t>
    <rPh sb="0" eb="2">
      <t>ジゲツ</t>
    </rPh>
    <rPh sb="2" eb="4">
      <t>クリコシ</t>
    </rPh>
    <phoneticPr fontId="1"/>
  </si>
  <si>
    <t>摘要</t>
    <rPh sb="0" eb="2">
      <t>テキヨウ</t>
    </rPh>
    <phoneticPr fontId="1"/>
  </si>
  <si>
    <t>分類</t>
    <rPh sb="0" eb="2">
      <t>ブンルイ</t>
    </rPh>
    <phoneticPr fontId="1"/>
  </si>
  <si>
    <t>支出合計</t>
    <rPh sb="0" eb="2">
      <t>シシュツ</t>
    </rPh>
    <rPh sb="2" eb="4">
      <t>ゴウケイ</t>
    </rPh>
    <phoneticPr fontId="1"/>
  </si>
  <si>
    <t>金額</t>
    <rPh sb="0" eb="2">
      <t>キンガク</t>
    </rPh>
    <phoneticPr fontId="1"/>
  </si>
  <si>
    <t>曜日</t>
    <rPh sb="0" eb="2">
      <t>ヨウビ</t>
    </rPh>
    <phoneticPr fontId="1"/>
  </si>
  <si>
    <t>書籍</t>
    <rPh sb="0" eb="2">
      <t>ショセキ</t>
    </rPh>
    <phoneticPr fontId="1"/>
  </si>
  <si>
    <t>臨時収入</t>
    <rPh sb="0" eb="2">
      <t>リンジ</t>
    </rPh>
    <rPh sb="2" eb="4">
      <t>シュウニュウ</t>
    </rPh>
    <phoneticPr fontId="1"/>
  </si>
  <si>
    <t>お小遣い収支表</t>
    <rPh sb="1" eb="3">
      <t>コヅカ</t>
    </rPh>
    <rPh sb="4" eb="7">
      <t>シュウシヒョウ</t>
    </rPh>
    <phoneticPr fontId="1"/>
  </si>
  <si>
    <t>飲み会</t>
    <rPh sb="0" eb="1">
      <t>ノ</t>
    </rPh>
    <rPh sb="2" eb="3">
      <t>カイ</t>
    </rPh>
    <phoneticPr fontId="1"/>
  </si>
  <si>
    <t>月</t>
    <rPh sb="0" eb="1">
      <t>ゲツ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</si>
  <si>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</si>
  <si>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</si>
  <si>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</si>
  <si>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</si>
  <si>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日</t>
    <rPh sb="0" eb="1">
      <t>ヒ</t>
    </rPh>
    <phoneticPr fontId="1"/>
  </si>
  <si>
    <t>火</t>
    <rPh sb="0" eb="1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</si>
</sst>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aaa"/>
    <numFmt numFmtId="177" formatCode="&quot;¥&quot;#,##0_);[Red]\(&quot;¥&quot;#,##0\)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4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center" vertical="center"/>
    </xf>
    <xf numFmtId="177" fontId="2" fillId="0" borderId="0" xfId="0" applyNumberFormat="1" applyFont="1" applyFill="1" applyBorder="1">
      <alignment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177" fontId="2" fillId="0" borderId="0" xfId="0" applyNumberFormat="1" applyFont="1" applyFill="1" applyBorder="1" applyAlignment="1">
      <alignment horizontal="right" vertical="center"/>
    </xf>
    <xf numFmtId="56" fontId="2" fillId="0" borderId="0" xfId="0" applyNumberFormat="1" applyFont="1">
      <alignment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zoomScaleNormal="100" workbookViewId="0">
      <selection activeCell="E6" sqref="E6"/>
    </sheetView>
  </sheetViews>
  <sheetFormatPr defaultRowHeight="13.5" x14ac:dyDescent="0.15"/>
  <cols>
    <col min="2" max="2" width="5.25" bestFit="1" customWidth="1"/>
    <col min="3" max="7" width="12.625" customWidth="1"/>
  </cols>
  <sheetData>
    <row r="1" spans="1:7" ht="22.5" customHeight="1" x14ac:dyDescent="0.15">
      <c r="A1" s="10" t="s">
        <v>23</v>
      </c>
      <c r="B1" s="10"/>
      <c r="C1" s="10"/>
      <c r="D1" s="10"/>
      <c r="E1" s="10"/>
      <c r="F1" s="10"/>
      <c r="G1" s="10"/>
    </row>
    <row r="2" spans="1:7" ht="13.5" customHeight="1" x14ac:dyDescent="0.15">
      <c r="A2" s="3"/>
      <c r="B2" s="3"/>
      <c r="C2" s="3"/>
      <c r="D2" s="3"/>
      <c r="E2" s="3"/>
      <c r="F2" s="3"/>
      <c r="G2" s="3"/>
    </row>
    <row r="3" spans="1:7" ht="13.5" customHeight="1" x14ac:dyDescent="0.15">
      <c r="A3" s="11" t="s">
        <v>17</v>
      </c>
      <c r="B3" s="11"/>
      <c r="C3" s="4" t="s">
        <v>6</v>
      </c>
      <c r="D3" s="4" t="s">
        <v>9</v>
      </c>
      <c r="E3" s="4" t="s">
        <v>11</v>
      </c>
      <c r="F3" s="4" t="s">
        <v>18</v>
      </c>
      <c r="G3" s="3"/>
    </row>
    <row r="4" spans="1:7" ht="13.5" customHeight="1" x14ac:dyDescent="0.15">
      <c r="A4" s="11" t="s">
        <v>19</v>
      </c>
      <c r="B4" s="11"/>
      <c r="C4" s="5">
        <f>SUMIF(D7:D23,C3,F7:F23)</f>
        <v>5600</v>
      </c>
      <c r="D4" s="5">
        <f>SUMIF(D7:D23,D3,F7:F23)</f>
        <v>18260</v>
      </c>
      <c r="E4" s="5">
        <f>SUMIF(D7:D23,E3,F7:F23)</f>
        <v>12500</v>
      </c>
      <c r="F4" s="5">
        <f>SUM(C4:E4)</f>
        <v>36360</v>
      </c>
      <c r="G4" s="3"/>
    </row>
    <row r="5" spans="1:7" ht="13.5" customHeight="1" x14ac:dyDescent="0.15">
      <c r="A5" s="3"/>
      <c r="B5" s="3"/>
      <c r="C5" s="3"/>
      <c r="D5" s="3"/>
      <c r="E5" s="3"/>
      <c r="F5" s="3"/>
      <c r="G5" s="3"/>
    </row>
    <row r="6" spans="1:7" s="1" customFormat="1" ht="13.5" customHeight="1" x14ac:dyDescent="0.15">
      <c r="A6" s="4" t="s">
        <v>0</v>
      </c>
      <c r="B6" s="4" t="s">
        <v>20</v>
      </c>
      <c r="C6" s="4" t="s">
        <v>16</v>
      </c>
      <c r="D6" s="4" t="s">
        <v>17</v>
      </c>
      <c r="E6" s="4" t="s">
        <v>1</v>
      </c>
      <c r="F6" s="4" t="s">
        <v>2</v>
      </c>
      <c r="G6" s="4" t="s">
        <v>3</v>
      </c>
    </row>
    <row r="7" spans="1:7" ht="13.5" customHeight="1" x14ac:dyDescent="0.15">
      <c r="A7" s="9">
        <v>44256</v>
      </c>
      <c r="B7" s="6" t="s">
        <v>25</v>
      </c>
      <c r="C7" s="7" t="s">
        <v>5</v>
      </c>
      <c r="D7" s="7"/>
      <c r="E7" s="5">
        <v>13000</v>
      </c>
      <c r="F7" s="5"/>
      <c r="G7" s="5">
        <f>E7</f>
        <v>13000</v>
      </c>
    </row>
    <row r="8" spans="1:7" ht="13.5" customHeight="1" x14ac:dyDescent="0.15">
      <c r="A8" s="9">
        <v>44256</v>
      </c>
      <c r="B8" s="6" t="s">
        <v>25</v>
      </c>
      <c r="C8" s="7" t="s">
        <v>4</v>
      </c>
      <c r="D8" s="7"/>
      <c r="E8" s="5">
        <v>30000</v>
      </c>
      <c r="F8" s="5"/>
      <c r="G8" s="5">
        <f>G7+E8-F8</f>
        <v>43000</v>
      </c>
    </row>
    <row r="9" spans="1:7" ht="13.5" customHeight="1" x14ac:dyDescent="0.15">
      <c r="A9" s="9">
        <v>44260</v>
      </c>
      <c r="B9" s="6" t="s">
        <v>26</v>
      </c>
      <c r="C9" s="7" t="s">
        <v>12</v>
      </c>
      <c r="D9" s="7" t="s">
        <v>6</v>
      </c>
      <c r="E9" s="5"/>
      <c r="F9" s="5">
        <v>2200</v>
      </c>
      <c r="G9" s="5">
        <f t="shared" ref="G9:G22" si="0">G8+E9-F9</f>
        <v>40800</v>
      </c>
    </row>
    <row r="10" spans="1:7" ht="13.5" customHeight="1" x14ac:dyDescent="0.15">
      <c r="A10" s="9">
        <v>44261</v>
      </c>
      <c r="B10" s="6" t="s">
        <v>27</v>
      </c>
      <c r="C10" s="7" t="s">
        <v>13</v>
      </c>
      <c r="D10" s="7" t="s">
        <v>6</v>
      </c>
      <c r="E10" s="5"/>
      <c r="F10" s="5">
        <v>300</v>
      </c>
      <c r="G10" s="5">
        <f t="shared" si="0"/>
        <v>40500</v>
      </c>
    </row>
    <row r="11" spans="1:7" ht="13.5" customHeight="1" x14ac:dyDescent="0.15">
      <c r="A11" s="9">
        <v>44263</v>
      </c>
      <c r="B11" s="6" t="s">
        <v>25</v>
      </c>
      <c r="C11" s="7" t="s">
        <v>21</v>
      </c>
      <c r="D11" s="7" t="s">
        <v>9</v>
      </c>
      <c r="E11" s="5"/>
      <c r="F11" s="5">
        <v>3000</v>
      </c>
      <c r="G11" s="5">
        <f t="shared" si="0"/>
        <v>37500</v>
      </c>
    </row>
    <row r="12" spans="1:7" ht="13.5" customHeight="1" x14ac:dyDescent="0.15">
      <c r="A12" s="9">
        <v>44265</v>
      </c>
      <c r="B12" s="6" t="s">
        <v>28</v>
      </c>
      <c r="C12" s="7" t="s">
        <v>7</v>
      </c>
      <c r="D12" s="7" t="s">
        <v>8</v>
      </c>
      <c r="E12" s="5"/>
      <c r="F12" s="5">
        <v>560</v>
      </c>
      <c r="G12" s="5">
        <f t="shared" si="0"/>
        <v>36940</v>
      </c>
    </row>
    <row r="13" spans="1:7" ht="13.5" customHeight="1" x14ac:dyDescent="0.15">
      <c r="A13" s="9">
        <v>44266</v>
      </c>
      <c r="B13" s="6" t="s">
        <v>29</v>
      </c>
      <c r="C13" s="7" t="s">
        <v>12</v>
      </c>
      <c r="D13" s="7" t="s">
        <v>6</v>
      </c>
      <c r="E13" s="5"/>
      <c r="F13" s="5">
        <v>2200</v>
      </c>
      <c r="G13" s="5">
        <f t="shared" si="0"/>
        <v>34740</v>
      </c>
    </row>
    <row r="14" spans="1:7" ht="13.5" customHeight="1" x14ac:dyDescent="0.15">
      <c r="A14" s="9">
        <v>44267</v>
      </c>
      <c r="B14" s="6" t="s">
        <v>26</v>
      </c>
      <c r="C14" s="7" t="s">
        <v>24</v>
      </c>
      <c r="D14" s="7" t="s">
        <v>11</v>
      </c>
      <c r="E14" s="5"/>
      <c r="F14" s="5">
        <v>4500</v>
      </c>
      <c r="G14" s="5">
        <f t="shared" si="0"/>
        <v>30240</v>
      </c>
    </row>
    <row r="15" spans="1:7" ht="13.5" customHeight="1" x14ac:dyDescent="0.15">
      <c r="A15" s="9">
        <v>44269</v>
      </c>
      <c r="B15" s="6" t="s">
        <v>30</v>
      </c>
      <c r="C15" s="7" t="s">
        <v>7</v>
      </c>
      <c r="D15" s="7" t="s">
        <v>9</v>
      </c>
      <c r="E15" s="5"/>
      <c r="F15" s="5">
        <v>700</v>
      </c>
      <c r="G15" s="5">
        <f t="shared" si="0"/>
        <v>29540</v>
      </c>
    </row>
    <row r="16" spans="1:7" ht="13.5" customHeight="1" x14ac:dyDescent="0.15">
      <c r="A16" s="9">
        <v>44270</v>
      </c>
      <c r="B16" s="6" t="s">
        <v>25</v>
      </c>
      <c r="C16" s="7" t="s">
        <v>13</v>
      </c>
      <c r="D16" s="7" t="s">
        <v>6</v>
      </c>
      <c r="E16" s="5"/>
      <c r="F16" s="5">
        <v>300</v>
      </c>
      <c r="G16" s="5">
        <f t="shared" si="0"/>
        <v>29240</v>
      </c>
    </row>
    <row r="17" spans="1:7" ht="13.5" customHeight="1" x14ac:dyDescent="0.15">
      <c r="A17" s="9">
        <v>44272</v>
      </c>
      <c r="B17" s="6" t="s">
        <v>28</v>
      </c>
      <c r="C17" s="7" t="s">
        <v>14</v>
      </c>
      <c r="D17" s="7" t="s">
        <v>9</v>
      </c>
      <c r="E17" s="5"/>
      <c r="F17" s="5">
        <v>14000</v>
      </c>
      <c r="G17" s="5">
        <f t="shared" si="0"/>
        <v>15240</v>
      </c>
    </row>
    <row r="18" spans="1:7" ht="13.5" customHeight="1" x14ac:dyDescent="0.15">
      <c r="A18" s="9">
        <v>44274</v>
      </c>
      <c r="B18" s="6" t="s">
        <v>26</v>
      </c>
      <c r="C18" s="7" t="s">
        <v>22</v>
      </c>
      <c r="D18" s="7" t="s">
        <v>1</v>
      </c>
      <c r="E18" s="5">
        <v>3000</v>
      </c>
      <c r="F18" s="5"/>
      <c r="G18" s="5">
        <f t="shared" si="0"/>
        <v>18240</v>
      </c>
    </row>
    <row r="19" spans="1:7" ht="13.5" customHeight="1" x14ac:dyDescent="0.15">
      <c r="A19" s="9">
        <v>44275</v>
      </c>
      <c r="B19" s="6" t="s">
        <v>27</v>
      </c>
      <c r="C19" s="7" t="s">
        <v>13</v>
      </c>
      <c r="D19" s="7" t="s">
        <v>6</v>
      </c>
      <c r="E19" s="5"/>
      <c r="F19" s="5">
        <v>300</v>
      </c>
      <c r="G19" s="5">
        <f t="shared" si="0"/>
        <v>17940</v>
      </c>
    </row>
    <row r="20" spans="1:7" s="2" customFormat="1" ht="13.5" customHeight="1" x14ac:dyDescent="0.15">
      <c r="A20" s="9">
        <v>44277</v>
      </c>
      <c r="B20" s="6" t="s">
        <v>25</v>
      </c>
      <c r="C20" s="7" t="s">
        <v>24</v>
      </c>
      <c r="D20" s="7" t="s">
        <v>11</v>
      </c>
      <c r="E20" s="5"/>
      <c r="F20" s="5">
        <v>3500</v>
      </c>
      <c r="G20" s="5">
        <f t="shared" si="0"/>
        <v>14440</v>
      </c>
    </row>
    <row r="21" spans="1:7" s="2" customFormat="1" ht="13.5" customHeight="1" x14ac:dyDescent="0.15">
      <c r="A21" s="9">
        <v>44278</v>
      </c>
      <c r="B21" s="6" t="s">
        <v>31</v>
      </c>
      <c r="C21" s="7" t="s">
        <v>13</v>
      </c>
      <c r="D21" s="7" t="s">
        <v>6</v>
      </c>
      <c r="E21" s="5"/>
      <c r="F21" s="5">
        <v>300</v>
      </c>
      <c r="G21" s="5">
        <f t="shared" si="0"/>
        <v>14140</v>
      </c>
    </row>
    <row r="22" spans="1:7" s="2" customFormat="1" ht="13.5" customHeight="1" x14ac:dyDescent="0.15">
      <c r="A22" s="9">
        <v>44281</v>
      </c>
      <c r="B22" s="6" t="s">
        <v>26</v>
      </c>
      <c r="C22" s="7" t="s">
        <v>10</v>
      </c>
      <c r="D22" s="7" t="s">
        <v>11</v>
      </c>
      <c r="E22" s="5"/>
      <c r="F22" s="5">
        <v>4500</v>
      </c>
      <c r="G22" s="5">
        <f t="shared" si="0"/>
        <v>9640</v>
      </c>
    </row>
    <row r="23" spans="1:7" ht="13.5" customHeight="1" x14ac:dyDescent="0.15">
      <c r="A23" s="9">
        <v>44286</v>
      </c>
      <c r="B23" s="6" t="s">
        <v>28</v>
      </c>
      <c r="C23" s="7" t="s">
        <v>15</v>
      </c>
      <c r="D23" s="7"/>
      <c r="E23" s="5"/>
      <c r="F23" s="5">
        <f>G22</f>
        <v>9640</v>
      </c>
      <c r="G23" s="8"/>
    </row>
    <row r="24" spans="1:7" ht="13.5" customHeight="1" x14ac:dyDescent="0.15"/>
  </sheetData>
  <mergeCells count="3">
    <mergeCell ref="A1:G1"/>
    <mergeCell ref="A3:B3"/>
    <mergeCell ref="A4:B4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データの修正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2021-10-12T08:30:33Z</dcterms:created>
  <dcterms:modified xsi:type="dcterms:W3CDTF">2021-10-12T08:30:33Z</dcterms:modified>
</cp:coreProperties>
</file>