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CBDDA3D2-579B-4757-B002-38121DDB3557}" xr6:coauthVersionLast="47" xr6:coauthVersionMax="47" xr10:uidLastSave="{00000000-0000-0000-0000-000000000000}"/>
  <bookViews>
    <workbookView xWindow="2730" yWindow="2730" windowWidth="14400" windowHeight="11745" activeTab="3" xr2:uid="{00000000-000D-0000-FFFF-FFFF00000000}"/>
  </bookViews>
  <sheets>
    <sheet name="通常" sheetId="7" r:id="rId1"/>
    <sheet name="テーブル" sheetId="9" r:id="rId2"/>
    <sheet name="構造化参照" sheetId="11" r:id="rId3"/>
    <sheet name="テーブル関数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1" l="1"/>
  <c r="C5" i="11"/>
  <c r="B5" i="11"/>
  <c r="D5" i="9"/>
  <c r="C5" i="9"/>
  <c r="B5" i="9"/>
  <c r="C2" i="10"/>
  <c r="C3" i="10"/>
  <c r="C4" i="10"/>
  <c r="C5" i="10"/>
  <c r="C6" i="10"/>
  <c r="E4" i="9" l="1"/>
  <c r="E3" i="9"/>
  <c r="E2" i="9"/>
  <c r="E3" i="7"/>
  <c r="E4" i="7"/>
  <c r="E2" i="7"/>
  <c r="C5" i="7"/>
  <c r="D5" i="7"/>
  <c r="B5" i="7"/>
  <c r="E5" i="9" l="1"/>
  <c r="E5" i="7"/>
</calcChain>
</file>

<file path=xl/sharedStrings.xml><?xml version="1.0" encoding="utf-8"?>
<sst xmlns="http://schemas.openxmlformats.org/spreadsheetml/2006/main" count="34" uniqueCount="18">
  <si>
    <t>店舗</t>
    <rPh sb="0" eb="2">
      <t>テンポ</t>
    </rPh>
    <phoneticPr fontId="1"/>
  </si>
  <si>
    <t>4月</t>
    <rPh sb="1" eb="2">
      <t>ガツ</t>
    </rPh>
    <phoneticPr fontId="1"/>
  </si>
  <si>
    <t>5月</t>
  </si>
  <si>
    <t>6月</t>
  </si>
  <si>
    <t>平均</t>
    <rPh sb="0" eb="2">
      <t>ヘイキン</t>
    </rPh>
    <phoneticPr fontId="1"/>
  </si>
  <si>
    <t>池袋</t>
    <rPh sb="0" eb="2">
      <t>イケブクロ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</si>
  <si>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</si>
  <si>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</si>
  <si>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売上</t>
    <rPh sb="0" eb="2">
      <t>ウリアゲ</t>
    </rPh>
    <phoneticPr fontId="1"/>
  </si>
  <si>
    <t>名前</t>
    <rPh sb="0" eb="2">
      <t>ナマエ</t>
    </rPh>
    <phoneticPr fontId="1"/>
  </si>
  <si>
    <t>成績</t>
    <rPh sb="0" eb="2">
      <t>セイセキ</t>
    </rPh>
    <phoneticPr fontId="1"/>
  </si>
  <si>
    <t>順位</t>
    <rPh sb="0" eb="2">
      <t>ジュンイ</t>
    </rPh>
    <phoneticPr fontId="1"/>
  </si>
  <si>
    <t>岡田</t>
    <rPh sb="0" eb="2">
      <t>オカダ</t>
    </rPh>
    <phoneticPr fontId="1"/>
  </si>
  <si>
    <t>後藤</t>
    <rPh sb="0" eb="2">
      <t>ゴトウ</t>
    </rPh>
    <phoneticPr fontId="1"/>
  </si>
  <si>
    <t>長谷川</t>
    <rPh sb="0" eb="3">
      <t>ハセガワ</t>
    </rPh>
    <phoneticPr fontId="1"/>
  </si>
  <si>
    <t>村上</t>
    <rPh sb="0" eb="2">
      <t>ムラカミ</t>
    </rPh>
    <phoneticPr fontId="1"/>
  </si>
  <si>
    <t>近藤</t>
    <rPh sb="0" eb="2">
      <t>コンドウ</t>
    </rPh>
    <phoneticPr fontId="1"/>
  </si>
  <si>
    <t>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</si>
</sst>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double">
        <color indexed="64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double">
        <color indexed="64"/>
      </bottom>
      <diagonal/>
    </border>
    <border>
      <left/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double">
        <color indexed="64"/>
      </bottom>
      <diagonal/>
    </border>
    <border>
      <left style="thin">
        <color rgb="FF92D050"/>
      </left>
      <right/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/>
      <bottom/>
      <diagonal/>
    </border>
    <border>
      <left style="thin">
        <color rgb="FF92D050"/>
      </left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8" fontId="0" fillId="0" borderId="1" xfId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8" fontId="0" fillId="2" borderId="1" xfId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8" fontId="4" fillId="0" borderId="2" xfId="1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vertical="center"/>
    </xf>
    <xf numFmtId="38" fontId="0" fillId="0" borderId="1" xfId="1" applyFont="1" applyFill="1" applyBorder="1" applyAlignment="1">
      <alignment vertical="center"/>
    </xf>
    <xf numFmtId="38" fontId="0" fillId="0" borderId="3" xfId="1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38" fontId="0" fillId="0" borderId="7" xfId="1" applyFont="1" applyFill="1" applyBorder="1" applyAlignment="1">
      <alignment vertical="center"/>
    </xf>
    <xf numFmtId="38" fontId="0" fillId="0" borderId="8" xfId="1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38" fontId="2" fillId="0" borderId="11" xfId="0" applyNumberFormat="1" applyFont="1" applyFill="1" applyBorder="1" applyAlignment="1">
      <alignment vertical="center"/>
    </xf>
    <xf numFmtId="38" fontId="0" fillId="0" borderId="10" xfId="0" applyNumberFormat="1" applyFont="1" applyFill="1" applyBorder="1" applyAlignment="1">
      <alignment vertical="center"/>
    </xf>
  </cellXfs>
  <cellStyles count="2">
    <cellStyle name="桁区切り" xfId="1" builtinId="6"/>
    <cellStyle name="標準" xfId="0" builtinId="0"/>
  </cellStyles>
  <dxfs count="27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border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ＭＳ Ｐゴシック"/>
        <family val="2"/>
        <charset val="128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rgb="FF92D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/>
        <top style="thin">
          <color rgb="FF92D050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double">
          <color indexed="64"/>
        </bottom>
        <vertical/>
        <horizontal/>
      </border>
    </dxf>
    <dxf>
      <border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rgb="FF92D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92D050"/>
        </left>
        <right style="thin">
          <color rgb="FF92D05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68B85-B892-440C-AE23-FA22C9B398BB}" name="テーブル1" displayName="テーブル1" ref="A1:E5" totalsRowCount="1" headerRowDxfId="26" dataDxfId="24" headerRowBorderDxfId="25" tableBorderDxfId="23" dataCellStyle="桁区切り">
  <autoFilter ref="A1:E4" xr:uid="{285204A4-3331-4F44-99DA-E325986A8990}"/>
  <tableColumns count="5">
    <tableColumn id="1" xr3:uid="{F6A6BC86-8F5E-4FFB-BAB5-85E61EAFE004}" name="店舗" totalsRowLabel="集計"/>
    <tableColumn id="2" xr3:uid="{BF8141BE-0D0B-48A0-A4E4-204763CAB140}" name="4月" totalsRowFunction="sum" dataDxfId="22" totalsRowDxfId="21" dataCellStyle="桁区切り"/>
    <tableColumn id="3" xr3:uid="{41D2EDD3-C61A-4FA1-98D8-4E5A26AB9F01}" name="5月" totalsRowFunction="sum" dataDxfId="20" totalsRowDxfId="19" dataCellStyle="桁区切り"/>
    <tableColumn id="4" xr3:uid="{93F2558C-1F3D-49FC-B25F-9B7B9D84D37C}" name="6月" totalsRowFunction="sum" dataDxfId="18" totalsRowDxfId="17" dataCellStyle="桁区切り"/>
    <tableColumn id="5" xr3:uid="{C7BDEC4F-5886-40E6-83DC-11E306F978F8}" name="平均" totalsRowFunction="sum" dataDxfId="16" totalsRowDxfId="15" dataCellStyle="桁区切り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ED76C9-4B9F-4294-B95D-080A90E9E797}" name="テーブル14" displayName="テーブル14" ref="A1:D5" totalsRowCount="1" headerRowDxfId="14" dataDxfId="12" headerRowBorderDxfId="13" tableBorderDxfId="11" dataCellStyle="桁区切り">
  <autoFilter ref="A1:D4" xr:uid="{285204A4-3331-4F44-99DA-E325986A8990}"/>
  <tableColumns count="4">
    <tableColumn id="1" xr3:uid="{B0147FE5-620C-464B-B152-BAF41630C0EA}" name="店舗" totalsRowLabel="集計"/>
    <tableColumn id="2" xr3:uid="{564AC727-26D1-45DA-B0FB-7C4CF5D798A1}" name="4月" totalsRowFunction="sum" dataDxfId="10" totalsRowDxfId="9" dataCellStyle="桁区切り"/>
    <tableColumn id="3" xr3:uid="{9C45BD9E-558E-4EB1-BB38-8ABC2CB3E4EB}" name="5月" totalsRowFunction="sum" dataDxfId="8" totalsRowDxfId="7" dataCellStyle="桁区切り"/>
    <tableColumn id="4" xr3:uid="{F4875D14-04A7-40F2-AEBD-67C3744496B9}" name="6月" totalsRowFunction="sum" dataDxfId="6" totalsRowDxfId="5" dataCellStyle="桁区切り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62A939-E73F-4162-99B0-540790FE258B}" name="テーブル2" displayName="テーブル2" ref="A1:C6" totalsRowShown="0" headerRowDxfId="4" dataDxfId="3">
  <autoFilter ref="A1:C6" xr:uid="{3353F6E1-06EF-47A6-8FD3-0CFB80D3F66C}"/>
  <tableColumns count="3">
    <tableColumn id="1" xr3:uid="{5AFA39D8-6A09-4356-B106-A34792D08F38}" name="名前" dataDxfId="2"/>
    <tableColumn id="2" xr3:uid="{A34C9BD4-8796-496F-A707-F105354755B9}" name="成績" dataDxfId="1"/>
    <tableColumn id="3" xr3:uid="{750340AD-A57C-4E05-B972-FC0CF00F0E09}" name="順位" dataDxfId="0">
      <calculatedColumnFormula>RANK(テーブル2[[#This Row],[成績]],テーブル2[成績])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73A7-AD65-4A1E-B700-041EF76BA412}">
  <sheetPr codeName="Sheet1"/>
  <dimension ref="A1:E5"/>
  <sheetViews>
    <sheetView workbookViewId="0">
      <selection activeCell="E2" sqref="E2"/>
    </sheetView>
  </sheetViews>
  <sheetFormatPr defaultColWidth="10.625" defaultRowHeight="20.100000000000001" customHeight="1" x14ac:dyDescent="0.15"/>
  <cols>
    <col min="1" max="16384" width="10.625" style="1"/>
  </cols>
  <sheetData>
    <row r="1" spans="1:5" ht="20.100000000000001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20.100000000000001" customHeight="1" x14ac:dyDescent="0.15">
      <c r="A2" s="4" t="s">
        <v>5</v>
      </c>
      <c r="B2" s="5">
        <v>7759</v>
      </c>
      <c r="C2" s="5">
        <v>7089</v>
      </c>
      <c r="D2" s="5">
        <v>8605</v>
      </c>
      <c r="E2" s="5">
        <f>AVERAGE(B2:D2)</f>
        <v>7817.666666666667</v>
      </c>
    </row>
    <row r="3" spans="1:5" ht="20.100000000000001" customHeight="1" x14ac:dyDescent="0.15">
      <c r="A3" s="3" t="s">
        <v>6</v>
      </c>
      <c r="B3" s="2">
        <v>5032</v>
      </c>
      <c r="C3" s="2">
        <v>5485</v>
      </c>
      <c r="D3" s="2">
        <v>6243</v>
      </c>
      <c r="E3" s="2">
        <f t="shared" ref="E3:E4" si="0">AVERAGE(B3:D3)</f>
        <v>5586.666666666667</v>
      </c>
    </row>
    <row r="4" spans="1:5" ht="20.100000000000001" customHeight="1" thickBot="1" x14ac:dyDescent="0.2">
      <c r="A4" s="9" t="s">
        <v>7</v>
      </c>
      <c r="B4" s="10">
        <v>4673</v>
      </c>
      <c r="C4" s="10">
        <v>4220</v>
      </c>
      <c r="D4" s="10">
        <v>5674</v>
      </c>
      <c r="E4" s="10">
        <f t="shared" si="0"/>
        <v>4855.666666666667</v>
      </c>
    </row>
    <row r="5" spans="1:5" ht="20.100000000000001" customHeight="1" thickTop="1" x14ac:dyDescent="0.15">
      <c r="A5" s="7" t="s">
        <v>8</v>
      </c>
      <c r="B5" s="8">
        <f>SUM(B2:B4)</f>
        <v>17464</v>
      </c>
      <c r="C5" s="8">
        <f t="shared" ref="C5:E5" si="1">SUM(C2:C4)</f>
        <v>16794</v>
      </c>
      <c r="D5" s="8">
        <f t="shared" si="1"/>
        <v>20522</v>
      </c>
      <c r="E5" s="8">
        <f t="shared" si="1"/>
        <v>18260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6E52-173C-4A64-B9B4-3CCBB05BE64D}">
  <sheetPr codeName="Sheet2"/>
  <dimension ref="A1:E5"/>
  <sheetViews>
    <sheetView workbookViewId="0">
      <selection activeCell="E2" sqref="E2"/>
    </sheetView>
  </sheetViews>
  <sheetFormatPr defaultColWidth="10.625" defaultRowHeight="20.100000000000001" customHeight="1" x14ac:dyDescent="0.15"/>
  <cols>
    <col min="1" max="16384" width="10.625" style="1"/>
  </cols>
  <sheetData>
    <row r="1" spans="1:5" ht="20.100000000000001" customHeight="1" x14ac:dyDescent="0.1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20.100000000000001" customHeight="1" x14ac:dyDescent="0.15">
      <c r="A2" s="13" t="s">
        <v>5</v>
      </c>
      <c r="B2" s="11">
        <v>7759</v>
      </c>
      <c r="C2" s="11">
        <v>7089</v>
      </c>
      <c r="D2" s="11">
        <v>8605</v>
      </c>
      <c r="E2" s="15">
        <f>AVERAGE(テーブル1[[#This Row],[4月]:[6月]])</f>
        <v>7817.666666666667</v>
      </c>
    </row>
    <row r="3" spans="1:5" ht="20.100000000000001" customHeight="1" x14ac:dyDescent="0.15">
      <c r="A3" s="13" t="s">
        <v>6</v>
      </c>
      <c r="B3" s="11">
        <v>5032</v>
      </c>
      <c r="C3" s="11">
        <v>5485</v>
      </c>
      <c r="D3" s="11">
        <v>6243</v>
      </c>
      <c r="E3" s="15">
        <f>AVERAGE(テーブル1[[#This Row],[4月]:[6月]])</f>
        <v>5586.666666666667</v>
      </c>
    </row>
    <row r="4" spans="1:5" ht="20.100000000000001" customHeight="1" thickBot="1" x14ac:dyDescent="0.2">
      <c r="A4" s="14" t="s">
        <v>7</v>
      </c>
      <c r="B4" s="12">
        <v>4673</v>
      </c>
      <c r="C4" s="12">
        <v>4220</v>
      </c>
      <c r="D4" s="12">
        <v>5674</v>
      </c>
      <c r="E4" s="16">
        <f>AVERAGE(テーブル1[[#This Row],[4月]:[6月]])</f>
        <v>4855.666666666667</v>
      </c>
    </row>
    <row r="5" spans="1:5" ht="20.100000000000001" customHeight="1" thickTop="1" x14ac:dyDescent="0.15">
      <c r="A5" t="s">
        <v>17</v>
      </c>
      <c r="B5" s="21">
        <f>SUBTOTAL(109,テーブル1[4月])</f>
        <v>17464</v>
      </c>
      <c r="C5" s="21">
        <f>SUBTOTAL(109,テーブル1[5月])</f>
        <v>16794</v>
      </c>
      <c r="D5" s="21">
        <f>SUBTOTAL(109,テーブル1[6月])</f>
        <v>20522</v>
      </c>
      <c r="E5" s="20">
        <f>SUBTOTAL(109,テーブル1[平均])</f>
        <v>18260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3CA2-B77A-44DC-87D2-3903E7669DE6}">
  <sheetPr codeName="Sheet3"/>
  <dimension ref="A1:D5"/>
  <sheetViews>
    <sheetView workbookViewId="0"/>
  </sheetViews>
  <sheetFormatPr defaultColWidth="10.625" defaultRowHeight="20.100000000000001" customHeight="1" x14ac:dyDescent="0.15"/>
  <cols>
    <col min="1" max="16384" width="10.625" style="1"/>
  </cols>
  <sheetData>
    <row r="1" spans="1:4" ht="20.100000000000001" customHeight="1" x14ac:dyDescent="0.15">
      <c r="A1" s="17" t="s">
        <v>0</v>
      </c>
      <c r="B1" s="18" t="s">
        <v>1</v>
      </c>
      <c r="C1" s="18" t="s">
        <v>2</v>
      </c>
      <c r="D1" s="18" t="s">
        <v>3</v>
      </c>
    </row>
    <row r="2" spans="1:4" ht="20.100000000000001" customHeight="1" x14ac:dyDescent="0.15">
      <c r="A2" s="13" t="s">
        <v>5</v>
      </c>
      <c r="B2" s="11">
        <v>7759</v>
      </c>
      <c r="C2" s="11">
        <v>7089</v>
      </c>
      <c r="D2" s="11">
        <v>8605</v>
      </c>
    </row>
    <row r="3" spans="1:4" ht="20.100000000000001" customHeight="1" x14ac:dyDescent="0.15">
      <c r="A3" s="13" t="s">
        <v>6</v>
      </c>
      <c r="B3" s="11">
        <v>5032</v>
      </c>
      <c r="C3" s="11">
        <v>5485</v>
      </c>
      <c r="D3" s="11">
        <v>6243</v>
      </c>
    </row>
    <row r="4" spans="1:4" ht="20.100000000000001" customHeight="1" thickBot="1" x14ac:dyDescent="0.2">
      <c r="A4" s="14" t="s">
        <v>7</v>
      </c>
      <c r="B4" s="12">
        <v>4673</v>
      </c>
      <c r="C4" s="12">
        <v>4220</v>
      </c>
      <c r="D4" s="12">
        <v>5674</v>
      </c>
    </row>
    <row r="5" spans="1:4" ht="20.100000000000001" customHeight="1" thickTop="1" x14ac:dyDescent="0.15">
      <c r="A5" t="s">
        <v>17</v>
      </c>
      <c r="B5" s="21">
        <f>SUBTOTAL(109,テーブル14[4月])</f>
        <v>17464</v>
      </c>
      <c r="C5" s="21">
        <f>SUBTOTAL(109,テーブル14[5月])</f>
        <v>16794</v>
      </c>
      <c r="D5" s="21">
        <f>SUBTOTAL(109,テーブル14[6月])</f>
        <v>20522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E746-B5A5-40CB-B6DE-E6F8230547BE}">
  <sheetPr codeName="Sheet4"/>
  <dimension ref="A1:C6"/>
  <sheetViews>
    <sheetView tabSelected="1" workbookViewId="0">
      <selection activeCell="C2" sqref="C2"/>
    </sheetView>
  </sheetViews>
  <sheetFormatPr defaultColWidth="12.625" defaultRowHeight="20.100000000000001" customHeight="1" x14ac:dyDescent="0.15"/>
  <cols>
    <col min="1" max="16384" width="12.625" style="1"/>
  </cols>
  <sheetData>
    <row r="1" spans="1:3" ht="20.100000000000001" customHeight="1" x14ac:dyDescent="0.15">
      <c r="A1" s="1" t="s">
        <v>9</v>
      </c>
      <c r="B1" s="1" t="s">
        <v>10</v>
      </c>
      <c r="C1" s="1" t="s">
        <v>11</v>
      </c>
    </row>
    <row r="2" spans="1:3" ht="20.100000000000001" customHeight="1" x14ac:dyDescent="0.15">
      <c r="A2" s="1" t="s">
        <v>12</v>
      </c>
      <c r="B2" s="1">
        <v>55</v>
      </c>
      <c r="C2" s="1">
        <f>RANK(テーブル2[[#This Row],[成績]],テーブル2[成績])</f>
        <v>5</v>
      </c>
    </row>
    <row r="3" spans="1:3" ht="20.100000000000001" customHeight="1" x14ac:dyDescent="0.15">
      <c r="A3" s="1" t="s">
        <v>13</v>
      </c>
      <c r="B3" s="1">
        <v>65</v>
      </c>
      <c r="C3" s="1">
        <f>RANK(テーブル2[[#This Row],[成績]],テーブル2[成績])</f>
        <v>3</v>
      </c>
    </row>
    <row r="4" spans="1:3" ht="20.100000000000001" customHeight="1" x14ac:dyDescent="0.15">
      <c r="A4" s="1" t="s">
        <v>14</v>
      </c>
      <c r="B4" s="1">
        <v>70</v>
      </c>
      <c r="C4" s="1">
        <f>RANK(テーブル2[[#This Row],[成績]],テーブル2[成績])</f>
        <v>2</v>
      </c>
    </row>
    <row r="5" spans="1:3" ht="20.100000000000001" customHeight="1" x14ac:dyDescent="0.15">
      <c r="A5" s="1" t="s">
        <v>15</v>
      </c>
      <c r="B5" s="1">
        <v>60</v>
      </c>
      <c r="C5" s="1">
        <f>RANK(テーブル2[[#This Row],[成績]],テーブル2[成績])</f>
        <v>4</v>
      </c>
    </row>
    <row r="6" spans="1:3" ht="20.100000000000001" customHeight="1" x14ac:dyDescent="0.15">
      <c r="A6" s="1" t="s">
        <v>16</v>
      </c>
      <c r="B6" s="1">
        <v>80</v>
      </c>
      <c r="C6" s="1">
        <f>RANK(テーブル2[[#This Row],[成績]],テーブル2[成績])</f>
        <v>1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通常</vt:lpstr>
      <vt:lpstr>テーブル</vt:lpstr>
      <vt:lpstr>構造化参照</vt:lpstr>
      <vt:lpstr>テーブル関数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2021-10-12T07:10:40Z</dcterms:created>
  <dcterms:modified xsi:type="dcterms:W3CDTF">2021-10-12T07:10:40Z</dcterms:modified>
</cp:coreProperties>
</file>