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2499A86F-7F1E-4C8E-B4C0-86A69FA553F9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1" r:id="rId1"/>
    <sheet name="発展1" sheetId="3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3" i="2"/>
  <c r="F4" i="2"/>
  <c r="E3" i="1" l="1"/>
</calcChain>
</file>

<file path=xl/sharedStrings.xml><?xml version="1.0" encoding="utf-8"?>
<sst xmlns="http://schemas.openxmlformats.org/spreadsheetml/2006/main" count="49" uniqueCount="29">
  <si>
    <t>商品</t>
    <rPh sb="0" eb="2">
      <t>ショウヒン</t>
    </rPh>
    <phoneticPr fontId="2"/>
  </si>
  <si>
    <t>数量</t>
    <rPh sb="0" eb="2">
      <t>スウリョウ</t>
    </rPh>
    <phoneticPr fontId="2"/>
  </si>
  <si>
    <t>加湿器</t>
    <rPh sb="0" eb="2">
      <t>カシツ</t>
    </rPh>
    <rPh sb="2" eb="3">
      <t>キ</t>
    </rPh>
    <phoneticPr fontId="1"/>
  </si>
  <si>
    <t>アロマポット</t>
    <phoneticPr fontId="1"/>
  </si>
  <si>
    <t>アロマポット</t>
    <phoneticPr fontId="1"/>
  </si>
  <si>
    <t>日付</t>
    <rPh sb="0" eb="2">
      <t>ヒヅケ</t>
    </rPh>
    <phoneticPr fontId="2"/>
  </si>
  <si>
    <t>商品別売上数量</t>
    <rPh sb="0" eb="2">
      <t>ショウヒン</t>
    </rPh>
    <rPh sb="2" eb="3">
      <t>ベツ</t>
    </rPh>
    <rPh sb="3" eb="5">
      <t>ウリアゲ</t>
    </rPh>
    <rPh sb="5" eb="7">
      <t>スウリョウ</t>
    </rPh>
    <phoneticPr fontId="1"/>
  </si>
  <si>
    <t>空気清浄機</t>
    <rPh sb="0" eb="2">
      <t>クウキ</t>
    </rPh>
    <rPh sb="2" eb="4">
      <t>セイジョウ</t>
    </rPh>
    <rPh sb="4" eb="5">
      <t>キ</t>
    </rPh>
    <phoneticPr fontId="1"/>
  </si>
  <si>
    <t>空気清浄機の数量</t>
    <rPh sb="6" eb="8">
      <t>スウリョウ</t>
    </rPh>
    <phoneticPr fontId="2"/>
  </si>
  <si>
    <t>カラーインク</t>
    <phoneticPr fontId="1"/>
  </si>
  <si>
    <t>B4用紙</t>
    <rPh sb="2" eb="4">
      <t>ヨウシ</t>
    </rPh>
    <phoneticPr fontId="1"/>
  </si>
  <si>
    <t>黒インク</t>
    <rPh sb="0" eb="1">
      <t>クロ</t>
    </rPh>
    <phoneticPr fontId="1"/>
  </si>
  <si>
    <t>インク</t>
    <phoneticPr fontId="1"/>
  </si>
  <si>
    <t>B5用紙</t>
    <rPh sb="2" eb="4">
      <t>ヨウシ</t>
    </rPh>
    <phoneticPr fontId="1"/>
  </si>
  <si>
    <t>用紙</t>
    <rPh sb="0" eb="2">
      <t>ヨウシ</t>
    </rPh>
    <phoneticPr fontId="1"/>
  </si>
  <si>
    <t>A4用紙</t>
    <rPh sb="2" eb="4">
      <t>ヨウシ</t>
    </rPh>
    <phoneticPr fontId="1"/>
  </si>
  <si>
    <t>注文数</t>
    <rPh sb="0" eb="3">
      <t>チュウモンスウ</t>
    </rPh>
    <phoneticPr fontId="2"/>
  </si>
  <si>
    <t>注文商品</t>
    <rPh sb="0" eb="2">
      <t>チュウモン</t>
    </rPh>
    <rPh sb="2" eb="4">
      <t>ショウヒン</t>
    </rPh>
    <phoneticPr fontId="2"/>
  </si>
  <si>
    <t>事務用品注文表</t>
    <rPh sb="0" eb="2">
      <t>ジム</t>
    </rPh>
    <rPh sb="2" eb="4">
      <t>ヨウヒン</t>
    </rPh>
    <rPh sb="4" eb="6">
      <t>チュウモン</t>
    </rPh>
    <rPh sb="6" eb="7">
      <t>ヒョウ</t>
    </rPh>
    <phoneticPr fontId="1"/>
  </si>
  <si>
    <t>Def社</t>
    <rPh sb="3" eb="4">
      <t>シャ</t>
    </rPh>
    <phoneticPr fontId="1"/>
  </si>
  <si>
    <t>ビジネスシューズ</t>
    <phoneticPr fontId="1"/>
  </si>
  <si>
    <t>パンプス</t>
    <phoneticPr fontId="1"/>
  </si>
  <si>
    <t>Abc社</t>
    <rPh sb="3" eb="4">
      <t>シャ</t>
    </rPh>
    <phoneticPr fontId="1"/>
  </si>
  <si>
    <t>Ghi社</t>
    <rPh sb="3" eb="4">
      <t>シャ</t>
    </rPh>
    <phoneticPr fontId="1"/>
  </si>
  <si>
    <t>スニーカー</t>
    <phoneticPr fontId="1"/>
  </si>
  <si>
    <t>サンダル</t>
    <phoneticPr fontId="1"/>
  </si>
  <si>
    <t>販売金額</t>
    <rPh sb="0" eb="2">
      <t>ハンバイ</t>
    </rPh>
    <rPh sb="2" eb="4">
      <t>キンガク</t>
    </rPh>
    <phoneticPr fontId="2"/>
  </si>
  <si>
    <t>メーカー</t>
    <phoneticPr fontId="2"/>
  </si>
  <si>
    <t>メーカー別販売金額</t>
    <rPh sb="4" eb="5">
      <t>ベツ</t>
    </rPh>
    <rPh sb="5" eb="7">
      <t>ハンバイ</t>
    </rPh>
    <rPh sb="7" eb="9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</si>
</sst>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8"/>
        <bgColor theme="4"/>
      </patternFill>
    </fill>
    <fill>
      <patternFill patternType="solid">
        <fgColor theme="2" tint="-0.499984740745262"/>
        <bgColor theme="4"/>
      </patternFill>
    </fill>
  </fills>
  <borders count="6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38" fontId="0" fillId="0" borderId="0" xfId="1" applyFont="1">
      <alignment vertical="center"/>
    </xf>
    <xf numFmtId="38" fontId="0" fillId="0" borderId="4" xfId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38" fontId="0" fillId="0" borderId="5" xfId="1" applyFont="1" applyBorder="1">
      <alignment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"/>
  <sheetViews>
    <sheetView tabSelected="1" workbookViewId="0">
      <selection activeCell="E3" sqref="E3"/>
    </sheetView>
  </sheetViews>
  <sheetFormatPr defaultRowHeight="13.5" x14ac:dyDescent="0.15"/>
  <cols>
    <col min="1" max="1" width="7.875" customWidth="1"/>
    <col min="2" max="2" width="11.375" customWidth="1"/>
    <col min="3" max="3" width="5.75" bestFit="1" customWidth="1"/>
    <col min="4" max="4" width="3.5" customWidth="1"/>
    <col min="5" max="5" width="18.625" bestFit="1" customWidth="1"/>
  </cols>
  <sheetData>
    <row r="1" spans="1:5" x14ac:dyDescent="0.15">
      <c r="A1" t="s">
        <v>6</v>
      </c>
    </row>
    <row r="2" spans="1:5" x14ac:dyDescent="0.15">
      <c r="A2" s="2" t="s">
        <v>5</v>
      </c>
      <c r="B2" s="2" t="s">
        <v>0</v>
      </c>
      <c r="C2" s="2" t="s">
        <v>1</v>
      </c>
      <c r="E2" s="1" t="s">
        <v>8</v>
      </c>
    </row>
    <row r="3" spans="1:5" x14ac:dyDescent="0.15">
      <c r="A3" s="3">
        <v>43160</v>
      </c>
      <c r="B3" s="4" t="s">
        <v>2</v>
      </c>
      <c r="C3" s="4">
        <v>72</v>
      </c>
      <c r="E3" s="5">
        <f>SUMIF(B3:B8,"空気清浄機",C3:C8)</f>
        <v>132</v>
      </c>
    </row>
    <row r="4" spans="1:5" x14ac:dyDescent="0.15">
      <c r="A4" s="3">
        <v>43161</v>
      </c>
      <c r="B4" s="4" t="s">
        <v>3</v>
      </c>
      <c r="C4" s="4">
        <v>66</v>
      </c>
    </row>
    <row r="5" spans="1:5" x14ac:dyDescent="0.15">
      <c r="A5" s="3">
        <v>43162</v>
      </c>
      <c r="B5" s="4" t="s">
        <v>2</v>
      </c>
      <c r="C5" s="4">
        <v>52</v>
      </c>
    </row>
    <row r="6" spans="1:5" x14ac:dyDescent="0.15">
      <c r="A6" s="3">
        <v>43163</v>
      </c>
      <c r="B6" s="4" t="s">
        <v>7</v>
      </c>
      <c r="C6" s="4">
        <v>90</v>
      </c>
    </row>
    <row r="7" spans="1:5" x14ac:dyDescent="0.15">
      <c r="A7" s="3">
        <v>43164</v>
      </c>
      <c r="B7" s="4" t="s">
        <v>4</v>
      </c>
      <c r="C7" s="4">
        <v>52</v>
      </c>
    </row>
    <row r="8" spans="1:5" x14ac:dyDescent="0.15">
      <c r="A8" s="3">
        <v>43165</v>
      </c>
      <c r="B8" s="4" t="s">
        <v>7</v>
      </c>
      <c r="C8" s="4">
        <v>42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DC14-1E6A-48AD-A7B9-E340E7645C00}">
  <sheetPr codeName="Sheet2"/>
  <dimension ref="A1:F11"/>
  <sheetViews>
    <sheetView workbookViewId="0">
      <selection activeCell="F3" sqref="F3"/>
    </sheetView>
  </sheetViews>
  <sheetFormatPr defaultRowHeight="13.5" x14ac:dyDescent="0.15"/>
  <cols>
    <col min="1" max="1" width="14.875" customWidth="1"/>
    <col min="2" max="2" width="8.375" customWidth="1"/>
    <col min="3" max="3" width="10.375" style="12" customWidth="1"/>
    <col min="4" max="4" width="2.875" customWidth="1"/>
    <col min="5" max="5" width="8.25" customWidth="1"/>
    <col min="6" max="6" width="9.75" bestFit="1" customWidth="1"/>
  </cols>
  <sheetData>
    <row r="1" spans="1:6" x14ac:dyDescent="0.15">
      <c r="A1" t="s">
        <v>28</v>
      </c>
    </row>
    <row r="2" spans="1:6" x14ac:dyDescent="0.15">
      <c r="A2" s="19" t="s">
        <v>0</v>
      </c>
      <c r="B2" s="19" t="s">
        <v>27</v>
      </c>
      <c r="C2" s="19" t="s">
        <v>26</v>
      </c>
      <c r="E2" s="18" t="s">
        <v>27</v>
      </c>
      <c r="F2" s="18" t="s">
        <v>26</v>
      </c>
    </row>
    <row r="3" spans="1:6" x14ac:dyDescent="0.15">
      <c r="A3" s="15" t="s">
        <v>25</v>
      </c>
      <c r="B3" s="14" t="s">
        <v>22</v>
      </c>
      <c r="C3" s="13">
        <v>85000</v>
      </c>
      <c r="E3" s="17" t="s">
        <v>22</v>
      </c>
      <c r="F3" s="16">
        <f>SUMIF($B$3:$B$9,E3,$C$3:$C$9)</f>
        <v>353800</v>
      </c>
    </row>
    <row r="4" spans="1:6" x14ac:dyDescent="0.15">
      <c r="A4" s="15" t="s">
        <v>25</v>
      </c>
      <c r="B4" s="14" t="s">
        <v>19</v>
      </c>
      <c r="C4" s="13">
        <v>35000</v>
      </c>
      <c r="E4" s="17" t="s">
        <v>19</v>
      </c>
      <c r="F4" s="16">
        <f>SUMIF($B$3:$B$9,E4,$C$3:$C$9)</f>
        <v>298500</v>
      </c>
    </row>
    <row r="5" spans="1:6" x14ac:dyDescent="0.15">
      <c r="A5" s="15" t="s">
        <v>24</v>
      </c>
      <c r="B5" s="14" t="s">
        <v>22</v>
      </c>
      <c r="C5" s="13">
        <v>123800</v>
      </c>
      <c r="E5" s="17" t="s">
        <v>23</v>
      </c>
      <c r="F5" s="16">
        <f>SUMIF($B$3:$B$9,E5,$C$3:$C$9)</f>
        <v>108000</v>
      </c>
    </row>
    <row r="6" spans="1:6" x14ac:dyDescent="0.15">
      <c r="A6" s="15" t="s">
        <v>24</v>
      </c>
      <c r="B6" s="14" t="s">
        <v>23</v>
      </c>
      <c r="C6" s="13">
        <v>108000</v>
      </c>
    </row>
    <row r="7" spans="1:6" x14ac:dyDescent="0.15">
      <c r="A7" s="15" t="s">
        <v>21</v>
      </c>
      <c r="B7" s="14" t="s">
        <v>22</v>
      </c>
      <c r="C7" s="13">
        <v>145000</v>
      </c>
    </row>
    <row r="8" spans="1:6" x14ac:dyDescent="0.15">
      <c r="A8" s="15" t="s">
        <v>21</v>
      </c>
      <c r="B8" s="14" t="s">
        <v>19</v>
      </c>
      <c r="C8" s="13">
        <v>110500</v>
      </c>
    </row>
    <row r="9" spans="1:6" x14ac:dyDescent="0.15">
      <c r="A9" s="15" t="s">
        <v>20</v>
      </c>
      <c r="B9" s="14" t="s">
        <v>19</v>
      </c>
      <c r="C9" s="13">
        <v>153000</v>
      </c>
    </row>
    <row r="10" spans="1:6" x14ac:dyDescent="0.15">
      <c r="C10"/>
    </row>
    <row r="11" spans="1:6" x14ac:dyDescent="0.15">
      <c r="C1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9CCC-7D25-4340-9BE4-24BD7EE210FA}">
  <sheetPr codeName="Sheet3"/>
  <dimension ref="A1:F9"/>
  <sheetViews>
    <sheetView workbookViewId="0">
      <selection activeCell="F3" sqref="F3"/>
    </sheetView>
  </sheetViews>
  <sheetFormatPr defaultRowHeight="13.5" x14ac:dyDescent="0.15"/>
  <cols>
    <col min="1" max="1" width="9" customWidth="1"/>
    <col min="2" max="2" width="11" customWidth="1"/>
    <col min="3" max="3" width="7.625" customWidth="1"/>
    <col min="4" max="4" width="3.375" customWidth="1"/>
    <col min="5" max="5" width="8.5" customWidth="1"/>
    <col min="6" max="6" width="9" customWidth="1"/>
  </cols>
  <sheetData>
    <row r="1" spans="1:6" x14ac:dyDescent="0.15">
      <c r="A1" t="s">
        <v>18</v>
      </c>
    </row>
    <row r="2" spans="1:6" x14ac:dyDescent="0.15">
      <c r="A2" s="1" t="s">
        <v>5</v>
      </c>
      <c r="B2" s="1" t="s">
        <v>17</v>
      </c>
      <c r="C2" s="1" t="s">
        <v>1</v>
      </c>
      <c r="E2" s="11" t="s">
        <v>0</v>
      </c>
      <c r="F2" s="11" t="s">
        <v>16</v>
      </c>
    </row>
    <row r="3" spans="1:6" x14ac:dyDescent="0.15">
      <c r="A3" s="8">
        <v>43191</v>
      </c>
      <c r="B3" s="6" t="s">
        <v>15</v>
      </c>
      <c r="C3" s="6">
        <v>72</v>
      </c>
      <c r="E3" s="10" t="s">
        <v>14</v>
      </c>
      <c r="F3" s="9">
        <f>SUMIF($B$3:$B$9,"*"&amp; E3,$C$3:$C$9)</f>
        <v>156</v>
      </c>
    </row>
    <row r="4" spans="1:6" x14ac:dyDescent="0.15">
      <c r="A4" s="8">
        <v>43191</v>
      </c>
      <c r="B4" s="6" t="s">
        <v>13</v>
      </c>
      <c r="C4" s="6">
        <v>66</v>
      </c>
      <c r="E4" s="10" t="s">
        <v>12</v>
      </c>
      <c r="F4" s="9">
        <f>SUMIF($B$3:$B$9,"*"&amp; E4,$C$3:$C$9)</f>
        <v>210</v>
      </c>
    </row>
    <row r="5" spans="1:6" x14ac:dyDescent="0.15">
      <c r="A5" s="8">
        <v>43192</v>
      </c>
      <c r="B5" s="6" t="s">
        <v>11</v>
      </c>
      <c r="C5" s="6">
        <v>52</v>
      </c>
    </row>
    <row r="6" spans="1:6" x14ac:dyDescent="0.15">
      <c r="A6" s="8">
        <v>43192</v>
      </c>
      <c r="B6" s="6" t="s">
        <v>9</v>
      </c>
      <c r="C6" s="6">
        <v>90</v>
      </c>
    </row>
    <row r="7" spans="1:6" x14ac:dyDescent="0.15">
      <c r="A7" s="8">
        <v>43193</v>
      </c>
      <c r="B7" s="6" t="s">
        <v>11</v>
      </c>
      <c r="C7" s="6">
        <v>29</v>
      </c>
    </row>
    <row r="8" spans="1:6" x14ac:dyDescent="0.15">
      <c r="A8" s="8">
        <v>43194</v>
      </c>
      <c r="B8" s="6" t="s">
        <v>10</v>
      </c>
      <c r="C8" s="6">
        <v>18</v>
      </c>
    </row>
    <row r="9" spans="1:6" x14ac:dyDescent="0.15">
      <c r="A9" s="7">
        <v>43197</v>
      </c>
      <c r="B9" s="6" t="s">
        <v>9</v>
      </c>
      <c r="C9" s="6">
        <v>39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2021-10-12T07:18:59Z</dcterms:created>
  <dcterms:modified xsi:type="dcterms:W3CDTF">2021-10-12T07:18:59Z</dcterms:modified>
</cp:coreProperties>
</file>