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6D6BA2A5-1285-497E-BB16-947225FFF515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3" r:id="rId1"/>
    <sheet name="発展1" sheetId="2" r:id="rId2"/>
    <sheet name="発展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B3" i="4"/>
  <c r="B4" i="4"/>
  <c r="B5" i="4"/>
  <c r="B6" i="4"/>
  <c r="B7" i="4"/>
  <c r="B8" i="4"/>
  <c r="D3" i="3"/>
  <c r="C4" i="3"/>
  <c r="D4" i="3"/>
  <c r="C5" i="3"/>
  <c r="D5" i="3"/>
  <c r="C6" i="3"/>
  <c r="D6" i="3"/>
  <c r="C7" i="3"/>
  <c r="D7" i="3"/>
  <c r="B4" i="2" l="1"/>
  <c r="B5" i="2"/>
  <c r="B6" i="2"/>
  <c r="B3" i="2"/>
</calcChain>
</file>

<file path=xl/sharedStrings.xml><?xml version="1.0" encoding="utf-8"?>
<sst xmlns="http://schemas.openxmlformats.org/spreadsheetml/2006/main" count="32" uniqueCount="30">
  <si>
    <t>＜環境＞CO2削減のための太陽光発電システム導入支援キャンペーン開催のお知らせ</t>
    <rPh sb="1" eb="3">
      <t>カンキョウ</t>
    </rPh>
    <rPh sb="13" eb="16">
      <t>タイヨウコウ</t>
    </rPh>
    <rPh sb="16" eb="18">
      <t>ハツデン</t>
    </rPh>
    <rPh sb="22" eb="24">
      <t>ドウニュウ</t>
    </rPh>
    <rPh sb="24" eb="26">
      <t>シエン</t>
    </rPh>
    <rPh sb="32" eb="34">
      <t>カイサイ</t>
    </rPh>
    <rPh sb="36" eb="37">
      <t>シ</t>
    </rPh>
    <phoneticPr fontId="1"/>
  </si>
  <si>
    <t>＜地域＞「地方活性化のためのＩＣＴ活用研究会」に参加（研究会報告）</t>
    <rPh sb="1" eb="3">
      <t>チイキ</t>
    </rPh>
    <rPh sb="5" eb="7">
      <t>チホウ</t>
    </rPh>
    <rPh sb="7" eb="10">
      <t>カッセイカ</t>
    </rPh>
    <rPh sb="17" eb="19">
      <t>カツヨウ</t>
    </rPh>
    <rPh sb="19" eb="21">
      <t>ケンキュウ</t>
    </rPh>
    <rPh sb="21" eb="22">
      <t>カイ</t>
    </rPh>
    <rPh sb="24" eb="26">
      <t>サンカ</t>
    </rPh>
    <rPh sb="27" eb="30">
      <t>ケンキュウカイ</t>
    </rPh>
    <rPh sb="30" eb="32">
      <t>ホウコク</t>
    </rPh>
    <phoneticPr fontId="1"/>
  </si>
  <si>
    <t>＜学習＞「ネット教室」で「情報化社会における個人情報保護の基礎講座」を開講</t>
    <rPh sb="1" eb="3">
      <t>ガクシュウ</t>
    </rPh>
    <rPh sb="8" eb="10">
      <t>キョウシツ</t>
    </rPh>
    <rPh sb="13" eb="16">
      <t>ジョウホウカ</t>
    </rPh>
    <rPh sb="16" eb="18">
      <t>シャカイ</t>
    </rPh>
    <rPh sb="22" eb="24">
      <t>コジン</t>
    </rPh>
    <rPh sb="24" eb="26">
      <t>ジョウホウ</t>
    </rPh>
    <rPh sb="26" eb="28">
      <t>ホゴ</t>
    </rPh>
    <rPh sb="29" eb="31">
      <t>キソ</t>
    </rPh>
    <rPh sb="31" eb="33">
      <t>コウザ</t>
    </rPh>
    <phoneticPr fontId="1"/>
  </si>
  <si>
    <t>＜国際＞グリーンノートによる国際支援、ウガンダ学校建設プロジェクト 完了のお知らせ</t>
    <rPh sb="1" eb="3">
      <t>コクサイ</t>
    </rPh>
    <phoneticPr fontId="1"/>
  </si>
  <si>
    <t>タイトル（後部を省略）</t>
    <rPh sb="5" eb="7">
      <t>コウブ</t>
    </rPh>
    <rPh sb="8" eb="10">
      <t>ショウリャク</t>
    </rPh>
    <phoneticPr fontId="1"/>
  </si>
  <si>
    <t>タイトル</t>
    <phoneticPr fontId="1"/>
  </si>
  <si>
    <t>ニュースリリース</t>
    <phoneticPr fontId="1"/>
  </si>
  <si>
    <t>大字深沢</t>
    <phoneticPr fontId="1"/>
  </si>
  <si>
    <t>栃木県下都賀郡都賀町</t>
    <phoneticPr fontId="1"/>
  </si>
  <si>
    <t>大字新波</t>
    <phoneticPr fontId="1"/>
  </si>
  <si>
    <t>栃木県下都賀郡藤岡町</t>
    <phoneticPr fontId="1"/>
  </si>
  <si>
    <t>大字蛭沼</t>
    <phoneticPr fontId="1"/>
  </si>
  <si>
    <t>大字富田</t>
    <phoneticPr fontId="1"/>
  </si>
  <si>
    <t>栃木県下都賀郡大平町</t>
    <phoneticPr fontId="1"/>
  </si>
  <si>
    <t>大字土与</t>
    <phoneticPr fontId="1"/>
  </si>
  <si>
    <t>栃木県下都賀郡大平町</t>
    <rPh sb="0" eb="3">
      <t>トチギケン</t>
    </rPh>
    <phoneticPr fontId="1"/>
  </si>
  <si>
    <t>新住所2</t>
    <rPh sb="0" eb="3">
      <t>シンジュウショ</t>
    </rPh>
    <phoneticPr fontId="1"/>
  </si>
  <si>
    <t>新住所1</t>
    <rPh sb="0" eb="3">
      <t>シンジュウショ</t>
    </rPh>
    <phoneticPr fontId="1"/>
  </si>
  <si>
    <t>旧住所2</t>
    <rPh sb="0" eb="3">
      <t>キュウジュウショ</t>
    </rPh>
    <phoneticPr fontId="1"/>
  </si>
  <si>
    <t>旧住所1</t>
    <rPh sb="0" eb="3">
      <t>キュウジュウショ</t>
    </rPh>
    <phoneticPr fontId="1"/>
  </si>
  <si>
    <t>住所録</t>
    <rPh sb="0" eb="3">
      <t>ジュウショロク</t>
    </rPh>
    <phoneticPr fontId="1"/>
  </si>
  <si>
    <t>柳沼理恵子様：　子育ての悩み</t>
    <rPh sb="5" eb="6">
      <t>サマ</t>
    </rPh>
    <rPh sb="12" eb="13">
      <t>ナヤ</t>
    </rPh>
    <phoneticPr fontId="1"/>
  </si>
  <si>
    <t>大桑高志様：　勧誘が断れない</t>
    <rPh sb="4" eb="5">
      <t>サマ</t>
    </rPh>
    <rPh sb="7" eb="9">
      <t>カンユウ</t>
    </rPh>
    <rPh sb="10" eb="11">
      <t>コトワ</t>
    </rPh>
    <phoneticPr fontId="1"/>
  </si>
  <si>
    <t>水島龍之介様：　職場の人間関係作りが苦手</t>
    <rPh sb="5" eb="6">
      <t>サマ</t>
    </rPh>
    <rPh sb="8" eb="10">
      <t>ショクバ</t>
    </rPh>
    <rPh sb="11" eb="13">
      <t>ニンゲン</t>
    </rPh>
    <rPh sb="13" eb="15">
      <t>カンケイ</t>
    </rPh>
    <rPh sb="15" eb="16">
      <t>ヅク</t>
    </rPh>
    <rPh sb="18" eb="20">
      <t>ニガテ</t>
    </rPh>
    <phoneticPr fontId="1"/>
  </si>
  <si>
    <t>長谷川智子様：　夫の失業が続いている</t>
    <rPh sb="5" eb="6">
      <t>サマ</t>
    </rPh>
    <rPh sb="8" eb="9">
      <t>オット</t>
    </rPh>
    <rPh sb="10" eb="12">
      <t>シツギョウ</t>
    </rPh>
    <rPh sb="13" eb="14">
      <t>ツヅ</t>
    </rPh>
    <phoneticPr fontId="1"/>
  </si>
  <si>
    <t>柏木豊様：　毎晩、眠れません</t>
    <rPh sb="3" eb="4">
      <t>サマ</t>
    </rPh>
    <phoneticPr fontId="1"/>
  </si>
  <si>
    <t>磐田雄介様：　飲酒をやめたい</t>
    <rPh sb="4" eb="5">
      <t>サマ</t>
    </rPh>
    <phoneticPr fontId="1"/>
  </si>
  <si>
    <t>相談内容（印刷用）</t>
    <rPh sb="0" eb="2">
      <t>ソウダン</t>
    </rPh>
    <rPh sb="2" eb="4">
      <t>ナイヨウ</t>
    </rPh>
    <rPh sb="5" eb="7">
      <t>インサツ</t>
    </rPh>
    <rPh sb="7" eb="8">
      <t>ヨウ</t>
    </rPh>
    <phoneticPr fontId="1"/>
  </si>
  <si>
    <t>相談内容</t>
    <rPh sb="0" eb="2">
      <t>ソウダン</t>
    </rPh>
    <rPh sb="2" eb="4">
      <t>ナイヨウ</t>
    </rPh>
    <phoneticPr fontId="1"/>
  </si>
  <si>
    <t>相談受付表</t>
    <rPh sb="0" eb="2">
      <t>ソウダン</t>
    </rPh>
    <rPh sb="2" eb="4">
      <t>ウケツケ</t>
    </rPh>
    <rPh sb="4" eb="5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</si>
</sst>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vertical="center"/>
    </xf>
    <xf numFmtId="0" fontId="0" fillId="0" borderId="4" xfId="0" applyBorder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C72E-B933-42B8-A822-80B6C167E480}">
  <dimension ref="A1:D7"/>
  <sheetViews>
    <sheetView tabSelected="1" workbookViewId="0">
      <selection activeCell="C3" sqref="C3"/>
    </sheetView>
  </sheetViews>
  <sheetFormatPr defaultRowHeight="15" customHeight="1" x14ac:dyDescent="0.15"/>
  <cols>
    <col min="1" max="1" width="20.625" customWidth="1"/>
    <col min="2" max="2" width="11.125" customWidth="1"/>
    <col min="3" max="3" width="20.625" customWidth="1"/>
    <col min="4" max="4" width="11.125" customWidth="1"/>
  </cols>
  <sheetData>
    <row r="1" spans="1:4" ht="15" customHeight="1" x14ac:dyDescent="0.15">
      <c r="A1" t="s">
        <v>20</v>
      </c>
    </row>
    <row r="2" spans="1:4" ht="15" customHeight="1" x14ac:dyDescent="0.15">
      <c r="A2" s="10" t="s">
        <v>19</v>
      </c>
      <c r="B2" s="10" t="s">
        <v>18</v>
      </c>
      <c r="C2" s="9" t="s">
        <v>17</v>
      </c>
      <c r="D2" s="9" t="s">
        <v>16</v>
      </c>
    </row>
    <row r="3" spans="1:4" ht="15" customHeight="1" x14ac:dyDescent="0.15">
      <c r="A3" s="8" t="s">
        <v>15</v>
      </c>
      <c r="B3" s="8" t="s">
        <v>14</v>
      </c>
      <c r="C3" s="8" t="str">
        <f>REPLACE(A3,4,4,"栃木市")</f>
        <v>栃木県栃木市大平町</v>
      </c>
      <c r="D3" s="8" t="str">
        <f>REPLACE(B3,1,2,"")</f>
        <v>土与</v>
      </c>
    </row>
    <row r="4" spans="1:4" ht="15" customHeight="1" x14ac:dyDescent="0.15">
      <c r="A4" s="8" t="s">
        <v>13</v>
      </c>
      <c r="B4" s="8" t="s">
        <v>12</v>
      </c>
      <c r="C4" s="8" t="str">
        <f>REPLACE(A4,4,4,"栃木市")</f>
        <v>栃木県栃木市大平町</v>
      </c>
      <c r="D4" s="8" t="str">
        <f>REPLACE(B4,1,2,"")</f>
        <v>富田</v>
      </c>
    </row>
    <row r="5" spans="1:4" ht="15" customHeight="1" x14ac:dyDescent="0.15">
      <c r="A5" s="8" t="s">
        <v>10</v>
      </c>
      <c r="B5" s="8" t="s">
        <v>11</v>
      </c>
      <c r="C5" s="8" t="str">
        <f>REPLACE(A5,4,4,"栃木市")</f>
        <v>栃木県栃木市藤岡町</v>
      </c>
      <c r="D5" s="8" t="str">
        <f>REPLACE(B5,1,2,"")</f>
        <v>蛭沼</v>
      </c>
    </row>
    <row r="6" spans="1:4" ht="15" customHeight="1" x14ac:dyDescent="0.15">
      <c r="A6" s="8" t="s">
        <v>10</v>
      </c>
      <c r="B6" s="8" t="s">
        <v>9</v>
      </c>
      <c r="C6" s="8" t="str">
        <f>REPLACE(A6,4,4,"栃木市")</f>
        <v>栃木県栃木市藤岡町</v>
      </c>
      <c r="D6" s="8" t="str">
        <f>REPLACE(B6,1,2,"")</f>
        <v>新波</v>
      </c>
    </row>
    <row r="7" spans="1:4" ht="15" customHeight="1" x14ac:dyDescent="0.15">
      <c r="A7" s="8" t="s">
        <v>8</v>
      </c>
      <c r="B7" s="8" t="s">
        <v>7</v>
      </c>
      <c r="C7" s="8" t="str">
        <f>REPLACE(A7,4,4,"栃木市")</f>
        <v>栃木県栃木市都賀町</v>
      </c>
      <c r="D7" s="8" t="str">
        <f>REPLACE(B7,1,2,"")</f>
        <v>深沢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B3" sqref="B3"/>
    </sheetView>
  </sheetViews>
  <sheetFormatPr defaultRowHeight="12" x14ac:dyDescent="0.15"/>
  <cols>
    <col min="1" max="1" width="35.625" style="2" customWidth="1"/>
    <col min="2" max="2" width="33" style="2" customWidth="1"/>
    <col min="3" max="16384" width="9" style="1"/>
  </cols>
  <sheetData>
    <row r="1" spans="1:2" ht="15" customHeight="1" x14ac:dyDescent="0.15">
      <c r="A1" s="7" t="s">
        <v>6</v>
      </c>
    </row>
    <row r="2" spans="1:2" ht="15" customHeight="1" x14ac:dyDescent="0.15">
      <c r="A2" s="6" t="s">
        <v>5</v>
      </c>
      <c r="B2" s="5" t="s">
        <v>4</v>
      </c>
    </row>
    <row r="3" spans="1:2" ht="27.75" customHeight="1" x14ac:dyDescent="0.15">
      <c r="A3" s="4" t="s">
        <v>3</v>
      </c>
      <c r="B3" s="3" t="str">
        <f>REPLACE(A3,20,100,".....")</f>
        <v>＜国際＞グリーンノートによる国際支援、.....</v>
      </c>
    </row>
    <row r="4" spans="1:2" ht="27.75" customHeight="1" x14ac:dyDescent="0.15">
      <c r="A4" s="4" t="s">
        <v>2</v>
      </c>
      <c r="B4" s="3" t="str">
        <f t="shared" ref="B4:B6" si="0">REPLACE(A4,20,100,".....")</f>
        <v>＜学習＞「ネット教室」で「情報化社会に.....</v>
      </c>
    </row>
    <row r="5" spans="1:2" ht="27.75" customHeight="1" x14ac:dyDescent="0.15">
      <c r="A5" s="4" t="s">
        <v>1</v>
      </c>
      <c r="B5" s="3" t="str">
        <f t="shared" si="0"/>
        <v>＜地域＞「地方活性化のためのＩＣＴ活用.....</v>
      </c>
    </row>
    <row r="6" spans="1:2" ht="27.75" customHeight="1" x14ac:dyDescent="0.15">
      <c r="A6" s="4" t="s">
        <v>0</v>
      </c>
      <c r="B6" s="3" t="str">
        <f t="shared" si="0"/>
        <v>＜環境＞CO2削減のための太陽光発電シ.....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87BC-93CF-4DD4-980D-7D552D85EB03}">
  <dimension ref="A1:B9"/>
  <sheetViews>
    <sheetView workbookViewId="0">
      <selection activeCell="B3" sqref="B3"/>
    </sheetView>
  </sheetViews>
  <sheetFormatPr defaultRowHeight="15" customHeight="1" x14ac:dyDescent="0.15"/>
  <cols>
    <col min="1" max="1" width="37.625" customWidth="1"/>
    <col min="2" max="2" width="33.625" customWidth="1"/>
  </cols>
  <sheetData>
    <row r="1" spans="1:2" ht="15" customHeight="1" x14ac:dyDescent="0.15">
      <c r="A1" t="s">
        <v>29</v>
      </c>
      <c r="B1" t="s">
        <v>29</v>
      </c>
    </row>
    <row r="2" spans="1:2" ht="15" customHeight="1" x14ac:dyDescent="0.15">
      <c r="A2" s="14" t="s">
        <v>28</v>
      </c>
      <c r="B2" s="13" t="s">
        <v>27</v>
      </c>
    </row>
    <row r="3" spans="1:2" ht="15" customHeight="1" x14ac:dyDescent="0.15">
      <c r="A3" s="12" t="s">
        <v>26</v>
      </c>
      <c r="B3" s="12" t="str">
        <f t="shared" ref="B3:B8" si="0">REPLACE(A3,2,FIND("様：",A3)-2,"***")</f>
        <v>磐***様：　飲酒をやめたい</v>
      </c>
    </row>
    <row r="4" spans="1:2" ht="15" customHeight="1" x14ac:dyDescent="0.15">
      <c r="A4" s="12" t="s">
        <v>25</v>
      </c>
      <c r="B4" s="12" t="str">
        <f t="shared" si="0"/>
        <v>柏***様：　毎晩、眠れません</v>
      </c>
    </row>
    <row r="5" spans="1:2" ht="15" customHeight="1" x14ac:dyDescent="0.15">
      <c r="A5" s="12" t="s">
        <v>24</v>
      </c>
      <c r="B5" s="12" t="str">
        <f t="shared" si="0"/>
        <v>長***様：　夫の失業が続いている</v>
      </c>
    </row>
    <row r="6" spans="1:2" ht="15" customHeight="1" x14ac:dyDescent="0.15">
      <c r="A6" s="12" t="s">
        <v>23</v>
      </c>
      <c r="B6" s="12" t="str">
        <f t="shared" si="0"/>
        <v>水***様：　職場の人間関係作りが苦手</v>
      </c>
    </row>
    <row r="7" spans="1:2" ht="15" customHeight="1" x14ac:dyDescent="0.15">
      <c r="A7" s="12" t="s">
        <v>22</v>
      </c>
      <c r="B7" s="12" t="str">
        <f t="shared" si="0"/>
        <v>大***様：　勧誘が断れない</v>
      </c>
    </row>
    <row r="8" spans="1:2" ht="15" customHeight="1" x14ac:dyDescent="0.15">
      <c r="A8" s="12" t="s">
        <v>21</v>
      </c>
      <c r="B8" s="12" t="str">
        <f t="shared" si="0"/>
        <v>柳***様：　子育ての悩み</v>
      </c>
    </row>
    <row r="9" spans="1:2" ht="15" customHeight="1" x14ac:dyDescent="0.15">
      <c r="A9" s="1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2021-10-12T07:31:00Z</dcterms:created>
  <dcterms:modified xsi:type="dcterms:W3CDTF">2021-10-12T07:31:01Z</dcterms:modified>
</cp:coreProperties>
</file>