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CB0288C-0274-4EDF-B91E-90ABA1A8AB4C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  <sheet name="発展1" sheetId="3" r:id="rId2"/>
    <sheet name="発展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F3" i="2"/>
  <c r="F4" i="2"/>
  <c r="F5" i="2"/>
  <c r="F6" i="2"/>
  <c r="F7" i="2"/>
  <c r="F8" i="2"/>
  <c r="F9" i="2"/>
  <c r="F10" i="2"/>
  <c r="D3" i="1" l="1"/>
  <c r="D4" i="1" l="1"/>
  <c r="D5" i="1"/>
  <c r="D6" i="1"/>
  <c r="D7" i="1"/>
</calcChain>
</file>

<file path=xl/sharedStrings.xml><?xml version="1.0" encoding="utf-8"?>
<sst xmlns="http://schemas.openxmlformats.org/spreadsheetml/2006/main" count="59" uniqueCount="45">
  <si>
    <t>判定</t>
    <rPh sb="0" eb="2">
      <t>ハンテイ</t>
    </rPh>
    <phoneticPr fontId="2"/>
  </si>
  <si>
    <t>貸店舗物件検索</t>
    <rPh sb="0" eb="1">
      <t>カシ</t>
    </rPh>
    <rPh sb="1" eb="3">
      <t>テンポ</t>
    </rPh>
    <rPh sb="3" eb="5">
      <t>ブッケン</t>
    </rPh>
    <rPh sb="5" eb="7">
      <t>ケンサク</t>
    </rPh>
    <phoneticPr fontId="1"/>
  </si>
  <si>
    <t>物件NO</t>
    <rPh sb="0" eb="2">
      <t>ブッケン</t>
    </rPh>
    <phoneticPr fontId="2"/>
  </si>
  <si>
    <t>沿線</t>
    <rPh sb="0" eb="2">
      <t>エンセン</t>
    </rPh>
    <phoneticPr fontId="2"/>
  </si>
  <si>
    <t>京王線</t>
    <rPh sb="0" eb="3">
      <t>ケイオウセン</t>
    </rPh>
    <phoneticPr fontId="2"/>
  </si>
  <si>
    <t>小田急線</t>
    <rPh sb="0" eb="4">
      <t>オダキュウセン</t>
    </rPh>
    <phoneticPr fontId="2"/>
  </si>
  <si>
    <t>徒歩(分）</t>
    <rPh sb="0" eb="2">
      <t>トホ</t>
    </rPh>
    <rPh sb="3" eb="4">
      <t>フン</t>
    </rPh>
    <phoneticPr fontId="2"/>
  </si>
  <si>
    <t>JR中央線</t>
    <rPh sb="2" eb="5">
      <t>チュウオウセン</t>
    </rPh>
    <phoneticPr fontId="2"/>
  </si>
  <si>
    <t>男性</t>
    <rPh sb="0" eb="2">
      <t>ダンセイ</t>
    </rPh>
    <phoneticPr fontId="1"/>
  </si>
  <si>
    <t>川崎市</t>
    <rPh sb="0" eb="3">
      <t>カワサキシ</t>
    </rPh>
    <phoneticPr fontId="1"/>
  </si>
  <si>
    <t>神奈川県</t>
    <rPh sb="0" eb="4">
      <t>カナガワケン</t>
    </rPh>
    <phoneticPr fontId="1"/>
  </si>
  <si>
    <t>CU-1008</t>
    <phoneticPr fontId="1"/>
  </si>
  <si>
    <t>女性</t>
    <rPh sb="0" eb="2">
      <t>ジョセイ</t>
    </rPh>
    <phoneticPr fontId="1"/>
  </si>
  <si>
    <t>熊谷市</t>
    <rPh sb="0" eb="2">
      <t>クマガイ</t>
    </rPh>
    <rPh sb="2" eb="3">
      <t>シ</t>
    </rPh>
    <phoneticPr fontId="1"/>
  </si>
  <si>
    <t>埼玉県</t>
    <rPh sb="0" eb="3">
      <t>サイタマケン</t>
    </rPh>
    <phoneticPr fontId="1"/>
  </si>
  <si>
    <t>CU-1006</t>
    <phoneticPr fontId="1"/>
  </si>
  <si>
    <t>八王子市</t>
    <rPh sb="0" eb="4">
      <t>ハチオウジシ</t>
    </rPh>
    <phoneticPr fontId="1"/>
  </si>
  <si>
    <t>東京都</t>
    <rPh sb="0" eb="3">
      <t>トウキョウト</t>
    </rPh>
    <phoneticPr fontId="1"/>
  </si>
  <si>
    <t>CU-1007</t>
    <phoneticPr fontId="1"/>
  </si>
  <si>
    <t>横浜市</t>
    <rPh sb="0" eb="3">
      <t>ヨコハマシ</t>
    </rPh>
    <phoneticPr fontId="1"/>
  </si>
  <si>
    <t>CU-1005</t>
    <phoneticPr fontId="1"/>
  </si>
  <si>
    <t>世田谷区</t>
    <rPh sb="0" eb="4">
      <t>セタガヤク</t>
    </rPh>
    <phoneticPr fontId="1"/>
  </si>
  <si>
    <t>CU-1004</t>
    <phoneticPr fontId="1"/>
  </si>
  <si>
    <t>調布市</t>
    <rPh sb="0" eb="3">
      <t>チョウフシ</t>
    </rPh>
    <phoneticPr fontId="1"/>
  </si>
  <si>
    <t>CU-1003</t>
    <phoneticPr fontId="1"/>
  </si>
  <si>
    <t>さいたま市</t>
    <rPh sb="4" eb="5">
      <t>シ</t>
    </rPh>
    <phoneticPr fontId="1"/>
  </si>
  <si>
    <t>CU-1002</t>
    <phoneticPr fontId="1"/>
  </si>
  <si>
    <t>千代田区</t>
    <rPh sb="0" eb="4">
      <t>チヨダク</t>
    </rPh>
    <phoneticPr fontId="1"/>
  </si>
  <si>
    <t>CU-1001</t>
    <phoneticPr fontId="1"/>
  </si>
  <si>
    <t>DM発送</t>
    <rPh sb="2" eb="4">
      <t>ハッソウ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</si>
  <si>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</si>
  <si>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</si>
  <si>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住所</t>
    <rPh sb="0" eb="2">
      <t>ジュウショ</t>
    </rPh>
    <phoneticPr fontId="2"/>
  </si>
  <si>
    <t>都道府県</t>
    <rPh sb="0" eb="4">
      <t>トドウフケン</t>
    </rPh>
    <phoneticPr fontId="2"/>
  </si>
  <si>
    <t>顧客NO</t>
    <rPh sb="0" eb="2">
      <t>コキャク</t>
    </rPh>
    <phoneticPr fontId="2"/>
  </si>
  <si>
    <t>DM発送対象者</t>
    <rPh sb="2" eb="4">
      <t>ハッソウ</t>
    </rPh>
    <rPh sb="4" eb="7">
      <t>タイショウシャ</t>
    </rPh>
    <phoneticPr fontId="1"/>
  </si>
  <si>
    <t>合格基準点</t>
    <rPh sb="0" eb="2">
      <t>ゴウカク</t>
    </rPh>
    <rPh sb="2" eb="5">
      <t>キジュンテン</t>
    </rPh>
    <phoneticPr fontId="2"/>
  </si>
  <si>
    <t>高橋　義文</t>
    <rPh sb="0" eb="2">
      <t>タカハシ</t>
    </rPh>
    <rPh sb="3" eb="5">
      <t>ヨシフミ</t>
    </rPh>
    <phoneticPr fontId="1"/>
  </si>
  <si>
    <t>桜井　七海</t>
    <rPh sb="0" eb="2">
      <t>サクライ</t>
    </rPh>
    <rPh sb="3" eb="5">
      <t>ナナミ</t>
    </rPh>
    <phoneticPr fontId="1"/>
  </si>
  <si>
    <t>森田　博</t>
    <rPh sb="0" eb="2">
      <t>モリタ</t>
    </rPh>
    <rPh sb="3" eb="4">
      <t>ヒロシ</t>
    </rPh>
    <phoneticPr fontId="1"/>
  </si>
  <si>
    <t>柳　敏郎</t>
    <rPh sb="0" eb="1">
      <t>ヤナギ</t>
    </rPh>
    <rPh sb="2" eb="4">
      <t>トシロウ</t>
    </rPh>
    <phoneticPr fontId="1"/>
  </si>
  <si>
    <t>山崎　由美子</t>
    <rPh sb="0" eb="2">
      <t>ヤマザキ</t>
    </rPh>
    <rPh sb="3" eb="6">
      <t>ユミコ</t>
    </rPh>
    <phoneticPr fontId="1"/>
  </si>
  <si>
    <t>小論文</t>
    <rPh sb="0" eb="3">
      <t>ショウロンブン</t>
    </rPh>
    <phoneticPr fontId="2"/>
  </si>
  <si>
    <t>筆記試験</t>
    <rPh sb="0" eb="2">
      <t>ヒッキ</t>
    </rPh>
    <rPh sb="2" eb="4">
      <t>シケン</t>
    </rPh>
    <phoneticPr fontId="2"/>
  </si>
  <si>
    <t>特別入試合否判定</t>
    <rPh sb="0" eb="2">
      <t>トクベツ</t>
    </rPh>
    <rPh sb="2" eb="4">
      <t>ニュウシ</t>
    </rPh>
    <rPh sb="4" eb="6">
      <t>ゴウヒ</t>
    </rPh>
    <rPh sb="6" eb="8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</si>
</sst>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3" sqref="D3"/>
    </sheetView>
  </sheetViews>
  <sheetFormatPr defaultRowHeight="15" customHeight="1" x14ac:dyDescent="0.15"/>
  <cols>
    <col min="1" max="1" width="9" customWidth="1"/>
    <col min="2" max="2" width="12.625" customWidth="1"/>
    <col min="3" max="3" width="9.625" bestFit="1" customWidth="1"/>
    <col min="4" max="4" width="12.625" customWidth="1"/>
  </cols>
  <sheetData>
    <row r="1" spans="1:4" ht="15" customHeight="1" x14ac:dyDescent="0.15">
      <c r="A1" t="s">
        <v>1</v>
      </c>
    </row>
    <row r="2" spans="1:4" ht="15" customHeight="1" x14ac:dyDescent="0.15">
      <c r="A2" s="1" t="s">
        <v>2</v>
      </c>
      <c r="B2" s="1" t="s">
        <v>3</v>
      </c>
      <c r="C2" s="1" t="s">
        <v>6</v>
      </c>
      <c r="D2" s="1" t="s">
        <v>0</v>
      </c>
    </row>
    <row r="3" spans="1:4" ht="15" customHeight="1" x14ac:dyDescent="0.15">
      <c r="A3" s="3">
        <v>1</v>
      </c>
      <c r="B3" s="2" t="s">
        <v>7</v>
      </c>
      <c r="C3" s="3">
        <v>3</v>
      </c>
      <c r="D3" s="2" t="b">
        <f>AND(B3="京王線",C3&lt;=5)</f>
        <v>0</v>
      </c>
    </row>
    <row r="4" spans="1:4" ht="15" customHeight="1" x14ac:dyDescent="0.15">
      <c r="A4" s="3">
        <v>2</v>
      </c>
      <c r="B4" s="2" t="s">
        <v>4</v>
      </c>
      <c r="C4" s="3">
        <v>5</v>
      </c>
      <c r="D4" s="2" t="b">
        <f t="shared" ref="D4:D7" si="0">AND(B4="京王線",C4&lt;=5)</f>
        <v>1</v>
      </c>
    </row>
    <row r="5" spans="1:4" ht="15" customHeight="1" x14ac:dyDescent="0.15">
      <c r="A5" s="3">
        <v>3</v>
      </c>
      <c r="B5" s="2" t="s">
        <v>5</v>
      </c>
      <c r="C5" s="3">
        <v>8</v>
      </c>
      <c r="D5" s="2" t="b">
        <f t="shared" si="0"/>
        <v>0</v>
      </c>
    </row>
    <row r="6" spans="1:4" ht="15" customHeight="1" x14ac:dyDescent="0.15">
      <c r="A6" s="3">
        <v>4</v>
      </c>
      <c r="B6" s="2" t="s">
        <v>4</v>
      </c>
      <c r="C6" s="3">
        <v>15</v>
      </c>
      <c r="D6" s="2" t="b">
        <f t="shared" si="0"/>
        <v>0</v>
      </c>
    </row>
    <row r="7" spans="1:4" ht="15" customHeight="1" x14ac:dyDescent="0.15">
      <c r="A7" s="3">
        <v>5</v>
      </c>
      <c r="B7" s="2" t="s">
        <v>7</v>
      </c>
      <c r="C7" s="3">
        <v>12</v>
      </c>
      <c r="D7" s="2" t="b">
        <f t="shared" si="0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8F4F-F3F9-4B63-BDE5-19725C491E25}">
  <dimension ref="A1:D9"/>
  <sheetViews>
    <sheetView workbookViewId="0">
      <selection activeCell="D3" sqref="D3"/>
    </sheetView>
  </sheetViews>
  <sheetFormatPr defaultRowHeight="15" customHeight="1" x14ac:dyDescent="0.15"/>
  <cols>
    <col min="1" max="1" width="13.625" customWidth="1"/>
    <col min="4" max="4" width="10.625" customWidth="1"/>
  </cols>
  <sheetData>
    <row r="1" spans="1:4" ht="15" customHeight="1" x14ac:dyDescent="0.15">
      <c r="A1" t="s">
        <v>44</v>
      </c>
    </row>
    <row r="2" spans="1:4" ht="15" customHeight="1" x14ac:dyDescent="0.15">
      <c r="A2" s="11"/>
      <c r="B2" s="11" t="s">
        <v>43</v>
      </c>
      <c r="C2" s="11" t="s">
        <v>42</v>
      </c>
      <c r="D2" s="11" t="s">
        <v>0</v>
      </c>
    </row>
    <row r="3" spans="1:4" ht="15" customHeight="1" x14ac:dyDescent="0.15">
      <c r="A3" s="13" t="s">
        <v>41</v>
      </c>
      <c r="B3" s="13">
        <v>52</v>
      </c>
      <c r="C3" s="13">
        <v>72</v>
      </c>
      <c r="D3" s="12" t="str">
        <f>IF(AND(B3&gt;=$B$9,C3&gt;=$C$9),"合格","")</f>
        <v/>
      </c>
    </row>
    <row r="4" spans="1:4" ht="15" customHeight="1" x14ac:dyDescent="0.15">
      <c r="A4" s="13" t="s">
        <v>40</v>
      </c>
      <c r="B4" s="13">
        <v>88</v>
      </c>
      <c r="C4" s="13">
        <v>96</v>
      </c>
      <c r="D4" s="12" t="str">
        <f>IF(AND(B4&gt;=$B$9,C4&gt;=$C$9),"合格","")</f>
        <v>合格</v>
      </c>
    </row>
    <row r="5" spans="1:4" ht="15" customHeight="1" x14ac:dyDescent="0.15">
      <c r="A5" s="13" t="s">
        <v>39</v>
      </c>
      <c r="B5" s="13">
        <v>92</v>
      </c>
      <c r="C5" s="13">
        <v>79</v>
      </c>
      <c r="D5" s="12" t="str">
        <f>IF(AND(B5&gt;=$B$9,C5&gt;=$C$9),"合格","")</f>
        <v/>
      </c>
    </row>
    <row r="6" spans="1:4" ht="15" customHeight="1" x14ac:dyDescent="0.15">
      <c r="A6" s="13" t="s">
        <v>38</v>
      </c>
      <c r="B6" s="13">
        <v>100</v>
      </c>
      <c r="C6" s="13">
        <v>86</v>
      </c>
      <c r="D6" s="12" t="str">
        <f>IF(AND(B6&gt;=$B$9,C6&gt;=$C$9),"合格","")</f>
        <v>合格</v>
      </c>
    </row>
    <row r="7" spans="1:4" ht="15" customHeight="1" x14ac:dyDescent="0.15">
      <c r="A7" s="13" t="s">
        <v>37</v>
      </c>
      <c r="B7" s="13">
        <v>73</v>
      </c>
      <c r="C7" s="13">
        <v>43</v>
      </c>
      <c r="D7" s="12" t="str">
        <f>IF(AND(B7&gt;=$B$9,C7&gt;=$C$9),"合格","")</f>
        <v/>
      </c>
    </row>
    <row r="9" spans="1:4" ht="15" customHeight="1" x14ac:dyDescent="0.15">
      <c r="A9" s="11" t="s">
        <v>36</v>
      </c>
      <c r="B9" s="10">
        <v>70</v>
      </c>
      <c r="C9" s="9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383A-4AB7-402C-A15F-5D0047412085}">
  <dimension ref="A1:G10"/>
  <sheetViews>
    <sheetView workbookViewId="0">
      <selection activeCell="F3" sqref="F3"/>
    </sheetView>
  </sheetViews>
  <sheetFormatPr defaultRowHeight="15" customHeight="1" x14ac:dyDescent="0.15"/>
  <cols>
    <col min="1" max="1" width="10.625" customWidth="1"/>
    <col min="2" max="3" width="12.625" customWidth="1"/>
    <col min="6" max="6" width="10.625" customWidth="1"/>
  </cols>
  <sheetData>
    <row r="1" spans="1:7" ht="15" customHeight="1" x14ac:dyDescent="0.15">
      <c r="A1" t="s">
        <v>35</v>
      </c>
    </row>
    <row r="2" spans="1:7" ht="15" customHeight="1" x14ac:dyDescent="0.15">
      <c r="A2" s="8" t="s">
        <v>34</v>
      </c>
      <c r="B2" s="8" t="s">
        <v>33</v>
      </c>
      <c r="C2" s="8" t="s">
        <v>32</v>
      </c>
      <c r="D2" s="8" t="s">
        <v>31</v>
      </c>
      <c r="E2" s="8" t="s">
        <v>30</v>
      </c>
      <c r="F2" s="8" t="s">
        <v>29</v>
      </c>
      <c r="G2" s="7"/>
    </row>
    <row r="3" spans="1:7" ht="15" customHeight="1" x14ac:dyDescent="0.15">
      <c r="A3" s="6" t="s">
        <v>28</v>
      </c>
      <c r="B3" s="5" t="s">
        <v>17</v>
      </c>
      <c r="C3" s="5" t="s">
        <v>27</v>
      </c>
      <c r="D3" s="4" t="s">
        <v>12</v>
      </c>
      <c r="E3" s="4">
        <v>33</v>
      </c>
      <c r="F3" s="4" t="str">
        <f t="shared" ref="F3:F10" si="0">IF(AND(B3="東京都",D3="女性",E3&gt;=30),"DM発送","")</f>
        <v>DM発送</v>
      </c>
    </row>
    <row r="4" spans="1:7" ht="15" customHeight="1" x14ac:dyDescent="0.15">
      <c r="A4" s="6" t="s">
        <v>26</v>
      </c>
      <c r="B4" s="5" t="s">
        <v>14</v>
      </c>
      <c r="C4" s="5" t="s">
        <v>25</v>
      </c>
      <c r="D4" s="4" t="s">
        <v>8</v>
      </c>
      <c r="E4" s="4">
        <v>36</v>
      </c>
      <c r="F4" s="4" t="str">
        <f t="shared" si="0"/>
        <v/>
      </c>
    </row>
    <row r="5" spans="1:7" ht="15" customHeight="1" x14ac:dyDescent="0.15">
      <c r="A5" s="6" t="s">
        <v>24</v>
      </c>
      <c r="B5" s="5" t="s">
        <v>17</v>
      </c>
      <c r="C5" s="5" t="s">
        <v>23</v>
      </c>
      <c r="D5" s="4" t="s">
        <v>12</v>
      </c>
      <c r="E5" s="4">
        <v>29</v>
      </c>
      <c r="F5" s="4" t="str">
        <f t="shared" si="0"/>
        <v/>
      </c>
    </row>
    <row r="6" spans="1:7" ht="15" customHeight="1" x14ac:dyDescent="0.15">
      <c r="A6" s="6" t="s">
        <v>22</v>
      </c>
      <c r="B6" s="5" t="s">
        <v>17</v>
      </c>
      <c r="C6" s="5" t="s">
        <v>21</v>
      </c>
      <c r="D6" s="4" t="s">
        <v>12</v>
      </c>
      <c r="E6" s="4">
        <v>48</v>
      </c>
      <c r="F6" s="4" t="str">
        <f t="shared" si="0"/>
        <v>DM発送</v>
      </c>
    </row>
    <row r="7" spans="1:7" ht="15" customHeight="1" x14ac:dyDescent="0.15">
      <c r="A7" s="6" t="s">
        <v>20</v>
      </c>
      <c r="B7" s="5" t="s">
        <v>10</v>
      </c>
      <c r="C7" s="5" t="s">
        <v>19</v>
      </c>
      <c r="D7" s="4" t="s">
        <v>8</v>
      </c>
      <c r="E7" s="4">
        <v>30</v>
      </c>
      <c r="F7" s="4" t="str">
        <f t="shared" si="0"/>
        <v/>
      </c>
    </row>
    <row r="8" spans="1:7" ht="15" customHeight="1" x14ac:dyDescent="0.15">
      <c r="A8" s="6" t="s">
        <v>18</v>
      </c>
      <c r="B8" s="5" t="s">
        <v>17</v>
      </c>
      <c r="C8" s="5" t="s">
        <v>16</v>
      </c>
      <c r="D8" s="4" t="s">
        <v>12</v>
      </c>
      <c r="E8" s="4">
        <v>32</v>
      </c>
      <c r="F8" s="4" t="str">
        <f t="shared" si="0"/>
        <v>DM発送</v>
      </c>
    </row>
    <row r="9" spans="1:7" ht="15" customHeight="1" x14ac:dyDescent="0.15">
      <c r="A9" s="6" t="s">
        <v>15</v>
      </c>
      <c r="B9" s="5" t="s">
        <v>14</v>
      </c>
      <c r="C9" s="5" t="s">
        <v>13</v>
      </c>
      <c r="D9" s="4" t="s">
        <v>12</v>
      </c>
      <c r="E9" s="4">
        <v>22</v>
      </c>
      <c r="F9" s="4" t="str">
        <f t="shared" si="0"/>
        <v/>
      </c>
    </row>
    <row r="10" spans="1:7" ht="15" customHeight="1" x14ac:dyDescent="0.15">
      <c r="A10" s="6" t="s">
        <v>11</v>
      </c>
      <c r="B10" s="5" t="s">
        <v>10</v>
      </c>
      <c r="C10" s="5" t="s">
        <v>9</v>
      </c>
      <c r="D10" s="4" t="s">
        <v>8</v>
      </c>
      <c r="E10" s="4">
        <v>47</v>
      </c>
      <c r="F10" s="4" t="str">
        <f t="shared" si="0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2021-10-12T07:50:58Z</dcterms:created>
  <dcterms:modified xsi:type="dcterms:W3CDTF">2021-10-12T07:50:58Z</dcterms:modified>
</cp:coreProperties>
</file>