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99E36187-D505-410B-B845-34508FC1CAE1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5" r:id="rId1"/>
    <sheet name="発展1" sheetId="7" r:id="rId2"/>
    <sheet name="発展2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7" l="1"/>
  <c r="G4" i="6"/>
  <c r="K2" i="5" l="1"/>
</calcChain>
</file>

<file path=xl/sharedStrings.xml><?xml version="1.0" encoding="utf-8"?>
<sst xmlns="http://schemas.openxmlformats.org/spreadsheetml/2006/main" count="54" uniqueCount="31">
  <si>
    <t>予約日</t>
    <rPh sb="0" eb="2">
      <t>ヨヤク</t>
    </rPh>
    <rPh sb="2" eb="3">
      <t>ビ</t>
    </rPh>
    <phoneticPr fontId="1"/>
  </si>
  <si>
    <t>空室状況</t>
    <rPh sb="0" eb="1">
      <t>ア</t>
    </rPh>
    <rPh sb="1" eb="2">
      <t>シツ</t>
    </rPh>
    <rPh sb="2" eb="4">
      <t>ジョウキョウ</t>
    </rPh>
    <phoneticPr fontId="1"/>
  </si>
  <si>
    <t>ロッジ予約状況</t>
    <rPh sb="3" eb="5">
      <t>ヨヤク</t>
    </rPh>
    <rPh sb="5" eb="7">
      <t>ジョウキョウ</t>
    </rPh>
    <phoneticPr fontId="1"/>
  </si>
  <si>
    <t>×</t>
    <phoneticPr fontId="1"/>
  </si>
  <si>
    <t>杉林岬</t>
    <rPh sb="0" eb="2">
      <t>スギバヤシ</t>
    </rPh>
    <rPh sb="2" eb="3">
      <t>ミサキ</t>
    </rPh>
    <phoneticPr fontId="1"/>
  </si>
  <si>
    <t>神鳥谷</t>
    <rPh sb="0" eb="1">
      <t>カミ</t>
    </rPh>
    <rPh sb="1" eb="2">
      <t>トリ</t>
    </rPh>
    <rPh sb="2" eb="3">
      <t>タニ</t>
    </rPh>
    <phoneticPr fontId="1"/>
  </si>
  <si>
    <t>大光岬</t>
    <rPh sb="0" eb="1">
      <t>ダイ</t>
    </rPh>
    <rPh sb="1" eb="2">
      <t>ヒカリ</t>
    </rPh>
    <rPh sb="2" eb="3">
      <t>ミサキ</t>
    </rPh>
    <phoneticPr fontId="1"/>
  </si>
  <si>
    <t>富士谷</t>
    <rPh sb="0" eb="2">
      <t>フジ</t>
    </rPh>
    <rPh sb="2" eb="3">
      <t>タニ</t>
    </rPh>
    <phoneticPr fontId="1"/>
  </si>
  <si>
    <t>部屋番</t>
    <rPh sb="0" eb="2">
      <t>ヘヤ</t>
    </rPh>
    <rPh sb="2" eb="3">
      <t>バン</t>
    </rPh>
    <phoneticPr fontId="1"/>
  </si>
  <si>
    <t>空室確認</t>
    <rPh sb="0" eb="2">
      <t>クウシツ</t>
    </rPh>
    <rPh sb="2" eb="4">
      <t>カクニン</t>
    </rPh>
    <phoneticPr fontId="1"/>
  </si>
  <si>
    <t>○</t>
    <phoneticPr fontId="1"/>
  </si>
  <si>
    <t>部屋名</t>
    <rPh sb="0" eb="2">
      <t>ヘヤ</t>
    </rPh>
    <rPh sb="2" eb="3">
      <t>メイ</t>
    </rPh>
    <phoneticPr fontId="1"/>
  </si>
  <si>
    <t>日付</t>
    <rPh sb="0" eb="2">
      <t>ヒヅケ</t>
    </rPh>
    <phoneticPr fontId="1"/>
  </si>
  <si>
    <t>無料</t>
    <rPh sb="0" eb="2">
      <t>ムリョウ</t>
    </rPh>
    <phoneticPr fontId="8"/>
  </si>
  <si>
    <t>九州</t>
    <rPh sb="0" eb="2">
      <t>キュウシュウ</t>
    </rPh>
    <phoneticPr fontId="8"/>
  </si>
  <si>
    <t>中国四国</t>
    <rPh sb="0" eb="2">
      <t>チュウゴク</t>
    </rPh>
    <rPh sb="2" eb="4">
      <t>シコク</t>
    </rPh>
    <phoneticPr fontId="8"/>
  </si>
  <si>
    <t>近畿</t>
    <rPh sb="0" eb="2">
      <t>キンキ</t>
    </rPh>
    <phoneticPr fontId="8"/>
  </si>
  <si>
    <t>関東</t>
    <rPh sb="0" eb="2">
      <t>カントウ</t>
    </rPh>
    <phoneticPr fontId="8"/>
  </si>
  <si>
    <t>東北</t>
    <rPh sb="0" eb="2">
      <t>トウホク</t>
    </rPh>
    <phoneticPr fontId="8"/>
  </si>
  <si>
    <t>送料</t>
    <rPh sb="0" eb="2">
      <t>ソウリョウ</t>
    </rPh>
    <phoneticPr fontId="8"/>
  </si>
  <si>
    <t>購入金額</t>
    <rPh sb="0" eb="2">
      <t>コウニュウ</t>
    </rPh>
    <rPh sb="2" eb="4">
      <t>キンガク</t>
    </rPh>
    <phoneticPr fontId="8"/>
  </si>
  <si>
    <t>地域</t>
    <rPh sb="0" eb="2">
      <t>チイキ</t>
    </rPh>
    <phoneticPr fontId="8"/>
  </si>
  <si>
    <t>北海道</t>
    <rPh sb="0" eb="3">
      <t>ホッカイドウ</t>
    </rPh>
    <phoneticPr fontId="8"/>
  </si>
  <si>
    <t>送料検索</t>
    <rPh sb="0" eb="2">
      <t>ソウリョウ</t>
    </rPh>
    <rPh sb="2" eb="4">
      <t>ケンサク</t>
    </rPh>
    <phoneticPr fontId="8"/>
  </si>
  <si>
    <t>お買い物送料表</t>
    <rPh sb="1" eb="2">
      <t>カ</t>
    </rPh>
    <rPh sb="3" eb="4">
      <t>モノ</t>
    </rPh>
    <rPh sb="4" eb="6">
      <t>ソウリョウ</t>
    </rPh>
    <rPh sb="6" eb="7">
      <t>ヒョウ</t>
    </rPh>
    <phoneticPr fontId="8"/>
  </si>
  <si>
    <t>～</t>
    <phoneticPr fontId="1"/>
  </si>
  <si>
    <t>ゴールデンウィーク総販売数</t>
    <rPh sb="9" eb="10">
      <t>ソウ</t>
    </rPh>
    <rPh sb="10" eb="12">
      <t>ハンバイ</t>
    </rPh>
    <rPh sb="12" eb="13">
      <t>スウ</t>
    </rPh>
    <phoneticPr fontId="1"/>
  </si>
  <si>
    <t>販売数</t>
    <rPh sb="0" eb="2">
      <t>ハンバイ</t>
    </rPh>
    <rPh sb="2" eb="3">
      <t>スウ</t>
    </rPh>
    <phoneticPr fontId="1"/>
  </si>
  <si>
    <t>新商品販売実績</t>
    <rPh sb="0" eb="3">
      <t>シンショウヒン</t>
    </rPh>
    <rPh sb="3" eb="5">
      <t>ハンバイ</t>
    </rPh>
    <rPh sb="5" eb="7">
      <t>ジッセキ</t>
    </rPh>
    <phoneticPr fontId="1"/>
  </si>
  <si>
    <r>
      <t>　　　　</t>
    </r>
    <r>
      <rPr>
        <b/>
        <sz val="9"/>
        <color theme="0"/>
        <rFont val="ＭＳ Ｐゴシック"/>
        <family val="3"/>
        <charset val="128"/>
      </rPr>
      <t>金額
地域</t>
    </r>
    <rPh sb="4" eb="6">
      <t>キンガク</t>
    </rPh>
    <rPh sb="7" eb="9">
      <t>チイキ</t>
    </rPh>
    <phoneticPr fontId="8"/>
  </si>
  <si>
    <t>中部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</si>
</sst>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_);[Red]\(&quot;¥&quot;#,##0\)"/>
    <numFmt numFmtId="176" formatCode="0_);[Red]\(0\)"/>
    <numFmt numFmtId="177" formatCode="\(General&quot;列&quot;&quot;目&quot;\)"/>
    <numFmt numFmtId="178" formatCode="\(General&quot;行&quot;&quot;目&quot;\)"/>
    <numFmt numFmtId="179" formatCode="m/d\(aaa\)"/>
    <numFmt numFmtId="180" formatCode="General&quot;日目&quot;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0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theme="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b/>
      <sz val="9"/>
      <color theme="0"/>
      <name val="ＭＳ Ｐゴシック"/>
      <family val="3"/>
      <charset val="128"/>
    </font>
    <font>
      <b/>
      <sz val="12"/>
      <color theme="1"/>
      <name val="ＭＳ Ｐゴシック"/>
      <family val="3"/>
      <charset val="128"/>
      <scheme val="minor"/>
    </font>
    <font>
      <sz val="10"/>
      <color theme="0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0"/>
      </left>
      <right style="thin">
        <color theme="0"/>
      </right>
      <top style="thin">
        <color theme="5" tint="-0.24994659260841701"/>
      </top>
      <bottom/>
      <diagonal/>
    </border>
    <border diagonalDown="1">
      <left style="thin">
        <color theme="5" tint="-0.24994659260841701"/>
      </left>
      <right style="thin">
        <color theme="0"/>
      </right>
      <top style="thin">
        <color theme="5" tint="-0.24994659260841701"/>
      </top>
      <bottom/>
      <diagonal style="thin">
        <color theme="0"/>
      </diagonal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6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6" fillId="0" borderId="0" xfId="1">
      <alignment vertical="center"/>
    </xf>
    <xf numFmtId="6" fontId="6" fillId="0" borderId="11" xfId="5" applyFont="1" applyBorder="1" applyAlignment="1">
      <alignment horizontal="center" vertical="center"/>
    </xf>
    <xf numFmtId="0" fontId="6" fillId="5" borderId="11" xfId="1" applyFill="1" applyBorder="1" applyAlignment="1">
      <alignment horizontal="center" vertical="center"/>
    </xf>
    <xf numFmtId="177" fontId="9" fillId="0" borderId="0" xfId="1" applyNumberFormat="1" applyFont="1" applyAlignment="1">
      <alignment horizontal="center" vertical="center"/>
    </xf>
    <xf numFmtId="178" fontId="9" fillId="0" borderId="0" xfId="1" applyNumberFormat="1" applyFont="1" applyAlignment="1">
      <alignment horizontal="center" vertical="center"/>
    </xf>
    <xf numFmtId="6" fontId="6" fillId="0" borderId="12" xfId="5" applyFont="1" applyBorder="1" applyAlignment="1">
      <alignment horizontal="center" vertical="center"/>
    </xf>
    <xf numFmtId="6" fontId="0" fillId="0" borderId="12" xfId="5" applyFont="1" applyBorder="1" applyAlignment="1">
      <alignment horizontal="center" vertical="center"/>
    </xf>
    <xf numFmtId="0" fontId="6" fillId="0" borderId="12" xfId="1" applyBorder="1" applyAlignment="1">
      <alignment horizontal="center" vertical="center"/>
    </xf>
    <xf numFmtId="0" fontId="10" fillId="6" borderId="12" xfId="1" applyFont="1" applyFill="1" applyBorder="1" applyAlignment="1">
      <alignment horizontal="center" vertical="center"/>
    </xf>
    <xf numFmtId="38" fontId="0" fillId="0" borderId="0" xfId="3" applyFont="1">
      <alignment vertical="center"/>
    </xf>
    <xf numFmtId="6" fontId="10" fillId="6" borderId="14" xfId="5" applyFont="1" applyFill="1" applyBorder="1" applyAlignment="1">
      <alignment horizontal="center" vertical="center" wrapText="1"/>
    </xf>
    <xf numFmtId="0" fontId="12" fillId="6" borderId="15" xfId="1" applyFont="1" applyFill="1" applyBorder="1" applyAlignment="1">
      <alignment horizontal="left" vertical="center" wrapText="1"/>
    </xf>
    <xf numFmtId="38" fontId="0" fillId="0" borderId="16" xfId="4" applyFont="1" applyBorder="1">
      <alignment vertical="center"/>
    </xf>
    <xf numFmtId="38" fontId="0" fillId="0" borderId="0" xfId="0" applyNumberFormat="1">
      <alignment vertical="center"/>
    </xf>
    <xf numFmtId="180" fontId="15" fillId="8" borderId="17" xfId="0" applyNumberFormat="1" applyFont="1" applyFill="1" applyBorder="1" applyAlignment="1">
      <alignment horizontal="center" vertical="center"/>
    </xf>
    <xf numFmtId="0" fontId="15" fillId="8" borderId="1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9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16" xfId="0" applyNumberForma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38" fontId="14" fillId="0" borderId="17" xfId="4" applyFont="1" applyBorder="1" applyAlignment="1">
      <alignment horizontal="center" vertical="center"/>
    </xf>
    <xf numFmtId="0" fontId="11" fillId="7" borderId="13" xfId="1" applyFont="1" applyFill="1" applyBorder="1" applyAlignment="1">
      <alignment horizontal="center" vertical="center"/>
    </xf>
  </cellXfs>
  <cellStyles count="6">
    <cellStyle name="桁区切り" xfId="4" builtinId="6"/>
    <cellStyle name="桁区切り 2" xfId="3" xr:uid="{00000000-0005-0000-0000-000000000000}"/>
    <cellStyle name="通貨" xfId="5" builtinId="7"/>
    <cellStyle name="通貨 2" xfId="2" xr:uid="{00000000-0005-0000-0000-000001000000}"/>
    <cellStyle name="標準" xfId="0" builtinId="0"/>
    <cellStyle name="標準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K2" sqref="K2:K3"/>
    </sheetView>
  </sheetViews>
  <sheetFormatPr defaultRowHeight="17.100000000000001" customHeight="1" x14ac:dyDescent="0.15"/>
  <cols>
    <col min="1" max="1" width="7.625" customWidth="1"/>
    <col min="2" max="2" width="6.875" customWidth="1"/>
    <col min="3" max="4" width="4.5" customWidth="1"/>
    <col min="5" max="5" width="5" customWidth="1"/>
    <col min="6" max="6" width="4.5" customWidth="1"/>
    <col min="7" max="7" width="2.625" customWidth="1"/>
    <col min="8" max="8" width="7.75" bestFit="1" customWidth="1"/>
    <col min="9" max="9" width="5.625" customWidth="1"/>
    <col min="10" max="10" width="9.5" customWidth="1"/>
    <col min="11" max="11" width="5.125" customWidth="1"/>
    <col min="12" max="16" width="4.75" customWidth="1"/>
  </cols>
  <sheetData>
    <row r="1" spans="1:11" ht="17.100000000000001" customHeight="1" x14ac:dyDescent="0.15">
      <c r="A1" t="s">
        <v>2</v>
      </c>
      <c r="H1" t="s">
        <v>9</v>
      </c>
    </row>
    <row r="2" spans="1:11" ht="17.100000000000001" customHeight="1" x14ac:dyDescent="0.15">
      <c r="A2" s="27" t="s">
        <v>11</v>
      </c>
      <c r="B2" s="27" t="s">
        <v>8</v>
      </c>
      <c r="C2" s="31" t="s">
        <v>12</v>
      </c>
      <c r="D2" s="32"/>
      <c r="E2" s="32"/>
      <c r="F2" s="33"/>
      <c r="H2" s="3" t="s">
        <v>8</v>
      </c>
      <c r="I2" s="4">
        <v>2</v>
      </c>
      <c r="J2" s="34" t="s">
        <v>1</v>
      </c>
      <c r="K2" s="29" t="str">
        <f>INDEX(C4:F7,I2,I3)</f>
        <v>×</v>
      </c>
    </row>
    <row r="3" spans="1:11" ht="17.100000000000001" customHeight="1" x14ac:dyDescent="0.15">
      <c r="A3" s="28"/>
      <c r="B3" s="28"/>
      <c r="C3" s="6">
        <v>1</v>
      </c>
      <c r="D3" s="6">
        <v>2</v>
      </c>
      <c r="E3" s="6">
        <v>3</v>
      </c>
      <c r="F3" s="6">
        <v>4</v>
      </c>
      <c r="H3" s="3" t="s">
        <v>0</v>
      </c>
      <c r="I3" s="4">
        <v>3</v>
      </c>
      <c r="J3" s="35"/>
      <c r="K3" s="30"/>
    </row>
    <row r="4" spans="1:11" ht="17.100000000000001" customHeight="1" x14ac:dyDescent="0.15">
      <c r="A4" s="1" t="s">
        <v>6</v>
      </c>
      <c r="B4" s="6">
        <v>1</v>
      </c>
      <c r="C4" s="1" t="s">
        <v>3</v>
      </c>
      <c r="D4" s="1" t="s">
        <v>3</v>
      </c>
      <c r="E4" s="1" t="s">
        <v>3</v>
      </c>
      <c r="F4" s="1" t="s">
        <v>10</v>
      </c>
    </row>
    <row r="5" spans="1:11" ht="17.100000000000001" customHeight="1" x14ac:dyDescent="0.15">
      <c r="A5" s="1" t="s">
        <v>4</v>
      </c>
      <c r="B5" s="2">
        <v>2</v>
      </c>
      <c r="C5" s="1" t="s">
        <v>3</v>
      </c>
      <c r="D5" s="1" t="s">
        <v>3</v>
      </c>
      <c r="E5" s="1" t="s">
        <v>3</v>
      </c>
      <c r="F5" s="1" t="s">
        <v>3</v>
      </c>
    </row>
    <row r="6" spans="1:11" ht="17.100000000000001" customHeight="1" x14ac:dyDescent="0.15">
      <c r="A6" s="1" t="s">
        <v>5</v>
      </c>
      <c r="B6" s="2">
        <v>3</v>
      </c>
      <c r="C6" s="1" t="s">
        <v>3</v>
      </c>
      <c r="D6" s="1" t="s">
        <v>3</v>
      </c>
      <c r="E6" s="1" t="s">
        <v>10</v>
      </c>
      <c r="F6" s="1" t="s">
        <v>10</v>
      </c>
    </row>
    <row r="7" spans="1:11" ht="17.100000000000001" customHeight="1" x14ac:dyDescent="0.15">
      <c r="A7" s="1" t="s">
        <v>7</v>
      </c>
      <c r="B7" s="2">
        <v>4</v>
      </c>
      <c r="C7" s="1" t="s">
        <v>3</v>
      </c>
      <c r="D7" s="1" t="s">
        <v>10</v>
      </c>
      <c r="E7" s="1" t="s">
        <v>10</v>
      </c>
      <c r="F7" s="1" t="s">
        <v>10</v>
      </c>
    </row>
    <row r="10" spans="1:11" ht="17.100000000000001" customHeight="1" x14ac:dyDescent="0.15">
      <c r="E10" s="5"/>
    </row>
  </sheetData>
  <mergeCells count="5">
    <mergeCell ref="A2:A3"/>
    <mergeCell ref="B2:B3"/>
    <mergeCell ref="K2:K3"/>
    <mergeCell ref="C2:F2"/>
    <mergeCell ref="J2:J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2521-8A3D-49E1-A521-AF17BEC339F2}">
  <dimension ref="A1:G14"/>
  <sheetViews>
    <sheetView zoomScaleNormal="100" workbookViewId="0">
      <selection activeCell="D4" sqref="D4:F5"/>
    </sheetView>
  </sheetViews>
  <sheetFormatPr defaultRowHeight="15" customHeight="1" x14ac:dyDescent="0.15"/>
  <cols>
    <col min="1" max="1" width="12.625" style="25" customWidth="1"/>
    <col min="2" max="2" width="10.625" customWidth="1"/>
    <col min="3" max="3" width="4.125" customWidth="1"/>
    <col min="4" max="4" width="10.75" customWidth="1"/>
    <col min="5" max="5" width="4.625" customWidth="1"/>
    <col min="6" max="6" width="10.75" customWidth="1"/>
    <col min="7" max="7" width="9" customWidth="1"/>
  </cols>
  <sheetData>
    <row r="1" spans="1:7" ht="15" customHeight="1" x14ac:dyDescent="0.15">
      <c r="A1" s="23" t="s">
        <v>28</v>
      </c>
    </row>
    <row r="2" spans="1:7" ht="15" customHeight="1" x14ac:dyDescent="0.15">
      <c r="A2" s="24" t="s">
        <v>12</v>
      </c>
      <c r="B2" s="24" t="s">
        <v>27</v>
      </c>
      <c r="D2" s="36" t="s">
        <v>26</v>
      </c>
      <c r="E2" s="36"/>
      <c r="F2" s="36"/>
      <c r="G2" s="23"/>
    </row>
    <row r="3" spans="1:7" ht="15" customHeight="1" x14ac:dyDescent="0.15">
      <c r="A3" s="26">
        <v>41755</v>
      </c>
      <c r="B3" s="19">
        <v>4215</v>
      </c>
      <c r="D3" s="21">
        <v>3</v>
      </c>
      <c r="E3" s="22" t="s">
        <v>25</v>
      </c>
      <c r="F3" s="21">
        <v>11</v>
      </c>
    </row>
    <row r="4" spans="1:7" ht="15" customHeight="1" x14ac:dyDescent="0.15">
      <c r="A4" s="26">
        <v>41756</v>
      </c>
      <c r="B4" s="19">
        <v>2000</v>
      </c>
      <c r="D4" s="37">
        <f>SUM(INDEX(B3:B14,D3):INDEX(B3:B14,F3))</f>
        <v>64089</v>
      </c>
      <c r="E4" s="37"/>
      <c r="F4" s="37"/>
    </row>
    <row r="5" spans="1:7" ht="15" customHeight="1" x14ac:dyDescent="0.15">
      <c r="A5" s="26">
        <v>41757</v>
      </c>
      <c r="B5" s="19">
        <v>4674</v>
      </c>
      <c r="D5" s="37"/>
      <c r="E5" s="37"/>
      <c r="F5" s="37"/>
    </row>
    <row r="6" spans="1:7" ht="15" customHeight="1" x14ac:dyDescent="0.15">
      <c r="A6" s="26">
        <v>41758</v>
      </c>
      <c r="B6" s="19">
        <v>6611</v>
      </c>
    </row>
    <row r="7" spans="1:7" ht="15" customHeight="1" x14ac:dyDescent="0.15">
      <c r="A7" s="26">
        <v>41759</v>
      </c>
      <c r="B7" s="19">
        <v>9958</v>
      </c>
    </row>
    <row r="8" spans="1:7" ht="15" customHeight="1" x14ac:dyDescent="0.15">
      <c r="A8" s="26">
        <v>41760</v>
      </c>
      <c r="B8" s="19">
        <v>12547</v>
      </c>
    </row>
    <row r="9" spans="1:7" ht="15" customHeight="1" x14ac:dyDescent="0.15">
      <c r="A9" s="26">
        <v>41761</v>
      </c>
      <c r="B9" s="19">
        <v>8600</v>
      </c>
      <c r="D9" s="20"/>
    </row>
    <row r="10" spans="1:7" ht="15" customHeight="1" x14ac:dyDescent="0.15">
      <c r="A10" s="26">
        <v>41762</v>
      </c>
      <c r="B10" s="19">
        <v>6412</v>
      </c>
    </row>
    <row r="11" spans="1:7" ht="15" customHeight="1" x14ac:dyDescent="0.15">
      <c r="A11" s="26">
        <v>41763</v>
      </c>
      <c r="B11" s="19">
        <v>5279</v>
      </c>
    </row>
    <row r="12" spans="1:7" ht="15" customHeight="1" x14ac:dyDescent="0.15">
      <c r="A12" s="26">
        <v>41764</v>
      </c>
      <c r="B12" s="19">
        <v>6157</v>
      </c>
      <c r="D12" s="20"/>
    </row>
    <row r="13" spans="1:7" ht="15" customHeight="1" x14ac:dyDescent="0.15">
      <c r="A13" s="26">
        <v>41765</v>
      </c>
      <c r="B13" s="19">
        <v>3851</v>
      </c>
    </row>
    <row r="14" spans="1:7" ht="15" customHeight="1" x14ac:dyDescent="0.15">
      <c r="A14" s="26">
        <v>41766</v>
      </c>
      <c r="B14" s="19">
        <v>7756</v>
      </c>
    </row>
  </sheetData>
  <mergeCells count="2">
    <mergeCell ref="D2:F2"/>
    <mergeCell ref="D4:F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3584-E202-4008-BE7C-02B011E0CF13}">
  <dimension ref="A1:G17"/>
  <sheetViews>
    <sheetView workbookViewId="0">
      <selection activeCell="G4" sqref="G4"/>
    </sheetView>
  </sheetViews>
  <sheetFormatPr defaultRowHeight="13.5" x14ac:dyDescent="0.15"/>
  <cols>
    <col min="1" max="3" width="10.625" style="7" customWidth="1"/>
    <col min="4" max="4" width="2.625" style="7" customWidth="1"/>
    <col min="5" max="7" width="10.625" style="7" customWidth="1"/>
    <col min="8" max="16384" width="9" style="7"/>
  </cols>
  <sheetData>
    <row r="1" spans="1:7" ht="15" customHeight="1" x14ac:dyDescent="0.15">
      <c r="A1" s="7" t="s">
        <v>24</v>
      </c>
    </row>
    <row r="2" spans="1:7" ht="23.1" customHeight="1" x14ac:dyDescent="0.15">
      <c r="A2" s="18" t="s">
        <v>29</v>
      </c>
      <c r="B2" s="17">
        <v>1</v>
      </c>
      <c r="C2" s="17">
        <v>5000</v>
      </c>
      <c r="D2" s="16"/>
      <c r="E2" s="38" t="s">
        <v>23</v>
      </c>
      <c r="F2" s="38"/>
      <c r="G2" s="38"/>
    </row>
    <row r="3" spans="1:7" ht="15" customHeight="1" x14ac:dyDescent="0.15">
      <c r="A3" s="9" t="s">
        <v>22</v>
      </c>
      <c r="B3" s="8">
        <v>500</v>
      </c>
      <c r="C3" s="8" t="s">
        <v>13</v>
      </c>
      <c r="E3" s="15" t="s">
        <v>21</v>
      </c>
      <c r="F3" s="15" t="s">
        <v>20</v>
      </c>
      <c r="G3" s="15" t="s">
        <v>19</v>
      </c>
    </row>
    <row r="4" spans="1:7" ht="15" customHeight="1" x14ac:dyDescent="0.15">
      <c r="A4" s="9" t="s">
        <v>18</v>
      </c>
      <c r="B4" s="8">
        <v>350</v>
      </c>
      <c r="C4" s="8" t="s">
        <v>13</v>
      </c>
      <c r="E4" s="14" t="s">
        <v>18</v>
      </c>
      <c r="F4" s="13">
        <v>4500</v>
      </c>
      <c r="G4" s="12">
        <f>INDEX(B3:C9,MATCH(E4,A3:A9,0),MATCH(F4,B2:C2))</f>
        <v>350</v>
      </c>
    </row>
    <row r="5" spans="1:7" ht="15" customHeight="1" x14ac:dyDescent="0.15">
      <c r="A5" s="9" t="s">
        <v>17</v>
      </c>
      <c r="B5" s="8">
        <v>300</v>
      </c>
      <c r="C5" s="8" t="s">
        <v>13</v>
      </c>
      <c r="E5" s="11"/>
      <c r="F5" s="10"/>
    </row>
    <row r="6" spans="1:7" ht="15" customHeight="1" x14ac:dyDescent="0.15">
      <c r="A6" s="9" t="s">
        <v>30</v>
      </c>
      <c r="B6" s="8">
        <v>300</v>
      </c>
      <c r="C6" s="8" t="s">
        <v>13</v>
      </c>
    </row>
    <row r="7" spans="1:7" ht="15" customHeight="1" x14ac:dyDescent="0.15">
      <c r="A7" s="9" t="s">
        <v>16</v>
      </c>
      <c r="B7" s="8">
        <v>350</v>
      </c>
      <c r="C7" s="8" t="s">
        <v>13</v>
      </c>
    </row>
    <row r="8" spans="1:7" ht="15" customHeight="1" x14ac:dyDescent="0.15">
      <c r="A8" s="9" t="s">
        <v>15</v>
      </c>
      <c r="B8" s="8">
        <v>350</v>
      </c>
      <c r="C8" s="8" t="s">
        <v>13</v>
      </c>
    </row>
    <row r="9" spans="1:7" ht="15" customHeight="1" x14ac:dyDescent="0.15">
      <c r="A9" s="9" t="s">
        <v>14</v>
      </c>
      <c r="B9" s="8">
        <v>500</v>
      </c>
      <c r="C9" s="8" t="s">
        <v>13</v>
      </c>
    </row>
    <row r="10" spans="1:7" ht="15" customHeight="1" x14ac:dyDescent="0.15"/>
    <row r="15" spans="1:7" x14ac:dyDescent="0.15">
      <c r="A15"/>
    </row>
    <row r="16" spans="1:7" x14ac:dyDescent="0.15">
      <c r="A16"/>
    </row>
    <row r="17" spans="1:1" x14ac:dyDescent="0.15">
      <c r="A17"/>
    </row>
  </sheetData>
  <mergeCells count="1">
    <mergeCell ref="E2:G2"/>
  </mergeCells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</vt:lpstr>
      <vt:lpstr>発展1</vt:lpstr>
      <vt:lpstr>発展2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2021-10-12T07:57:41Z</dcterms:created>
  <dcterms:modified xsi:type="dcterms:W3CDTF">2021-10-12T07:57:41Z</dcterms:modified>
</cp:coreProperties>
</file>