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977CD302-D4A3-4929-AD48-EB74CA0ED04D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8" r:id="rId1"/>
    <sheet name="理解を深めるメモ1" sheetId="10" r:id="rId2"/>
    <sheet name="理解を深めるメモ2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E5" i="10"/>
  <c r="F5" i="10"/>
  <c r="B3" i="9"/>
  <c r="A4" i="9"/>
  <c r="E5" i="8"/>
  <c r="G4" i="8" l="1"/>
</calcChain>
</file>

<file path=xl/sharedStrings.xml><?xml version="1.0" encoding="utf-8"?>
<sst xmlns="http://schemas.openxmlformats.org/spreadsheetml/2006/main" count="48" uniqueCount="27">
  <si>
    <t>送料</t>
    <rPh sb="0" eb="2">
      <t>ソウリョウ</t>
    </rPh>
    <phoneticPr fontId="4"/>
  </si>
  <si>
    <t>お買い物送料表</t>
    <rPh sb="1" eb="2">
      <t>カ</t>
    </rPh>
    <rPh sb="3" eb="4">
      <t>モノ</t>
    </rPh>
    <rPh sb="4" eb="6">
      <t>ソウリョウ</t>
    </rPh>
    <rPh sb="6" eb="7">
      <t>ヒョウ</t>
    </rPh>
    <phoneticPr fontId="4"/>
  </si>
  <si>
    <t>送料検索</t>
    <rPh sb="0" eb="2">
      <t>ソウリョウ</t>
    </rPh>
    <rPh sb="2" eb="4">
      <t>ケンサク</t>
    </rPh>
    <phoneticPr fontId="4"/>
  </si>
  <si>
    <t>購入金額</t>
    <rPh sb="0" eb="2">
      <t>コウニュウ</t>
    </rPh>
    <rPh sb="2" eb="4">
      <t>キンガク</t>
    </rPh>
    <phoneticPr fontId="4"/>
  </si>
  <si>
    <t>北海道</t>
    <rPh sb="0" eb="3">
      <t>ホッカイドウ</t>
    </rPh>
    <phoneticPr fontId="4"/>
  </si>
  <si>
    <t>無料</t>
    <rPh sb="0" eb="2">
      <t>ムリョウ</t>
    </rPh>
    <phoneticPr fontId="4"/>
  </si>
  <si>
    <t>地域</t>
    <rPh sb="0" eb="2">
      <t>チイキ</t>
    </rPh>
    <phoneticPr fontId="4"/>
  </si>
  <si>
    <t>関東</t>
    <rPh sb="0" eb="2">
      <t>カントウ</t>
    </rPh>
    <phoneticPr fontId="4"/>
  </si>
  <si>
    <t xml:space="preserve">中部 </t>
    <phoneticPr fontId="4"/>
  </si>
  <si>
    <t>九州</t>
    <rPh sb="0" eb="2">
      <t>キュウシュウ</t>
    </rPh>
    <phoneticPr fontId="4"/>
  </si>
  <si>
    <t>東北</t>
    <rPh sb="0" eb="2">
      <t>トウホク</t>
    </rPh>
    <phoneticPr fontId="4"/>
  </si>
  <si>
    <t>近畿</t>
    <rPh sb="0" eb="2">
      <t>キンキ</t>
    </rPh>
    <phoneticPr fontId="4"/>
  </si>
  <si>
    <t>中国四国</t>
    <rPh sb="0" eb="2">
      <t>チュウゴク</t>
    </rPh>
    <rPh sb="2" eb="4">
      <t>シコク</t>
    </rPh>
    <phoneticPr fontId="4"/>
  </si>
  <si>
    <t>運賃（円）</t>
    <rPh sb="0" eb="2">
      <t>ウンチン</t>
    </rPh>
    <rPh sb="3" eb="4">
      <t>エン</t>
    </rPh>
    <phoneticPr fontId="11"/>
  </si>
  <si>
    <t>重量（g）</t>
    <rPh sb="0" eb="2">
      <t>ジュウリョウ</t>
    </rPh>
    <phoneticPr fontId="11"/>
  </si>
  <si>
    <t>小包運賃表</t>
    <rPh sb="0" eb="2">
      <t>コヅツミ</t>
    </rPh>
    <rPh sb="2" eb="4">
      <t>ウンチン</t>
    </rPh>
    <rPh sb="4" eb="5">
      <t>ヒョウ</t>
    </rPh>
    <phoneticPr fontId="2"/>
  </si>
  <si>
    <t>運賃計算</t>
    <rPh sb="0" eb="2">
      <t>ウンチン</t>
    </rPh>
    <rPh sb="2" eb="4">
      <t>ケイサン</t>
    </rPh>
    <phoneticPr fontId="2"/>
  </si>
  <si>
    <t>九州</t>
    <rPh sb="0" eb="2">
      <t>キュウシュウ</t>
    </rPh>
    <phoneticPr fontId="2"/>
  </si>
  <si>
    <t>中国四国</t>
    <rPh sb="0" eb="2">
      <t>チュウゴク</t>
    </rPh>
    <rPh sb="2" eb="4">
      <t>シコク</t>
    </rPh>
    <phoneticPr fontId="2"/>
  </si>
  <si>
    <t>近畿</t>
    <rPh sb="0" eb="2">
      <t>キンキ</t>
    </rPh>
    <phoneticPr fontId="2"/>
  </si>
  <si>
    <t xml:space="preserve">中部 </t>
    <phoneticPr fontId="2"/>
  </si>
  <si>
    <t>関東</t>
    <rPh sb="0" eb="2">
      <t>カントウ</t>
    </rPh>
    <phoneticPr fontId="2"/>
  </si>
  <si>
    <t>東北</t>
    <rPh sb="0" eb="2">
      <t>トウホク</t>
    </rPh>
    <phoneticPr fontId="2"/>
  </si>
  <si>
    <t>北海道</t>
    <rPh sb="0" eb="3">
      <t>ホッカイドウ</t>
    </rPh>
    <phoneticPr fontId="2"/>
  </si>
  <si>
    <t>送料検索</t>
    <rPh sb="0" eb="2">
      <t>ソウリョウ</t>
    </rPh>
    <rPh sb="2" eb="4">
      <t>ケンサク</t>
    </rPh>
    <phoneticPr fontId="11"/>
  </si>
  <si>
    <r>
      <t>　　　　</t>
    </r>
    <r>
      <rPr>
        <b/>
        <sz val="9"/>
        <color theme="0"/>
        <rFont val="ＭＳ Ｐゴシック"/>
        <family val="3"/>
        <charset val="128"/>
      </rPr>
      <t>金額地域</t>
    </r>
    <rPh sb="4" eb="6">
      <t>キンガク</t>
    </rPh>
    <rPh sb="6" eb="8">
      <t>チイキ</t>
    </rPh>
    <phoneticPr fontId="11"/>
  </si>
  <si>
    <r>
      <t>　　　　</t>
    </r>
    <r>
      <rPr>
        <b/>
        <sz val="9"/>
        <color theme="0"/>
        <rFont val="ＭＳ Ｐゴシック"/>
        <family val="3"/>
        <charset val="128"/>
      </rPr>
      <t>金額
地域</t>
    </r>
    <rPh sb="4" eb="6">
      <t>キンガク</t>
    </rPh>
    <rPh sb="7" eb="9">
      <t>チイキ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</si>
</sst>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General&quot;行目&quot;"/>
    <numFmt numFmtId="177" formatCode="General&quot;列目&quot;"/>
  </numFmts>
  <fonts count="1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b/>
      <sz val="9"/>
      <color theme="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theme="4"/>
      </patternFill>
    </fill>
  </fills>
  <borders count="13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 diagonalDown="1">
      <left style="thin">
        <color theme="5" tint="-0.24994659260841701"/>
      </left>
      <right style="thin">
        <color theme="0"/>
      </right>
      <top style="thin">
        <color theme="5" tint="-0.24994659260841701"/>
      </top>
      <bottom/>
      <diagonal style="thin">
        <color theme="0"/>
      </diagonal>
    </border>
    <border>
      <left style="thin">
        <color theme="0"/>
      </left>
      <right style="thin">
        <color theme="0"/>
      </right>
      <top style="thin">
        <color theme="5" tint="-0.24994659260841701"/>
      </top>
      <bottom/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2" tint="-0.499984740745262"/>
      </top>
      <bottom style="thin">
        <color theme="5" tint="0.3999145481734672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 diagonalDown="1">
      <left style="thin">
        <color theme="5" tint="-0.24994659260841701"/>
      </left>
      <right style="thin">
        <color theme="2" tint="-0.499984740745262"/>
      </right>
      <top style="thin">
        <color theme="5" tint="-0.24994659260841701"/>
      </top>
      <bottom style="thin">
        <color theme="2" tint="-0.499984740745262"/>
      </bottom>
      <diagonal style="thin">
        <color theme="0"/>
      </diagonal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6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1">
      <alignment vertical="center"/>
    </xf>
    <xf numFmtId="38" fontId="0" fillId="0" borderId="0" xfId="3" applyFont="1">
      <alignment vertical="center"/>
    </xf>
    <xf numFmtId="0" fontId="6" fillId="4" borderId="2" xfId="1" applyFont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6" fontId="3" fillId="0" borderId="1" xfId="4" applyFont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6" fontId="0" fillId="0" borderId="4" xfId="4" applyFont="1" applyBorder="1" applyAlignment="1">
      <alignment horizontal="center" vertical="center"/>
    </xf>
    <xf numFmtId="6" fontId="3" fillId="0" borderId="4" xfId="4" applyFont="1" applyBorder="1" applyAlignment="1">
      <alignment horizontal="center" vertical="center"/>
    </xf>
    <xf numFmtId="6" fontId="7" fillId="4" borderId="3" xfId="4" applyFont="1" applyFill="1" applyBorder="1" applyAlignment="1">
      <alignment horizontal="center" vertical="center" wrapText="1"/>
    </xf>
    <xf numFmtId="176" fontId="5" fillId="0" borderId="0" xfId="1" applyNumberFormat="1" applyFont="1" applyAlignment="1">
      <alignment horizontal="center" vertical="center"/>
    </xf>
    <xf numFmtId="177" fontId="5" fillId="0" borderId="0" xfId="1" applyNumberFormat="1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38" fontId="0" fillId="5" borderId="6" xfId="5" applyFont="1" applyFill="1" applyBorder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7" fillId="8" borderId="8" xfId="1" applyFont="1" applyFill="1" applyBorder="1" applyAlignment="1">
      <alignment horizontal="center" vertical="center"/>
    </xf>
    <xf numFmtId="6" fontId="10" fillId="10" borderId="7" xfId="4" applyFont="1" applyFill="1" applyBorder="1" applyAlignment="1">
      <alignment horizontal="center" vertical="center"/>
    </xf>
    <xf numFmtId="0" fontId="6" fillId="8" borderId="12" xfId="1" applyFont="1" applyFill="1" applyBorder="1" applyAlignment="1">
      <alignment horizontal="left" vertical="center" wrapText="1"/>
    </xf>
    <xf numFmtId="0" fontId="9" fillId="3" borderId="5" xfId="1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</cellXfs>
  <cellStyles count="6">
    <cellStyle name="桁区切り" xfId="5" builtinId="6"/>
    <cellStyle name="桁区切り 2" xfId="3" xr:uid="{00000000-0005-0000-0000-000000000000}"/>
    <cellStyle name="通貨" xfId="4" builtinId="7"/>
    <cellStyle name="通貨 2" xfId="2" xr:uid="{00000000-0005-0000-0000-000002000000}"/>
    <cellStyle name="標準" xfId="0" builtinId="0"/>
    <cellStyle name="標準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5" sqref="E5"/>
    </sheetView>
  </sheetViews>
  <sheetFormatPr defaultRowHeight="13.5" x14ac:dyDescent="0.15"/>
  <cols>
    <col min="1" max="3" width="10.625" style="1" customWidth="1"/>
    <col min="4" max="4" width="2.625" style="1" customWidth="1"/>
    <col min="5" max="7" width="10.625" style="1" customWidth="1"/>
    <col min="8" max="16384" width="9" style="1"/>
  </cols>
  <sheetData>
    <row r="1" spans="1:7" ht="15" customHeight="1" x14ac:dyDescent="0.15">
      <c r="A1" s="1" t="s">
        <v>1</v>
      </c>
    </row>
    <row r="2" spans="1:7" ht="22.5" customHeight="1" x14ac:dyDescent="0.15">
      <c r="A2" s="3" t="s">
        <v>26</v>
      </c>
      <c r="B2" s="10">
        <v>1</v>
      </c>
      <c r="C2" s="10">
        <v>5000</v>
      </c>
      <c r="D2" s="2"/>
      <c r="E2" s="21" t="s">
        <v>2</v>
      </c>
      <c r="F2" s="21"/>
      <c r="G2" s="21"/>
    </row>
    <row r="3" spans="1:7" ht="15" customHeight="1" x14ac:dyDescent="0.15">
      <c r="A3" s="4" t="s">
        <v>4</v>
      </c>
      <c r="B3" s="5">
        <v>500</v>
      </c>
      <c r="C3" s="5" t="s">
        <v>5</v>
      </c>
      <c r="E3" s="6" t="s">
        <v>6</v>
      </c>
      <c r="F3" s="6" t="s">
        <v>3</v>
      </c>
      <c r="G3" s="6" t="s">
        <v>0</v>
      </c>
    </row>
    <row r="4" spans="1:7" ht="15" customHeight="1" x14ac:dyDescent="0.15">
      <c r="A4" s="4" t="s">
        <v>10</v>
      </c>
      <c r="B4" s="5">
        <v>350</v>
      </c>
      <c r="C4" s="5" t="s">
        <v>5</v>
      </c>
      <c r="E4" s="7" t="s">
        <v>10</v>
      </c>
      <c r="F4" s="8">
        <v>4500</v>
      </c>
      <c r="G4" s="9">
        <f>INDEX(B3:C9,MATCH(E4,A3:A9,0),MATCH(F4,B2:C2))</f>
        <v>350</v>
      </c>
    </row>
    <row r="5" spans="1:7" ht="15" customHeight="1" x14ac:dyDescent="0.15">
      <c r="A5" s="4" t="s">
        <v>7</v>
      </c>
      <c r="B5" s="5">
        <v>300</v>
      </c>
      <c r="C5" s="5" t="s">
        <v>5</v>
      </c>
      <c r="E5" s="11">
        <f>MATCH(E4,A3:A9,0)</f>
        <v>2</v>
      </c>
      <c r="F5" s="12"/>
    </row>
    <row r="6" spans="1:7" ht="15" customHeight="1" x14ac:dyDescent="0.15">
      <c r="A6" s="4" t="s">
        <v>8</v>
      </c>
      <c r="B6" s="5">
        <v>300</v>
      </c>
      <c r="C6" s="5" t="s">
        <v>5</v>
      </c>
    </row>
    <row r="7" spans="1:7" ht="15" customHeight="1" x14ac:dyDescent="0.15">
      <c r="A7" s="4" t="s">
        <v>11</v>
      </c>
      <c r="B7" s="5">
        <v>350</v>
      </c>
      <c r="C7" s="5" t="s">
        <v>5</v>
      </c>
    </row>
    <row r="8" spans="1:7" ht="15" customHeight="1" x14ac:dyDescent="0.15">
      <c r="A8" s="4" t="s">
        <v>12</v>
      </c>
      <c r="B8" s="5">
        <v>350</v>
      </c>
      <c r="C8" s="5" t="s">
        <v>5</v>
      </c>
    </row>
    <row r="9" spans="1:7" ht="15" customHeight="1" x14ac:dyDescent="0.15">
      <c r="A9" s="4" t="s">
        <v>9</v>
      </c>
      <c r="B9" s="5">
        <v>500</v>
      </c>
      <c r="C9" s="5" t="s">
        <v>5</v>
      </c>
    </row>
    <row r="10" spans="1:7" ht="15" customHeight="1" x14ac:dyDescent="0.15"/>
    <row r="15" spans="1:7" x14ac:dyDescent="0.15">
      <c r="A15"/>
    </row>
    <row r="16" spans="1:7" x14ac:dyDescent="0.15">
      <c r="A16"/>
    </row>
    <row r="17" spans="1:1" x14ac:dyDescent="0.15">
      <c r="A17"/>
    </row>
  </sheetData>
  <mergeCells count="1">
    <mergeCell ref="E2:G2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8DDF-98EB-4D53-B155-F91DD38F7A42}">
  <dimension ref="A1:G17"/>
  <sheetViews>
    <sheetView workbookViewId="0">
      <selection activeCell="E5" sqref="E5"/>
    </sheetView>
  </sheetViews>
  <sheetFormatPr defaultRowHeight="13.5" x14ac:dyDescent="0.15"/>
  <cols>
    <col min="1" max="3" width="9.625" style="1" customWidth="1"/>
    <col min="4" max="4" width="2.625" style="1" customWidth="1"/>
    <col min="5" max="7" width="9.625" style="1" customWidth="1"/>
    <col min="8" max="16384" width="9" style="1"/>
  </cols>
  <sheetData>
    <row r="1" spans="1:7" ht="15" customHeight="1" x14ac:dyDescent="0.15">
      <c r="A1" s="1" t="s">
        <v>1</v>
      </c>
    </row>
    <row r="2" spans="1:7" ht="22.5" customHeight="1" x14ac:dyDescent="0.15">
      <c r="A2" s="20" t="s">
        <v>25</v>
      </c>
      <c r="B2" s="19">
        <v>1</v>
      </c>
      <c r="C2" s="19">
        <v>5000</v>
      </c>
      <c r="D2" s="2"/>
      <c r="E2" s="22" t="s">
        <v>24</v>
      </c>
      <c r="F2" s="23"/>
      <c r="G2" s="24"/>
    </row>
    <row r="3" spans="1:7" ht="15" customHeight="1" x14ac:dyDescent="0.15">
      <c r="A3" s="17" t="s">
        <v>23</v>
      </c>
      <c r="B3" s="5">
        <v>500</v>
      </c>
      <c r="C3" s="5" t="s">
        <v>5</v>
      </c>
      <c r="E3" s="18" t="s">
        <v>6</v>
      </c>
      <c r="F3" s="18" t="s">
        <v>3</v>
      </c>
      <c r="G3" s="18" t="s">
        <v>0</v>
      </c>
    </row>
    <row r="4" spans="1:7" ht="15" customHeight="1" x14ac:dyDescent="0.15">
      <c r="A4" s="17" t="s">
        <v>22</v>
      </c>
      <c r="B4" s="5">
        <v>350</v>
      </c>
      <c r="C4" s="5" t="s">
        <v>5</v>
      </c>
      <c r="E4" s="7" t="s">
        <v>10</v>
      </c>
      <c r="F4" s="8">
        <v>4500</v>
      </c>
      <c r="G4" s="9">
        <f>INDEX(B3:C9,MATCH(E4,A3:A9,0),MATCH(F4,B2:C2))</f>
        <v>350</v>
      </c>
    </row>
    <row r="5" spans="1:7" ht="15" customHeight="1" x14ac:dyDescent="0.15">
      <c r="A5" s="17" t="s">
        <v>21</v>
      </c>
      <c r="B5" s="5">
        <v>300</v>
      </c>
      <c r="C5" s="5" t="s">
        <v>5</v>
      </c>
      <c r="E5" s="11">
        <f>MATCH(E4,A3:A9,0)</f>
        <v>2</v>
      </c>
      <c r="F5" s="12">
        <f>MATCH(F4,B2:C2,1)</f>
        <v>1</v>
      </c>
    </row>
    <row r="6" spans="1:7" ht="15" customHeight="1" x14ac:dyDescent="0.15">
      <c r="A6" s="17" t="s">
        <v>20</v>
      </c>
      <c r="B6" s="5">
        <v>300</v>
      </c>
      <c r="C6" s="5" t="s">
        <v>5</v>
      </c>
    </row>
    <row r="7" spans="1:7" ht="15" customHeight="1" x14ac:dyDescent="0.15">
      <c r="A7" s="17" t="s">
        <v>19</v>
      </c>
      <c r="B7" s="5">
        <v>350</v>
      </c>
      <c r="C7" s="5" t="s">
        <v>5</v>
      </c>
    </row>
    <row r="8" spans="1:7" ht="15" customHeight="1" x14ac:dyDescent="0.15">
      <c r="A8" s="17" t="s">
        <v>18</v>
      </c>
      <c r="B8" s="5">
        <v>350</v>
      </c>
      <c r="C8" s="5" t="s">
        <v>5</v>
      </c>
    </row>
    <row r="9" spans="1:7" ht="15" customHeight="1" x14ac:dyDescent="0.15">
      <c r="A9" s="17" t="s">
        <v>17</v>
      </c>
      <c r="B9" s="5">
        <v>500</v>
      </c>
      <c r="C9" s="5" t="s">
        <v>5</v>
      </c>
    </row>
    <row r="10" spans="1:7" ht="15" customHeight="1" x14ac:dyDescent="0.15"/>
    <row r="15" spans="1:7" x14ac:dyDescent="0.15">
      <c r="A15"/>
    </row>
    <row r="16" spans="1:7" x14ac:dyDescent="0.15">
      <c r="A16"/>
    </row>
    <row r="17" spans="1:1" x14ac:dyDescent="0.15">
      <c r="A17"/>
    </row>
  </sheetData>
  <mergeCells count="1">
    <mergeCell ref="E2:G2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04F8-9C54-447B-B631-3522624077C3}">
  <dimension ref="A1:E7"/>
  <sheetViews>
    <sheetView workbookViewId="0">
      <selection activeCell="E23" sqref="E23"/>
    </sheetView>
  </sheetViews>
  <sheetFormatPr defaultRowHeight="15" customHeight="1" x14ac:dyDescent="0.15"/>
  <cols>
    <col min="1" max="2" width="9.625" customWidth="1"/>
    <col min="3" max="3" width="3.125" customWidth="1"/>
    <col min="4" max="5" width="9.625" customWidth="1"/>
  </cols>
  <sheetData>
    <row r="1" spans="1:5" ht="15" customHeight="1" x14ac:dyDescent="0.15">
      <c r="A1" t="s">
        <v>16</v>
      </c>
      <c r="D1" t="s">
        <v>15</v>
      </c>
    </row>
    <row r="2" spans="1:5" ht="15" customHeight="1" x14ac:dyDescent="0.15">
      <c r="A2" s="16" t="s">
        <v>14</v>
      </c>
      <c r="B2" s="16" t="s">
        <v>13</v>
      </c>
      <c r="D2" s="16" t="s">
        <v>14</v>
      </c>
      <c r="E2" s="16" t="s">
        <v>13</v>
      </c>
    </row>
    <row r="3" spans="1:5" ht="15" customHeight="1" x14ac:dyDescent="0.15">
      <c r="A3" s="14">
        <v>300</v>
      </c>
      <c r="B3" s="13">
        <f>INDEX(E3:E7,MATCH(A3,D3:D7,-1))</f>
        <v>350</v>
      </c>
      <c r="D3" s="14">
        <v>2000</v>
      </c>
      <c r="E3" s="13">
        <v>800</v>
      </c>
    </row>
    <row r="4" spans="1:5" ht="15" customHeight="1" x14ac:dyDescent="0.15">
      <c r="A4" s="15">
        <f>MATCH(A3,D3:D7,-1)</f>
        <v>4</v>
      </c>
      <c r="D4" s="14">
        <v>1500</v>
      </c>
      <c r="E4" s="13">
        <v>650</v>
      </c>
    </row>
    <row r="5" spans="1:5" ht="15" customHeight="1" x14ac:dyDescent="0.15">
      <c r="D5" s="14">
        <v>1000</v>
      </c>
      <c r="E5" s="13">
        <v>500</v>
      </c>
    </row>
    <row r="6" spans="1:5" ht="15" customHeight="1" x14ac:dyDescent="0.15">
      <c r="D6" s="14">
        <v>500</v>
      </c>
      <c r="E6" s="13">
        <v>350</v>
      </c>
    </row>
    <row r="7" spans="1:5" ht="15" customHeight="1" x14ac:dyDescent="0.15">
      <c r="D7" s="14">
        <v>200</v>
      </c>
      <c r="E7" s="13">
        <v>200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理解を深めるメモ1</vt:lpstr>
      <vt:lpstr>理解を深めるメモ2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2021-10-12T07:57:44Z</dcterms:created>
  <dcterms:modified xsi:type="dcterms:W3CDTF">2021-10-12T07:57:44Z</dcterms:modified>
</cp:coreProperties>
</file>