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ffalina\Documents\teyjus\performanceTesting\results\"/>
    </mc:Choice>
  </mc:AlternateContent>
  <bookViews>
    <workbookView xWindow="0" yWindow="0" windowWidth="28800" windowHeight="12210" activeTab="4"/>
  </bookViews>
  <sheets>
    <sheet name="miniml" sheetId="9" r:id="rId1"/>
    <sheet name="minimltyped" sheetId="8" r:id="rId2"/>
    <sheet name="perm" sheetId="7" r:id="rId3"/>
    <sheet name="reverse" sheetId="6" r:id="rId4"/>
    <sheet name="Sheet1" sheetId="1" r:id="rId5"/>
  </sheets>
  <definedNames>
    <definedName name="ExternalData_3" localSheetId="3" hidden="1">reverse!$A$1:$B$39</definedName>
    <definedName name="ExternalData_4" localSheetId="2" hidden="1">perm!$A$1:$B$39</definedName>
    <definedName name="ExternalData_5" localSheetId="1" hidden="1">minimltyped!$A$1:$B$32</definedName>
    <definedName name="ExternalData_6" localSheetId="0" hidden="1">miniml!$A$1:$B$39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P4" i="8"/>
  <c r="P3" i="8"/>
  <c r="O4" i="8"/>
  <c r="O3" i="8"/>
  <c r="N4" i="8"/>
  <c r="N3" i="8"/>
  <c r="M4" i="8"/>
  <c r="M3" i="8"/>
  <c r="M2" i="8"/>
  <c r="Q4" i="9"/>
  <c r="P4" i="9"/>
  <c r="O4" i="9"/>
  <c r="N4" i="9"/>
  <c r="M4" i="9"/>
  <c r="Q3" i="9"/>
  <c r="P3" i="9"/>
  <c r="O3" i="9"/>
  <c r="N3" i="9"/>
  <c r="M3" i="9"/>
  <c r="M2" i="9"/>
  <c r="Q4" i="7"/>
  <c r="P4" i="7"/>
  <c r="O4" i="7"/>
  <c r="N4" i="7"/>
  <c r="M4" i="7"/>
  <c r="Q3" i="7"/>
  <c r="P3" i="7"/>
  <c r="O3" i="7"/>
  <c r="N3" i="7"/>
  <c r="M3" i="7"/>
  <c r="M2" i="7"/>
  <c r="Q4" i="6"/>
  <c r="P4" i="6"/>
  <c r="O4" i="6"/>
  <c r="N4" i="6"/>
  <c r="Q3" i="6"/>
  <c r="P3" i="6"/>
  <c r="O3" i="6"/>
  <c r="M3" i="6"/>
  <c r="N3" i="6"/>
  <c r="M4" i="6"/>
  <c r="M2" i="6"/>
</calcChain>
</file>

<file path=xl/connections.xml><?xml version="1.0" encoding="utf-8"?>
<connections xmlns="http://schemas.openxmlformats.org/spreadsheetml/2006/main">
  <connection id="1" keepAlive="1" name="Query - incllPerm tjtwelf" description="Connection to the 'incllPerm tjtwelf' query in the workbook." type="5" refreshedVersion="0" background="1">
    <dbPr connection="Provider=Microsoft.Mashup.OleDb.1;Data Source=$Workbook$;Location=incllPerm tjtwelf;Extended Properties=&quot;&quot;" command="SELECT * FROM [incllPerm tjtwelf]"/>
  </connection>
  <connection id="2" keepAlive="1" name="Query - incllPerm tjtwelf (2)" description="Connection to the 'incllPerm tjtwelf (2)' query in the workbook." type="5" refreshedVersion="6" background="1" saveData="1">
    <dbPr connection="Provider=Microsoft.Mashup.OleDb.1;Data Source=$Workbook$;Location=incllPerm tjtwelf (2);Extended Properties=&quot;&quot;" command="SELECT * FROM [incllPerm tjtwelf (2)]"/>
  </connection>
  <connection id="3" keepAlive="1" name="Query - miniml tjtwelf" description="Connection to the 'miniml tjtwelf' query in the workbook." type="5" refreshedVersion="0" background="1">
    <dbPr connection="Provider=Microsoft.Mashup.OleDb.1;Data Source=$Workbook$;Location=miniml tjtwelf;Extended Properties=&quot;&quot;" command="SELECT * FROM [miniml tjtwelf]"/>
  </connection>
  <connection id="4" keepAlive="1" name="Query - miniml tjtwelf (2)" description="Connection to the 'miniml tjtwelf (2)' query in the workbook." type="5" refreshedVersion="6" background="1" saveData="1">
    <dbPr connection="Provider=Microsoft.Mashup.OleDb.1;Data Source=$Workbook$;Location=miniml tjtwelf (2);Extended Properties=&quot;&quot;" command="SELECT * FROM [miniml tjtwelf (2)]"/>
  </connection>
  <connection id="5" keepAlive="1" name="Query - miniml-typed tjtwelf" description="Connection to the 'miniml-typed tjtwelf' query in the workbook." type="5" refreshedVersion="0" background="1">
    <dbPr connection="Provider=Microsoft.Mashup.OleDb.1;Data Source=$Workbook$;Location=miniml-typed tjtwelf;Extended Properties=&quot;&quot;" command="SELECT * FROM [miniml-typed tjtwelf]"/>
  </connection>
  <connection id="6" keepAlive="1" name="Query - miniml-typed tjtwelf (2)" description="Connection to the 'miniml-typed tjtwelf (2)' query in the workbook." type="5" refreshedVersion="6" background="1" saveData="1">
    <dbPr connection="Provider=Microsoft.Mashup.OleDb.1;Data Source=$Workbook$;Location=miniml-typed tjtwelf (2);Extended Properties=&quot;&quot;" command="SELECT * FROM [miniml-typed tjtwelf (2)]"/>
  </connection>
  <connection id="7" keepAlive="1" name="Query - reverse tjtwelf" description="Connection to the 'reverse tjtwelf' query in the workbook." type="5" refreshedVersion="0" background="1">
    <dbPr connection="Provider=Microsoft.Mashup.OleDb.1;Data Source=$Workbook$;Location=reverse tjtwelf;Extended Properties=&quot;&quot;" command="SELECT * FROM [reverse tjtwelf]"/>
  </connection>
  <connection id="8" keepAlive="1" name="Query - reverse tjtwelf (2)" description="Connection to the 'reverse tjtwelf (2)' query in the workbook." type="5" refreshedVersion="6" background="1" saveData="1">
    <dbPr connection="Provider=Microsoft.Mashup.OleDb.1;Data Source=$Workbook$;Location=reverse tjtwelf (2);Extended Properties=&quot;&quot;" command="SELECT * FROM [reverse tjtwelf (2)]"/>
  </connection>
</connections>
</file>

<file path=xl/sharedStrings.xml><?xml version="1.0" encoding="utf-8"?>
<sst xmlns="http://schemas.openxmlformats.org/spreadsheetml/2006/main" count="217" uniqueCount="44">
  <si>
    <t>Column1</t>
  </si>
  <si>
    <t>Column2</t>
  </si>
  <si>
    <t>Execution Time(parse sig)</t>
  </si>
  <si>
    <t>Execution Time(translate signature)</t>
  </si>
  <si>
    <t>Execution Time(compile, link, and start simulator)</t>
  </si>
  <si>
    <t>Execution Time(solve query)</t>
  </si>
  <si>
    <t>Execution Time(parse query)</t>
  </si>
  <si>
    <t>Execution Time(translate query)</t>
  </si>
  <si>
    <t>Execution Time(set up simulator to solve query)</t>
  </si>
  <si>
    <t>Execution Time(build term)</t>
  </si>
  <si>
    <t>Execution Time(invert term)</t>
  </si>
  <si>
    <t>parsing</t>
  </si>
  <si>
    <t>reconstruction</t>
  </si>
  <si>
    <t>solving</t>
  </si>
  <si>
    <t>printing</t>
  </si>
  <si>
    <t>total</t>
  </si>
  <si>
    <t>Example</t>
  </si>
  <si>
    <t>Twelf</t>
  </si>
  <si>
    <t>Tjtwelf</t>
  </si>
  <si>
    <t>reverse 1</t>
  </si>
  <si>
    <t>reverse 2</t>
  </si>
  <si>
    <t>reverse 3</t>
  </si>
  <si>
    <t>reverse 4</t>
  </si>
  <si>
    <t>reverse 5</t>
  </si>
  <si>
    <t>miniml 1</t>
  </si>
  <si>
    <t>miniml 2</t>
  </si>
  <si>
    <t>miniml 3</t>
  </si>
  <si>
    <t>miniml 4</t>
  </si>
  <si>
    <t>miniml 5</t>
  </si>
  <si>
    <t>miniml-typed 1</t>
  </si>
  <si>
    <t>miniml-typed 2</t>
  </si>
  <si>
    <t>miniml-typed 3</t>
  </si>
  <si>
    <t>miniml-typed 4</t>
  </si>
  <si>
    <t>perm 1</t>
  </si>
  <si>
    <t>perm 2</t>
  </si>
  <si>
    <t>perm 3</t>
  </si>
  <si>
    <t>perm 4</t>
  </si>
  <si>
    <t>perm 5</t>
  </si>
  <si>
    <t>Solving Time</t>
  </si>
  <si>
    <t>Execution Time(print solution)</t>
  </si>
  <si>
    <t>Set up</t>
  </si>
  <si>
    <t>Solving</t>
  </si>
  <si>
    <t>Printing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</si>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</sst>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6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5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4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name="ExternalData_3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8" name="miniml_tjtwelf__2" displayName="miniml_tjtwelf__2" ref="A1:B39" tableType="queryTable" totalsRowShown="0">
  <autoFilter ref="A1:B39"/>
  <tableColumns count="2">
    <tableColumn id="1" uniqueName="1" name="Column1" queryTableFieldId="1" dataDxfId="0"/>
    <tableColumn id="2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7" name="miniml_typed_tjtwelf__2" displayName="miniml_typed_tjtwelf__2" ref="A1:B32" tableType="queryTable" totalsRowShown="0">
  <autoFilter ref="A1:B32"/>
  <tableColumns count="2">
    <tableColumn id="1" uniqueName="1" name="Column1" queryTableFieldId="1" dataDxfId="1"/>
    <tableColumn id="2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incllPerm_tjtwelf__2" displayName="incllPerm_tjtwelf__2" ref="A1:B39" tableType="queryTable" totalsRowShown="0">
  <autoFilter ref="A1:B39"/>
  <tableColumns count="2">
    <tableColumn id="1" uniqueName="1" name="Column1" queryTableFieldId="1" dataDxfId="2"/>
    <tableColumn id="2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reverse_tjtwelf__2" displayName="reverse_tjtwelf__2" ref="A1:B39" tableType="queryTable" totalsRowShown="0">
  <autoFilter ref="A1:B39"/>
  <tableColumns count="2">
    <tableColumn id="1" uniqueName="1" name="Column1" queryTableFieldId="1" dataDxfId="3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workbookViewId="0">
      <selection activeCell="D1" sqref="D1"/>
    </sheetView>
  </sheetViews>
  <sheetFormatPr defaultRowHeight="15" x14ac:dyDescent="0.25"/>
  <cols>
    <col min="1" max="1" width="46.28515625" bestFit="1" customWidth="1"/>
    <col min="2" max="2" width="11.140625" bestFit="1" customWidth="1"/>
    <col min="4" max="4" width="14" bestFit="1" customWidth="1"/>
  </cols>
  <sheetData>
    <row r="1" spans="1:17" x14ac:dyDescent="0.25">
      <c r="A1" t="s">
        <v>0</v>
      </c>
      <c r="B1" t="s">
        <v>1</v>
      </c>
      <c r="D1" s="2" t="s">
        <v>17</v>
      </c>
      <c r="L1" s="2" t="s">
        <v>18</v>
      </c>
    </row>
    <row r="2" spans="1:17" x14ac:dyDescent="0.25">
      <c r="A2" s="1" t="s">
        <v>2</v>
      </c>
      <c r="B2">
        <v>7.8799999999999996E-4</v>
      </c>
      <c r="D2" t="s">
        <v>11</v>
      </c>
      <c r="E2">
        <v>0</v>
      </c>
      <c r="F2">
        <v>0</v>
      </c>
      <c r="G2">
        <v>0</v>
      </c>
      <c r="H2">
        <v>0</v>
      </c>
      <c r="I2">
        <v>0</v>
      </c>
      <c r="L2" t="s">
        <v>40</v>
      </c>
      <c r="M2">
        <f>B2+B3+B4</f>
        <v>2.6170000000000004E-3</v>
      </c>
    </row>
    <row r="3" spans="1:17" x14ac:dyDescent="0.25">
      <c r="A3" s="1" t="s">
        <v>3</v>
      </c>
      <c r="B3">
        <v>2.9100000000000003E-4</v>
      </c>
      <c r="D3" t="s">
        <v>12</v>
      </c>
      <c r="E3">
        <v>0</v>
      </c>
      <c r="F3">
        <v>0</v>
      </c>
      <c r="G3">
        <v>0</v>
      </c>
      <c r="H3">
        <v>0</v>
      </c>
      <c r="I3">
        <v>0</v>
      </c>
      <c r="L3" t="s">
        <v>41</v>
      </c>
      <c r="M3">
        <f>B5+B10+B15+B20+B30</f>
        <v>6.6400000000000009E-4</v>
      </c>
      <c r="N3">
        <f>B6+B11+B16+B21+B31</f>
        <v>1.5720000000000003E-3</v>
      </c>
      <c r="O3">
        <f>B7+B12+B17+B22+B32</f>
        <v>2.8870000000000002E-3</v>
      </c>
      <c r="P3">
        <f>B8+B13+B18+B23+B33</f>
        <v>4.3220000000000003E-3</v>
      </c>
      <c r="Q3">
        <f>B9+B14+B19+B24+B34</f>
        <v>5.9750000000000003E-3</v>
      </c>
    </row>
    <row r="4" spans="1:17" x14ac:dyDescent="0.25">
      <c r="A4" s="1" t="s">
        <v>4</v>
      </c>
      <c r="B4">
        <v>1.5380000000000001E-3</v>
      </c>
      <c r="D4" t="s">
        <v>13</v>
      </c>
      <c r="E4">
        <v>1E-3</v>
      </c>
      <c r="F4">
        <v>5.0000000000000001E-3</v>
      </c>
      <c r="G4">
        <v>8.9999999999999993E-3</v>
      </c>
      <c r="H4">
        <v>1.4999999999999999E-2</v>
      </c>
      <c r="I4">
        <v>1.7999999999999999E-2</v>
      </c>
      <c r="L4" t="s">
        <v>42</v>
      </c>
      <c r="M4">
        <f>B35</f>
        <v>4.3000000000000002E-5</v>
      </c>
      <c r="N4">
        <f>B36</f>
        <v>1.75E-4</v>
      </c>
      <c r="O4">
        <f>B37</f>
        <v>5.5999999999999999E-5</v>
      </c>
      <c r="P4">
        <f>B38</f>
        <v>1.828E-3</v>
      </c>
      <c r="Q4">
        <f>B39</f>
        <v>8.2000000000000001E-5</v>
      </c>
    </row>
    <row r="5" spans="1:17" x14ac:dyDescent="0.25">
      <c r="A5" s="1" t="s">
        <v>6</v>
      </c>
      <c r="B5">
        <v>4.8000000000000001E-5</v>
      </c>
      <c r="D5" t="s">
        <v>14</v>
      </c>
      <c r="E5">
        <v>0</v>
      </c>
      <c r="F5">
        <v>1E-3</v>
      </c>
      <c r="G5">
        <v>1E-3</v>
      </c>
      <c r="H5">
        <v>5.0000000000000001E-3</v>
      </c>
      <c r="I5">
        <v>1E-3</v>
      </c>
    </row>
    <row r="6" spans="1:17" x14ac:dyDescent="0.25">
      <c r="A6" s="1" t="s">
        <v>6</v>
      </c>
      <c r="B6">
        <v>5.5999999999999999E-5</v>
      </c>
      <c r="D6" t="s">
        <v>15</v>
      </c>
      <c r="E6">
        <v>2E-3</v>
      </c>
      <c r="F6">
        <v>7.0000000000000001E-3</v>
      </c>
      <c r="G6">
        <v>1.0999999999999999E-2</v>
      </c>
      <c r="H6">
        <v>2.1000000000000001E-2</v>
      </c>
      <c r="I6">
        <v>0.02</v>
      </c>
    </row>
    <row r="7" spans="1:17" x14ac:dyDescent="0.25">
      <c r="A7" s="1" t="s">
        <v>6</v>
      </c>
      <c r="B7">
        <v>4.8000000000000001E-5</v>
      </c>
    </row>
    <row r="8" spans="1:17" x14ac:dyDescent="0.25">
      <c r="A8" s="1" t="s">
        <v>6</v>
      </c>
      <c r="B8">
        <v>5.8999999999999998E-5</v>
      </c>
    </row>
    <row r="9" spans="1:17" x14ac:dyDescent="0.25">
      <c r="A9" s="1" t="s">
        <v>6</v>
      </c>
      <c r="B9">
        <v>6.8999999999999997E-5</v>
      </c>
    </row>
    <row r="10" spans="1:17" x14ac:dyDescent="0.25">
      <c r="A10" s="1" t="s">
        <v>7</v>
      </c>
      <c r="B10">
        <v>1.2999999999999999E-5</v>
      </c>
    </row>
    <row r="11" spans="1:17" x14ac:dyDescent="0.25">
      <c r="A11" s="1" t="s">
        <v>7</v>
      </c>
      <c r="B11">
        <v>1.2999999999999999E-5</v>
      </c>
    </row>
    <row r="12" spans="1:17" x14ac:dyDescent="0.25">
      <c r="A12" s="1" t="s">
        <v>7</v>
      </c>
      <c r="B12">
        <v>1.2999999999999999E-5</v>
      </c>
    </row>
    <row r="13" spans="1:17" x14ac:dyDescent="0.25">
      <c r="A13" s="1" t="s">
        <v>7</v>
      </c>
      <c r="B13">
        <v>1.5999999999999999E-5</v>
      </c>
    </row>
    <row r="14" spans="1:17" x14ac:dyDescent="0.25">
      <c r="A14" s="1" t="s">
        <v>7</v>
      </c>
      <c r="B14">
        <v>1.7E-5</v>
      </c>
    </row>
    <row r="15" spans="1:17" x14ac:dyDescent="0.25">
      <c r="A15" s="1" t="s">
        <v>8</v>
      </c>
      <c r="B15">
        <v>1.2E-5</v>
      </c>
    </row>
    <row r="16" spans="1:17" x14ac:dyDescent="0.25">
      <c r="A16" s="1" t="s">
        <v>8</v>
      </c>
      <c r="B16">
        <v>1.5E-5</v>
      </c>
    </row>
    <row r="17" spans="1:2" x14ac:dyDescent="0.25">
      <c r="A17" s="1" t="s">
        <v>8</v>
      </c>
      <c r="B17">
        <v>1.5E-5</v>
      </c>
    </row>
    <row r="18" spans="1:2" x14ac:dyDescent="0.25">
      <c r="A18" s="1" t="s">
        <v>8</v>
      </c>
      <c r="B18">
        <v>1.7E-5</v>
      </c>
    </row>
    <row r="19" spans="1:2" x14ac:dyDescent="0.25">
      <c r="A19" s="1" t="s">
        <v>8</v>
      </c>
      <c r="B19">
        <v>1.9000000000000001E-5</v>
      </c>
    </row>
    <row r="20" spans="1:2" x14ac:dyDescent="0.25">
      <c r="A20" s="1" t="s">
        <v>5</v>
      </c>
      <c r="B20">
        <v>5.8200000000000005E-4</v>
      </c>
    </row>
    <row r="21" spans="1:2" x14ac:dyDescent="0.25">
      <c r="A21" s="1" t="s">
        <v>5</v>
      </c>
      <c r="B21">
        <v>1.4760000000000001E-3</v>
      </c>
    </row>
    <row r="22" spans="1:2" x14ac:dyDescent="0.25">
      <c r="A22" s="1" t="s">
        <v>5</v>
      </c>
      <c r="B22">
        <v>2.7950000000000002E-3</v>
      </c>
    </row>
    <row r="23" spans="1:2" x14ac:dyDescent="0.25">
      <c r="A23" s="1" t="s">
        <v>5</v>
      </c>
      <c r="B23">
        <v>4.2100000000000002E-3</v>
      </c>
    </row>
    <row r="24" spans="1:2" x14ac:dyDescent="0.25">
      <c r="A24" s="1" t="s">
        <v>5</v>
      </c>
      <c r="B24">
        <v>5.849E-3</v>
      </c>
    </row>
    <row r="25" spans="1:2" x14ac:dyDescent="0.25">
      <c r="A25" s="1" t="s">
        <v>9</v>
      </c>
      <c r="B25">
        <v>1.1249999999999999E-3</v>
      </c>
    </row>
    <row r="26" spans="1:2" x14ac:dyDescent="0.25">
      <c r="A26" s="1" t="s">
        <v>9</v>
      </c>
      <c r="B26">
        <v>5.5389999999999997E-3</v>
      </c>
    </row>
    <row r="27" spans="1:2" x14ac:dyDescent="0.25">
      <c r="A27" s="1" t="s">
        <v>9</v>
      </c>
      <c r="B27">
        <v>1.448E-2</v>
      </c>
    </row>
    <row r="28" spans="1:2" x14ac:dyDescent="0.25">
      <c r="A28" s="1" t="s">
        <v>9</v>
      </c>
      <c r="B28">
        <v>3.3780999999999999E-2</v>
      </c>
    </row>
    <row r="29" spans="1:2" x14ac:dyDescent="0.25">
      <c r="A29" s="1" t="s">
        <v>9</v>
      </c>
      <c r="B29">
        <v>5.5161000000000002E-2</v>
      </c>
    </row>
    <row r="30" spans="1:2" x14ac:dyDescent="0.25">
      <c r="A30" s="1" t="s">
        <v>10</v>
      </c>
      <c r="B30">
        <v>9.0000000000000002E-6</v>
      </c>
    </row>
    <row r="31" spans="1:2" x14ac:dyDescent="0.25">
      <c r="A31" s="1" t="s">
        <v>10</v>
      </c>
      <c r="B31">
        <v>1.2E-5</v>
      </c>
    </row>
    <row r="32" spans="1:2" x14ac:dyDescent="0.25">
      <c r="A32" s="1" t="s">
        <v>10</v>
      </c>
      <c r="B32">
        <v>1.5999999999999999E-5</v>
      </c>
    </row>
    <row r="33" spans="1:2" x14ac:dyDescent="0.25">
      <c r="A33" s="1" t="s">
        <v>10</v>
      </c>
      <c r="B33">
        <v>2.0000000000000002E-5</v>
      </c>
    </row>
    <row r="34" spans="1:2" x14ac:dyDescent="0.25">
      <c r="A34" s="1" t="s">
        <v>10</v>
      </c>
      <c r="B34">
        <v>2.0999999999999999E-5</v>
      </c>
    </row>
    <row r="35" spans="1:2" x14ac:dyDescent="0.25">
      <c r="A35" s="1" t="s">
        <v>39</v>
      </c>
      <c r="B35">
        <v>4.3000000000000002E-5</v>
      </c>
    </row>
    <row r="36" spans="1:2" x14ac:dyDescent="0.25">
      <c r="A36" s="1" t="s">
        <v>39</v>
      </c>
      <c r="B36">
        <v>1.75E-4</v>
      </c>
    </row>
    <row r="37" spans="1:2" x14ac:dyDescent="0.25">
      <c r="A37" s="1" t="s">
        <v>39</v>
      </c>
      <c r="B37">
        <v>5.5999999999999999E-5</v>
      </c>
    </row>
    <row r="38" spans="1:2" x14ac:dyDescent="0.25">
      <c r="A38" s="1" t="s">
        <v>39</v>
      </c>
      <c r="B38">
        <v>1.828E-3</v>
      </c>
    </row>
    <row r="39" spans="1:2" x14ac:dyDescent="0.25">
      <c r="A39" s="1" t="s">
        <v>39</v>
      </c>
      <c r="B39">
        <v>8.2000000000000001E-5</v>
      </c>
    </row>
  </sheetData>
  <pageMargins left="0.25" right="0.25" top="0.75" bottom="0.75" header="0.3" footer="0.3"/>
  <pageSetup scale="6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D1" sqref="D1"/>
    </sheetView>
  </sheetViews>
  <sheetFormatPr defaultRowHeight="15" x14ac:dyDescent="0.25"/>
  <cols>
    <col min="1" max="1" width="46.28515625" bestFit="1" customWidth="1"/>
    <col min="2" max="2" width="11.140625" bestFit="1" customWidth="1"/>
    <col min="4" max="4" width="14" bestFit="1" customWidth="1"/>
  </cols>
  <sheetData>
    <row r="1" spans="1:16" x14ac:dyDescent="0.25">
      <c r="A1" t="s">
        <v>0</v>
      </c>
      <c r="B1" t="s">
        <v>1</v>
      </c>
      <c r="D1" s="2" t="s">
        <v>17</v>
      </c>
      <c r="L1" s="2" t="s">
        <v>18</v>
      </c>
    </row>
    <row r="2" spans="1:16" x14ac:dyDescent="0.25">
      <c r="A2" s="1" t="s">
        <v>2</v>
      </c>
      <c r="B2">
        <v>1.7409999999999999E-3</v>
      </c>
      <c r="D2" t="s">
        <v>11</v>
      </c>
      <c r="E2">
        <v>1E-3</v>
      </c>
      <c r="F2">
        <v>2E-3</v>
      </c>
      <c r="G2">
        <v>3.0000000000000001E-3</v>
      </c>
      <c r="H2">
        <v>2E-3</v>
      </c>
      <c r="L2" t="s">
        <v>40</v>
      </c>
      <c r="M2">
        <f>B2+B3+B4</f>
        <v>4.0339999999999994E-3</v>
      </c>
    </row>
    <row r="3" spans="1:16" x14ac:dyDescent="0.25">
      <c r="A3" s="1" t="s">
        <v>3</v>
      </c>
      <c r="B3">
        <v>4.0700000000000003E-4</v>
      </c>
      <c r="D3" t="s">
        <v>12</v>
      </c>
      <c r="E3">
        <v>3.0000000000000001E-3</v>
      </c>
      <c r="F3">
        <v>1E-3</v>
      </c>
      <c r="G3">
        <v>1E-3</v>
      </c>
      <c r="H3">
        <v>1E-3</v>
      </c>
      <c r="L3" t="s">
        <v>41</v>
      </c>
      <c r="M3">
        <f>B5+B9+B13+B17+B25</f>
        <v>2.1160000000000002E-2</v>
      </c>
      <c r="N3">
        <f>B6+B10+B14+B18+B26</f>
        <v>7.4319999999999997E-2</v>
      </c>
      <c r="O3">
        <f>B7+B11+B15+B19+B27</f>
        <v>0.18345100000000003</v>
      </c>
      <c r="P3">
        <f>B8+B12+B16+B20+B28</f>
        <v>0.37365700000000002</v>
      </c>
    </row>
    <row r="4" spans="1:16" x14ac:dyDescent="0.25">
      <c r="A4" s="1" t="s">
        <v>4</v>
      </c>
      <c r="B4">
        <v>1.8860000000000001E-3</v>
      </c>
      <c r="D4" t="s">
        <v>13</v>
      </c>
      <c r="E4">
        <v>3.5999999999999997E-2</v>
      </c>
      <c r="F4">
        <v>0.128</v>
      </c>
      <c r="G4">
        <v>0.27100000000000002</v>
      </c>
      <c r="H4">
        <v>0.38700000000000001</v>
      </c>
      <c r="L4" t="s">
        <v>42</v>
      </c>
      <c r="M4">
        <f>B29</f>
        <v>5.5000000000000002E-5</v>
      </c>
      <c r="N4">
        <f>B30</f>
        <v>9.2E-5</v>
      </c>
      <c r="O4">
        <f>B31</f>
        <v>1.45E-4</v>
      </c>
      <c r="P4">
        <f>B32</f>
        <v>2.9100000000000003E-4</v>
      </c>
    </row>
    <row r="5" spans="1:16" x14ac:dyDescent="0.25">
      <c r="A5" s="1" t="s">
        <v>6</v>
      </c>
      <c r="B5">
        <v>1.4899999999999999E-4</v>
      </c>
      <c r="D5" t="s">
        <v>14</v>
      </c>
      <c r="E5">
        <v>1E-3</v>
      </c>
      <c r="F5">
        <v>1E-3</v>
      </c>
      <c r="G5">
        <v>2E-3</v>
      </c>
      <c r="H5">
        <v>2E-3</v>
      </c>
    </row>
    <row r="6" spans="1:16" x14ac:dyDescent="0.25">
      <c r="A6" s="1" t="s">
        <v>6</v>
      </c>
      <c r="B6">
        <v>1.2999999999999999E-4</v>
      </c>
      <c r="D6" t="s">
        <v>15</v>
      </c>
      <c r="E6">
        <v>4.1000000000000002E-2</v>
      </c>
      <c r="F6">
        <v>0.13300000000000001</v>
      </c>
      <c r="G6">
        <v>0.27600000000000002</v>
      </c>
      <c r="H6">
        <v>0.39300000000000002</v>
      </c>
    </row>
    <row r="7" spans="1:16" x14ac:dyDescent="0.25">
      <c r="A7" s="1" t="s">
        <v>6</v>
      </c>
      <c r="B7">
        <v>1.9350000000000001E-3</v>
      </c>
    </row>
    <row r="8" spans="1:16" x14ac:dyDescent="0.25">
      <c r="A8" s="1" t="s">
        <v>6</v>
      </c>
      <c r="B8">
        <v>1.189E-3</v>
      </c>
    </row>
    <row r="9" spans="1:16" x14ac:dyDescent="0.25">
      <c r="A9" s="1" t="s">
        <v>7</v>
      </c>
      <c r="B9">
        <v>2.5000000000000001E-5</v>
      </c>
    </row>
    <row r="10" spans="1:16" x14ac:dyDescent="0.25">
      <c r="A10" s="1" t="s">
        <v>7</v>
      </c>
      <c r="B10">
        <v>1.7830000000000001E-3</v>
      </c>
    </row>
    <row r="11" spans="1:16" x14ac:dyDescent="0.25">
      <c r="A11" s="1" t="s">
        <v>7</v>
      </c>
      <c r="B11">
        <v>3.4999999999999997E-5</v>
      </c>
    </row>
    <row r="12" spans="1:16" x14ac:dyDescent="0.25">
      <c r="A12" s="1" t="s">
        <v>7</v>
      </c>
      <c r="B12">
        <v>8.3999999999999995E-5</v>
      </c>
    </row>
    <row r="13" spans="1:16" x14ac:dyDescent="0.25">
      <c r="A13" s="1" t="s">
        <v>8</v>
      </c>
      <c r="B13">
        <v>3.1999999999999999E-5</v>
      </c>
    </row>
    <row r="14" spans="1:16" x14ac:dyDescent="0.25">
      <c r="A14" s="1" t="s">
        <v>8</v>
      </c>
      <c r="B14">
        <v>3.1999999999999999E-5</v>
      </c>
    </row>
    <row r="15" spans="1:16" x14ac:dyDescent="0.25">
      <c r="A15" s="1" t="s">
        <v>8</v>
      </c>
      <c r="B15">
        <v>4.1999999999999998E-5</v>
      </c>
    </row>
    <row r="16" spans="1:16" x14ac:dyDescent="0.25">
      <c r="A16" s="1" t="s">
        <v>8</v>
      </c>
      <c r="B16">
        <v>5.1999999999999997E-5</v>
      </c>
    </row>
    <row r="17" spans="1:2" x14ac:dyDescent="0.25">
      <c r="A17" s="1" t="s">
        <v>5</v>
      </c>
      <c r="B17">
        <v>2.0937000000000001E-2</v>
      </c>
    </row>
    <row r="18" spans="1:2" x14ac:dyDescent="0.25">
      <c r="A18" s="1" t="s">
        <v>5</v>
      </c>
      <c r="B18">
        <v>7.2348999999999997E-2</v>
      </c>
    </row>
    <row r="19" spans="1:2" x14ac:dyDescent="0.25">
      <c r="A19" s="1" t="s">
        <v>5</v>
      </c>
      <c r="B19">
        <v>0.18140200000000001</v>
      </c>
    </row>
    <row r="20" spans="1:2" x14ac:dyDescent="0.25">
      <c r="A20" s="1" t="s">
        <v>5</v>
      </c>
      <c r="B20">
        <v>0.37228499999999998</v>
      </c>
    </row>
    <row r="21" spans="1:2" x14ac:dyDescent="0.25">
      <c r="A21" s="1" t="s">
        <v>9</v>
      </c>
      <c r="B21">
        <v>0.105905</v>
      </c>
    </row>
    <row r="22" spans="1:2" x14ac:dyDescent="0.25">
      <c r="A22" s="1" t="s">
        <v>9</v>
      </c>
      <c r="B22">
        <v>0.674736</v>
      </c>
    </row>
    <row r="23" spans="1:2" x14ac:dyDescent="0.25">
      <c r="A23" s="1" t="s">
        <v>9</v>
      </c>
      <c r="B23">
        <v>2.1043210000000001</v>
      </c>
    </row>
    <row r="24" spans="1:2" x14ac:dyDescent="0.25">
      <c r="A24" s="1" t="s">
        <v>9</v>
      </c>
      <c r="B24">
        <v>4.581772</v>
      </c>
    </row>
    <row r="25" spans="1:2" x14ac:dyDescent="0.25">
      <c r="A25" s="1" t="s">
        <v>10</v>
      </c>
      <c r="B25">
        <v>1.7E-5</v>
      </c>
    </row>
    <row r="26" spans="1:2" x14ac:dyDescent="0.25">
      <c r="A26" s="1" t="s">
        <v>10</v>
      </c>
      <c r="B26">
        <v>2.5999999999999998E-5</v>
      </c>
    </row>
    <row r="27" spans="1:2" x14ac:dyDescent="0.25">
      <c r="A27" s="1" t="s">
        <v>10</v>
      </c>
      <c r="B27">
        <v>3.6999999999999998E-5</v>
      </c>
    </row>
    <row r="28" spans="1:2" x14ac:dyDescent="0.25">
      <c r="A28" s="1" t="s">
        <v>10</v>
      </c>
      <c r="B28">
        <v>4.6999999999999997E-5</v>
      </c>
    </row>
    <row r="29" spans="1:2" x14ac:dyDescent="0.25">
      <c r="A29" s="1" t="s">
        <v>39</v>
      </c>
      <c r="B29">
        <v>5.5000000000000002E-5</v>
      </c>
    </row>
    <row r="30" spans="1:2" x14ac:dyDescent="0.25">
      <c r="A30" s="1" t="s">
        <v>39</v>
      </c>
      <c r="B30">
        <v>9.2E-5</v>
      </c>
    </row>
    <row r="31" spans="1:2" x14ac:dyDescent="0.25">
      <c r="A31" s="1" t="s">
        <v>39</v>
      </c>
      <c r="B31">
        <v>1.45E-4</v>
      </c>
    </row>
    <row r="32" spans="1:2" x14ac:dyDescent="0.25">
      <c r="A32" s="1" t="s">
        <v>39</v>
      </c>
      <c r="B32">
        <v>2.9100000000000003E-4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C22" sqref="C22"/>
    </sheetView>
  </sheetViews>
  <sheetFormatPr defaultRowHeight="15" x14ac:dyDescent="0.25"/>
  <cols>
    <col min="1" max="1" width="46.28515625" bestFit="1" customWidth="1"/>
    <col min="2" max="2" width="11.140625" bestFit="1" customWidth="1"/>
    <col min="4" max="4" width="14" bestFit="1" customWidth="1"/>
  </cols>
  <sheetData>
    <row r="1" spans="1:17" x14ac:dyDescent="0.25">
      <c r="A1" t="s">
        <v>0</v>
      </c>
      <c r="B1" t="s">
        <v>1</v>
      </c>
      <c r="D1" s="2" t="s">
        <v>17</v>
      </c>
      <c r="L1" s="2" t="s">
        <v>18</v>
      </c>
    </row>
    <row r="2" spans="1:17" x14ac:dyDescent="0.25">
      <c r="A2" s="1" t="s">
        <v>2</v>
      </c>
      <c r="B2">
        <v>3.2439999999999999E-3</v>
      </c>
      <c r="D2" t="s">
        <v>11</v>
      </c>
      <c r="E2">
        <v>1E-3</v>
      </c>
      <c r="F2">
        <v>2E-3</v>
      </c>
      <c r="G2">
        <v>2E-3</v>
      </c>
      <c r="H2">
        <v>1E-3</v>
      </c>
      <c r="I2">
        <v>1E-3</v>
      </c>
      <c r="L2" t="s">
        <v>40</v>
      </c>
      <c r="M2">
        <f>B2+B3+B4</f>
        <v>9.4480000000000015E-3</v>
      </c>
    </row>
    <row r="3" spans="1:17" x14ac:dyDescent="0.25">
      <c r="A3" s="1" t="s">
        <v>3</v>
      </c>
      <c r="B3">
        <v>1.4829999999999999E-3</v>
      </c>
      <c r="D3" t="s">
        <v>12</v>
      </c>
      <c r="E3">
        <v>2E-3</v>
      </c>
      <c r="F3">
        <v>2E-3</v>
      </c>
      <c r="G3">
        <v>5.0000000000000001E-3</v>
      </c>
      <c r="H3">
        <v>4.0000000000000001E-3</v>
      </c>
      <c r="I3">
        <v>4.0000000000000001E-3</v>
      </c>
      <c r="L3" t="s">
        <v>41</v>
      </c>
      <c r="M3">
        <f>B5+B10+B15+B20+B30</f>
        <v>5.0489999999999997E-3</v>
      </c>
      <c r="N3">
        <f>B6+B11+B16+B21+B31</f>
        <v>3.2268999999999999E-2</v>
      </c>
      <c r="O3">
        <f>B7+B12+B17+B22+B32</f>
        <v>0.115276</v>
      </c>
      <c r="P3">
        <f>B8+B13+B18+B23+B33</f>
        <v>0.30845900000000004</v>
      </c>
      <c r="Q3">
        <f>B9+B14+B19+B24+B34</f>
        <v>0.68096299999999998</v>
      </c>
    </row>
    <row r="4" spans="1:17" x14ac:dyDescent="0.25">
      <c r="A4" s="1" t="s">
        <v>4</v>
      </c>
      <c r="B4">
        <v>4.7210000000000004E-3</v>
      </c>
      <c r="D4" t="s">
        <v>13</v>
      </c>
      <c r="E4">
        <v>1.0999999999999999E-2</v>
      </c>
      <c r="F4">
        <v>4.7E-2</v>
      </c>
      <c r="G4">
        <v>0.115</v>
      </c>
      <c r="H4">
        <v>0.20200000000000001</v>
      </c>
      <c r="I4">
        <v>0.34200000000000003</v>
      </c>
      <c r="L4" t="s">
        <v>42</v>
      </c>
      <c r="M4">
        <f>B35</f>
        <v>2.0000000000000002E-5</v>
      </c>
      <c r="N4">
        <f>B36</f>
        <v>3.1999999999999999E-5</v>
      </c>
      <c r="O4">
        <f>B37</f>
        <v>6.9999999999999994E-5</v>
      </c>
      <c r="P4">
        <f>B38</f>
        <v>5.7000000000000003E-5</v>
      </c>
      <c r="Q4">
        <f>B39</f>
        <v>7.2000000000000002E-5</v>
      </c>
    </row>
    <row r="5" spans="1:17" x14ac:dyDescent="0.25">
      <c r="A5" s="1" t="s">
        <v>6</v>
      </c>
      <c r="B5">
        <v>1.02E-4</v>
      </c>
      <c r="D5" t="s">
        <v>14</v>
      </c>
      <c r="E5">
        <v>4.0000000000000001E-3</v>
      </c>
      <c r="F5">
        <v>3.0000000000000001E-3</v>
      </c>
      <c r="G5">
        <v>4.0000000000000001E-3</v>
      </c>
      <c r="H5">
        <v>2E-3</v>
      </c>
      <c r="I5">
        <v>3.0000000000000001E-3</v>
      </c>
      <c r="L5" s="2"/>
    </row>
    <row r="6" spans="1:17" x14ac:dyDescent="0.25">
      <c r="A6" s="1" t="s">
        <v>6</v>
      </c>
      <c r="B6">
        <v>4.7199999999999998E-4</v>
      </c>
      <c r="D6" t="s">
        <v>15</v>
      </c>
      <c r="E6">
        <v>2.1000000000000001E-2</v>
      </c>
      <c r="F6">
        <v>0.06</v>
      </c>
      <c r="G6">
        <v>0.127</v>
      </c>
      <c r="H6">
        <v>0.21199999999999999</v>
      </c>
      <c r="I6">
        <v>0.251</v>
      </c>
    </row>
    <row r="7" spans="1:17" x14ac:dyDescent="0.25">
      <c r="A7" s="1" t="s">
        <v>6</v>
      </c>
      <c r="B7">
        <v>1.3999999999999999E-4</v>
      </c>
    </row>
    <row r="8" spans="1:17" x14ac:dyDescent="0.25">
      <c r="A8" s="1" t="s">
        <v>6</v>
      </c>
      <c r="B8">
        <v>1.6799999999999999E-4</v>
      </c>
    </row>
    <row r="9" spans="1:17" x14ac:dyDescent="0.25">
      <c r="A9" s="1" t="s">
        <v>6</v>
      </c>
      <c r="B9">
        <v>2.2699999999999999E-4</v>
      </c>
    </row>
    <row r="10" spans="1:17" x14ac:dyDescent="0.25">
      <c r="A10" s="1" t="s">
        <v>7</v>
      </c>
      <c r="B10">
        <v>2.4000000000000001E-5</v>
      </c>
    </row>
    <row r="11" spans="1:17" x14ac:dyDescent="0.25">
      <c r="A11" s="1" t="s">
        <v>7</v>
      </c>
      <c r="B11">
        <v>2.1999999999999999E-5</v>
      </c>
    </row>
    <row r="12" spans="1:17" x14ac:dyDescent="0.25">
      <c r="A12" s="1" t="s">
        <v>7</v>
      </c>
      <c r="B12">
        <v>3.1000000000000001E-5</v>
      </c>
    </row>
    <row r="13" spans="1:17" x14ac:dyDescent="0.25">
      <c r="A13" s="1" t="s">
        <v>7</v>
      </c>
      <c r="B13">
        <v>3.8000000000000002E-5</v>
      </c>
    </row>
    <row r="14" spans="1:17" x14ac:dyDescent="0.25">
      <c r="A14" s="1" t="s">
        <v>7</v>
      </c>
      <c r="B14">
        <v>4.3999999999999999E-5</v>
      </c>
    </row>
    <row r="15" spans="1:17" x14ac:dyDescent="0.25">
      <c r="A15" s="1" t="s">
        <v>8</v>
      </c>
      <c r="B15">
        <v>1.9000000000000001E-5</v>
      </c>
    </row>
    <row r="16" spans="1:17" x14ac:dyDescent="0.25">
      <c r="A16" s="1" t="s">
        <v>8</v>
      </c>
      <c r="B16">
        <v>1.8E-5</v>
      </c>
    </row>
    <row r="17" spans="1:2" x14ac:dyDescent="0.25">
      <c r="A17" s="1" t="s">
        <v>8</v>
      </c>
      <c r="B17">
        <v>2.5000000000000001E-5</v>
      </c>
    </row>
    <row r="18" spans="1:2" x14ac:dyDescent="0.25">
      <c r="A18" s="1" t="s">
        <v>8</v>
      </c>
      <c r="B18">
        <v>3.0000000000000001E-5</v>
      </c>
    </row>
    <row r="19" spans="1:2" x14ac:dyDescent="0.25">
      <c r="A19" s="1" t="s">
        <v>8</v>
      </c>
      <c r="B19">
        <v>3.4E-5</v>
      </c>
    </row>
    <row r="20" spans="1:2" x14ac:dyDescent="0.25">
      <c r="A20" s="1" t="s">
        <v>5</v>
      </c>
      <c r="B20">
        <v>4.8939999999999999E-3</v>
      </c>
    </row>
    <row r="21" spans="1:2" x14ac:dyDescent="0.25">
      <c r="A21" s="1" t="s">
        <v>5</v>
      </c>
      <c r="B21">
        <v>3.1740999999999998E-2</v>
      </c>
    </row>
    <row r="22" spans="1:2" x14ac:dyDescent="0.25">
      <c r="A22" s="1" t="s">
        <v>5</v>
      </c>
      <c r="B22">
        <v>0.115061</v>
      </c>
    </row>
    <row r="23" spans="1:2" x14ac:dyDescent="0.25">
      <c r="A23" s="1" t="s">
        <v>5</v>
      </c>
      <c r="B23">
        <v>0.308199</v>
      </c>
    </row>
    <row r="24" spans="1:2" x14ac:dyDescent="0.25">
      <c r="A24" s="1" t="s">
        <v>5</v>
      </c>
      <c r="B24">
        <v>0.68062999999999996</v>
      </c>
    </row>
    <row r="25" spans="1:2" x14ac:dyDescent="0.25">
      <c r="A25" s="1" t="s">
        <v>9</v>
      </c>
      <c r="B25">
        <v>8.0490000000000006E-3</v>
      </c>
    </row>
    <row r="26" spans="1:2" x14ac:dyDescent="0.25">
      <c r="A26" s="1" t="s">
        <v>9</v>
      </c>
      <c r="B26">
        <v>5.1968E-2</v>
      </c>
    </row>
    <row r="27" spans="1:2" x14ac:dyDescent="0.25">
      <c r="A27" s="1" t="s">
        <v>9</v>
      </c>
      <c r="B27">
        <v>0.165158</v>
      </c>
    </row>
    <row r="28" spans="1:2" x14ac:dyDescent="0.25">
      <c r="A28" s="1" t="s">
        <v>9</v>
      </c>
      <c r="B28">
        <v>0.36418</v>
      </c>
    </row>
    <row r="29" spans="1:2" x14ac:dyDescent="0.25">
      <c r="A29" s="1" t="s">
        <v>9</v>
      </c>
      <c r="B29">
        <v>0.67112499999999997</v>
      </c>
    </row>
    <row r="30" spans="1:2" x14ac:dyDescent="0.25">
      <c r="A30" s="1" t="s">
        <v>10</v>
      </c>
      <c r="B30">
        <v>1.0000000000000001E-5</v>
      </c>
    </row>
    <row r="31" spans="1:2" x14ac:dyDescent="0.25">
      <c r="A31" s="1" t="s">
        <v>10</v>
      </c>
      <c r="B31">
        <v>1.5999999999999999E-5</v>
      </c>
    </row>
    <row r="32" spans="1:2" x14ac:dyDescent="0.25">
      <c r="A32" s="1" t="s">
        <v>10</v>
      </c>
      <c r="B32">
        <v>1.9000000000000001E-5</v>
      </c>
    </row>
    <row r="33" spans="1:2" x14ac:dyDescent="0.25">
      <c r="A33" s="1" t="s">
        <v>10</v>
      </c>
      <c r="B33">
        <v>2.4000000000000001E-5</v>
      </c>
    </row>
    <row r="34" spans="1:2" x14ac:dyDescent="0.25">
      <c r="A34" s="1" t="s">
        <v>10</v>
      </c>
      <c r="B34">
        <v>2.8E-5</v>
      </c>
    </row>
    <row r="35" spans="1:2" x14ac:dyDescent="0.25">
      <c r="A35" s="1" t="s">
        <v>39</v>
      </c>
      <c r="B35">
        <v>2.0000000000000002E-5</v>
      </c>
    </row>
    <row r="36" spans="1:2" x14ac:dyDescent="0.25">
      <c r="A36" s="1" t="s">
        <v>39</v>
      </c>
      <c r="B36">
        <v>3.1999999999999999E-5</v>
      </c>
    </row>
    <row r="37" spans="1:2" x14ac:dyDescent="0.25">
      <c r="A37" s="1" t="s">
        <v>39</v>
      </c>
      <c r="B37">
        <v>6.9999999999999994E-5</v>
      </c>
    </row>
    <row r="38" spans="1:2" x14ac:dyDescent="0.25">
      <c r="A38" s="1" t="s">
        <v>39</v>
      </c>
      <c r="B38">
        <v>5.7000000000000003E-5</v>
      </c>
    </row>
    <row r="39" spans="1:2" x14ac:dyDescent="0.25">
      <c r="A39" s="1" t="s">
        <v>39</v>
      </c>
      <c r="B39">
        <v>7.2000000000000002E-5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L1" sqref="L1:Q4"/>
    </sheetView>
  </sheetViews>
  <sheetFormatPr defaultRowHeight="15" x14ac:dyDescent="0.25"/>
  <cols>
    <col min="1" max="1" width="46.28515625" bestFit="1" customWidth="1"/>
    <col min="2" max="2" width="11.140625" bestFit="1" customWidth="1"/>
    <col min="4" max="4" width="14" bestFit="1" customWidth="1"/>
  </cols>
  <sheetData>
    <row r="1" spans="1:17" x14ac:dyDescent="0.25">
      <c r="A1" t="s">
        <v>0</v>
      </c>
      <c r="B1" t="s">
        <v>1</v>
      </c>
      <c r="D1" s="2" t="s">
        <v>17</v>
      </c>
      <c r="L1" s="2" t="s">
        <v>18</v>
      </c>
    </row>
    <row r="2" spans="1:17" x14ac:dyDescent="0.25">
      <c r="A2" s="1" t="s">
        <v>2</v>
      </c>
      <c r="B2">
        <v>4.66E-4</v>
      </c>
      <c r="D2" t="s">
        <v>11</v>
      </c>
      <c r="E2">
        <v>0</v>
      </c>
      <c r="F2">
        <v>0</v>
      </c>
      <c r="G2">
        <v>0</v>
      </c>
      <c r="H2">
        <v>0</v>
      </c>
      <c r="I2">
        <v>0</v>
      </c>
      <c r="L2" t="s">
        <v>40</v>
      </c>
      <c r="M2">
        <f>B2+B3+B4</f>
        <v>1.235E-3</v>
      </c>
    </row>
    <row r="3" spans="1:17" x14ac:dyDescent="0.25">
      <c r="A3" s="1" t="s">
        <v>3</v>
      </c>
      <c r="B3">
        <v>1.17E-4</v>
      </c>
      <c r="D3" t="s">
        <v>12</v>
      </c>
      <c r="E3">
        <v>0</v>
      </c>
      <c r="F3">
        <v>0</v>
      </c>
      <c r="G3">
        <v>0</v>
      </c>
      <c r="H3">
        <v>0</v>
      </c>
      <c r="I3">
        <v>0</v>
      </c>
      <c r="L3" t="s">
        <v>41</v>
      </c>
      <c r="M3">
        <f>B5+B10+B15+B20+B30</f>
        <v>1.8899999999999999E-4</v>
      </c>
      <c r="N3">
        <f>B6+B11+B16+B21+B31</f>
        <v>5.0099999999999993E-4</v>
      </c>
      <c r="O3">
        <f>B7+B12+B17+B22+B32</f>
        <v>1.1530000000000002E-3</v>
      </c>
      <c r="P3">
        <f>B8+B13+B18+B23+B33</f>
        <v>2.2359999999999997E-3</v>
      </c>
      <c r="Q3">
        <f>B9+B14+B19+B24+B34</f>
        <v>3.4920000000000003E-3</v>
      </c>
    </row>
    <row r="4" spans="1:17" x14ac:dyDescent="0.25">
      <c r="A4" s="1" t="s">
        <v>4</v>
      </c>
      <c r="B4">
        <v>6.5200000000000002E-4</v>
      </c>
      <c r="D4" t="s">
        <v>13</v>
      </c>
      <c r="E4">
        <v>0</v>
      </c>
      <c r="F4">
        <v>4.0000000000000001E-3</v>
      </c>
      <c r="G4">
        <v>5.0000000000000001E-3</v>
      </c>
      <c r="H4">
        <v>8.0000000000000002E-3</v>
      </c>
      <c r="I4">
        <v>1.2E-2</v>
      </c>
      <c r="L4" t="s">
        <v>42</v>
      </c>
      <c r="M4">
        <f>B35</f>
        <v>3.0000000000000001E-5</v>
      </c>
      <c r="N4">
        <f>B36</f>
        <v>2.5000000000000001E-5</v>
      </c>
      <c r="O4">
        <f>B37</f>
        <v>3.8999999999999999E-5</v>
      </c>
      <c r="P4">
        <f>B38</f>
        <v>5.0000000000000002E-5</v>
      </c>
      <c r="Q4">
        <f>B39</f>
        <v>5.5999999999999999E-5</v>
      </c>
    </row>
    <row r="5" spans="1:17" x14ac:dyDescent="0.25">
      <c r="A5" s="1" t="s">
        <v>6</v>
      </c>
      <c r="B5">
        <v>6.3999999999999997E-5</v>
      </c>
      <c r="D5" t="s">
        <v>14</v>
      </c>
      <c r="E5">
        <v>0</v>
      </c>
      <c r="F5">
        <v>3.0000000000000001E-3</v>
      </c>
      <c r="G5">
        <v>0</v>
      </c>
      <c r="H5">
        <v>0</v>
      </c>
      <c r="I5">
        <v>1E-3</v>
      </c>
    </row>
    <row r="6" spans="1:17" x14ac:dyDescent="0.25">
      <c r="A6" s="1" t="s">
        <v>6</v>
      </c>
      <c r="B6">
        <v>9.0000000000000006E-5</v>
      </c>
      <c r="D6" t="s">
        <v>15</v>
      </c>
      <c r="E6">
        <v>1E-3</v>
      </c>
      <c r="F6">
        <v>8.0000000000000002E-3</v>
      </c>
      <c r="G6">
        <v>6.0000000000000001E-3</v>
      </c>
      <c r="H6">
        <v>8.9999999999999993E-3</v>
      </c>
      <c r="I6">
        <v>1.4E-2</v>
      </c>
    </row>
    <row r="7" spans="1:17" x14ac:dyDescent="0.25">
      <c r="A7" s="1" t="s">
        <v>6</v>
      </c>
      <c r="B7">
        <v>8.0000000000000007E-5</v>
      </c>
    </row>
    <row r="8" spans="1:17" x14ac:dyDescent="0.25">
      <c r="A8" s="1" t="s">
        <v>6</v>
      </c>
      <c r="B8">
        <v>9.0000000000000006E-5</v>
      </c>
    </row>
    <row r="9" spans="1:17" x14ac:dyDescent="0.25">
      <c r="A9" s="1" t="s">
        <v>6</v>
      </c>
      <c r="B9">
        <v>1.13E-4</v>
      </c>
    </row>
    <row r="10" spans="1:17" x14ac:dyDescent="0.25">
      <c r="A10" s="1" t="s">
        <v>7</v>
      </c>
      <c r="B10">
        <v>1.5E-5</v>
      </c>
    </row>
    <row r="11" spans="1:17" x14ac:dyDescent="0.25">
      <c r="A11" s="1" t="s">
        <v>7</v>
      </c>
      <c r="B11">
        <v>2.0000000000000002E-5</v>
      </c>
    </row>
    <row r="12" spans="1:17" x14ac:dyDescent="0.25">
      <c r="A12" s="1" t="s">
        <v>7</v>
      </c>
      <c r="B12">
        <v>1.5999999999999999E-5</v>
      </c>
    </row>
    <row r="13" spans="1:17" x14ac:dyDescent="0.25">
      <c r="A13" s="1" t="s">
        <v>7</v>
      </c>
      <c r="B13">
        <v>2.0000000000000002E-5</v>
      </c>
    </row>
    <row r="14" spans="1:17" x14ac:dyDescent="0.25">
      <c r="A14" s="1" t="s">
        <v>7</v>
      </c>
      <c r="B14">
        <v>4.0000000000000003E-5</v>
      </c>
    </row>
    <row r="15" spans="1:17" x14ac:dyDescent="0.25">
      <c r="A15" s="1" t="s">
        <v>8</v>
      </c>
      <c r="B15">
        <v>1.5999999999999999E-5</v>
      </c>
    </row>
    <row r="16" spans="1:17" x14ac:dyDescent="0.25">
      <c r="A16" s="1" t="s">
        <v>8</v>
      </c>
      <c r="B16">
        <v>1.8E-5</v>
      </c>
    </row>
    <row r="17" spans="1:2" x14ac:dyDescent="0.25">
      <c r="A17" s="1" t="s">
        <v>8</v>
      </c>
      <c r="B17">
        <v>1.7E-5</v>
      </c>
    </row>
    <row r="18" spans="1:2" x14ac:dyDescent="0.25">
      <c r="A18" s="1" t="s">
        <v>8</v>
      </c>
      <c r="B18">
        <v>2.3E-5</v>
      </c>
    </row>
    <row r="19" spans="1:2" x14ac:dyDescent="0.25">
      <c r="A19" s="1" t="s">
        <v>8</v>
      </c>
      <c r="B19">
        <v>2.6999999999999999E-5</v>
      </c>
    </row>
    <row r="20" spans="1:2" x14ac:dyDescent="0.25">
      <c r="A20" s="1" t="s">
        <v>5</v>
      </c>
      <c r="B20">
        <v>8.7000000000000001E-5</v>
      </c>
    </row>
    <row r="21" spans="1:2" x14ac:dyDescent="0.25">
      <c r="A21" s="1" t="s">
        <v>5</v>
      </c>
      <c r="B21">
        <v>3.6499999999999998E-4</v>
      </c>
    </row>
    <row r="22" spans="1:2" x14ac:dyDescent="0.25">
      <c r="A22" s="1" t="s">
        <v>5</v>
      </c>
      <c r="B22">
        <v>1.0280000000000001E-3</v>
      </c>
    </row>
    <row r="23" spans="1:2" x14ac:dyDescent="0.25">
      <c r="A23" s="1" t="s">
        <v>5</v>
      </c>
      <c r="B23">
        <v>2.088E-3</v>
      </c>
    </row>
    <row r="24" spans="1:2" x14ac:dyDescent="0.25">
      <c r="A24" s="1" t="s">
        <v>5</v>
      </c>
      <c r="B24">
        <v>3.2950000000000002E-3</v>
      </c>
    </row>
    <row r="25" spans="1:2" x14ac:dyDescent="0.25">
      <c r="A25" s="1" t="s">
        <v>9</v>
      </c>
      <c r="B25">
        <v>5.1699999999999999E-4</v>
      </c>
    </row>
    <row r="26" spans="1:2" x14ac:dyDescent="0.25">
      <c r="A26" s="1" t="s">
        <v>9</v>
      </c>
      <c r="B26">
        <v>1.745E-3</v>
      </c>
    </row>
    <row r="27" spans="1:2" x14ac:dyDescent="0.25">
      <c r="A27" s="1" t="s">
        <v>9</v>
      </c>
      <c r="B27">
        <v>6.5890000000000002E-3</v>
      </c>
    </row>
    <row r="28" spans="1:2" x14ac:dyDescent="0.25">
      <c r="A28" s="1" t="s">
        <v>9</v>
      </c>
      <c r="B28">
        <v>1.7003999999999998E-2</v>
      </c>
    </row>
    <row r="29" spans="1:2" x14ac:dyDescent="0.25">
      <c r="A29" s="1" t="s">
        <v>9</v>
      </c>
      <c r="B29">
        <v>3.0918999999999999E-2</v>
      </c>
    </row>
    <row r="30" spans="1:2" x14ac:dyDescent="0.25">
      <c r="A30" s="1" t="s">
        <v>10</v>
      </c>
      <c r="B30">
        <v>6.9999999999999999E-6</v>
      </c>
    </row>
    <row r="31" spans="1:2" x14ac:dyDescent="0.25">
      <c r="A31" s="1" t="s">
        <v>10</v>
      </c>
      <c r="B31">
        <v>7.9999999999999996E-6</v>
      </c>
    </row>
    <row r="32" spans="1:2" x14ac:dyDescent="0.25">
      <c r="A32" s="1" t="s">
        <v>10</v>
      </c>
      <c r="B32">
        <v>1.2E-5</v>
      </c>
    </row>
    <row r="33" spans="1:2" x14ac:dyDescent="0.25">
      <c r="A33" s="1" t="s">
        <v>10</v>
      </c>
      <c r="B33">
        <v>1.5E-5</v>
      </c>
    </row>
    <row r="34" spans="1:2" x14ac:dyDescent="0.25">
      <c r="A34" s="1" t="s">
        <v>10</v>
      </c>
      <c r="B34">
        <v>1.7E-5</v>
      </c>
    </row>
    <row r="35" spans="1:2" x14ac:dyDescent="0.25">
      <c r="A35" s="1" t="s">
        <v>39</v>
      </c>
      <c r="B35">
        <v>3.0000000000000001E-5</v>
      </c>
    </row>
    <row r="36" spans="1:2" x14ac:dyDescent="0.25">
      <c r="A36" s="1" t="s">
        <v>39</v>
      </c>
      <c r="B36">
        <v>2.5000000000000001E-5</v>
      </c>
    </row>
    <row r="37" spans="1:2" x14ac:dyDescent="0.25">
      <c r="A37" s="1" t="s">
        <v>39</v>
      </c>
      <c r="B37">
        <v>3.8999999999999999E-5</v>
      </c>
    </row>
    <row r="38" spans="1:2" x14ac:dyDescent="0.25">
      <c r="A38" s="1" t="s">
        <v>39</v>
      </c>
      <c r="B38">
        <v>5.0000000000000002E-5</v>
      </c>
    </row>
    <row r="39" spans="1:2" x14ac:dyDescent="0.25">
      <c r="A39" s="1" t="s">
        <v>39</v>
      </c>
      <c r="B39">
        <v>5.5999999999999999E-5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12" sqref="E12"/>
    </sheetView>
  </sheetViews>
  <sheetFormatPr defaultRowHeight="15" x14ac:dyDescent="0.25"/>
  <cols>
    <col min="1" max="1" width="14.7109375" bestFit="1" customWidth="1"/>
    <col min="2" max="2" width="11.7109375" customWidth="1"/>
    <col min="3" max="3" width="12.5703125" customWidth="1"/>
    <col min="4" max="4" width="14.7109375" customWidth="1"/>
  </cols>
  <sheetData>
    <row r="1" spans="1:4" x14ac:dyDescent="0.25">
      <c r="A1" t="s">
        <v>38</v>
      </c>
    </row>
    <row r="2" spans="1:4" x14ac:dyDescent="0.25">
      <c r="A2" s="2" t="s">
        <v>16</v>
      </c>
      <c r="B2" s="2" t="s">
        <v>17</v>
      </c>
      <c r="C2" s="2" t="s">
        <v>18</v>
      </c>
      <c r="D2" s="2" t="s">
        <v>43</v>
      </c>
    </row>
    <row r="3" spans="1:4" x14ac:dyDescent="0.25">
      <c r="A3" t="s">
        <v>19</v>
      </c>
      <c r="B3">
        <f>reverse!E4</f>
        <v>0</v>
      </c>
      <c r="C3">
        <f>reverse!M3</f>
        <v>1.8899999999999999E-4</v>
      </c>
      <c r="D3" t="e">
        <f>C3/B3</f>
        <v>#DIV/0!</v>
      </c>
    </row>
    <row r="4" spans="1:4" x14ac:dyDescent="0.25">
      <c r="A4" t="s">
        <v>20</v>
      </c>
      <c r="B4">
        <f>reverse!F4</f>
        <v>4.0000000000000001E-3</v>
      </c>
      <c r="C4">
        <f>reverse!N3</f>
        <v>5.0099999999999993E-4</v>
      </c>
      <c r="D4">
        <f t="shared" ref="D4:D21" si="0">C4/B4</f>
        <v>0.12524999999999997</v>
      </c>
    </row>
    <row r="5" spans="1:4" x14ac:dyDescent="0.25">
      <c r="A5" t="s">
        <v>21</v>
      </c>
      <c r="B5">
        <f>reverse!G4</f>
        <v>5.0000000000000001E-3</v>
      </c>
      <c r="C5">
        <f>reverse!O3</f>
        <v>1.1530000000000002E-3</v>
      </c>
      <c r="D5">
        <f t="shared" si="0"/>
        <v>0.23060000000000003</v>
      </c>
    </row>
    <row r="6" spans="1:4" x14ac:dyDescent="0.25">
      <c r="A6" t="s">
        <v>22</v>
      </c>
      <c r="B6">
        <f>reverse!H4</f>
        <v>8.0000000000000002E-3</v>
      </c>
      <c r="C6">
        <f>reverse!P3</f>
        <v>2.2359999999999997E-3</v>
      </c>
      <c r="D6">
        <f t="shared" si="0"/>
        <v>0.27949999999999997</v>
      </c>
    </row>
    <row r="7" spans="1:4" x14ac:dyDescent="0.25">
      <c r="A7" t="s">
        <v>23</v>
      </c>
      <c r="B7">
        <f>reverse!I4</f>
        <v>1.2E-2</v>
      </c>
      <c r="C7">
        <f>reverse!Q3</f>
        <v>3.4920000000000003E-3</v>
      </c>
      <c r="D7">
        <f t="shared" si="0"/>
        <v>0.29100000000000004</v>
      </c>
    </row>
    <row r="8" spans="1:4" ht="26.25" customHeight="1" x14ac:dyDescent="0.25">
      <c r="A8" t="s">
        <v>24</v>
      </c>
      <c r="B8">
        <f>miniml!E4</f>
        <v>1E-3</v>
      </c>
      <c r="C8">
        <f>miniml!M3</f>
        <v>6.6400000000000009E-4</v>
      </c>
      <c r="D8">
        <f t="shared" si="0"/>
        <v>0.66400000000000003</v>
      </c>
    </row>
    <row r="9" spans="1:4" x14ac:dyDescent="0.25">
      <c r="A9" t="s">
        <v>25</v>
      </c>
      <c r="B9">
        <f>miniml!F4</f>
        <v>5.0000000000000001E-3</v>
      </c>
      <c r="C9">
        <f>miniml!N3</f>
        <v>1.5720000000000003E-3</v>
      </c>
      <c r="D9">
        <f t="shared" si="0"/>
        <v>0.31440000000000007</v>
      </c>
    </row>
    <row r="10" spans="1:4" x14ac:dyDescent="0.25">
      <c r="A10" t="s">
        <v>26</v>
      </c>
      <c r="B10">
        <f>miniml!G4</f>
        <v>8.9999999999999993E-3</v>
      </c>
      <c r="C10">
        <f>miniml!O3</f>
        <v>2.8870000000000002E-3</v>
      </c>
      <c r="D10">
        <f t="shared" si="0"/>
        <v>0.32077777777777783</v>
      </c>
    </row>
    <row r="11" spans="1:4" x14ac:dyDescent="0.25">
      <c r="A11" t="s">
        <v>27</v>
      </c>
      <c r="B11">
        <f>miniml!H4</f>
        <v>1.4999999999999999E-2</v>
      </c>
      <c r="C11">
        <f>miniml!P3</f>
        <v>4.3220000000000003E-3</v>
      </c>
      <c r="D11">
        <f t="shared" si="0"/>
        <v>0.28813333333333335</v>
      </c>
    </row>
    <row r="12" spans="1:4" x14ac:dyDescent="0.25">
      <c r="A12" t="s">
        <v>28</v>
      </c>
      <c r="B12">
        <f>miniml!I4</f>
        <v>1.7999999999999999E-2</v>
      </c>
      <c r="C12">
        <f>miniml!Q3</f>
        <v>5.9750000000000003E-3</v>
      </c>
      <c r="D12">
        <f t="shared" si="0"/>
        <v>0.33194444444444449</v>
      </c>
    </row>
    <row r="13" spans="1:4" ht="33" customHeight="1" x14ac:dyDescent="0.25">
      <c r="A13" t="s">
        <v>29</v>
      </c>
      <c r="B13">
        <f>minimltyped!E4</f>
        <v>3.5999999999999997E-2</v>
      </c>
      <c r="C13">
        <f>minimltyped!M3</f>
        <v>2.1160000000000002E-2</v>
      </c>
      <c r="D13">
        <f t="shared" si="0"/>
        <v>0.58777777777777784</v>
      </c>
    </row>
    <row r="14" spans="1:4" x14ac:dyDescent="0.25">
      <c r="A14" t="s">
        <v>30</v>
      </c>
      <c r="B14">
        <f>minimltyped!F4</f>
        <v>0.128</v>
      </c>
      <c r="C14">
        <f>minimltyped!N3</f>
        <v>7.4319999999999997E-2</v>
      </c>
      <c r="D14">
        <f t="shared" si="0"/>
        <v>0.58062499999999995</v>
      </c>
    </row>
    <row r="15" spans="1:4" x14ac:dyDescent="0.25">
      <c r="A15" t="s">
        <v>31</v>
      </c>
      <c r="B15">
        <f>minimltyped!G4</f>
        <v>0.27100000000000002</v>
      </c>
      <c r="C15">
        <f>minimltyped!O3</f>
        <v>0.18345100000000003</v>
      </c>
      <c r="D15">
        <f t="shared" si="0"/>
        <v>0.6769409594095942</v>
      </c>
    </row>
    <row r="16" spans="1:4" x14ac:dyDescent="0.25">
      <c r="A16" t="s">
        <v>32</v>
      </c>
      <c r="B16">
        <f>minimltyped!H4</f>
        <v>0.38700000000000001</v>
      </c>
      <c r="C16">
        <f>minimltyped!P3</f>
        <v>0.37365700000000002</v>
      </c>
      <c r="D16">
        <f t="shared" si="0"/>
        <v>0.96552196382428945</v>
      </c>
    </row>
    <row r="17" spans="1:4" ht="30" customHeight="1" x14ac:dyDescent="0.25">
      <c r="A17" t="s">
        <v>33</v>
      </c>
      <c r="B17">
        <f>perm!E4</f>
        <v>1.0999999999999999E-2</v>
      </c>
      <c r="C17">
        <f>perm!M3</f>
        <v>5.0489999999999997E-3</v>
      </c>
      <c r="D17">
        <f t="shared" si="0"/>
        <v>0.45900000000000002</v>
      </c>
    </row>
    <row r="18" spans="1:4" x14ac:dyDescent="0.25">
      <c r="A18" t="s">
        <v>34</v>
      </c>
      <c r="B18">
        <f>perm!F4</f>
        <v>4.7E-2</v>
      </c>
      <c r="C18">
        <f>perm!N3</f>
        <v>3.2268999999999999E-2</v>
      </c>
      <c r="D18">
        <f t="shared" si="0"/>
        <v>0.68657446808510636</v>
      </c>
    </row>
    <row r="19" spans="1:4" x14ac:dyDescent="0.25">
      <c r="A19" t="s">
        <v>35</v>
      </c>
      <c r="B19">
        <f>perm!G4</f>
        <v>0.115</v>
      </c>
      <c r="C19">
        <f>perm!O3</f>
        <v>0.115276</v>
      </c>
      <c r="D19">
        <f t="shared" si="0"/>
        <v>1.0024</v>
      </c>
    </row>
    <row r="20" spans="1:4" x14ac:dyDescent="0.25">
      <c r="A20" t="s">
        <v>36</v>
      </c>
      <c r="B20">
        <f>perm!H4</f>
        <v>0.20200000000000001</v>
      </c>
      <c r="C20">
        <f>perm!P3</f>
        <v>0.30845900000000004</v>
      </c>
      <c r="D20">
        <f t="shared" si="0"/>
        <v>1.5270247524752476</v>
      </c>
    </row>
    <row r="21" spans="1:4" x14ac:dyDescent="0.25">
      <c r="A21" t="s">
        <v>37</v>
      </c>
      <c r="B21">
        <f>perm!I4</f>
        <v>0.34200000000000003</v>
      </c>
      <c r="C21">
        <f>perm!Q3</f>
        <v>0.68096299999999998</v>
      </c>
      <c r="D21">
        <f t="shared" si="0"/>
        <v>1.9911198830409356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x r 1 n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x r 1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9 Z 0 w s p f 8 o V Q E A A N s L A A A T A B w A R m 9 y b X V s Y X M v U 2 V j d G l v b j E u b S C i G A A o o B Q A A A A A A A A A A A A A A A A A A A A A A A A A A A D t l r F u g z A Q h n c k 3 s F y F p A o U p C 6 p G I i 7 V i l C p 1 K B 0 q O x J F 9 j u w j b R T l 3 W t E a F U 1 M x k I y / l + H / z c Z 8 m 2 h Y q E R r b s 4 v T B 9 3 z P b k o D K z b h S q B Q k t G W P k H W n K V M A v k e c 8 9 S N 6 Y C p 2 R 2 H 8 9 1 1 S h A C p 6 E h D j T S C 6 x A c 9 m x a s F Y 4 u F r u t S C i y L v t Q W B I d t Y 4 s d m F o b V W I F O V g S u C 4 6 2 3 O I z + 4 x C S e s e R i 9 z U G 6 M Y F J + Y x H L N O y U W j T J G K P W O m V q 0 q n y b 1 L X x p N s K S D h P R 3 G D 9 r h P c w 6 v q Y 8 G x T 4 t q 1 m x 9 2 0 L a Y l x + u K D c l 2 v b H u q + 3 k z b o m o 6 O R 9 6 p U + d O b o Y R f N E p Y r 2 e 9 D o 2 6 g P M 6 R T 6 n s C L h p e A 3 7 X v r q 6 E v T P / k 4 x q C Q R W U i 7 A q M H 5 O 0 k V P / a j g m 5 g 7 3 j B 4 M j P v n 0 c M 3 M W J O G N + z U 2 m E H J j 3 i T u X S 4 D s r + d s D + v 1 R e Y Q F G c r H 8 B l B L A Q I t A B Q A A g A I A M a 9 Z 0 x j 2 4 6 S p w A A A P g A A A A S A A A A A A A A A A A A A A A A A A A A A A B D b 2 5 m a W c v U G F j a 2 F n Z S 5 4 b W x Q S w E C L Q A U A A I A C A D G v W d M D 8 r p q 6 Q A A A D p A A A A E w A A A A A A A A A A A A A A A A D z A A A A W 0 N v b n R l b n R f V H l w Z X N d L n h t b F B L A Q I t A B Q A A g A I A M a 9 Z 0 w s p f 8 o V Q E A A N s L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6 A A A A A A A A V z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p b m l t b C U y M H R q d H d l b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h U M D U 6 M T U 6 M z k u N T E 2 M z g y O V o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Q 2 9 s d W 1 u V H l w Z X M i I F Z h b H V l P S J z Q m d V P S I g L z 4 8 R W 5 0 c n k g V H l w Z T 0 i R m l s b E V y c m 9 y Q 2 9 1 b n Q i I F Z h b H V l P S J s M C I g L z 4 8 R W 5 0 c n k g V H l w Z T 0 i R m l s b E N v d W 5 0 I i B W Y W x 1 Z T 0 i b D M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a W 1 s I H R q d H d l b G Y v Q 2 h h b m d l Z C B U e X B l L n t D b 2 x 1 b W 4 x L D B 9 J n F 1 b 3 Q 7 L C Z x d W 9 0 O 1 N l Y 3 R p b 2 4 x L 2 1 p b m l t b C B 0 a n R 3 Z W x m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5 p b W w g d G p 0 d 2 V s Z i 9 D a G F u Z 2 V k I F R 5 c G U u e 0 N v b H V t b j E s M H 0 m c X V v d D s s J n F 1 b 3 Q 7 U 2 V j d G l v b j E v b W l u a W 1 s I H R q d H d l b G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p b W w l M j B 0 a n R 3 Z W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b C U y M H R q d H d l b G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W w t d H l w Z W Q l M j B 0 a n R 3 Z W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4 V D A 1 O j E 2 O j A y L j U 0 M j Q w O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z M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t b C 1 0 e X B l Z C B 0 a n R 3 Z W x m L 0 N o Y W 5 n Z W Q g V H l w Z S 5 7 Q 2 9 s d W 1 u M S w w f S Z x d W 9 0 O y w m c X V v d D t T Z W N 0 a W 9 u M S 9 t a W 5 p b W w t d H l w Z W Q g d G p 0 d 2 V s Z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u a W 1 s L X R 5 c G V k I H R q d H d l b G Y v Q 2 h h b m d l Z C B U e X B l L n t D b 2 x 1 b W 4 x L D B 9 J n F 1 b 3 Q 7 L C Z x d W 9 0 O 1 N l Y 3 R p b 2 4 x L 2 1 p b m l t b C 1 0 e X B l Z C B 0 a n R 3 Z W x m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a W 1 s L X R 5 c G V k J T I w d G p 0 d 2 V s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W w t d H l w Z W Q l M j B 0 a n R 3 Z W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G x Q Z X J t J T I w d G p 0 d 2 V s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O F Q w N T o x N j o 1 O S 4 z N D A 5 M D k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U 9 I i A v P j x F b n R y e S B U e X B l P S J G a W x s R X J y b 3 J D b 3 V u d C I g V m F s d W U 9 I m w w I i A v P j x F b n R y e S B U e X B l P S J G a W x s Q 2 9 1 b n Q i I F Z h b H V l P S J s M z g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N s b F B l c m 0 g d G p 0 d 2 V s Z i 9 D a G F u Z 2 V k I F R 5 c G U u e 0 N v b H V t b j E s M H 0 m c X V v d D s s J n F 1 b 3 Q 7 U 2 V j d G l v b j E v a W 5 j b G x Q Z X J t I H R q d H d l b G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Y 2 x s U G V y b S B 0 a n R 3 Z W x m L 0 N o Y W 5 n Z W Q g V H l w Z S 5 7 Q 2 9 s d W 1 u M S w w f S Z x d W 9 0 O y w m c X V v d D t T Z W N 0 a W 9 u M S 9 p b m N s b F B l c m 0 g d G p 0 d 2 V s Z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x s U G V y b S U y M H R q d H d l b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G x Q Z X J t J T I w d G p 0 d 2 V s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l M j B 0 a n R 3 Z W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4 V D A 1 O j E 3 O j M w L j k x N j M 5 O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z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y c 2 U g d G p 0 d 2 V s Z i 9 D a G F u Z 2 V k I F R 5 c G U u e 0 N v b H V t b j E s M H 0 m c X V v d D s s J n F 1 b 3 Q 7 U 2 V j d G l v b j E v c m V 2 Z X J z Z S B 0 a n R 3 Z W x m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Z l c n N l I H R q d H d l b G Y v Q 2 h h b m d l Z C B U e X B l L n t D b 2 x 1 b W 4 x L D B 9 J n F 1 b 3 Q 7 L C Z x d W 9 0 O 1 N l Y 3 R p b 2 4 x L 3 J l d m V y c 2 U g d G p 0 d 2 V s Z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m V y c 2 U l M j B 0 a n R 3 Z W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l M j B 0 a n R 3 Z W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U y M H R q d H d l b G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h U M D U 6 N D M 6 N T I u N D Y 3 M T Y y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V P S I g L z 4 8 R W 5 0 c n k g V H l w Z T 0 i R m l s b E V y c m 9 y Q 2 9 1 b n Q i I F Z h b H V l P S J s M C I g L z 4 8 R W 5 0 c n k g V H l w Z T 0 i R m l s b E N v d W 5 0 I i B W Y W x 1 Z T 0 i b D M 4 I i A v P j x F b n R y e S B U e X B l P S J G a W x s U 3 R h d H V z I i B W Y W x 1 Z T 0 i c 0 N v b X B s Z X R l I i A v P j x F b n R y e S B U e X B l P S J G a W x s V G F y Z 2 V 0 I i B W Y W x 1 Z T 0 i c 3 J l d m V y c 2 V f d G p 0 d 2 V s Z l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y c 2 U g d G p 0 d 2 V s Z i A o M i k v Q 2 h h b m d l Z C B U e X B l L n t D b 2 x 1 b W 4 x L D B 9 J n F 1 b 3 Q 7 L C Z x d W 9 0 O 1 N l Y 3 R p b 2 4 x L 3 J l d m V y c 2 U g d G p 0 d 2 V s Z i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m V y c 2 U g d G p 0 d 2 V s Z i A o M i k v Q 2 h h b m d l Z C B U e X B l L n t D b 2 x 1 b W 4 x L D B 9 J n F 1 b 3 Q 7 L C Z x d W 9 0 O 1 N l Y 3 R p b 2 4 x L 3 J l d m V y c 2 U g d G p 0 d 2 V s Z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l c n N l J T I w d G p 0 d 2 V s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J T I w d G p 0 d 2 V s Z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x s U G V y b S U y M H R q d H d l b G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h U M D U 6 N D Q 6 M z g u O T I 5 N j c y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V P S I g L z 4 8 R W 5 0 c n k g V H l w Z T 0 i R m l s b E V y c m 9 y Q 2 9 1 b n Q i I F Z h b H V l P S J s M C I g L z 4 8 R W 5 0 c n k g V H l w Z T 0 i R m l s b E N v d W 5 0 I i B W Y W x 1 Z T 0 i b D M 4 I i A v P j x F b n R y e S B U e X B l P S J G a W x s U 3 R h d H V z I i B W Y W x 1 Z T 0 i c 0 N v b X B s Z X R l I i A v P j x F b n R y e S B U e X B l P S J G a W x s V G F y Z 2 V 0 I i B W Y W x 1 Z T 0 i c 2 l u Y 2 x s U G V y b V 9 0 a n R 3 Z W x m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j b G x Q Z X J t I H R q d H d l b G Y g K D I p L 0 N o Y W 5 n Z W Q g V H l w Z S 5 7 Q 2 9 s d W 1 u M S w w f S Z x d W 9 0 O y w m c X V v d D t T Z W N 0 a W 9 u M S 9 p b m N s b F B l c m 0 g d G p 0 d 2 V s Z i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Y 2 x s U G V y b S B 0 a n R 3 Z W x m I C g y K S 9 D a G F u Z 2 V k I F R 5 c G U u e 0 N v b H V t b j E s M H 0 m c X V v d D s s J n F 1 b 3 Q 7 U 2 V j d G l v b j E v a W 5 j b G x Q Z X J t I H R q d H d l b G Y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b G x Q Z X J t J T I w d G p 0 d 2 V s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s b F B l c m 0 l M j B 0 a n R 3 Z W x m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s L X R 5 c G V k J T I w d G p 0 d 2 V s Z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O F Q w N T o 0 N T o y M S 4 3 M D k z M T Q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U 9 I i A v P j x F b n R y e S B U e X B l P S J G a W x s R X J y b 3 J D b 3 V u d C I g V m F s d W U 9 I m w w I i A v P j x F b n R y e S B U e X B l P S J G a W x s Q 2 9 1 b n Q i I F Z h b H V l P S J s M z E i I C 8 + P E V u d H J 5 I F R 5 c G U 9 I k Z p b G x T d G F 0 d X M i I F Z h b H V l P S J z Q 2 9 t c G x l d G U i I C 8 + P E V u d H J 5 I F R 5 c G U 9 I k Z p b G x U Y X J n Z X Q i I F Z h b H V l P S J z b W l u a W 1 s X 3 R 5 c G V k X 3 R q d H d l b G Z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p b W w t d H l w Z W Q g d G p 0 d 2 V s Z i A o M i k v Q 2 h h b m d l Z C B U e X B l L n t D b 2 x 1 b W 4 x L D B 9 J n F 1 b 3 Q 7 L C Z x d W 9 0 O 1 N l Y 3 R p b 2 4 x L 2 1 p b m l t b C 1 0 e X B l Z C B 0 a n R 3 Z W x m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u a W 1 s L X R 5 c G V k I H R q d H d l b G Y g K D I p L 0 N o Y W 5 n Z W Q g V H l w Z S 5 7 Q 2 9 s d W 1 u M S w w f S Z x d W 9 0 O y w m c X V v d D t T Z W N 0 a W 9 u M S 9 t a W 5 p b W w t d H l w Z W Q g d G p 0 d 2 V s Z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p b W w t d H l w Z W Q l M j B 0 a n R 3 Z W x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b C 1 0 e X B l Z C U y M H R q d H d l b G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W w l M j B 0 a n R 3 Z W x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4 V D A 1 O j Q 1 O j U 4 L j I y O D k 3 N z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z O C I g L z 4 8 R W 5 0 c n k g V H l w Z T 0 i R m l s b F N 0 Y X R 1 c y I g V m F s d W U 9 I n N D b 2 1 w b G V 0 Z S I g L z 4 8 R W 5 0 c n k g V H l w Z T 0 i R m l s b F R h c m d l d C I g V m F s d W U 9 I n N t a W 5 p b W x f d G p 0 d 2 V s Z l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t b C B 0 a n R 3 Z W x m I C g y K S 9 D a G F u Z 2 V k I F R 5 c G U u e 0 N v b H V t b j E s M H 0 m c X V v d D s s J n F 1 b 3 Q 7 U 2 V j d G l v b j E v b W l u a W 1 s I H R q d H d l b G Y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5 p b W w g d G p 0 d 2 V s Z i A o M i k v Q 2 h h b m d l Z C B U e X B l L n t D b 2 x 1 b W 4 x L D B 9 J n F 1 b 3 Q 7 L C Z x d W 9 0 O 1 N l Y 3 R p b 2 4 x L 2 1 p b m l t b C B 0 a n R 3 Z W x m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b m l t b C U y M H R q d H d l b G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s J T I w d G p 0 d 2 V s Z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H 5 Y R 2 O 2 H R 4 V p U l F H h q o N A A A A A A I A A A A A A B B m A A A A A Q A A I A A A A H G s M 8 5 V y n X w e x R 7 3 8 O M O 9 k p P f 8 2 p G L H f y P O w N + K F I u Y A A A A A A 6 A A A A A A g A A I A A A A A + A H c I L W O b / E Z d 1 I P 3 b o n k M + O d p T r 2 u C n c b P I 5 4 X 2 K Q U A A A A K o t G Q z n A L 8 t Q H i 4 y x d 4 6 6 S d J 4 L W 6 V 8 n p q / 3 b + Y y g E e P Q 5 m 0 4 4 x + r K F v X K 7 c 9 B r + E T / m n S 5 L R Z 6 8 d I g O V O r i Q n M i C P p 6 X 4 x Q S O B Q 1 w Z k 8 j t m Q A A A A I A E k O I p n l x i D N Q 1 2 Q t Y 8 I I o s T d 6 O z S H T 7 D H Q x w + N / 6 5 s G Y w L z x B L n v C M y K 3 + W 0 U M M Q + E W T 9 c 1 i m v c k L i q 5 M z 9 g = < / D a t a M a s h u p > 
</file>

<file path=customXml/itemProps1.xml><?xml version="1.0" encoding="utf-8"?>
<ds:datastoreItem xmlns:ds="http://schemas.openxmlformats.org/officeDocument/2006/customXml" ds:itemID="{11C5C28A-7868-4F7D-BCC2-744CB49E82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miniml</vt:lpstr>
      <vt:lpstr>minimltyped</vt:lpstr>
      <vt:lpstr>perm</vt:lpstr>
      <vt:lpstr>reverse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Poffalina</dc:creator>
  <cp:lastModifiedBy>Poffalina</cp:lastModifiedBy>
  <cp:lastPrinted>2018-03-08T06:04:41Z</cp:lastPrinted>
  <dcterms:created xsi:type="dcterms:W3CDTF">2018-03-08T05:14:51Z</dcterms:created>
  <dcterms:modified xsi:type="dcterms:W3CDTF">2018-03-08T06:04:49Z</dcterms:modified>
</cp:coreProperties>
</file>